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/>
  <mc:AlternateContent xmlns:mc="http://schemas.openxmlformats.org/markup-compatibility/2006">
    <mc:Choice Requires="x15">
      <x15ac:absPath xmlns:x15ac="http://schemas.microsoft.com/office/spreadsheetml/2010/11/ac" url="C:\Users\Musa.Nabage\Desktop\Okoloma\"/>
    </mc:Choice>
  </mc:AlternateContent>
  <xr:revisionPtr revIDLastSave="0" documentId="8_{0F7D32EB-1124-4BEC-929D-1A1877D57A40}" xr6:coauthVersionLast="31" xr6:coauthVersionMax="31" xr10:uidLastSave="{00000000-0000-0000-0000-000000000000}"/>
  <bookViews>
    <workbookView xWindow="0" yWindow="0" windowWidth="10380" windowHeight="4100" xr2:uid="{00000000-000D-0000-FFFF-FFFF00000000}"/>
  </bookViews>
  <sheets>
    <sheet name="FCF" sheetId="7" r:id="rId1"/>
    <sheet name="Benefit" sheetId="10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</externalReferences>
  <definedNames>
    <definedName name="____________DAT14" localSheetId="0">[1]Sheet1!#REF!</definedName>
    <definedName name="____________DAT14">[1]Sheet1!#REF!</definedName>
    <definedName name="____________PSG1" localSheetId="0">[2]Parameters!#REF!</definedName>
    <definedName name="____________PSG1">[2]Parameters!#REF!</definedName>
    <definedName name="____________PSG2" localSheetId="0">[2]Parameters!#REF!</definedName>
    <definedName name="____________PSG2">[2]Parameters!#REF!</definedName>
    <definedName name="____________PSG3" localSheetId="0">[2]Parameters!#REF!</definedName>
    <definedName name="____________PSG3">[2]Parameters!#REF!</definedName>
    <definedName name="____________PSG4" localSheetId="0">[2]Parameters!#REF!</definedName>
    <definedName name="____________PSG4">[2]Parameters!#REF!</definedName>
    <definedName name="____________PSG5" localSheetId="0">[2]Parameters!#REF!</definedName>
    <definedName name="____________PSG5">[2]Parameters!#REF!</definedName>
    <definedName name="____________PSG6" localSheetId="0">[2]Parameters!#REF!</definedName>
    <definedName name="____________PSG6">[2]Parameters!#REF!</definedName>
    <definedName name="____________PSL1" localSheetId="0">[2]Parameters!#REF!</definedName>
    <definedName name="____________PSL1">[2]Parameters!#REF!</definedName>
    <definedName name="____________PSL2" localSheetId="0">[2]Parameters!#REF!</definedName>
    <definedName name="____________PSL2">[2]Parameters!#REF!</definedName>
    <definedName name="____________PSL3" localSheetId="0">[2]Parameters!#REF!</definedName>
    <definedName name="____________PSL3">[2]Parameters!#REF!</definedName>
    <definedName name="____________PSL4" localSheetId="0">[2]Parameters!#REF!</definedName>
    <definedName name="____________PSL4">[2]Parameters!#REF!</definedName>
    <definedName name="____________PSL5" localSheetId="0">[2]Parameters!#REF!</definedName>
    <definedName name="____________PSL5">[2]Parameters!#REF!</definedName>
    <definedName name="____________PSL6" localSheetId="0">[2]Parameters!#REF!</definedName>
    <definedName name="____________PSL6">[2]Parameters!#REF!</definedName>
    <definedName name="___________C510_Input">'[3]Data Entry'!$D$81:$M$81</definedName>
    <definedName name="___________DAT14" localSheetId="0">[1]Sheet1!#REF!</definedName>
    <definedName name="___________DAT14">[1]Sheet1!#REF!</definedName>
    <definedName name="___________PSG1" localSheetId="0">[2]Parameters!#REF!</definedName>
    <definedName name="___________PSG1">[2]Parameters!#REF!</definedName>
    <definedName name="___________PSG2" localSheetId="0">[2]Parameters!#REF!</definedName>
    <definedName name="___________PSG2">[2]Parameters!#REF!</definedName>
    <definedName name="___________PSG3" localSheetId="0">[2]Parameters!#REF!</definedName>
    <definedName name="___________PSG3">[2]Parameters!#REF!</definedName>
    <definedName name="___________PSG4" localSheetId="0">[2]Parameters!#REF!</definedName>
    <definedName name="___________PSG4">[2]Parameters!#REF!</definedName>
    <definedName name="___________PSG5" localSheetId="0">[2]Parameters!#REF!</definedName>
    <definedName name="___________PSG5">[2]Parameters!#REF!</definedName>
    <definedName name="___________PSG6" localSheetId="0">[2]Parameters!#REF!</definedName>
    <definedName name="___________PSG6">[2]Parameters!#REF!</definedName>
    <definedName name="___________PSL1" localSheetId="0">[2]Parameters!#REF!</definedName>
    <definedName name="___________PSL1">[2]Parameters!#REF!</definedName>
    <definedName name="___________PSL2" localSheetId="0">[2]Parameters!#REF!</definedName>
    <definedName name="___________PSL2">[2]Parameters!#REF!</definedName>
    <definedName name="___________PSL3" localSheetId="0">[2]Parameters!#REF!</definedName>
    <definedName name="___________PSL3">[2]Parameters!#REF!</definedName>
    <definedName name="___________PSL4" localSheetId="0">[2]Parameters!#REF!</definedName>
    <definedName name="___________PSL4">[2]Parameters!#REF!</definedName>
    <definedName name="___________PSL5" localSheetId="0">[2]Parameters!#REF!</definedName>
    <definedName name="___________PSL5">[2]Parameters!#REF!</definedName>
    <definedName name="___________PSL6" localSheetId="0">[2]Parameters!#REF!</definedName>
    <definedName name="___________PSL6">[2]Parameters!#REF!</definedName>
    <definedName name="__________C510_Input">'[3]Data Entry'!$D$81:$M$81</definedName>
    <definedName name="__________DAT14">'[4]2006'!$D$7:$D$30</definedName>
    <definedName name="__________PSG1" localSheetId="0">[2]Parameters!#REF!</definedName>
    <definedName name="__________PSG1">[2]Parameters!#REF!</definedName>
    <definedName name="__________PSG2" localSheetId="0">[2]Parameters!#REF!</definedName>
    <definedName name="__________PSG2">[2]Parameters!#REF!</definedName>
    <definedName name="__________PSG3" localSheetId="0">[2]Parameters!#REF!</definedName>
    <definedName name="__________PSG3">[2]Parameters!#REF!</definedName>
    <definedName name="__________PSG4" localSheetId="0">[2]Parameters!#REF!</definedName>
    <definedName name="__________PSG4">[2]Parameters!#REF!</definedName>
    <definedName name="__________PSG5" localSheetId="0">[2]Parameters!#REF!</definedName>
    <definedName name="__________PSG5">[2]Parameters!#REF!</definedName>
    <definedName name="__________PSG6" localSheetId="0">[2]Parameters!#REF!</definedName>
    <definedName name="__________PSG6">[2]Parameters!#REF!</definedName>
    <definedName name="__________PSL1" localSheetId="0">[2]Parameters!#REF!</definedName>
    <definedName name="__________PSL1">[2]Parameters!#REF!</definedName>
    <definedName name="__________PSL2" localSheetId="0">[2]Parameters!#REF!</definedName>
    <definedName name="__________PSL2">[2]Parameters!#REF!</definedName>
    <definedName name="__________PSL3" localSheetId="0">[2]Parameters!#REF!</definedName>
    <definedName name="__________PSL3">[2]Parameters!#REF!</definedName>
    <definedName name="__________PSL4" localSheetId="0">[2]Parameters!#REF!</definedName>
    <definedName name="__________PSL4">[2]Parameters!#REF!</definedName>
    <definedName name="__________PSL5" localSheetId="0">[2]Parameters!#REF!</definedName>
    <definedName name="__________PSL5">[2]Parameters!#REF!</definedName>
    <definedName name="__________PSL6" localSheetId="0">[2]Parameters!#REF!</definedName>
    <definedName name="__________PSL6">[2]Parameters!#REF!</definedName>
    <definedName name="_________C510_Input">'[5]Data Entry'!$D$81:$M$81</definedName>
    <definedName name="_________DAT14">'[4]2006'!$D$7:$D$30</definedName>
    <definedName name="_________PSG1" localSheetId="0">[2]Parameters!#REF!</definedName>
    <definedName name="_________PSG1">[2]Parameters!#REF!</definedName>
    <definedName name="_________PSG2" localSheetId="0">[2]Parameters!#REF!</definedName>
    <definedName name="_________PSG2">[2]Parameters!#REF!</definedName>
    <definedName name="_________PSG3" localSheetId="0">[2]Parameters!#REF!</definedName>
    <definedName name="_________PSG3">[2]Parameters!#REF!</definedName>
    <definedName name="_________PSG4" localSheetId="0">[2]Parameters!#REF!</definedName>
    <definedName name="_________PSG4">[2]Parameters!#REF!</definedName>
    <definedName name="_________PSG5" localSheetId="0">[2]Parameters!#REF!</definedName>
    <definedName name="_________PSG5">[2]Parameters!#REF!</definedName>
    <definedName name="_________PSG6" localSheetId="0">[2]Parameters!#REF!</definedName>
    <definedName name="_________PSG6">[2]Parameters!#REF!</definedName>
    <definedName name="_________PSL1" localSheetId="0">[2]Parameters!#REF!</definedName>
    <definedName name="_________PSL1">[2]Parameters!#REF!</definedName>
    <definedName name="_________PSL2" localSheetId="0">[2]Parameters!#REF!</definedName>
    <definedName name="_________PSL2">[2]Parameters!#REF!</definedName>
    <definedName name="_________PSL3" localSheetId="0">[2]Parameters!#REF!</definedName>
    <definedName name="_________PSL3">[2]Parameters!#REF!</definedName>
    <definedName name="_________PSL4" localSheetId="0">[2]Parameters!#REF!</definedName>
    <definedName name="_________PSL4">[2]Parameters!#REF!</definedName>
    <definedName name="_________PSL5" localSheetId="0">[2]Parameters!#REF!</definedName>
    <definedName name="_________PSL5">[2]Parameters!#REF!</definedName>
    <definedName name="_________PSL6" localSheetId="0">[2]Parameters!#REF!</definedName>
    <definedName name="_________PSL6">[2]Parameters!#REF!</definedName>
    <definedName name="________C510_Input">'[5]Data Entry'!$D$81:$M$81</definedName>
    <definedName name="________DAT1" localSheetId="0">#REF!</definedName>
    <definedName name="________DAT1">#REF!</definedName>
    <definedName name="________DAT10" localSheetId="0">#REF!</definedName>
    <definedName name="________DAT10">#REF!</definedName>
    <definedName name="________DAT11" localSheetId="0">#REF!</definedName>
    <definedName name="________DAT11">#REF!</definedName>
    <definedName name="________DAT12" localSheetId="0">#REF!</definedName>
    <definedName name="________DAT12">#REF!</definedName>
    <definedName name="________DAT13" localSheetId="0">#REF!</definedName>
    <definedName name="________DAT13">#REF!</definedName>
    <definedName name="________DAT14" localSheetId="0">[1]Sheet1!#REF!</definedName>
    <definedName name="________DAT14">[1]Sheet1!#REF!</definedName>
    <definedName name="________DAT15" localSheetId="0">#REF!</definedName>
    <definedName name="________DAT15">#REF!</definedName>
    <definedName name="________DAT16" localSheetId="0">#REF!</definedName>
    <definedName name="________DAT16">#REF!</definedName>
    <definedName name="________DAT17" localSheetId="0">#REF!</definedName>
    <definedName name="________DAT17">#REF!</definedName>
    <definedName name="________DAT18" localSheetId="0">#REF!</definedName>
    <definedName name="________DAT18">#REF!</definedName>
    <definedName name="________DAT2" localSheetId="0">#REF!</definedName>
    <definedName name="________DAT2">#REF!</definedName>
    <definedName name="________DAT3" localSheetId="0">#REF!</definedName>
    <definedName name="________DAT3">#REF!</definedName>
    <definedName name="________DAT4" localSheetId="0">#REF!</definedName>
    <definedName name="________DAT4">#REF!</definedName>
    <definedName name="________DAT5" localSheetId="0">#REF!</definedName>
    <definedName name="________DAT5">#REF!</definedName>
    <definedName name="________DAT6" localSheetId="0">#REF!</definedName>
    <definedName name="________DAT6">#REF!</definedName>
    <definedName name="________DAT7" localSheetId="0">#REF!</definedName>
    <definedName name="________DAT7">#REF!</definedName>
    <definedName name="________DAT8" localSheetId="0">#REF!</definedName>
    <definedName name="________DAT8">#REF!</definedName>
    <definedName name="________DAT9" localSheetId="0">#REF!</definedName>
    <definedName name="________DAT9">#REF!</definedName>
    <definedName name="________EPG1" localSheetId="0">#REF!</definedName>
    <definedName name="________EPG1">#REF!</definedName>
    <definedName name="________EPG2" localSheetId="0">#REF!</definedName>
    <definedName name="________EPG2">#REF!</definedName>
    <definedName name="________EPG3" localSheetId="0">#REF!</definedName>
    <definedName name="________EPG3">#REF!</definedName>
    <definedName name="________EPG4" localSheetId="0">#REF!</definedName>
    <definedName name="________EPG4">#REF!</definedName>
    <definedName name="________EPG5" localSheetId="0">#REF!</definedName>
    <definedName name="________EPG5">#REF!</definedName>
    <definedName name="________EPM1" localSheetId="0">#REF!</definedName>
    <definedName name="________EPM1">#REF!</definedName>
    <definedName name="________EPM2" localSheetId="0">#REF!</definedName>
    <definedName name="________EPM2">#REF!</definedName>
    <definedName name="________NPV7" localSheetId="0">#REF!</definedName>
    <definedName name="________NPV7">#REF!</definedName>
    <definedName name="________PSG1" localSheetId="0">[2]Parameters!#REF!</definedName>
    <definedName name="________PSG1">[2]Parameters!#REF!</definedName>
    <definedName name="________PSG2" localSheetId="0">[2]Parameters!#REF!</definedName>
    <definedName name="________PSG2">[2]Parameters!#REF!</definedName>
    <definedName name="________PSG3" localSheetId="0">[2]Parameters!#REF!</definedName>
    <definedName name="________PSG3">[2]Parameters!#REF!</definedName>
    <definedName name="________PSG4" localSheetId="0">[2]Parameters!#REF!</definedName>
    <definedName name="________PSG4">[2]Parameters!#REF!</definedName>
    <definedName name="________PSG5" localSheetId="0">[2]Parameters!#REF!</definedName>
    <definedName name="________PSG5">[2]Parameters!#REF!</definedName>
    <definedName name="________PSG6" localSheetId="0">[2]Parameters!#REF!</definedName>
    <definedName name="________PSG6">[2]Parameters!#REF!</definedName>
    <definedName name="________PSL1" localSheetId="0">[2]Parameters!#REF!</definedName>
    <definedName name="________PSL1">[2]Parameters!#REF!</definedName>
    <definedName name="________PSL2" localSheetId="0">[2]Parameters!#REF!</definedName>
    <definedName name="________PSL2">[2]Parameters!#REF!</definedName>
    <definedName name="________PSL3" localSheetId="0">[2]Parameters!#REF!</definedName>
    <definedName name="________PSL3">[2]Parameters!#REF!</definedName>
    <definedName name="________PSL4" localSheetId="0">[2]Parameters!#REF!</definedName>
    <definedName name="________PSL4">[2]Parameters!#REF!</definedName>
    <definedName name="________PSL5" localSheetId="0">[2]Parameters!#REF!</definedName>
    <definedName name="________PSL5">[2]Parameters!#REF!</definedName>
    <definedName name="________PSL6" localSheetId="0">[2]Parameters!#REF!</definedName>
    <definedName name="________PSL6">[2]Parameters!#REF!</definedName>
    <definedName name="_______C510_Input">'[3]Data Entry'!$D$81:$M$81</definedName>
    <definedName name="_______DAT1" localSheetId="0">#REF!</definedName>
    <definedName name="_______DAT1">#REF!</definedName>
    <definedName name="_______DAT10" localSheetId="0">#REF!</definedName>
    <definedName name="_______DAT10">#REF!</definedName>
    <definedName name="_______DAT11" localSheetId="0">#REF!</definedName>
    <definedName name="_______DAT11">#REF!</definedName>
    <definedName name="_______DAT12" localSheetId="0">#REF!</definedName>
    <definedName name="_______DAT12">#REF!</definedName>
    <definedName name="_______DAT13" localSheetId="0">#REF!</definedName>
    <definedName name="_______DAT13">#REF!</definedName>
    <definedName name="_______DAT14" localSheetId="0">[1]Sheet1!#REF!</definedName>
    <definedName name="_______DAT14">[1]Sheet1!#REF!</definedName>
    <definedName name="_______DAT15" localSheetId="0">#REF!</definedName>
    <definedName name="_______DAT15">#REF!</definedName>
    <definedName name="_______DAT16" localSheetId="0">#REF!</definedName>
    <definedName name="_______DAT16">#REF!</definedName>
    <definedName name="_______DAT17" localSheetId="0">#REF!</definedName>
    <definedName name="_______DAT17">#REF!</definedName>
    <definedName name="_______DAT18" localSheetId="0">#REF!</definedName>
    <definedName name="_______DAT18">#REF!</definedName>
    <definedName name="_______DAT2" localSheetId="0">#REF!</definedName>
    <definedName name="_______DAT2">#REF!</definedName>
    <definedName name="_______DAT3" localSheetId="0">#REF!</definedName>
    <definedName name="_______DAT3">#REF!</definedName>
    <definedName name="_______DAT4" localSheetId="0">#REF!</definedName>
    <definedName name="_______DAT4">#REF!</definedName>
    <definedName name="_______DAT5" localSheetId="0">#REF!</definedName>
    <definedName name="_______DAT5">#REF!</definedName>
    <definedName name="_______DAT6" localSheetId="0">#REF!</definedName>
    <definedName name="_______DAT6">#REF!</definedName>
    <definedName name="_______DAT7" localSheetId="0">#REF!</definedName>
    <definedName name="_______DAT7">#REF!</definedName>
    <definedName name="_______DAT8" localSheetId="0">#REF!</definedName>
    <definedName name="_______DAT8">#REF!</definedName>
    <definedName name="_______DAT9" localSheetId="0">#REF!</definedName>
    <definedName name="_______DAT9">#REF!</definedName>
    <definedName name="_______EPG1" localSheetId="0">#REF!</definedName>
    <definedName name="_______EPG1">#REF!</definedName>
    <definedName name="_______EPG2" localSheetId="0">#REF!</definedName>
    <definedName name="_______EPG2">#REF!</definedName>
    <definedName name="_______EPG3" localSheetId="0">#REF!</definedName>
    <definedName name="_______EPG3">#REF!</definedName>
    <definedName name="_______EPG4" localSheetId="0">#REF!</definedName>
    <definedName name="_______EPG4">#REF!</definedName>
    <definedName name="_______EPG5" localSheetId="0">#REF!</definedName>
    <definedName name="_______EPG5">#REF!</definedName>
    <definedName name="_______EPM1" localSheetId="0">#REF!</definedName>
    <definedName name="_______EPM1">#REF!</definedName>
    <definedName name="_______EPM2" localSheetId="0">#REF!</definedName>
    <definedName name="_______EPM2">#REF!</definedName>
    <definedName name="_______NPV7" localSheetId="0">#REF!</definedName>
    <definedName name="_______NPV7">#REF!</definedName>
    <definedName name="_______PSG1" localSheetId="0">[2]Parameters!#REF!</definedName>
    <definedName name="_______PSG1">[2]Parameters!#REF!</definedName>
    <definedName name="_______PSG2" localSheetId="0">[2]Parameters!#REF!</definedName>
    <definedName name="_______PSG2">[2]Parameters!#REF!</definedName>
    <definedName name="_______PSG3" localSheetId="0">[2]Parameters!#REF!</definedName>
    <definedName name="_______PSG3">[2]Parameters!#REF!</definedName>
    <definedName name="_______PSG4" localSheetId="0">[2]Parameters!#REF!</definedName>
    <definedName name="_______PSG4">[2]Parameters!#REF!</definedName>
    <definedName name="_______PSG5" localSheetId="0">[2]Parameters!#REF!</definedName>
    <definedName name="_______PSG5">[2]Parameters!#REF!</definedName>
    <definedName name="_______PSG6" localSheetId="0">[2]Parameters!#REF!</definedName>
    <definedName name="_______PSG6">[2]Parameters!#REF!</definedName>
    <definedName name="_______PSL1" localSheetId="0">[2]Parameters!#REF!</definedName>
    <definedName name="_______PSL1">[2]Parameters!#REF!</definedName>
    <definedName name="_______PSL2" localSheetId="0">[2]Parameters!#REF!</definedName>
    <definedName name="_______PSL2">[2]Parameters!#REF!</definedName>
    <definedName name="_______PSL3" localSheetId="0">[2]Parameters!#REF!</definedName>
    <definedName name="_______PSL3">[2]Parameters!#REF!</definedName>
    <definedName name="_______PSL4" localSheetId="0">[2]Parameters!#REF!</definedName>
    <definedName name="_______PSL4">[2]Parameters!#REF!</definedName>
    <definedName name="_______PSL5" localSheetId="0">[2]Parameters!#REF!</definedName>
    <definedName name="_______PSL5">[2]Parameters!#REF!</definedName>
    <definedName name="_______PSL6" localSheetId="0">[2]Parameters!#REF!</definedName>
    <definedName name="_______PSL6">[2]Parameters!#REF!</definedName>
    <definedName name="______C510_Input">'[3]Data Entry'!$D$81:$M$81</definedName>
    <definedName name="______DAT1" localSheetId="0">#REF!</definedName>
    <definedName name="______DAT1">#REF!</definedName>
    <definedName name="______DAT10" localSheetId="0">#REF!</definedName>
    <definedName name="______DAT10">#REF!</definedName>
    <definedName name="______DAT11" localSheetId="0">#REF!</definedName>
    <definedName name="______DAT11">#REF!</definedName>
    <definedName name="______DAT12" localSheetId="0">#REF!</definedName>
    <definedName name="______DAT12">#REF!</definedName>
    <definedName name="______DAT13" localSheetId="0">#REF!</definedName>
    <definedName name="______DAT13">#REF!</definedName>
    <definedName name="______DAT14" localSheetId="0">[1]Sheet1!#REF!</definedName>
    <definedName name="______DAT14">[1]Sheet1!#REF!</definedName>
    <definedName name="______DAT15" localSheetId="0">#REF!</definedName>
    <definedName name="______DAT15">#REF!</definedName>
    <definedName name="______DAT16" localSheetId="0">#REF!</definedName>
    <definedName name="______DAT16">#REF!</definedName>
    <definedName name="______DAT17" localSheetId="0">#REF!</definedName>
    <definedName name="______DAT17">#REF!</definedName>
    <definedName name="______DAT18" localSheetId="0">#REF!</definedName>
    <definedName name="______DAT18">#REF!</definedName>
    <definedName name="______DAT2" localSheetId="0">#REF!</definedName>
    <definedName name="______DAT2">#REF!</definedName>
    <definedName name="______DAT3" localSheetId="0">#REF!</definedName>
    <definedName name="______DAT3">#REF!</definedName>
    <definedName name="______DAT4" localSheetId="0">#REF!</definedName>
    <definedName name="______DAT4">#REF!</definedName>
    <definedName name="______DAT5" localSheetId="0">#REF!</definedName>
    <definedName name="______DAT5">#REF!</definedName>
    <definedName name="______DAT6" localSheetId="0">#REF!</definedName>
    <definedName name="______DAT6">#REF!</definedName>
    <definedName name="______DAT7" localSheetId="0">#REF!</definedName>
    <definedName name="______DAT7">#REF!</definedName>
    <definedName name="______DAT8" localSheetId="0">#REF!</definedName>
    <definedName name="______DAT8">#REF!</definedName>
    <definedName name="______DAT9" localSheetId="0">#REF!</definedName>
    <definedName name="______DAT9">#REF!</definedName>
    <definedName name="______EPG1" localSheetId="0">#REF!</definedName>
    <definedName name="______EPG1">#REF!</definedName>
    <definedName name="______EPG2" localSheetId="0">#REF!</definedName>
    <definedName name="______EPG2">#REF!</definedName>
    <definedName name="______EPG3" localSheetId="0">#REF!</definedName>
    <definedName name="______EPG3">#REF!</definedName>
    <definedName name="______EPG4" localSheetId="0">#REF!</definedName>
    <definedName name="______EPG4">#REF!</definedName>
    <definedName name="______EPG5" localSheetId="0">#REF!</definedName>
    <definedName name="______EPG5">#REF!</definedName>
    <definedName name="______EPM1" localSheetId="0">#REF!</definedName>
    <definedName name="______EPM1">#REF!</definedName>
    <definedName name="______EPM2" localSheetId="0">#REF!</definedName>
    <definedName name="______EPM2">#REF!</definedName>
    <definedName name="______NPV7" localSheetId="0">#REF!</definedName>
    <definedName name="______NPV7">#REF!</definedName>
    <definedName name="______PSG1" localSheetId="0">[2]Parameters!#REF!</definedName>
    <definedName name="______PSG1">[2]Parameters!#REF!</definedName>
    <definedName name="______PSG2" localSheetId="0">[2]Parameters!#REF!</definedName>
    <definedName name="______PSG2">[2]Parameters!#REF!</definedName>
    <definedName name="______PSG3" localSheetId="0">[2]Parameters!#REF!</definedName>
    <definedName name="______PSG3">[2]Parameters!#REF!</definedName>
    <definedName name="______PSG4" localSheetId="0">[2]Parameters!#REF!</definedName>
    <definedName name="______PSG4">[2]Parameters!#REF!</definedName>
    <definedName name="______PSG5" localSheetId="0">[2]Parameters!#REF!</definedName>
    <definedName name="______PSG5">[2]Parameters!#REF!</definedName>
    <definedName name="______PSG6" localSheetId="0">[2]Parameters!#REF!</definedName>
    <definedName name="______PSG6">[2]Parameters!#REF!</definedName>
    <definedName name="______PSL1" localSheetId="0">[2]Parameters!#REF!</definedName>
    <definedName name="______PSL1">[2]Parameters!#REF!</definedName>
    <definedName name="______PSL2" localSheetId="0">[2]Parameters!#REF!</definedName>
    <definedName name="______PSL2">[2]Parameters!#REF!</definedName>
    <definedName name="______PSL3" localSheetId="0">[2]Parameters!#REF!</definedName>
    <definedName name="______PSL3">[2]Parameters!#REF!</definedName>
    <definedName name="______PSL4" localSheetId="0">[2]Parameters!#REF!</definedName>
    <definedName name="______PSL4">[2]Parameters!#REF!</definedName>
    <definedName name="______PSL5" localSheetId="0">[2]Parameters!#REF!</definedName>
    <definedName name="______PSL5">[2]Parameters!#REF!</definedName>
    <definedName name="______PSL6" localSheetId="0">[2]Parameters!#REF!</definedName>
    <definedName name="______PSL6">[2]Parameters!#REF!</definedName>
    <definedName name="_____C510_Input">'[3]Data Entry'!$D$81:$M$81</definedName>
    <definedName name="_____DAT1" localSheetId="0">#REF!</definedName>
    <definedName name="_____DAT1">#REF!</definedName>
    <definedName name="_____DAT10" localSheetId="0">#REF!</definedName>
    <definedName name="_____DAT10">#REF!</definedName>
    <definedName name="_____DAT11" localSheetId="0">#REF!</definedName>
    <definedName name="_____DAT11">#REF!</definedName>
    <definedName name="_____DAT12" localSheetId="0">#REF!</definedName>
    <definedName name="_____DAT12">#REF!</definedName>
    <definedName name="_____DAT13" localSheetId="0">#REF!</definedName>
    <definedName name="_____DAT13">#REF!</definedName>
    <definedName name="_____DAT14" localSheetId="0">[1]Sheet1!#REF!</definedName>
    <definedName name="_____DAT14">[1]Sheet1!#REF!</definedName>
    <definedName name="_____DAT15" localSheetId="0">#REF!</definedName>
    <definedName name="_____DAT15">#REF!</definedName>
    <definedName name="_____DAT16" localSheetId="0">#REF!</definedName>
    <definedName name="_____DAT16">#REF!</definedName>
    <definedName name="_____DAT17" localSheetId="0">#REF!</definedName>
    <definedName name="_____DAT17">#REF!</definedName>
    <definedName name="_____DAT18" localSheetId="0">#REF!</definedName>
    <definedName name="_____DAT18">#REF!</definedName>
    <definedName name="_____DAT2" localSheetId="0">#REF!</definedName>
    <definedName name="_____DAT2">#REF!</definedName>
    <definedName name="_____DAT3" localSheetId="0">#REF!</definedName>
    <definedName name="_____DAT3">#REF!</definedName>
    <definedName name="_____DAT4" localSheetId="0">#REF!</definedName>
    <definedName name="_____DAT4">#REF!</definedName>
    <definedName name="_____DAT5" localSheetId="0">#REF!</definedName>
    <definedName name="_____DAT5">#REF!</definedName>
    <definedName name="_____DAT6" localSheetId="0">#REF!</definedName>
    <definedName name="_____DAT6">#REF!</definedName>
    <definedName name="_____DAT7" localSheetId="0">#REF!</definedName>
    <definedName name="_____DAT7">#REF!</definedName>
    <definedName name="_____DAT8" localSheetId="0">#REF!</definedName>
    <definedName name="_____DAT8">#REF!</definedName>
    <definedName name="_____DAT9" localSheetId="0">#REF!</definedName>
    <definedName name="_____DAT9">#REF!</definedName>
    <definedName name="_____EPG1" localSheetId="0">#REF!</definedName>
    <definedName name="_____EPG1">#REF!</definedName>
    <definedName name="_____EPG2" localSheetId="0">#REF!</definedName>
    <definedName name="_____EPG2">#REF!</definedName>
    <definedName name="_____EPG3" localSheetId="0">#REF!</definedName>
    <definedName name="_____EPG3">#REF!</definedName>
    <definedName name="_____EPG4" localSheetId="0">#REF!</definedName>
    <definedName name="_____EPG4">#REF!</definedName>
    <definedName name="_____EPG5" localSheetId="0">#REF!</definedName>
    <definedName name="_____EPG5">#REF!</definedName>
    <definedName name="_____EPM1" localSheetId="0">#REF!</definedName>
    <definedName name="_____EPM1">#REF!</definedName>
    <definedName name="_____EPM2" localSheetId="0">#REF!</definedName>
    <definedName name="_____EPM2">#REF!</definedName>
    <definedName name="_____NPV7" localSheetId="0">#REF!</definedName>
    <definedName name="_____NPV7">#REF!</definedName>
    <definedName name="_____PSG1" localSheetId="0">[2]Parameters!#REF!</definedName>
    <definedName name="_____PSG1">[2]Parameters!#REF!</definedName>
    <definedName name="_____PSG2" localSheetId="0">[2]Parameters!#REF!</definedName>
    <definedName name="_____PSG2">[2]Parameters!#REF!</definedName>
    <definedName name="_____PSG3" localSheetId="0">[2]Parameters!#REF!</definedName>
    <definedName name="_____PSG3">[2]Parameters!#REF!</definedName>
    <definedName name="_____PSG4" localSheetId="0">[2]Parameters!#REF!</definedName>
    <definedName name="_____PSG4">[2]Parameters!#REF!</definedName>
    <definedName name="_____PSG5" localSheetId="0">[2]Parameters!#REF!</definedName>
    <definedName name="_____PSG5">[2]Parameters!#REF!</definedName>
    <definedName name="_____PSG6" localSheetId="0">[2]Parameters!#REF!</definedName>
    <definedName name="_____PSG6">[2]Parameters!#REF!</definedName>
    <definedName name="_____PSL1" localSheetId="0">[2]Parameters!#REF!</definedName>
    <definedName name="_____PSL1">[2]Parameters!#REF!</definedName>
    <definedName name="_____PSL2" localSheetId="0">[2]Parameters!#REF!</definedName>
    <definedName name="_____PSL2">[2]Parameters!#REF!</definedName>
    <definedName name="_____PSL3" localSheetId="0">[2]Parameters!#REF!</definedName>
    <definedName name="_____PSL3">[2]Parameters!#REF!</definedName>
    <definedName name="_____PSL4" localSheetId="0">[2]Parameters!#REF!</definedName>
    <definedName name="_____PSL4">[2]Parameters!#REF!</definedName>
    <definedName name="_____PSL5" localSheetId="0">[2]Parameters!#REF!</definedName>
    <definedName name="_____PSL5">[2]Parameters!#REF!</definedName>
    <definedName name="_____PSL6" localSheetId="0">[2]Parameters!#REF!</definedName>
    <definedName name="_____PSL6">[2]Parameters!#REF!</definedName>
    <definedName name="____AFE1" localSheetId="0">#REF!</definedName>
    <definedName name="____AFE1">#REF!</definedName>
    <definedName name="____bsu1" localSheetId="0">[6]Sheet1!#REF!</definedName>
    <definedName name="____bsu1">[6]Sheet1!#REF!</definedName>
    <definedName name="____C510_Input">'[3]Data Entry'!$D$81:$M$81</definedName>
    <definedName name="____CTB04" localSheetId="0">#REF!</definedName>
    <definedName name="____CTB04">#REF!</definedName>
    <definedName name="____DAT1" localSheetId="0">#REF!</definedName>
    <definedName name="____DAT1">#REF!</definedName>
    <definedName name="____DAT10" localSheetId="0">#REF!</definedName>
    <definedName name="____DAT10">#REF!</definedName>
    <definedName name="____DAT11" localSheetId="0">#REF!</definedName>
    <definedName name="____DAT11">#REF!</definedName>
    <definedName name="____DAT12" localSheetId="0">#REF!</definedName>
    <definedName name="____DAT12">#REF!</definedName>
    <definedName name="____DAT13" localSheetId="0">#REF!</definedName>
    <definedName name="____DAT13">#REF!</definedName>
    <definedName name="____DAT14">'[4]2006'!$D$7:$D$30</definedName>
    <definedName name="____DAT15" localSheetId="0">#REF!</definedName>
    <definedName name="____DAT15">#REF!</definedName>
    <definedName name="____DAT16" localSheetId="0">#REF!</definedName>
    <definedName name="____DAT16">#REF!</definedName>
    <definedName name="____DAT17" localSheetId="0">#REF!</definedName>
    <definedName name="____DAT17">#REF!</definedName>
    <definedName name="____DAT18" localSheetId="0">#REF!</definedName>
    <definedName name="____DAT18">#REF!</definedName>
    <definedName name="____DAT19" localSheetId="0">#REF!</definedName>
    <definedName name="____DAT19">#REF!</definedName>
    <definedName name="____DAT2" localSheetId="0">#REF!</definedName>
    <definedName name="____DAT2">#REF!</definedName>
    <definedName name="____DAT20" localSheetId="0">#REF!</definedName>
    <definedName name="____DAT20">#REF!</definedName>
    <definedName name="____DAT21" localSheetId="0">#REF!</definedName>
    <definedName name="____DAT21">#REF!</definedName>
    <definedName name="____DAT22" localSheetId="0">#REF!</definedName>
    <definedName name="____DAT22">#REF!</definedName>
    <definedName name="____DAT23" localSheetId="0">#REF!</definedName>
    <definedName name="____DAT23">#REF!</definedName>
    <definedName name="____DAT24" localSheetId="0">#REF!</definedName>
    <definedName name="____DAT24">#REF!</definedName>
    <definedName name="____DAT25" localSheetId="0">#REF!</definedName>
    <definedName name="____DAT25">#REF!</definedName>
    <definedName name="____DAT26" localSheetId="0">#REF!</definedName>
    <definedName name="____DAT26">#REF!</definedName>
    <definedName name="____DAT27" localSheetId="0">#REF!</definedName>
    <definedName name="____DAT27">#REF!</definedName>
    <definedName name="____DAT28" localSheetId="0">#REF!</definedName>
    <definedName name="____DAT28">#REF!</definedName>
    <definedName name="____DAT29" localSheetId="0">#REF!</definedName>
    <definedName name="____DAT29">#REF!</definedName>
    <definedName name="____DAT3" localSheetId="0">#REF!</definedName>
    <definedName name="____DAT3">#REF!</definedName>
    <definedName name="____DAT30" localSheetId="0">#REF!</definedName>
    <definedName name="____DAT30">#REF!</definedName>
    <definedName name="____DAT31" localSheetId="0">#REF!</definedName>
    <definedName name="____DAT31">#REF!</definedName>
    <definedName name="____DAT32" localSheetId="0">#REF!</definedName>
    <definedName name="____DAT32">#REF!</definedName>
    <definedName name="____DAT33" localSheetId="0">#REF!</definedName>
    <definedName name="____DAT33">#REF!</definedName>
    <definedName name="____DAT34" localSheetId="0">#REF!</definedName>
    <definedName name="____DAT34">#REF!</definedName>
    <definedName name="____DAT35" localSheetId="0">#REF!</definedName>
    <definedName name="____DAT35">#REF!</definedName>
    <definedName name="____DAT36" localSheetId="0">#REF!</definedName>
    <definedName name="____DAT36">#REF!</definedName>
    <definedName name="____DAT37" localSheetId="0">#REF!</definedName>
    <definedName name="____DAT37">#REF!</definedName>
    <definedName name="____DAT38" localSheetId="0">#REF!</definedName>
    <definedName name="____DAT38">#REF!</definedName>
    <definedName name="____DAT39" localSheetId="0">#REF!</definedName>
    <definedName name="____DAT39">#REF!</definedName>
    <definedName name="____DAT4" localSheetId="0">#REF!</definedName>
    <definedName name="____DAT4">#REF!</definedName>
    <definedName name="____DAT40" localSheetId="0">#REF!</definedName>
    <definedName name="____DAT40">#REF!</definedName>
    <definedName name="____DAT41" localSheetId="0">#REF!</definedName>
    <definedName name="____DAT41">#REF!</definedName>
    <definedName name="____DAT42" localSheetId="0">#REF!</definedName>
    <definedName name="____DAT42">#REF!</definedName>
    <definedName name="____DAT43" localSheetId="0">#REF!</definedName>
    <definedName name="____DAT43">#REF!</definedName>
    <definedName name="____DAT44" localSheetId="0">#REF!</definedName>
    <definedName name="____DAT44">#REF!</definedName>
    <definedName name="____DAT45" localSheetId="0">#REF!</definedName>
    <definedName name="____DAT45">#REF!</definedName>
    <definedName name="____DAT46" localSheetId="0">#REF!</definedName>
    <definedName name="____DAT46">#REF!</definedName>
    <definedName name="____DAT47" localSheetId="0">#REF!</definedName>
    <definedName name="____DAT47">#REF!</definedName>
    <definedName name="____DAT48" localSheetId="0">#REF!</definedName>
    <definedName name="____DAT48">#REF!</definedName>
    <definedName name="____DAT49" localSheetId="0">#REF!</definedName>
    <definedName name="____DAT49">#REF!</definedName>
    <definedName name="____DAT5" localSheetId="0">#REF!</definedName>
    <definedName name="____DAT5">#REF!</definedName>
    <definedName name="____DAT50" localSheetId="0">#REF!</definedName>
    <definedName name="____DAT50">#REF!</definedName>
    <definedName name="____DAT51" localSheetId="0">#REF!</definedName>
    <definedName name="____DAT51">#REF!</definedName>
    <definedName name="____DAT52" localSheetId="0">#REF!</definedName>
    <definedName name="____DAT52">#REF!</definedName>
    <definedName name="____DAT53" localSheetId="0">#REF!</definedName>
    <definedName name="____DAT53">#REF!</definedName>
    <definedName name="____DAT54" localSheetId="0">#REF!</definedName>
    <definedName name="____DAT54">#REF!</definedName>
    <definedName name="____DAT55" localSheetId="0">#REF!</definedName>
    <definedName name="____DAT55">#REF!</definedName>
    <definedName name="____DAT56" localSheetId="0">#REF!</definedName>
    <definedName name="____DAT56">#REF!</definedName>
    <definedName name="____DAT57" localSheetId="0">#REF!</definedName>
    <definedName name="____DAT57">#REF!</definedName>
    <definedName name="____DAT58" localSheetId="0">#REF!</definedName>
    <definedName name="____DAT58">#REF!</definedName>
    <definedName name="____DAT59" localSheetId="0">#REF!</definedName>
    <definedName name="____DAT59">#REF!</definedName>
    <definedName name="____DAT6" localSheetId="0">#REF!</definedName>
    <definedName name="____DAT6">#REF!</definedName>
    <definedName name="____DAT60" localSheetId="0">#REF!</definedName>
    <definedName name="____DAT60">#REF!</definedName>
    <definedName name="____DAT61" localSheetId="0">#REF!</definedName>
    <definedName name="____DAT61">#REF!</definedName>
    <definedName name="____DAT62" localSheetId="0">#REF!</definedName>
    <definedName name="____DAT62">#REF!</definedName>
    <definedName name="____DAT7" localSheetId="0">#REF!</definedName>
    <definedName name="____DAT7">#REF!</definedName>
    <definedName name="____DAT8" localSheetId="0">#REF!</definedName>
    <definedName name="____DAT8">#REF!</definedName>
    <definedName name="____DAT9" localSheetId="0">#REF!</definedName>
    <definedName name="____DAT9">#REF!</definedName>
    <definedName name="____EPG1" localSheetId="0">#REF!</definedName>
    <definedName name="____EPG1">#REF!</definedName>
    <definedName name="____EPG2" localSheetId="0">#REF!</definedName>
    <definedName name="____EPG2">#REF!</definedName>
    <definedName name="____EPG3" localSheetId="0">#REF!</definedName>
    <definedName name="____EPG3">#REF!</definedName>
    <definedName name="____EPG4" localSheetId="0">#REF!</definedName>
    <definedName name="____EPG4">#REF!</definedName>
    <definedName name="____EPG5" localSheetId="0">#REF!</definedName>
    <definedName name="____EPG5">#REF!</definedName>
    <definedName name="____EPM1" localSheetId="0">#REF!</definedName>
    <definedName name="____EPM1">#REF!</definedName>
    <definedName name="____EPM2" localSheetId="0">#REF!</definedName>
    <definedName name="____EPM2">#REF!</definedName>
    <definedName name="____li03" localSheetId="0">#REF!</definedName>
    <definedName name="____li03">#REF!</definedName>
    <definedName name="____NPV7" localSheetId="0">#REF!</definedName>
    <definedName name="____NPV7">#REF!</definedName>
    <definedName name="____PDA1">[7]PDS1!$B$1:$O$30</definedName>
    <definedName name="____PSG1" localSheetId="0">[2]Parameters!#REF!</definedName>
    <definedName name="____PSG1">[2]Parameters!#REF!</definedName>
    <definedName name="____PSG2" localSheetId="0">[2]Parameters!#REF!</definedName>
    <definedName name="____PSG2">[2]Parameters!#REF!</definedName>
    <definedName name="____PSG3" localSheetId="0">[2]Parameters!#REF!</definedName>
    <definedName name="____PSG3">[2]Parameters!#REF!</definedName>
    <definedName name="____PSG4" localSheetId="0">[2]Parameters!#REF!</definedName>
    <definedName name="____PSG4">[2]Parameters!#REF!</definedName>
    <definedName name="____PSG5" localSheetId="0">[2]Parameters!#REF!</definedName>
    <definedName name="____PSG5">[2]Parameters!#REF!</definedName>
    <definedName name="____PSG6" localSheetId="0">[2]Parameters!#REF!</definedName>
    <definedName name="____PSG6">[2]Parameters!#REF!</definedName>
    <definedName name="____PSL1" localSheetId="0">[2]Parameters!#REF!</definedName>
    <definedName name="____PSL1">[2]Parameters!#REF!</definedName>
    <definedName name="____PSL2" localSheetId="0">[2]Parameters!#REF!</definedName>
    <definedName name="____PSL2">[2]Parameters!#REF!</definedName>
    <definedName name="____PSL3" localSheetId="0">[2]Parameters!#REF!</definedName>
    <definedName name="____PSL3">[2]Parameters!#REF!</definedName>
    <definedName name="____PSL4" localSheetId="0">[2]Parameters!#REF!</definedName>
    <definedName name="____PSL4">[2]Parameters!#REF!</definedName>
    <definedName name="____PSL5" localSheetId="0">[2]Parameters!#REF!</definedName>
    <definedName name="____PSL5">[2]Parameters!#REF!</definedName>
    <definedName name="____PSL6" localSheetId="0">[2]Parameters!#REF!</definedName>
    <definedName name="____PSL6">[2]Parameters!#REF!</definedName>
    <definedName name="____REF3" localSheetId="0">#REF!</definedName>
    <definedName name="____REF3">#REF!</definedName>
    <definedName name="____REF5" localSheetId="0">#REF!</definedName>
    <definedName name="____REF5">#REF!</definedName>
    <definedName name="____TS63" localSheetId="0">'[8]OPEX Forecast Inputs'!#REF!</definedName>
    <definedName name="____TS63">'[8]OPEX Forecast Inputs'!#REF!</definedName>
    <definedName name="____VIR7" localSheetId="0">#REF!</definedName>
    <definedName name="____VIR7">#REF!</definedName>
    <definedName name="___AFE1" localSheetId="0">#REF!</definedName>
    <definedName name="___AFE1">#REF!</definedName>
    <definedName name="___bsu1" localSheetId="0">[6]Sheet1!#REF!</definedName>
    <definedName name="___bsu1">[6]Sheet1!#REF!</definedName>
    <definedName name="___C510_Input">'[5]Data Entry'!$D$81:$M$81</definedName>
    <definedName name="___CTB04" localSheetId="0">#REF!</definedName>
    <definedName name="___CTB04">#REF!</definedName>
    <definedName name="___DAT1" localSheetId="0">#REF!</definedName>
    <definedName name="___DAT1">#REF!</definedName>
    <definedName name="___DAT10" localSheetId="0">#REF!</definedName>
    <definedName name="___DAT10">#REF!</definedName>
    <definedName name="___DAT11" localSheetId="0">#REF!</definedName>
    <definedName name="___DAT11">#REF!</definedName>
    <definedName name="___DAT12" localSheetId="0">#REF!</definedName>
    <definedName name="___DAT12">#REF!</definedName>
    <definedName name="___DAT13" localSheetId="0">#REF!</definedName>
    <definedName name="___DAT13">#REF!</definedName>
    <definedName name="___DAT14">'[4]2006'!$D$7:$D$30</definedName>
    <definedName name="___DAT15" localSheetId="0">#REF!</definedName>
    <definedName name="___DAT15">#REF!</definedName>
    <definedName name="___DAT16" localSheetId="0">#REF!</definedName>
    <definedName name="___DAT16">#REF!</definedName>
    <definedName name="___DAT17" localSheetId="0">#REF!</definedName>
    <definedName name="___DAT17">#REF!</definedName>
    <definedName name="___DAT18" localSheetId="0">#REF!</definedName>
    <definedName name="___DAT18">#REF!</definedName>
    <definedName name="___DAT19" localSheetId="0">#REF!</definedName>
    <definedName name="___DAT19">#REF!</definedName>
    <definedName name="___DAT2" localSheetId="0">#REF!</definedName>
    <definedName name="___DAT2">#REF!</definedName>
    <definedName name="___DAT20" localSheetId="0">#REF!</definedName>
    <definedName name="___DAT20">#REF!</definedName>
    <definedName name="___DAT21" localSheetId="0">#REF!</definedName>
    <definedName name="___DAT21">#REF!</definedName>
    <definedName name="___DAT22" localSheetId="0">#REF!</definedName>
    <definedName name="___DAT22">#REF!</definedName>
    <definedName name="___DAT23" localSheetId="0">#REF!</definedName>
    <definedName name="___DAT23">#REF!</definedName>
    <definedName name="___DAT24" localSheetId="0">#REF!</definedName>
    <definedName name="___DAT24">#REF!</definedName>
    <definedName name="___DAT25" localSheetId="0">#REF!</definedName>
    <definedName name="___DAT25">#REF!</definedName>
    <definedName name="___DAT26" localSheetId="0">#REF!</definedName>
    <definedName name="___DAT26">#REF!</definedName>
    <definedName name="___DAT27" localSheetId="0">#REF!</definedName>
    <definedName name="___DAT27">#REF!</definedName>
    <definedName name="___DAT28" localSheetId="0">#REF!</definedName>
    <definedName name="___DAT28">#REF!</definedName>
    <definedName name="___DAT29" localSheetId="0">#REF!</definedName>
    <definedName name="___DAT29">#REF!</definedName>
    <definedName name="___DAT3" localSheetId="0">#REF!</definedName>
    <definedName name="___DAT3">#REF!</definedName>
    <definedName name="___DAT30" localSheetId="0">#REF!</definedName>
    <definedName name="___DAT30">#REF!</definedName>
    <definedName name="___DAT31" localSheetId="0">#REF!</definedName>
    <definedName name="___DAT31">#REF!</definedName>
    <definedName name="___DAT32" localSheetId="0">#REF!</definedName>
    <definedName name="___DAT32">#REF!</definedName>
    <definedName name="___DAT33" localSheetId="0">#REF!</definedName>
    <definedName name="___DAT33">#REF!</definedName>
    <definedName name="___DAT34" localSheetId="0">#REF!</definedName>
    <definedName name="___DAT34">#REF!</definedName>
    <definedName name="___DAT35" localSheetId="0">#REF!</definedName>
    <definedName name="___DAT35">#REF!</definedName>
    <definedName name="___DAT36" localSheetId="0">#REF!</definedName>
    <definedName name="___DAT36">#REF!</definedName>
    <definedName name="___DAT37" localSheetId="0">#REF!</definedName>
    <definedName name="___DAT37">#REF!</definedName>
    <definedName name="___DAT38" localSheetId="0">#REF!</definedName>
    <definedName name="___DAT38">#REF!</definedName>
    <definedName name="___DAT39" localSheetId="0">#REF!</definedName>
    <definedName name="___DAT39">#REF!</definedName>
    <definedName name="___DAT4" localSheetId="0">#REF!</definedName>
    <definedName name="___DAT4">#REF!</definedName>
    <definedName name="___DAT40" localSheetId="0">#REF!</definedName>
    <definedName name="___DAT40">#REF!</definedName>
    <definedName name="___DAT41" localSheetId="0">#REF!</definedName>
    <definedName name="___DAT41">#REF!</definedName>
    <definedName name="___DAT42" localSheetId="0">#REF!</definedName>
    <definedName name="___DAT42">#REF!</definedName>
    <definedName name="___DAT43" localSheetId="0">#REF!</definedName>
    <definedName name="___DAT43">#REF!</definedName>
    <definedName name="___DAT44" localSheetId="0">#REF!</definedName>
    <definedName name="___DAT44">#REF!</definedName>
    <definedName name="___DAT45" localSheetId="0">#REF!</definedName>
    <definedName name="___DAT45">#REF!</definedName>
    <definedName name="___DAT46" localSheetId="0">#REF!</definedName>
    <definedName name="___DAT46">#REF!</definedName>
    <definedName name="___DAT47" localSheetId="0">#REF!</definedName>
    <definedName name="___DAT47">#REF!</definedName>
    <definedName name="___DAT48" localSheetId="0">#REF!</definedName>
    <definedName name="___DAT48">#REF!</definedName>
    <definedName name="___DAT49" localSheetId="0">#REF!</definedName>
    <definedName name="___DAT49">#REF!</definedName>
    <definedName name="___DAT5" localSheetId="0">#REF!</definedName>
    <definedName name="___DAT5">#REF!</definedName>
    <definedName name="___DAT50" localSheetId="0">#REF!</definedName>
    <definedName name="___DAT50">#REF!</definedName>
    <definedName name="___DAT51" localSheetId="0">#REF!</definedName>
    <definedName name="___DAT51">#REF!</definedName>
    <definedName name="___DAT52" localSheetId="0">#REF!</definedName>
    <definedName name="___DAT52">#REF!</definedName>
    <definedName name="___DAT53" localSheetId="0">#REF!</definedName>
    <definedName name="___DAT53">#REF!</definedName>
    <definedName name="___DAT54" localSheetId="0">#REF!</definedName>
    <definedName name="___DAT54">#REF!</definedName>
    <definedName name="___DAT55" localSheetId="0">#REF!</definedName>
    <definedName name="___DAT55">#REF!</definedName>
    <definedName name="___DAT56" localSheetId="0">#REF!</definedName>
    <definedName name="___DAT56">#REF!</definedName>
    <definedName name="___DAT57" localSheetId="0">#REF!</definedName>
    <definedName name="___DAT57">#REF!</definedName>
    <definedName name="___DAT58" localSheetId="0">#REF!</definedName>
    <definedName name="___DAT58">#REF!</definedName>
    <definedName name="___DAT59" localSheetId="0">#REF!</definedName>
    <definedName name="___DAT59">#REF!</definedName>
    <definedName name="___DAT6" localSheetId="0">#REF!</definedName>
    <definedName name="___DAT6">#REF!</definedName>
    <definedName name="___DAT60" localSheetId="0">#REF!</definedName>
    <definedName name="___DAT60">#REF!</definedName>
    <definedName name="___DAT61" localSheetId="0">#REF!</definedName>
    <definedName name="___DAT61">#REF!</definedName>
    <definedName name="___DAT62" localSheetId="0">#REF!</definedName>
    <definedName name="___DAT62">#REF!</definedName>
    <definedName name="___DAT7" localSheetId="0">#REF!</definedName>
    <definedName name="___DAT7">#REF!</definedName>
    <definedName name="___DAT8" localSheetId="0">#REF!</definedName>
    <definedName name="___DAT8">#REF!</definedName>
    <definedName name="___DAT9" localSheetId="0">#REF!</definedName>
    <definedName name="___DAT9">#REF!</definedName>
    <definedName name="___EPG1" localSheetId="0">#REF!</definedName>
    <definedName name="___EPG1">#REF!</definedName>
    <definedName name="___EPG2" localSheetId="0">#REF!</definedName>
    <definedName name="___EPG2">#REF!</definedName>
    <definedName name="___EPG3" localSheetId="0">#REF!</definedName>
    <definedName name="___EPG3">#REF!</definedName>
    <definedName name="___EPG4" localSheetId="0">#REF!</definedName>
    <definedName name="___EPG4">#REF!</definedName>
    <definedName name="___EPG5" localSheetId="0">#REF!</definedName>
    <definedName name="___EPG5">#REF!</definedName>
    <definedName name="___EPM1" localSheetId="0">#REF!</definedName>
    <definedName name="___EPM1">#REF!</definedName>
    <definedName name="___EPM2" localSheetId="0">#REF!</definedName>
    <definedName name="___EPM2">#REF!</definedName>
    <definedName name="___li03" localSheetId="0">#REF!</definedName>
    <definedName name="___li03">#REF!</definedName>
    <definedName name="___NPV7" localSheetId="0">#REF!</definedName>
    <definedName name="___NPV7">#REF!</definedName>
    <definedName name="___PDA1">[7]PDS1!$B$1:$O$30</definedName>
    <definedName name="___PSG1" localSheetId="0">[2]Parameters!#REF!</definedName>
    <definedName name="___PSG1">[2]Parameters!#REF!</definedName>
    <definedName name="___PSG2" localSheetId="0">[2]Parameters!#REF!</definedName>
    <definedName name="___PSG2">[2]Parameters!#REF!</definedName>
    <definedName name="___PSG3" localSheetId="0">[2]Parameters!#REF!</definedName>
    <definedName name="___PSG3">[2]Parameters!#REF!</definedName>
    <definedName name="___PSG4" localSheetId="0">[2]Parameters!#REF!</definedName>
    <definedName name="___PSG4">[2]Parameters!#REF!</definedName>
    <definedName name="___PSG5" localSheetId="0">[2]Parameters!#REF!</definedName>
    <definedName name="___PSG5">[2]Parameters!#REF!</definedName>
    <definedName name="___PSG6" localSheetId="0">[2]Parameters!#REF!</definedName>
    <definedName name="___PSG6">[2]Parameters!#REF!</definedName>
    <definedName name="___PSL1" localSheetId="0">[2]Parameters!#REF!</definedName>
    <definedName name="___PSL1">[2]Parameters!#REF!</definedName>
    <definedName name="___PSL2" localSheetId="0">[2]Parameters!#REF!</definedName>
    <definedName name="___PSL2">[2]Parameters!#REF!</definedName>
    <definedName name="___PSL3" localSheetId="0">[2]Parameters!#REF!</definedName>
    <definedName name="___PSL3">[2]Parameters!#REF!</definedName>
    <definedName name="___PSL4" localSheetId="0">[2]Parameters!#REF!</definedName>
    <definedName name="___PSL4">[2]Parameters!#REF!</definedName>
    <definedName name="___PSL5" localSheetId="0">[2]Parameters!#REF!</definedName>
    <definedName name="___PSL5">[2]Parameters!#REF!</definedName>
    <definedName name="___PSL6" localSheetId="0">[2]Parameters!#REF!</definedName>
    <definedName name="___PSL6">[2]Parameters!#REF!</definedName>
    <definedName name="___REF3" localSheetId="0">#REF!</definedName>
    <definedName name="___REF3">#REF!</definedName>
    <definedName name="___REF5" localSheetId="0">#REF!</definedName>
    <definedName name="___REF5">#REF!</definedName>
    <definedName name="___TS63" localSheetId="0">'[8]OPEX Forecast Inputs'!#REF!</definedName>
    <definedName name="___TS63">'[8]OPEX Forecast Inputs'!#REF!</definedName>
    <definedName name="___VIR7" localSheetId="0">#REF!</definedName>
    <definedName name="___VIR7">#REF!</definedName>
    <definedName name="__AFE1" localSheetId="0">#REF!</definedName>
    <definedName name="__AFE1">#REF!</definedName>
    <definedName name="__bsu1" localSheetId="0">[6]Sheet1!#REF!</definedName>
    <definedName name="__bsu1">[6]Sheet1!#REF!</definedName>
    <definedName name="__C510_Input">'[5]Data Entry'!$D$81:$M$81</definedName>
    <definedName name="__CTB04" localSheetId="0">#REF!</definedName>
    <definedName name="__CTB04">#REF!</definedName>
    <definedName name="__DAT1" localSheetId="0">#REF!</definedName>
    <definedName name="__DAT1">#REF!</definedName>
    <definedName name="__DAT10" localSheetId="0">#REF!</definedName>
    <definedName name="__DAT10">#REF!</definedName>
    <definedName name="__DAT11" localSheetId="0">#REF!</definedName>
    <definedName name="__DAT11">#REF!</definedName>
    <definedName name="__DAT12" localSheetId="0">#REF!</definedName>
    <definedName name="__DAT12">#REF!</definedName>
    <definedName name="__DAT13" localSheetId="0">#REF!</definedName>
    <definedName name="__DAT13">#REF!</definedName>
    <definedName name="__DAT14">'[4]2006'!$D$7:$D$30</definedName>
    <definedName name="__DAT15" localSheetId="0">#REF!</definedName>
    <definedName name="__DAT15">#REF!</definedName>
    <definedName name="__DAT16" localSheetId="0">#REF!</definedName>
    <definedName name="__DAT16">#REF!</definedName>
    <definedName name="__DAT17" localSheetId="0">#REF!</definedName>
    <definedName name="__DAT17">#REF!</definedName>
    <definedName name="__DAT18" localSheetId="0">#REF!</definedName>
    <definedName name="__DAT18">#REF!</definedName>
    <definedName name="__DAT19" localSheetId="0">#REF!</definedName>
    <definedName name="__DAT19">#REF!</definedName>
    <definedName name="__DAT2" localSheetId="0">#REF!</definedName>
    <definedName name="__DAT2">#REF!</definedName>
    <definedName name="__DAT20" localSheetId="0">#REF!</definedName>
    <definedName name="__DAT20">#REF!</definedName>
    <definedName name="__DAT21" localSheetId="0">#REF!</definedName>
    <definedName name="__DAT21">#REF!</definedName>
    <definedName name="__DAT22" localSheetId="0">#REF!</definedName>
    <definedName name="__DAT22">#REF!</definedName>
    <definedName name="__DAT23" localSheetId="0">#REF!</definedName>
    <definedName name="__DAT23">#REF!</definedName>
    <definedName name="__DAT24" localSheetId="0">#REF!</definedName>
    <definedName name="__DAT24">#REF!</definedName>
    <definedName name="__DAT25" localSheetId="0">#REF!</definedName>
    <definedName name="__DAT25">#REF!</definedName>
    <definedName name="__DAT26" localSheetId="0">#REF!</definedName>
    <definedName name="__DAT26">#REF!</definedName>
    <definedName name="__DAT27" localSheetId="0">#REF!</definedName>
    <definedName name="__DAT27">#REF!</definedName>
    <definedName name="__DAT28" localSheetId="0">#REF!</definedName>
    <definedName name="__DAT28">#REF!</definedName>
    <definedName name="__DAT29" localSheetId="0">#REF!</definedName>
    <definedName name="__DAT29">#REF!</definedName>
    <definedName name="__DAT3" localSheetId="0">#REF!</definedName>
    <definedName name="__DAT3">#REF!</definedName>
    <definedName name="__DAT30" localSheetId="0">#REF!</definedName>
    <definedName name="__DAT30">#REF!</definedName>
    <definedName name="__DAT31" localSheetId="0">#REF!</definedName>
    <definedName name="__DAT31">#REF!</definedName>
    <definedName name="__DAT32" localSheetId="0">#REF!</definedName>
    <definedName name="__DAT32">#REF!</definedName>
    <definedName name="__DAT33" localSheetId="0">#REF!</definedName>
    <definedName name="__DAT33">#REF!</definedName>
    <definedName name="__DAT34" localSheetId="0">#REF!</definedName>
    <definedName name="__DAT34">#REF!</definedName>
    <definedName name="__DAT35" localSheetId="0">#REF!</definedName>
    <definedName name="__DAT35">#REF!</definedName>
    <definedName name="__DAT36" localSheetId="0">#REF!</definedName>
    <definedName name="__DAT36">#REF!</definedName>
    <definedName name="__DAT37" localSheetId="0">#REF!</definedName>
    <definedName name="__DAT37">#REF!</definedName>
    <definedName name="__DAT38" localSheetId="0">#REF!</definedName>
    <definedName name="__DAT38">#REF!</definedName>
    <definedName name="__DAT39" localSheetId="0">#REF!</definedName>
    <definedName name="__DAT39">#REF!</definedName>
    <definedName name="__DAT4" localSheetId="0">#REF!</definedName>
    <definedName name="__DAT4">#REF!</definedName>
    <definedName name="__DAT40" localSheetId="0">#REF!</definedName>
    <definedName name="__DAT40">#REF!</definedName>
    <definedName name="__DAT41" localSheetId="0">#REF!</definedName>
    <definedName name="__DAT41">#REF!</definedName>
    <definedName name="__DAT42" localSheetId="0">#REF!</definedName>
    <definedName name="__DAT42">#REF!</definedName>
    <definedName name="__DAT43" localSheetId="0">#REF!</definedName>
    <definedName name="__DAT43">#REF!</definedName>
    <definedName name="__DAT44" localSheetId="0">#REF!</definedName>
    <definedName name="__DAT44">#REF!</definedName>
    <definedName name="__DAT45" localSheetId="0">#REF!</definedName>
    <definedName name="__DAT45">#REF!</definedName>
    <definedName name="__DAT46" localSheetId="0">#REF!</definedName>
    <definedName name="__DAT46">#REF!</definedName>
    <definedName name="__DAT47" localSheetId="0">#REF!</definedName>
    <definedName name="__DAT47">#REF!</definedName>
    <definedName name="__DAT48" localSheetId="0">#REF!</definedName>
    <definedName name="__DAT48">#REF!</definedName>
    <definedName name="__DAT49" localSheetId="0">#REF!</definedName>
    <definedName name="__DAT49">#REF!</definedName>
    <definedName name="__DAT5" localSheetId="0">#REF!</definedName>
    <definedName name="__DAT5">#REF!</definedName>
    <definedName name="__DAT50" localSheetId="0">#REF!</definedName>
    <definedName name="__DAT50">#REF!</definedName>
    <definedName name="__DAT51" localSheetId="0">#REF!</definedName>
    <definedName name="__DAT51">#REF!</definedName>
    <definedName name="__DAT52" localSheetId="0">#REF!</definedName>
    <definedName name="__DAT52">#REF!</definedName>
    <definedName name="__DAT53" localSheetId="0">#REF!</definedName>
    <definedName name="__DAT53">#REF!</definedName>
    <definedName name="__DAT54" localSheetId="0">#REF!</definedName>
    <definedName name="__DAT54">#REF!</definedName>
    <definedName name="__DAT55" localSheetId="0">#REF!</definedName>
    <definedName name="__DAT55">#REF!</definedName>
    <definedName name="__DAT56" localSheetId="0">#REF!</definedName>
    <definedName name="__DAT56">#REF!</definedName>
    <definedName name="__DAT57" localSheetId="0">#REF!</definedName>
    <definedName name="__DAT57">#REF!</definedName>
    <definedName name="__DAT58" localSheetId="0">#REF!</definedName>
    <definedName name="__DAT58">#REF!</definedName>
    <definedName name="__DAT59" localSheetId="0">#REF!</definedName>
    <definedName name="__DAT59">#REF!</definedName>
    <definedName name="__DAT6" localSheetId="0">#REF!</definedName>
    <definedName name="__DAT6">#REF!</definedName>
    <definedName name="__DAT60" localSheetId="0">#REF!</definedName>
    <definedName name="__DAT60">#REF!</definedName>
    <definedName name="__DAT61" localSheetId="0">#REF!</definedName>
    <definedName name="__DAT61">#REF!</definedName>
    <definedName name="__DAT62" localSheetId="0">#REF!</definedName>
    <definedName name="__DAT62">#REF!</definedName>
    <definedName name="__DAT7" localSheetId="0">#REF!</definedName>
    <definedName name="__DAT7">#REF!</definedName>
    <definedName name="__DAT8" localSheetId="0">#REF!</definedName>
    <definedName name="__DAT8">#REF!</definedName>
    <definedName name="__DAT9" localSheetId="0">#REF!</definedName>
    <definedName name="__DAT9">#REF!</definedName>
    <definedName name="__EPG1" localSheetId="0">#REF!</definedName>
    <definedName name="__EPG1">#REF!</definedName>
    <definedName name="__EPG2" localSheetId="0">#REF!</definedName>
    <definedName name="__EPG2">#REF!</definedName>
    <definedName name="__EPG3" localSheetId="0">#REF!</definedName>
    <definedName name="__EPG3">#REF!</definedName>
    <definedName name="__EPG4" localSheetId="0">#REF!</definedName>
    <definedName name="__EPG4">#REF!</definedName>
    <definedName name="__EPG5" localSheetId="0">#REF!</definedName>
    <definedName name="__EPG5">#REF!</definedName>
    <definedName name="__EPM1" localSheetId="0">#REF!</definedName>
    <definedName name="__EPM1">#REF!</definedName>
    <definedName name="__EPM2" localSheetId="0">#REF!</definedName>
    <definedName name="__EPM2">#REF!</definedName>
    <definedName name="__FPMExcelClient_CellBasedFunctionStatus" localSheetId="0" hidden="1">"2_2_2_2_2"</definedName>
    <definedName name="__li03" localSheetId="0">#REF!</definedName>
    <definedName name="__li03">#REF!</definedName>
    <definedName name="__NPV7" localSheetId="0">#REF!</definedName>
    <definedName name="__NPV7">#REF!</definedName>
    <definedName name="__PDA1">[7]PDS1!$B$1:$O$30</definedName>
    <definedName name="__PSG1" localSheetId="0">[2]Parameters!#REF!</definedName>
    <definedName name="__PSG1">[2]Parameters!#REF!</definedName>
    <definedName name="__PSG2" localSheetId="0">[2]Parameters!#REF!</definedName>
    <definedName name="__PSG2">[2]Parameters!#REF!</definedName>
    <definedName name="__PSG3" localSheetId="0">[2]Parameters!#REF!</definedName>
    <definedName name="__PSG3">[2]Parameters!#REF!</definedName>
    <definedName name="__PSG4" localSheetId="0">[2]Parameters!#REF!</definedName>
    <definedName name="__PSG4">[2]Parameters!#REF!</definedName>
    <definedName name="__PSG5" localSheetId="0">[2]Parameters!#REF!</definedName>
    <definedName name="__PSG5">[2]Parameters!#REF!</definedName>
    <definedName name="__PSG6" localSheetId="0">[2]Parameters!#REF!</definedName>
    <definedName name="__PSG6">[2]Parameters!#REF!</definedName>
    <definedName name="__PSL1" localSheetId="0">[2]Parameters!#REF!</definedName>
    <definedName name="__PSL1">[2]Parameters!#REF!</definedName>
    <definedName name="__PSL2" localSheetId="0">[2]Parameters!#REF!</definedName>
    <definedName name="__PSL2">[2]Parameters!#REF!</definedName>
    <definedName name="__PSL3" localSheetId="0">[2]Parameters!#REF!</definedName>
    <definedName name="__PSL3">[2]Parameters!#REF!</definedName>
    <definedName name="__PSL4" localSheetId="0">[2]Parameters!#REF!</definedName>
    <definedName name="__PSL4">[2]Parameters!#REF!</definedName>
    <definedName name="__PSL5" localSheetId="0">[2]Parameters!#REF!</definedName>
    <definedName name="__PSL5">[2]Parameters!#REF!</definedName>
    <definedName name="__PSL6" localSheetId="0">[2]Parameters!#REF!</definedName>
    <definedName name="__PSL6">[2]Parameters!#REF!</definedName>
    <definedName name="__REF3" localSheetId="0">#REF!</definedName>
    <definedName name="__REF3">#REF!</definedName>
    <definedName name="__REF5" localSheetId="0">#REF!</definedName>
    <definedName name="__REF5">#REF!</definedName>
    <definedName name="__TS63" localSheetId="0">'[8]OPEX Forecast Inputs'!#REF!</definedName>
    <definedName name="__TS63">'[8]OPEX Forecast Inputs'!#REF!</definedName>
    <definedName name="__VIR7" localSheetId="0">#REF!</definedName>
    <definedName name="__VIR7">#REF!</definedName>
    <definedName name="_02.02" localSheetId="0">#REF!</definedName>
    <definedName name="_02.02">#REF!</definedName>
    <definedName name="_AFE1" localSheetId="0">#REF!</definedName>
    <definedName name="_AFE1">#REF!</definedName>
    <definedName name="_bsu1" localSheetId="0">[6]Sheet1!#REF!</definedName>
    <definedName name="_bsu1">[6]Sheet1!#REF!</definedName>
    <definedName name="_C510_Input">'[5]Data Entry'!$D$81:$M$81</definedName>
    <definedName name="_CTB04" localSheetId="0">#REF!</definedName>
    <definedName name="_CTB04">#REF!</definedName>
    <definedName name="_DAT1" localSheetId="0">#REF!</definedName>
    <definedName name="_DAT1">#REF!</definedName>
    <definedName name="_DAT10" localSheetId="0">#REF!</definedName>
    <definedName name="_DAT10">#REF!</definedName>
    <definedName name="_DAT11" localSheetId="0">#REF!</definedName>
    <definedName name="_DAT11">#REF!</definedName>
    <definedName name="_DAT12" localSheetId="0">#REF!</definedName>
    <definedName name="_DAT12">#REF!</definedName>
    <definedName name="_DAT13" localSheetId="0">#REF!</definedName>
    <definedName name="_DAT13">#REF!</definedName>
    <definedName name="_DAT14">'[4]2006'!$D$7:$D$30</definedName>
    <definedName name="_DAT15" localSheetId="0">#REF!</definedName>
    <definedName name="_DAT15">#REF!</definedName>
    <definedName name="_DAT16" localSheetId="0">#REF!</definedName>
    <definedName name="_DAT16">#REF!</definedName>
    <definedName name="_DAT17" localSheetId="0">#REF!</definedName>
    <definedName name="_DAT17">#REF!</definedName>
    <definedName name="_DAT18" localSheetId="0">#REF!</definedName>
    <definedName name="_DAT18">#REF!</definedName>
    <definedName name="_DAT19" localSheetId="0">#REF!</definedName>
    <definedName name="_DAT19">#REF!</definedName>
    <definedName name="_DAT2" localSheetId="0">#REF!</definedName>
    <definedName name="_DAT2">#REF!</definedName>
    <definedName name="_DAT20" localSheetId="0">#REF!</definedName>
    <definedName name="_DAT20">#REF!</definedName>
    <definedName name="_DAT21" localSheetId="0">#REF!</definedName>
    <definedName name="_DAT21">#REF!</definedName>
    <definedName name="_DAT22" localSheetId="0">#REF!</definedName>
    <definedName name="_DAT22">#REF!</definedName>
    <definedName name="_DAT23" localSheetId="0">#REF!</definedName>
    <definedName name="_DAT23">#REF!</definedName>
    <definedName name="_DAT24" localSheetId="0">#REF!</definedName>
    <definedName name="_DAT24">#REF!</definedName>
    <definedName name="_DAT25" localSheetId="0">#REF!</definedName>
    <definedName name="_DAT25">#REF!</definedName>
    <definedName name="_DAT26" localSheetId="0">#REF!</definedName>
    <definedName name="_DAT26">#REF!</definedName>
    <definedName name="_DAT27" localSheetId="0">#REF!</definedName>
    <definedName name="_DAT27">#REF!</definedName>
    <definedName name="_DAT28" localSheetId="0">#REF!</definedName>
    <definedName name="_DAT28">#REF!</definedName>
    <definedName name="_DAT29" localSheetId="0">#REF!</definedName>
    <definedName name="_DAT29">#REF!</definedName>
    <definedName name="_DAT3" localSheetId="0">#REF!</definedName>
    <definedName name="_DAT3">#REF!</definedName>
    <definedName name="_DAT30" localSheetId="0">#REF!</definedName>
    <definedName name="_DAT30">#REF!</definedName>
    <definedName name="_DAT31" localSheetId="0">#REF!</definedName>
    <definedName name="_DAT31">#REF!</definedName>
    <definedName name="_DAT32" localSheetId="0">#REF!</definedName>
    <definedName name="_DAT32">#REF!</definedName>
    <definedName name="_DAT33" localSheetId="0">#REF!</definedName>
    <definedName name="_DAT33">#REF!</definedName>
    <definedName name="_DAT34" localSheetId="0">#REF!</definedName>
    <definedName name="_DAT34">#REF!</definedName>
    <definedName name="_DAT35" localSheetId="0">#REF!</definedName>
    <definedName name="_DAT35">#REF!</definedName>
    <definedName name="_DAT36" localSheetId="0">#REF!</definedName>
    <definedName name="_DAT36">#REF!</definedName>
    <definedName name="_DAT37" localSheetId="0">#REF!</definedName>
    <definedName name="_DAT37">#REF!</definedName>
    <definedName name="_DAT38" localSheetId="0">#REF!</definedName>
    <definedName name="_DAT38">#REF!</definedName>
    <definedName name="_DAT39" localSheetId="0">#REF!</definedName>
    <definedName name="_DAT39">#REF!</definedName>
    <definedName name="_DAT4" localSheetId="0">#REF!</definedName>
    <definedName name="_DAT4">#REF!</definedName>
    <definedName name="_DAT40" localSheetId="0">#REF!</definedName>
    <definedName name="_DAT40">#REF!</definedName>
    <definedName name="_DAT41" localSheetId="0">#REF!</definedName>
    <definedName name="_DAT41">#REF!</definedName>
    <definedName name="_DAT42" localSheetId="0">#REF!</definedName>
    <definedName name="_DAT42">#REF!</definedName>
    <definedName name="_DAT43" localSheetId="0">#REF!</definedName>
    <definedName name="_DAT43">#REF!</definedName>
    <definedName name="_DAT44" localSheetId="0">#REF!</definedName>
    <definedName name="_DAT44">#REF!</definedName>
    <definedName name="_DAT45" localSheetId="0">#REF!</definedName>
    <definedName name="_DAT45">#REF!</definedName>
    <definedName name="_DAT46" localSheetId="0">#REF!</definedName>
    <definedName name="_DAT46">#REF!</definedName>
    <definedName name="_DAT47" localSheetId="0">#REF!</definedName>
    <definedName name="_DAT47">#REF!</definedName>
    <definedName name="_DAT48" localSheetId="0">#REF!</definedName>
    <definedName name="_DAT48">#REF!</definedName>
    <definedName name="_DAT49" localSheetId="0">#REF!</definedName>
    <definedName name="_DAT49">#REF!</definedName>
    <definedName name="_DAT5" localSheetId="0">#REF!</definedName>
    <definedName name="_DAT5">#REF!</definedName>
    <definedName name="_DAT50" localSheetId="0">#REF!</definedName>
    <definedName name="_DAT50">#REF!</definedName>
    <definedName name="_DAT51" localSheetId="0">#REF!</definedName>
    <definedName name="_DAT51">#REF!</definedName>
    <definedName name="_DAT52" localSheetId="0">#REF!</definedName>
    <definedName name="_DAT52">#REF!</definedName>
    <definedName name="_DAT53" localSheetId="0">#REF!</definedName>
    <definedName name="_DAT53">#REF!</definedName>
    <definedName name="_DAT54" localSheetId="0">#REF!</definedName>
    <definedName name="_DAT54">#REF!</definedName>
    <definedName name="_DAT55" localSheetId="0">#REF!</definedName>
    <definedName name="_DAT55">#REF!</definedName>
    <definedName name="_DAT56" localSheetId="0">#REF!</definedName>
    <definedName name="_DAT56">#REF!</definedName>
    <definedName name="_DAT57" localSheetId="0">#REF!</definedName>
    <definedName name="_DAT57">#REF!</definedName>
    <definedName name="_DAT58" localSheetId="0">#REF!</definedName>
    <definedName name="_DAT58">#REF!</definedName>
    <definedName name="_DAT59" localSheetId="0">#REF!</definedName>
    <definedName name="_DAT59">#REF!</definedName>
    <definedName name="_DAT6" localSheetId="0">#REF!</definedName>
    <definedName name="_DAT6">#REF!</definedName>
    <definedName name="_DAT60" localSheetId="0">#REF!</definedName>
    <definedName name="_DAT60">#REF!</definedName>
    <definedName name="_DAT61" localSheetId="0">#REF!</definedName>
    <definedName name="_DAT61">#REF!</definedName>
    <definedName name="_DAT62" localSheetId="0">#REF!</definedName>
    <definedName name="_DAT62">#REF!</definedName>
    <definedName name="_DAT7" localSheetId="0">#REF!</definedName>
    <definedName name="_DAT7">#REF!</definedName>
    <definedName name="_DAT8" localSheetId="0">#REF!</definedName>
    <definedName name="_DAT8">#REF!</definedName>
    <definedName name="_DAT9" localSheetId="0">#REF!</definedName>
    <definedName name="_DAT9">#REF!</definedName>
    <definedName name="_EPG1" localSheetId="0">#REF!</definedName>
    <definedName name="_EPG1">#REF!</definedName>
    <definedName name="_EPG2" localSheetId="0">#REF!</definedName>
    <definedName name="_EPG2">#REF!</definedName>
    <definedName name="_EPG3" localSheetId="0">#REF!</definedName>
    <definedName name="_EPG3">#REF!</definedName>
    <definedName name="_EPG4" localSheetId="0">#REF!</definedName>
    <definedName name="_EPG4">#REF!</definedName>
    <definedName name="_EPG5" localSheetId="0">#REF!</definedName>
    <definedName name="_EPG5">#REF!</definedName>
    <definedName name="_EPM1" localSheetId="0">#REF!</definedName>
    <definedName name="_EPM1">#REF!</definedName>
    <definedName name="_EPM2" localSheetId="0">#REF!</definedName>
    <definedName name="_EPM2">#REF!</definedName>
    <definedName name="_li03" localSheetId="0">#REF!</definedName>
    <definedName name="_li03">#REF!</definedName>
    <definedName name="_mths" localSheetId="0">#REF!</definedName>
    <definedName name="_mths">#REF!</definedName>
    <definedName name="_NPV7" localSheetId="0">#REF!</definedName>
    <definedName name="_NPV7">#REF!</definedName>
    <definedName name="_PDA1">[7]PDS1!$B$1:$O$30</definedName>
    <definedName name="_PSG1" localSheetId="0">[2]Parameters!#REF!</definedName>
    <definedName name="_PSG1">[2]Parameters!#REF!</definedName>
    <definedName name="_PSG2" localSheetId="0">[2]Parameters!#REF!</definedName>
    <definedName name="_PSG2">[2]Parameters!#REF!</definedName>
    <definedName name="_PSG3" localSheetId="0">[2]Parameters!#REF!</definedName>
    <definedName name="_PSG3">[2]Parameters!#REF!</definedName>
    <definedName name="_PSG4" localSheetId="0">[2]Parameters!#REF!</definedName>
    <definedName name="_PSG4">[2]Parameters!#REF!</definedName>
    <definedName name="_PSG5" localSheetId="0">[2]Parameters!#REF!</definedName>
    <definedName name="_PSG5">[2]Parameters!#REF!</definedName>
    <definedName name="_PSG6" localSheetId="0">[2]Parameters!#REF!</definedName>
    <definedName name="_PSG6">[2]Parameters!#REF!</definedName>
    <definedName name="_PSL1" localSheetId="0">[2]Parameters!#REF!</definedName>
    <definedName name="_PSL1">[2]Parameters!#REF!</definedName>
    <definedName name="_PSL2" localSheetId="0">[2]Parameters!#REF!</definedName>
    <definedName name="_PSL2">[2]Parameters!#REF!</definedName>
    <definedName name="_PSL3" localSheetId="0">[2]Parameters!#REF!</definedName>
    <definedName name="_PSL3">[2]Parameters!#REF!</definedName>
    <definedName name="_PSL4" localSheetId="0">[2]Parameters!#REF!</definedName>
    <definedName name="_PSL4">[2]Parameters!#REF!</definedName>
    <definedName name="_PSL5" localSheetId="0">[2]Parameters!#REF!</definedName>
    <definedName name="_PSL5">[2]Parameters!#REF!</definedName>
    <definedName name="_PSL6" localSheetId="0">[2]Parameters!#REF!</definedName>
    <definedName name="_PSL6">[2]Parameters!#REF!</definedName>
    <definedName name="_REF3" localSheetId="0">#REF!</definedName>
    <definedName name="_REF3">#REF!</definedName>
    <definedName name="_REF5" localSheetId="0">#REF!</definedName>
    <definedName name="_REF5">#REF!</definedName>
    <definedName name="_TS63" localSheetId="0">'[8]OPEX Forecast Inputs'!#REF!</definedName>
    <definedName name="_TS63">'[8]OPEX Forecast Inputs'!#REF!</definedName>
    <definedName name="_VIR7" localSheetId="0">#REF!</definedName>
    <definedName name="_VIR7">#REF!</definedName>
    <definedName name="a" localSheetId="0">#REF!</definedName>
    <definedName name="a">#REF!</definedName>
    <definedName name="A_DOWN_ASPHALT" localSheetId="0">'[8]OPEX Forecast Inputs'!#REF!</definedName>
    <definedName name="A_DOWN_ASPHALT">'[8]OPEX Forecast Inputs'!#REF!</definedName>
    <definedName name="A_DOWN_COMP" localSheetId="0">'[8]OPEX Forecast Inputs'!#REF!</definedName>
    <definedName name="A_DOWN_COMP">'[8]OPEX Forecast Inputs'!#REF!</definedName>
    <definedName name="A_DOWN_FAC" localSheetId="0">'[8]OPEX Forecast Inputs'!#REF!</definedName>
    <definedName name="A_DOWN_FAC">'[8]OPEX Forecast Inputs'!#REF!</definedName>
    <definedName name="A_DOWN_GAS" localSheetId="0">'[8]OPEX Forecast Inputs'!#REF!</definedName>
    <definedName name="A_DOWN_GAS">'[8]OPEX Forecast Inputs'!#REF!</definedName>
    <definedName name="A_DOWN_HURR" localSheetId="0">'[8]OPEX Forecast Inputs'!#REF!</definedName>
    <definedName name="A_DOWN_HURR">'[8]OPEX Forecast Inputs'!#REF!</definedName>
    <definedName name="A_DOWN_INIT" localSheetId="0">'[8]OPEX Forecast Inputs'!#REF!</definedName>
    <definedName name="A_DOWN_INIT">'[8]OPEX Forecast Inputs'!#REF!</definedName>
    <definedName name="A_DOWN_MULTI" localSheetId="0">'[8]OPEX Forecast Inputs'!#REF!</definedName>
    <definedName name="A_DOWN_MULTI">'[8]OPEX Forecast Inputs'!#REF!</definedName>
    <definedName name="A_DOWN_O_1" localSheetId="0">'[8]OPEX Forecast Inputs'!#REF!</definedName>
    <definedName name="A_DOWN_O_1">'[8]OPEX Forecast Inputs'!#REF!</definedName>
    <definedName name="A_DOWN_O_2" localSheetId="0">'[8]OPEX Forecast Inputs'!#REF!</definedName>
    <definedName name="A_DOWN_O_2">'[8]OPEX Forecast Inputs'!#REF!</definedName>
    <definedName name="A_DOWN_PIPE" localSheetId="0">'[8]OPEX Forecast Inputs'!#REF!</definedName>
    <definedName name="A_DOWN_PIPE">'[8]OPEX Forecast Inputs'!#REF!</definedName>
    <definedName name="A_DOWN_SUB" localSheetId="0">'[8]OPEX Forecast Inputs'!#REF!</definedName>
    <definedName name="A_DOWN_SUB">'[8]OPEX Forecast Inputs'!#REF!</definedName>
    <definedName name="A_DOWN_WATER" localSheetId="0">'[8]OPEX Forecast Inputs'!#REF!</definedName>
    <definedName name="A_DOWN_WATER">'[8]OPEX Forecast Inputs'!#REF!</definedName>
    <definedName name="A_O_ASPH" localSheetId="0">[8]Assumptions!#REF!</definedName>
    <definedName name="A_O_ASPH">[8]Assumptions!#REF!</definedName>
    <definedName name="A_O_ASPH2" localSheetId="0">[8]Assumptions!#REF!</definedName>
    <definedName name="A_O_ASPH2">[8]Assumptions!#REF!</definedName>
    <definedName name="A_O_COMP" localSheetId="0">[8]Assumptions!#REF!</definedName>
    <definedName name="A_O_COMP">[8]Assumptions!#REF!</definedName>
    <definedName name="A_O_COMP2" localSheetId="0">[8]Assumptions!#REF!</definedName>
    <definedName name="A_O_COMP2">[8]Assumptions!#REF!</definedName>
    <definedName name="A_O_GAS" localSheetId="0">[8]Assumptions!#REF!</definedName>
    <definedName name="A_O_GAS">[8]Assumptions!#REF!</definedName>
    <definedName name="A_O_GAS2" localSheetId="0">[8]Assumptions!#REF!</definedName>
    <definedName name="A_O_GAS2">[8]Assumptions!#REF!</definedName>
    <definedName name="A_O_INIT" localSheetId="0">[8]Assumptions!#REF!</definedName>
    <definedName name="A_O_INIT">[8]Assumptions!#REF!</definedName>
    <definedName name="A_O_INIT2" localSheetId="0">[8]Assumptions!#REF!</definedName>
    <definedName name="A_O_INIT2">[8]Assumptions!#REF!</definedName>
    <definedName name="A_O_MULTI" localSheetId="0">[8]Assumptions!#REF!</definedName>
    <definedName name="A_O_MULTI">[8]Assumptions!#REF!</definedName>
    <definedName name="A_O_MULTI2" localSheetId="0">[8]Assumptions!#REF!</definedName>
    <definedName name="A_O_MULTI2">[8]Assumptions!#REF!</definedName>
    <definedName name="A_O_WATER" localSheetId="0">[8]Assumptions!#REF!</definedName>
    <definedName name="A_O_WATER">[8]Assumptions!#REF!</definedName>
    <definedName name="A_O_WATER2" localSheetId="0">[8]Assumptions!#REF!</definedName>
    <definedName name="A_O_WATER2">[8]Assumptions!#REF!</definedName>
    <definedName name="A_SUB_FAC" localSheetId="0">[8]Assumptions!#REF!</definedName>
    <definedName name="A_SUB_FAC">[8]Assumptions!#REF!</definedName>
    <definedName name="A_SUB_FAC2" localSheetId="0">[8]Assumptions!#REF!</definedName>
    <definedName name="A_SUB_FAC2">[8]Assumptions!#REF!</definedName>
    <definedName name="A_TLP_FAC" localSheetId="0">[8]Assumptions!#REF!</definedName>
    <definedName name="A_TLP_FAC">[8]Assumptions!#REF!</definedName>
    <definedName name="A_TLP_FAC2" localSheetId="0">[8]Assumptions!#REF!</definedName>
    <definedName name="A_TLP_FAC2">[8]Assumptions!#REF!</definedName>
    <definedName name="A0000000">"SIPM_APPL\"</definedName>
    <definedName name="aa" localSheetId="0">#REF!</definedName>
    <definedName name="aa">#REF!</definedName>
    <definedName name="AACOSTSUM">TRUE</definedName>
    <definedName name="Accommodation_EA_Technicians_training_SO1" localSheetId="0">#REF!</definedName>
    <definedName name="Accommodation_EA_Technicians_training_SO1">#REF!</definedName>
    <definedName name="Accounts" localSheetId="0">#REF!</definedName>
    <definedName name="Accounts">#REF!</definedName>
    <definedName name="accr" localSheetId="0">#REF!</definedName>
    <definedName name="accr">#REF!</definedName>
    <definedName name="act">[9]Sheet1!$B$1:$B$644</definedName>
    <definedName name="active_oml" localSheetId="0">#REF!</definedName>
    <definedName name="active_oml">#REF!</definedName>
    <definedName name="active_project" localSheetId="0">#REF!</definedName>
    <definedName name="active_project">#REF!</definedName>
    <definedName name="actual" localSheetId="0">#REF!</definedName>
    <definedName name="actual">#REF!</definedName>
    <definedName name="Actual08Monthly" localSheetId="0">#REF!</definedName>
    <definedName name="Actual08Monthly">#REF!</definedName>
    <definedName name="Actual08Qtr" localSheetId="0">#REF!</definedName>
    <definedName name="Actual08Qtr">#REF!</definedName>
    <definedName name="Actual08YTD" localSheetId="0">#REF!</definedName>
    <definedName name="Actual08YTD">#REF!</definedName>
    <definedName name="ActualQuarterly">'[10]Cons_QTRLY_ KPI_ EST'!$C$5:$F$106</definedName>
    <definedName name="ActualYTD">'[10]Cons YTD KPI EST'!$C$5:$N$106</definedName>
    <definedName name="additional_effort_per_year_required" localSheetId="0">#REF!</definedName>
    <definedName name="additional_effort_per_year_required">#REF!</definedName>
    <definedName name="AF" localSheetId="0">#REF!</definedName>
    <definedName name="AF">#REF!</definedName>
    <definedName name="afam2001ytd" localSheetId="0">#REF!</definedName>
    <definedName name="afam2001ytd">#REF!</definedName>
    <definedName name="AFE_DESC" localSheetId="0">#REF!</definedName>
    <definedName name="AFE_DESC">#REF!</definedName>
    <definedName name="AFEDESC" localSheetId="0">#REF!</definedName>
    <definedName name="AFEDESC">#REF!</definedName>
    <definedName name="AFEDESC1" localSheetId="0">#REF!</definedName>
    <definedName name="AFEDESC1">#REF!</definedName>
    <definedName name="AFES" localSheetId="0">#REF!</definedName>
    <definedName name="AFES">#REF!</definedName>
    <definedName name="AFES1">'[11]POM-AFE'!$A$3:$A$104</definedName>
    <definedName name="AG_Abandonment_Costs" localSheetId="0">#REF!</definedName>
    <definedName name="AG_Abandonment_Costs">[12]Indicators!$BV$2:$BV$65536</definedName>
    <definedName name="ag_adjustment" localSheetId="0">#REF!</definedName>
    <definedName name="ag_adjustment">#REF!</definedName>
    <definedName name="AG_boe_percentage" localSheetId="0">#REF!</definedName>
    <definedName name="AG_boe_percentage">#REF!</definedName>
    <definedName name="AG_Capex" localSheetId="0">#REF!</definedName>
    <definedName name="AG_Capex">[12]Indicators!$BU$2:$BU$65536</definedName>
    <definedName name="ag_correction" localSheetId="0">#REF!</definedName>
    <definedName name="ag_correction">#REF!</definedName>
    <definedName name="AG_Flare_Rate_Input" localSheetId="0">#REF!</definedName>
    <definedName name="AG_Flare_Rate_Input">[12]Indicators!$AD$2:$AD$65536</definedName>
    <definedName name="AG_Independent_Opex">[12]Indicators!$CK$2:$CK$65536</definedName>
    <definedName name="AG_Injected_Rate" localSheetId="0">#REF!</definedName>
    <definedName name="AG_Injected_Rate">#REF!</definedName>
    <definedName name="AG_Opex" localSheetId="0">#REF!</definedName>
    <definedName name="AG_Opex">#REF!</definedName>
    <definedName name="ag_original" localSheetId="0">#REF!</definedName>
    <definedName name="ag_original">#REF!</definedName>
    <definedName name="AG_Own_Use_Rate">[12]Indicators!$AE$2:$AE$65536</definedName>
    <definedName name="AG_Pre_FID_Development_Costs">[12]Indicators!$AY$2:$AY$65536</definedName>
    <definedName name="AG_to_Oil_Ratio" localSheetId="0">'[13]Reserves Breakdown'!#REF!</definedName>
    <definedName name="AG_to_Oil_Ratio">'[13]Reserves Breakdown'!#REF!</definedName>
    <definedName name="AGFA" localSheetId="0">#REF!</definedName>
    <definedName name="AGFA">#REF!</definedName>
    <definedName name="AGG_Nodes" localSheetId="0">#REF!</definedName>
    <definedName name="AGG_Nodes">#REF!</definedName>
    <definedName name="AGOpex" localSheetId="0">#REF!</definedName>
    <definedName name="AGOpex">#REF!</definedName>
    <definedName name="AGRate" localSheetId="0">#REF!</definedName>
    <definedName name="AGRate">[12]Indicators!$AA$2:$AA$65536</definedName>
    <definedName name="agsales_Prod_enNFA" localSheetId="0">#REF!</definedName>
    <definedName name="agsales_Prod_enNFA">#REF!</definedName>
    <definedName name="agsales_Prod_nagfra" localSheetId="0">#REF!</definedName>
    <definedName name="agsales_Prod_nagfra">#REF!</definedName>
    <definedName name="agsales_Prod_NFA" localSheetId="0">#REF!</definedName>
    <definedName name="agsales_Prod_NFA">#REF!</definedName>
    <definedName name="agsales_Prod_Other" localSheetId="0">#REF!</definedName>
    <definedName name="agsales_Prod_Other">#REF!</definedName>
    <definedName name="AGSalesRate" localSheetId="0">#REF!</definedName>
    <definedName name="AGSalesRate">[12]Indicators!$AC$2:$AC$65536</definedName>
    <definedName name="AGSalesVol" localSheetId="0">#REF!</definedName>
    <definedName name="AGSalesVol">#REF!</definedName>
    <definedName name="AGVol" localSheetId="0">#REF!</definedName>
    <definedName name="AGVol">#REF!</definedName>
    <definedName name="AIMA" localSheetId="0">#REF!</definedName>
    <definedName name="AIMA">#REF!</definedName>
    <definedName name="Alist">[14]ActivityData!$A$2:$A$178</definedName>
    <definedName name="All_Data">[15]Economics!$I$24:$BG$74,[15]Economics!$H$77:$M$91</definedName>
    <definedName name="alllookup" localSheetId="0">[13]Calculations!#REF!</definedName>
    <definedName name="alllookup">[13]Calculations!#REF!</definedName>
    <definedName name="Analysis_File" localSheetId="0">#REF!</definedName>
    <definedName name="Analysis_File">#REF!</definedName>
    <definedName name="Annual_Prod_In" localSheetId="0">#REF!</definedName>
    <definedName name="Annual_Prod_In">#REF!</definedName>
    <definedName name="AP_after_ET" localSheetId="0">'[16]Erha reconciliation'!#REF!</definedName>
    <definedName name="AP_after_ET">'[16]Erha reconciliation'!#REF!</definedName>
    <definedName name="AP_BANK" localSheetId="0">#REF!</definedName>
    <definedName name="AP_BANK">#REF!</definedName>
    <definedName name="apact1" localSheetId="0">#REF!</definedName>
    <definedName name="apact1">#REF!</definedName>
    <definedName name="apact2" localSheetId="0">#REF!</definedName>
    <definedName name="apact2">#REF!</definedName>
    <definedName name="apact3" localSheetId="0">#REF!</definedName>
    <definedName name="apact3">#REF!</definedName>
    <definedName name="apact4" localSheetId="0">#REF!</definedName>
    <definedName name="apact4">#REF!</definedName>
    <definedName name="apact5" localSheetId="0">#REF!</definedName>
    <definedName name="apact5">#REF!</definedName>
    <definedName name="apact6" localSheetId="0">#REF!</definedName>
    <definedName name="apact6">#REF!</definedName>
    <definedName name="apact7" localSheetId="0">#REF!</definedName>
    <definedName name="apact7">#REF!</definedName>
    <definedName name="APCHKDATE" localSheetId="0">#REF!</definedName>
    <definedName name="APCHKDATE">#REF!</definedName>
    <definedName name="APCHKNO" localSheetId="0">#REF!</definedName>
    <definedName name="APCHKNO">#REF!</definedName>
    <definedName name="apcr1" localSheetId="0">#REF!</definedName>
    <definedName name="apcr1">#REF!</definedName>
    <definedName name="apcr2" localSheetId="0">#REF!</definedName>
    <definedName name="apcr2">#REF!</definedName>
    <definedName name="apcr3" localSheetId="0">#REF!</definedName>
    <definedName name="apcr3">#REF!</definedName>
    <definedName name="apcr4" localSheetId="0">#REF!</definedName>
    <definedName name="apcr4">#REF!</definedName>
    <definedName name="apcr5" localSheetId="0">#REF!</definedName>
    <definedName name="apcr5">#REF!</definedName>
    <definedName name="apcr6" localSheetId="0">#REF!</definedName>
    <definedName name="apcr6">#REF!</definedName>
    <definedName name="apcr7" localSheetId="0">#REF!</definedName>
    <definedName name="apcr7">#REF!</definedName>
    <definedName name="APDESC" localSheetId="0">#REF!</definedName>
    <definedName name="APDESC">#REF!</definedName>
    <definedName name="apdr1" localSheetId="0">#REF!</definedName>
    <definedName name="apdr1">#REF!</definedName>
    <definedName name="apdr2" localSheetId="0">#REF!</definedName>
    <definedName name="apdr2">#REF!</definedName>
    <definedName name="apdr3" localSheetId="0">#REF!</definedName>
    <definedName name="apdr3">#REF!</definedName>
    <definedName name="apdr4" localSheetId="0">#REF!</definedName>
    <definedName name="apdr4">#REF!</definedName>
    <definedName name="apdr5" localSheetId="0">#REF!</definedName>
    <definedName name="apdr5">#REF!</definedName>
    <definedName name="apdr6" localSheetId="0">#REF!</definedName>
    <definedName name="apdr6">#REF!</definedName>
    <definedName name="apdr7" localSheetId="0">#REF!</definedName>
    <definedName name="apdr7">#REF!</definedName>
    <definedName name="API">[17]Calculation!$E$9:$E$12</definedName>
    <definedName name="API_SUM">[17]Calculation!$E$14</definedName>
    <definedName name="APINV" localSheetId="0">#REF!</definedName>
    <definedName name="APINV">#REF!</definedName>
    <definedName name="APINVDATE" localSheetId="0">#REF!</definedName>
    <definedName name="APINVDATE">#REF!</definedName>
    <definedName name="apln1" localSheetId="0">#REF!</definedName>
    <definedName name="apln1">#REF!</definedName>
    <definedName name="apln3" localSheetId="0">#REF!</definedName>
    <definedName name="apln3">#REF!</definedName>
    <definedName name="apln4" localSheetId="0">#REF!</definedName>
    <definedName name="apln4">#REF!</definedName>
    <definedName name="apln5" localSheetId="0">#REF!</definedName>
    <definedName name="apln5">#REF!</definedName>
    <definedName name="apln6" localSheetId="0">#REF!</definedName>
    <definedName name="apln6">#REF!</definedName>
    <definedName name="appo1" localSheetId="0">#REF!</definedName>
    <definedName name="appo1">#REF!</definedName>
    <definedName name="appo2" localSheetId="0">#REF!</definedName>
    <definedName name="appo2">#REF!</definedName>
    <definedName name="appo3" localSheetId="0">#REF!</definedName>
    <definedName name="appo3">#REF!</definedName>
    <definedName name="appo4" localSheetId="0">#REF!</definedName>
    <definedName name="appo4">#REF!</definedName>
    <definedName name="appo6" localSheetId="0">#REF!</definedName>
    <definedName name="appo6">#REF!</definedName>
    <definedName name="appo7" localSheetId="0">#REF!</definedName>
    <definedName name="appo7">#REF!</definedName>
    <definedName name="Appraisal_1_Inp" localSheetId="0">#REF!</definedName>
    <definedName name="Appraisal_1_Inp">#REF!</definedName>
    <definedName name="Appraisal_2_Inp" localSheetId="0">#REF!</definedName>
    <definedName name="Appraisal_2_Inp">#REF!</definedName>
    <definedName name="Appraisal_MType" localSheetId="0">#REF!</definedName>
    <definedName name="Appraisal_MType">#REF!</definedName>
    <definedName name="apprj1" localSheetId="0">#REF!</definedName>
    <definedName name="apprj1">#REF!</definedName>
    <definedName name="apprj2" localSheetId="0">#REF!</definedName>
    <definedName name="apprj2">#REF!</definedName>
    <definedName name="apprj3" localSheetId="0">#REF!</definedName>
    <definedName name="apprj3">#REF!</definedName>
    <definedName name="apprj5" localSheetId="0">#REF!</definedName>
    <definedName name="apprj5">#REF!</definedName>
    <definedName name="apprj6" localSheetId="0">#REF!</definedName>
    <definedName name="apprj6">#REF!</definedName>
    <definedName name="apprj7" localSheetId="0">#REF!</definedName>
    <definedName name="apprj7">#REF!</definedName>
    <definedName name="APRIL" localSheetId="0">#REF!</definedName>
    <definedName name="APRIL">#REF!</definedName>
    <definedName name="aprsp1" localSheetId="0">#REF!</definedName>
    <definedName name="aprsp1">#REF!</definedName>
    <definedName name="aprsp2" localSheetId="0">#REF!</definedName>
    <definedName name="aprsp2">#REF!</definedName>
    <definedName name="aprsp3" localSheetId="0">#REF!</definedName>
    <definedName name="aprsp3">#REF!</definedName>
    <definedName name="aprsp4" localSheetId="0">#REF!</definedName>
    <definedName name="aprsp4">#REF!</definedName>
    <definedName name="aprsp6" localSheetId="0">#REF!</definedName>
    <definedName name="aprsp6">#REF!</definedName>
    <definedName name="aprsp7" localSheetId="0">#REF!</definedName>
    <definedName name="aprsp7">#REF!</definedName>
    <definedName name="apsfx1" localSheetId="0">#REF!</definedName>
    <definedName name="apsfx1">#REF!</definedName>
    <definedName name="apsfx2" localSheetId="0">#REF!</definedName>
    <definedName name="apsfx2">#REF!</definedName>
    <definedName name="apsfx4" localSheetId="0">#REF!</definedName>
    <definedName name="apsfx4">#REF!</definedName>
    <definedName name="apsfx5" localSheetId="0">#REF!</definedName>
    <definedName name="apsfx5">#REF!</definedName>
    <definedName name="apsfx6" localSheetId="0">#REF!</definedName>
    <definedName name="apsfx6">#REF!</definedName>
    <definedName name="apsfx7" localSheetId="0">#REF!</definedName>
    <definedName name="apsfx7">#REF!</definedName>
    <definedName name="APTXCD" localSheetId="0">#REF!</definedName>
    <definedName name="APTXCD">#REF!</definedName>
    <definedName name="APVNDRCD" localSheetId="0">#REF!</definedName>
    <definedName name="APVNDRCD">#REF!</definedName>
    <definedName name="asddd">#REF!</definedName>
    <definedName name="ASP75CFHSE" localSheetId="0">#REF!</definedName>
    <definedName name="ASP75CFHSE">#REF!</definedName>
    <definedName name="Asset" localSheetId="0">#REF!</definedName>
    <definedName name="Asset">#REF!</definedName>
    <definedName name="Asset_name">[18]Economics!$C$13</definedName>
    <definedName name="Asset_Team">[12]Indicators!$K$2:$K$65536</definedName>
    <definedName name="AssetName" localSheetId="0">#REF!</definedName>
    <definedName name="AssetName">#REF!</definedName>
    <definedName name="Assump_D_0_1" localSheetId="0">[8]Assumptions!#REF!</definedName>
    <definedName name="Assump_D_0_1">[8]Assumptions!#REF!</definedName>
    <definedName name="aszdxfc" localSheetId="0">IF('[19]prodprof 1'!XEE1&lt;=[0]!CumP,'[19]prodprof 1'!XEE1*[0]!GORP,[0]!CumP*[0]!GORP+('[19]prodprof 1'!XEE1-[0]!CumP)*([0]!GORP+('[19]prodprof 1'!XEE1-[0]!CumP)*0.5*[0]!SlopeG))</definedName>
    <definedName name="aszdxfc">IF('[19]prodprof 1'!XEE1&lt;=CumP,'[19]prodprof 1'!XEE1*GORP,CumP*GORP+('[19]prodprof 1'!XEE1-CumP)*(GORP+('[19]prodprof 1'!XEE1-CumP)*0.5*SlopeG))</definedName>
    <definedName name="aszdxfc1" localSheetId="0">IF('[19]prodprof 1'!XEE1&lt;=[0]!CumP,'[19]prodprof 1'!XEE1*[0]!GORP,[0]!CumP*[0]!GORP+('[19]prodprof 1'!XEE1-[0]!CumP)*([0]!GORP+('[19]prodprof 1'!XEE1-[0]!CumP)*0.5*[0]!SlopeG))</definedName>
    <definedName name="aszdxfc1">IF('[19]prodprof 1'!XEE1&lt;=CumP,'[19]prodprof 1'!XEE1*GORP,CumP*GORP+('[19]prodprof 1'!XEE1-CumP)*(GORP+('[19]prodprof 1'!XEE1-CumP)*0.5*SlopeG))</definedName>
    <definedName name="aszdxfc1000" localSheetId="0">IF('[19]prodprof 1'!XEE1&lt;=[0]!CumP,'[19]prodprof 1'!XEE1*[0]!GORP,[0]!CumP*[0]!GORP+('[19]prodprof 1'!XEE1-[0]!CumP)*([0]!GORP+('[19]prodprof 1'!XEE1-[0]!CumP)*0.5*[0]!SlopeG))</definedName>
    <definedName name="aszdxfc1000">IF('[19]prodprof 1'!XEE1&lt;=CumP,'[19]prodprof 1'!XEE1*GORP,CumP*GORP+('[19]prodprof 1'!XEE1-CumP)*(GORP+('[19]prodprof 1'!XEE1-CumP)*0.5*SlopeG))</definedName>
    <definedName name="Attrib" localSheetId="0">#REF!</definedName>
    <definedName name="Attrib">#REF!</definedName>
    <definedName name="aug" localSheetId="0">#REF!</definedName>
    <definedName name="aug">#REF!</definedName>
    <definedName name="AverageRate" localSheetId="0">#REF!</definedName>
    <definedName name="AverageRate">#REF!</definedName>
    <definedName name="AvgRate" localSheetId="0">#REF!</definedName>
    <definedName name="AvgRate">#REF!</definedName>
    <definedName name="awa">'[20]AWARDED (2)'!$A$5:$B$74</definedName>
    <definedName name="b">'[21]Mapping Fields to AGG node'!$B$3:$B$171</definedName>
    <definedName name="B100_Calc" localSheetId="0">#REF!</definedName>
    <definedName name="B100_Calc">#REF!</definedName>
    <definedName name="B110.01_Calc" localSheetId="0">#REF!</definedName>
    <definedName name="B110.01_Calc">#REF!</definedName>
    <definedName name="B110.02_Calc" localSheetId="0">#REF!</definedName>
    <definedName name="B110.02_Calc">#REF!</definedName>
    <definedName name="B110.03_Calc" localSheetId="0">#REF!</definedName>
    <definedName name="B110.03_Calc">#REF!</definedName>
    <definedName name="B110.04_Calc" localSheetId="0">#REF!</definedName>
    <definedName name="B110.04_Calc">#REF!</definedName>
    <definedName name="B110.04_Input">'[5]Data Entry'!$D$32:$M$32</definedName>
    <definedName name="B110.05_Calc" localSheetId="0">#REF!</definedName>
    <definedName name="B110.05_Calc">#REF!</definedName>
    <definedName name="B110.14_Calc" localSheetId="0">#REF!</definedName>
    <definedName name="B110.14_Calc">#REF!</definedName>
    <definedName name="B110.17_Calc" localSheetId="0">#REF!</definedName>
    <definedName name="B110.17_Calc">#REF!</definedName>
    <definedName name="B110.21_Calc" localSheetId="0">#REF!</definedName>
    <definedName name="B110.21_Calc">#REF!</definedName>
    <definedName name="B110.21_Input">'[5]Data Entry'!$D$37:$M$37</definedName>
    <definedName name="B110_Calc" localSheetId="0">#REF!</definedName>
    <definedName name="B110_Calc">#REF!</definedName>
    <definedName name="B120.07_Input">'[5]Data Entry'!$D$38:$M$38</definedName>
    <definedName name="B120.08_Calc" localSheetId="0">#REF!</definedName>
    <definedName name="B120.08_Calc">#REF!</definedName>
    <definedName name="B120.08_Input">'[5]Data Entry'!$D$39:$M$39</definedName>
    <definedName name="B120.21_Input">'[5]Data Entry'!$D$40:$M$40</definedName>
    <definedName name="B120_Calc" localSheetId="0">#REF!</definedName>
    <definedName name="B120_Calc">#REF!</definedName>
    <definedName name="B130_Calc" localSheetId="0">#REF!</definedName>
    <definedName name="B130_Calc">#REF!</definedName>
    <definedName name="B131.01_Calc" localSheetId="0">#REF!</definedName>
    <definedName name="B131.01_Calc">#REF!</definedName>
    <definedName name="B131.03_Calc" localSheetId="0">#REF!</definedName>
    <definedName name="B131.03_Calc">#REF!</definedName>
    <definedName name="B131.03_Input">'[5]Data Entry'!$D$97:$M$97</definedName>
    <definedName name="B131.13_Calc" localSheetId="0">#REF!</definedName>
    <definedName name="B131.13_Calc">#REF!</definedName>
    <definedName name="B131.13_Input">'[5]Data Entry'!$D$98:$M$98</definedName>
    <definedName name="B131_Calc" localSheetId="0">#REF!</definedName>
    <definedName name="B131_Calc">#REF!</definedName>
    <definedName name="B132.01_Calc" localSheetId="0">#REF!</definedName>
    <definedName name="B132.01_Calc">#REF!</definedName>
    <definedName name="B132.02_Calc" localSheetId="0">#REF!</definedName>
    <definedName name="B132.02_Calc">#REF!</definedName>
    <definedName name="B132.03_Calc" localSheetId="0">#REF!</definedName>
    <definedName name="B132.03_Calc">#REF!</definedName>
    <definedName name="B132.03_Input">'[5]Data Entry'!$D$100:$M$100</definedName>
    <definedName name="B132.04_Calc" localSheetId="0">#REF!</definedName>
    <definedName name="B132.04_Calc">#REF!</definedName>
    <definedName name="B132.04_Input">'[5]Data Entry'!$D$101:$M$101</definedName>
    <definedName name="B132.08_Calc">'[5]Automated Balance Sheet'!$F$33:$O$33</definedName>
    <definedName name="B132.09_Calc">'[5]Automated Balance Sheet'!$F$34:$O$34</definedName>
    <definedName name="B132.09_Input">'[5]Data Entry'!$D$102:$M$102</definedName>
    <definedName name="B132_Calc" localSheetId="0">#REF!</definedName>
    <definedName name="B132_Calc">#REF!</definedName>
    <definedName name="B133_Calc">'[5]Automated Balance Sheet'!$F$35:$O$35</definedName>
    <definedName name="B133_Input">'[5]Data Entry'!$D$41:$M$41</definedName>
    <definedName name="B200_Calc" localSheetId="0">#REF!</definedName>
    <definedName name="B200_Calc">#REF!</definedName>
    <definedName name="B250_Calc">'[5]Automated Balance Sheet'!$F$43:$O$43</definedName>
    <definedName name="B250_Input">'[5]Data Entry'!$D$42:$M$42</definedName>
    <definedName name="B270_Calc">'[5]Automated Balance Sheet'!$F$38:$O$38</definedName>
    <definedName name="B270_Input">'[5]Data Entry'!$D$43:$M$43</definedName>
    <definedName name="B280.01_Calc" localSheetId="0">#REF!</definedName>
    <definedName name="B280.01_Calc">#REF!</definedName>
    <definedName name="B280.02_Calc" localSheetId="0">#REF!</definedName>
    <definedName name="B280.02_Calc">#REF!</definedName>
    <definedName name="B280.02_Input">'[5]Data Entry'!$D$99:$M$99</definedName>
    <definedName name="B280_Calc" localSheetId="0">#REF!</definedName>
    <definedName name="B280_Calc">#REF!</definedName>
    <definedName name="B3_Calc" localSheetId="0">#REF!</definedName>
    <definedName name="B3_Calc">#REF!</definedName>
    <definedName name="B300_Calc" localSheetId="0">#REF!</definedName>
    <definedName name="B300_Calc">#REF!</definedName>
    <definedName name="B310_Calc">'[5]Automated Balance Sheet'!$F$46:$O$46</definedName>
    <definedName name="B310_Input">'[5]Data Entry'!$D$44:$M$44</definedName>
    <definedName name="B320_Calc">'[5]Automated Balance Sheet'!$F$47:$O$47</definedName>
    <definedName name="B320_Input">'[5]Data Entry'!$D$45:$M$45</definedName>
    <definedName name="B330_Calc">'[5]Automated Balance Sheet'!$F$48:$O$48</definedName>
    <definedName name="B330_Input">'[5]Data Entry'!$D$46:$M$46</definedName>
    <definedName name="B340_Calc">'[5]Automated Balance Sheet'!$F$49:$O$49</definedName>
    <definedName name="B340_Input">'[5]Data Entry'!$D$47:$M$47</definedName>
    <definedName name="B400_Calc" localSheetId="0">#REF!</definedName>
    <definedName name="B400_Calc">#REF!</definedName>
    <definedName name="B410_Calc">'[5]Automated Balance Sheet'!$F$54:$O$54</definedName>
    <definedName name="B411_Calc" localSheetId="0">#REF!</definedName>
    <definedName name="B411_Calc">#REF!</definedName>
    <definedName name="B411_Input">'[5]Data Entry'!$D$48:$M$48</definedName>
    <definedName name="B412_Calc" localSheetId="0">#REF!</definedName>
    <definedName name="B412_Calc">#REF!</definedName>
    <definedName name="B420_Calc" localSheetId="0">#REF!</definedName>
    <definedName name="B420_Calc">#REF!</definedName>
    <definedName name="B421.01_Calc">'[5]Automated Balance Sheet'!$F$59:$O$59</definedName>
    <definedName name="B421.02_Calc" localSheetId="0">#REF!</definedName>
    <definedName name="B421.02_Calc">#REF!</definedName>
    <definedName name="B421.02_Input">'[5]Data Entry'!$D$50:$M$50</definedName>
    <definedName name="B421.03_Calc" localSheetId="0">#REF!</definedName>
    <definedName name="B421.03_Calc">#REF!</definedName>
    <definedName name="B421_01_Input">'[5]Data Entry'!$D$49:$M$49</definedName>
    <definedName name="B421_Calc" localSheetId="0">#REF!</definedName>
    <definedName name="B421_Calc">#REF!</definedName>
    <definedName name="B422_Calc">'[5]Automated Balance Sheet'!$F$62:$O$62</definedName>
    <definedName name="B422_Input">'[5]Data Entry'!$D$51:$M$51</definedName>
    <definedName name="B500_Calc">'[5]Automated Balance Sheet'!$F$64:$O$64</definedName>
    <definedName name="B500_Input">'[5]Data Entry'!$D$52:$M$52</definedName>
    <definedName name="B600_Calc">'[5]Automated Balance Sheet'!$F$66:$O$66</definedName>
    <definedName name="B610_Calc" localSheetId="0">#REF!</definedName>
    <definedName name="B610_Calc">#REF!</definedName>
    <definedName name="B610_Input">'[5]Data Entry'!$D$53:$M$53</definedName>
    <definedName name="B620_Calc" localSheetId="0">#REF!</definedName>
    <definedName name="B620_Calc">#REF!</definedName>
    <definedName name="B620_Input">'[5]Data Entry'!$D$54:$M$54</definedName>
    <definedName name="B630_Calc" localSheetId="0">#REF!</definedName>
    <definedName name="B630_Calc">#REF!</definedName>
    <definedName name="B630_Input">'[5]Data Entry'!$D$55:$M$55</definedName>
    <definedName name="B640_Calc" localSheetId="0">#REF!</definedName>
    <definedName name="B640_Calc">#REF!</definedName>
    <definedName name="B650_Calc" localSheetId="0">#REF!</definedName>
    <definedName name="B650_Calc">#REF!</definedName>
    <definedName name="B650_Input">'[5]Data Entry'!$D$56:$M$56</definedName>
    <definedName name="B7_Calc" localSheetId="0">#REF!</definedName>
    <definedName name="B7_Calc">#REF!</definedName>
    <definedName name="B800_Calc" localSheetId="0">#REF!</definedName>
    <definedName name="B800_Calc">#REF!</definedName>
    <definedName name="B810_Calc">'[5]Automated Balance Sheet'!$F$76:$O$76</definedName>
    <definedName name="B810_Input">'[5]Data Entry'!$D$57:$M$57</definedName>
    <definedName name="B820_Calc" localSheetId="0">#REF!</definedName>
    <definedName name="B820_Calc">#REF!</definedName>
    <definedName name="B821.01_Calc" localSheetId="0">#REF!</definedName>
    <definedName name="B821.01_Calc">#REF!</definedName>
    <definedName name="B821.02_Calc" localSheetId="0">#REF!</definedName>
    <definedName name="B821.02_Calc">#REF!</definedName>
    <definedName name="B821.03_Calc">'[5]Automated Balance Sheet'!$F$81:$O$81</definedName>
    <definedName name="B821.03_Input">'[5]Data Entry'!$D$59:$M$59</definedName>
    <definedName name="B821.04_Calc" localSheetId="0">#REF!</definedName>
    <definedName name="B821.04_Calc">#REF!</definedName>
    <definedName name="B821.04_Input">'[5]Data Entry'!$D$60:$M$60</definedName>
    <definedName name="B821.13_Calc" localSheetId="0">#REF!</definedName>
    <definedName name="B821.13_Calc">#REF!</definedName>
    <definedName name="B821.13_Input">'[5]Data Entry'!$D$58:$M$58</definedName>
    <definedName name="B821_Calc" localSheetId="0">#REF!</definedName>
    <definedName name="B821_Calc">#REF!</definedName>
    <definedName name="B822_Calc" localSheetId="0">#REF!</definedName>
    <definedName name="B822_Calc">#REF!</definedName>
    <definedName name="B830_Calc">'[5]Automated Balance Sheet'!$F$85:$O$85</definedName>
    <definedName name="B830_Input">'[5]Data Entry'!$D$61:$M$61</definedName>
    <definedName name="B835_Calc" localSheetId="0">#REF!</definedName>
    <definedName name="B835_Calc">#REF!</definedName>
    <definedName name="B835_Input">'[5]Data Entry'!$D$65:$M$65</definedName>
    <definedName name="B836_Calc" localSheetId="0">#REF!</definedName>
    <definedName name="B836_Calc">#REF!</definedName>
    <definedName name="B836_Input">'[5]Data Entry'!$D$66:$M$66</definedName>
    <definedName name="B840.01_Calc" localSheetId="0">#REF!</definedName>
    <definedName name="B840.01_Calc">#REF!</definedName>
    <definedName name="B840.02_Calc">'[5]Automated Balance Sheet'!$F$90:$O$90</definedName>
    <definedName name="B840.02_Input">'[5]Data Entry'!$D$62:$M$62</definedName>
    <definedName name="B840.03_Calc" localSheetId="0">#REF!</definedName>
    <definedName name="B840.03_Calc">#REF!</definedName>
    <definedName name="B840.03_Input">'[5]Data Entry'!$D$63:$M$63</definedName>
    <definedName name="B840.04_Calc" localSheetId="0">#REF!</definedName>
    <definedName name="B840.04_Calc">#REF!</definedName>
    <definedName name="B840.04_Input">'[5]Data Entry'!$D$64:$M$64</definedName>
    <definedName name="B840_Calc" localSheetId="0">#REF!</definedName>
    <definedName name="B840_Calc">#REF!</definedName>
    <definedName name="B900_Calc" localSheetId="0">#REF!</definedName>
    <definedName name="B900_Calc">#REF!</definedName>
    <definedName name="B910_Calc" localSheetId="0">#REF!</definedName>
    <definedName name="B910_Calc">#REF!</definedName>
    <definedName name="B911.01_Calc" localSheetId="0">#REF!</definedName>
    <definedName name="B911.01_Calc">#REF!</definedName>
    <definedName name="B911.01_Input">'[5]Data Entry'!$D$67:$M$67</definedName>
    <definedName name="B911.02_Calc" localSheetId="0">#REF!</definedName>
    <definedName name="B911.02_Calc">#REF!</definedName>
    <definedName name="B911.02_Input">'[5]Data Entry'!$D$71:$M$71</definedName>
    <definedName name="B911_Calc">'[5]Automated Balance Sheet'!$F$96:$O$96</definedName>
    <definedName name="B912.01_Calc" localSheetId="0">#REF!</definedName>
    <definedName name="B912.01_Calc">#REF!</definedName>
    <definedName name="B912.01_Input">'[5]Data Entry'!$D$68:$M$68</definedName>
    <definedName name="B912.02_Calc" localSheetId="0">#REF!</definedName>
    <definedName name="B912.02_Calc">#REF!</definedName>
    <definedName name="B912.02_Input">'[5]Data Entry'!$D$69:$M$69</definedName>
    <definedName name="B912.06_Calc" localSheetId="0">#REF!</definedName>
    <definedName name="B912.06_Calc">#REF!</definedName>
    <definedName name="B912.06_Input">'[5]Data Entry'!$D$70:$M$70</definedName>
    <definedName name="B912_Calc">'[5]Automated Balance Sheet'!$F$99:$O$99</definedName>
    <definedName name="B913_Calc">'[5]Automated Balance Sheet'!$F$103:$O$103</definedName>
    <definedName name="B913_Input">'[5]Data Entry'!$D$72:$M$72</definedName>
    <definedName name="B920_Calc">'[5]Automated Balance Sheet'!$F$104:$O$104</definedName>
    <definedName name="B920_Input">'[5]Data Entry'!$D$73:$M$73</definedName>
    <definedName name="Balance_Sheet_Request_List" localSheetId="0">#REF!</definedName>
    <definedName name="Balance_Sheet_Request_List">#REF!</definedName>
    <definedName name="BANKS" localSheetId="0">#REF!</definedName>
    <definedName name="BANKS">#REF!</definedName>
    <definedName name="Barrels">[17]Calculation!$B$9:$B$12</definedName>
    <definedName name="Barrels_SUM">[17]Calculation!$B$14</definedName>
    <definedName name="BAS_CAPOP_GBL" localSheetId="0">#REF!</definedName>
    <definedName name="BAS_CAPOP_GBL">#REF!</definedName>
    <definedName name="BAS_CAPOP_REG_EPA" localSheetId="0">#REF!</definedName>
    <definedName name="BAS_CAPOP_REG_EPA">#REF!</definedName>
    <definedName name="BAS_CAPOP_REG_EPE" localSheetId="0">#REF!</definedName>
    <definedName name="BAS_CAPOP_REG_EPE">#REF!</definedName>
    <definedName name="BAS_CAPOP_REG_EPG" localSheetId="0">#REF!</definedName>
    <definedName name="BAS_CAPOP_REG_EPG">#REF!</definedName>
    <definedName name="BAS_CAPOP_REG_EPM" localSheetId="0">#REF!</definedName>
    <definedName name="BAS_CAPOP_REG_EPM">#REF!</definedName>
    <definedName name="BAS_CAPOP_REG_EPW" localSheetId="0">#REF!</definedName>
    <definedName name="BAS_CAPOP_REG_EPW">#REF!</definedName>
    <definedName name="BAS_EXPEX_GBL" localSheetId="0">#REF!</definedName>
    <definedName name="BAS_EXPEX_GBL">#REF!</definedName>
    <definedName name="BAS_EXPEX_REG_EPA" localSheetId="0">#REF!</definedName>
    <definedName name="BAS_EXPEX_REG_EPA">#REF!</definedName>
    <definedName name="BAS_EXPEX_REG_EPE" localSheetId="0">#REF!</definedName>
    <definedName name="BAS_EXPEX_REG_EPE">#REF!</definedName>
    <definedName name="BAS_EXPEX_REG_EPG" localSheetId="0">#REF!</definedName>
    <definedName name="BAS_EXPEX_REG_EPG">#REF!</definedName>
    <definedName name="BAS_EXPEX_REG_EPM" localSheetId="0">#REF!</definedName>
    <definedName name="BAS_EXPEX_REG_EPM">#REF!</definedName>
    <definedName name="BAS_EXPEX_REG_EPW" localSheetId="0">#REF!</definedName>
    <definedName name="BAS_EXPEX_REG_EPW">#REF!</definedName>
    <definedName name="BAS_HDCNT_GBL" localSheetId="0">#REF!</definedName>
    <definedName name="BAS_HDCNT_GBL">#REF!</definedName>
    <definedName name="BAS_HDCNT_REG_EPA" localSheetId="0">#REF!</definedName>
    <definedName name="BAS_HDCNT_REG_EPA">#REF!</definedName>
    <definedName name="BAS_HDCNT_REG_EPE" localSheetId="0">#REF!</definedName>
    <definedName name="BAS_HDCNT_REG_EPE">#REF!</definedName>
    <definedName name="BAS_HDCNT_REG_EPG" localSheetId="0">#REF!</definedName>
    <definedName name="BAS_HDCNT_REG_EPG">#REF!</definedName>
    <definedName name="BAS_HDCNT_REG_EPM" localSheetId="0">#REF!</definedName>
    <definedName name="BAS_HDCNT_REG_EPM">#REF!</definedName>
    <definedName name="BAS_HDCNT_REG_EPW" localSheetId="0">#REF!</definedName>
    <definedName name="BAS_HDCNT_REG_EPW">#REF!</definedName>
    <definedName name="BAS_TW_REG_EPA" localSheetId="0">#REF!</definedName>
    <definedName name="BAS_TW_REG_EPA">#REF!</definedName>
    <definedName name="BAS_TW_REG_EPM" localSheetId="0">#REF!</definedName>
    <definedName name="BAS_TW_REG_EPM">#REF!</definedName>
    <definedName name="BAS_TW_REG_EPM_ME" localSheetId="0">#REF!</definedName>
    <definedName name="BAS_TW_REG_EPM_ME">#REF!</definedName>
    <definedName name="base">'[9]Budget Data'!$A$2:$AI$170</definedName>
    <definedName name="Base_Year" localSheetId="0">#REF!</definedName>
    <definedName name="Base_Year">#REF!</definedName>
    <definedName name="base2" localSheetId="0">'[22]Mapping Fields to AGG node'!$A$3:$A$171</definedName>
    <definedName name="base2">'[23]Mapping Fields to AGG node'!$A$3:$A$171</definedName>
    <definedName name="BBLC" localSheetId="0">#REF!</definedName>
    <definedName name="BBLC">#REF!</definedName>
    <definedName name="BCI" localSheetId="0" hidden="1">{"'IM V02'!$A$1:$W$57"}</definedName>
    <definedName name="BCI" hidden="1">{"'IM V02'!$A$1:$W$57"}</definedName>
    <definedName name="BCIR" localSheetId="0" hidden="1">{"'IM V02'!$A$1:$W$57"}</definedName>
    <definedName name="BCIR" hidden="1">{"'IM V02'!$A$1:$W$57"}</definedName>
    <definedName name="bdb" localSheetId="0">#REF!</definedName>
    <definedName name="bdb">#REF!</definedName>
    <definedName name="bg" localSheetId="0">#REF!</definedName>
    <definedName name="bg">#REF!</definedName>
    <definedName name="BGT" localSheetId="0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BGT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bhg" localSheetId="0">#REF!</definedName>
    <definedName name="bhg">#REF!</definedName>
    <definedName name="bhy">[24]estgl81!$Y$39:$Y$43</definedName>
    <definedName name="Blank_Header1">[12]Indicators!$G$2:$G$65536</definedName>
    <definedName name="BLANK1" localSheetId="0">#REF!</definedName>
    <definedName name="BLANK1">#REF!</definedName>
    <definedName name="BLANK2" localSheetId="0">#REF!</definedName>
    <definedName name="BLANK2">#REF!</definedName>
    <definedName name="BLANK3" localSheetId="0">#REF!</definedName>
    <definedName name="BLANK3">#REF!</definedName>
    <definedName name="BLANK4" localSheetId="0">#REF!</definedName>
    <definedName name="BLANK4">#REF!</definedName>
    <definedName name="blc">'[25]Budget, LEE &amp; Commitments'!$A$7:$G$49</definedName>
    <definedName name="BLC_FLag" localSheetId="0">#REF!</definedName>
    <definedName name="BLC_FLag">#REF!</definedName>
    <definedName name="blcc" localSheetId="0">#REF!</definedName>
    <definedName name="blcc">#REF!</definedName>
    <definedName name="BNK_ADRS" localSheetId="0">#REF!</definedName>
    <definedName name="BNK_ADRS">#REF!</definedName>
    <definedName name="BNK_CODE" localSheetId="0">#REF!</definedName>
    <definedName name="BNK_CODE">#REF!</definedName>
    <definedName name="boe" localSheetId="0">#REF!</definedName>
    <definedName name="boe">#REF!</definedName>
    <definedName name="boe_correction" localSheetId="0">#REF!</definedName>
    <definedName name="boe_correction">#REF!</definedName>
    <definedName name="boe_gas" localSheetId="0">[26]SetUp!$D$9</definedName>
    <definedName name="boe_gas">[27]SetUp!$D$9</definedName>
    <definedName name="boe_nagfra" localSheetId="0">#REF!</definedName>
    <definedName name="boe_nagfra">#REF!</definedName>
    <definedName name="boe_percent" localSheetId="0">#REF!</definedName>
    <definedName name="boe_percent">#REF!</definedName>
    <definedName name="BoE_Production" localSheetId="0">#REF!</definedName>
    <definedName name="BoE_Production">#REF!</definedName>
    <definedName name="boe_proved" localSheetId="0">#REF!</definedName>
    <definedName name="boe_proved">#REF!</definedName>
    <definedName name="boe_Total" localSheetId="0">#REF!</definedName>
    <definedName name="boe_Total">#REF!</definedName>
    <definedName name="BOESales" localSheetId="0">#REF!</definedName>
    <definedName name="BOESales">#REF!</definedName>
    <definedName name="BOEVol" localSheetId="0">#REF!</definedName>
    <definedName name="BOEVol">#REF!</definedName>
    <definedName name="bof" localSheetId="0">[28]Sheet1!#REF!</definedName>
    <definedName name="bof">[28]Sheet1!#REF!</definedName>
    <definedName name="Bolia_Exploration_Well" localSheetId="0">#REF!</definedName>
    <definedName name="Bolia_Exploration_Well">#REF!</definedName>
    <definedName name="Bonga_West_Exploration_Well" localSheetId="0">#REF!</definedName>
    <definedName name="Bonga_West_Exploration_Well">#REF!</definedName>
    <definedName name="Bonny_API">'[29]Data Entry'!$G$9</definedName>
    <definedName name="Bonny_Barrels">'[29]Data Entry'!$C$9</definedName>
    <definedName name="Bonny_US">'[29]Data Entry'!$E$9</definedName>
    <definedName name="Bonus_Inp">[30]Sheet1!$D$50:$AZ$50</definedName>
    <definedName name="bonus_recovered">[30]Sheet1!$D$148:$AZ$148</definedName>
    <definedName name="booked_gas_reserves_per_manyear" localSheetId="0">#REF!</definedName>
    <definedName name="booked_gas_reserves_per_manyear">#REF!</definedName>
    <definedName name="booked_oil_reserves_per_manyear" localSheetId="0">#REF!</definedName>
    <definedName name="booked_oil_reserves_per_manyear">#REF!</definedName>
    <definedName name="BP_ag" localSheetId="0">#REF!</definedName>
    <definedName name="BP_ag">#REF!</definedName>
    <definedName name="BP_cond" localSheetId="0">#REF!</definedName>
    <definedName name="BP_cond">#REF!</definedName>
    <definedName name="BP_Funding_Priority">[12]Indicators!$F$2:$F$65536</definedName>
    <definedName name="BP_Funding_Source">[12]Indicators!$E$2:$E$65536</definedName>
    <definedName name="BP_nag" localSheetId="0">#REF!</definedName>
    <definedName name="BP_nag">#REF!</definedName>
    <definedName name="BP_oi" localSheetId="0">#REF!</definedName>
    <definedName name="BP_oi">#REF!</definedName>
    <definedName name="BP_oil" localSheetId="0">#REF!</definedName>
    <definedName name="BP_oil">#REF!</definedName>
    <definedName name="BP_Priority" localSheetId="0">#REF!</definedName>
    <definedName name="BP_Priority">#REF!</definedName>
    <definedName name="BP10_Priority">[12]Indicators!$H$2:$H$65536</definedName>
    <definedName name="BP11_Priority">[12]Indicators!$D$2:$D$65536</definedName>
    <definedName name="BPDMS_BP11">[31]BPDMS!$A$1:$L$1444</definedName>
    <definedName name="Brass_API">'[29]Data Entry'!$G$11</definedName>
    <definedName name="Brass_Barrels">'[29]Data Entry'!$C$11</definedName>
    <definedName name="Brass_US">'[29]Data Entry'!$E$11</definedName>
    <definedName name="brt">[32]Sheet2!$A$2:$A$165</definedName>
    <definedName name="BSS_CAPOP_GBL" localSheetId="0">#REF!</definedName>
    <definedName name="BSS_CAPOP_GBL">#REF!</definedName>
    <definedName name="BSS_CAPOP_REG_EPA" localSheetId="0">#REF!</definedName>
    <definedName name="BSS_CAPOP_REG_EPA">#REF!</definedName>
    <definedName name="BSS_CAPOP_REG_EPE" localSheetId="0">#REF!</definedName>
    <definedName name="BSS_CAPOP_REG_EPE">#REF!</definedName>
    <definedName name="BSS_CAPOP_REG_EPG" localSheetId="0">#REF!</definedName>
    <definedName name="BSS_CAPOP_REG_EPG">#REF!</definedName>
    <definedName name="BSS_CAPOP_REG_EPM" localSheetId="0">#REF!</definedName>
    <definedName name="BSS_CAPOP_REG_EPM">#REF!</definedName>
    <definedName name="BSS_CAPOP_REG_EPW" localSheetId="0">#REF!</definedName>
    <definedName name="BSS_CAPOP_REG_EPW">#REF!</definedName>
    <definedName name="BSS_EXPEX_GBL" localSheetId="0">#REF!</definedName>
    <definedName name="BSS_EXPEX_GBL">#REF!</definedName>
    <definedName name="BSS_EXPEX_REG_EPA" localSheetId="0">#REF!</definedName>
    <definedName name="BSS_EXPEX_REG_EPA">#REF!</definedName>
    <definedName name="BSS_EXPEX_REG_EPE" localSheetId="0">#REF!</definedName>
    <definedName name="BSS_EXPEX_REG_EPE">#REF!</definedName>
    <definedName name="BSS_EXPEX_REG_EPG" localSheetId="0">#REF!</definedName>
    <definedName name="BSS_EXPEX_REG_EPG">#REF!</definedName>
    <definedName name="BSS_EXPEX_REG_EPM" localSheetId="0">#REF!</definedName>
    <definedName name="BSS_EXPEX_REG_EPM">#REF!</definedName>
    <definedName name="BSS_EXPEX_REG_EPW" localSheetId="0">#REF!</definedName>
    <definedName name="BSS_EXPEX_REG_EPW">#REF!</definedName>
    <definedName name="BSS_HDCNT_GBL" localSheetId="0">#REF!</definedName>
    <definedName name="BSS_HDCNT_GBL">#REF!</definedName>
    <definedName name="BSS_HDCNT_REG_EPA" localSheetId="0">#REF!</definedName>
    <definedName name="BSS_HDCNT_REG_EPA">#REF!</definedName>
    <definedName name="BSS_HDCNT_REG_EPE" localSheetId="0">#REF!</definedName>
    <definedName name="BSS_HDCNT_REG_EPE">#REF!</definedName>
    <definedName name="BSS_HDCNT_REG_EPG" localSheetId="0">#REF!</definedName>
    <definedName name="BSS_HDCNT_REG_EPG">#REF!</definedName>
    <definedName name="BSS_HDCNT_REG_EPM" localSheetId="0">#REF!</definedName>
    <definedName name="BSS_HDCNT_REG_EPM">#REF!</definedName>
    <definedName name="BSS_HDCNT_REG_EPW" localSheetId="0">#REF!</definedName>
    <definedName name="BSS_HDCNT_REG_EPW">#REF!</definedName>
    <definedName name="BSS_TW_REG_EPA" localSheetId="0">#REF!</definedName>
    <definedName name="BSS_TW_REG_EPA">#REF!</definedName>
    <definedName name="BSS_TW_REG_EPM" localSheetId="0">#REF!</definedName>
    <definedName name="BSS_TW_REG_EPM">#REF!</definedName>
    <definedName name="BSS_TW_REG_EPM_ME" localSheetId="0">#REF!</definedName>
    <definedName name="BSS_TW_REG_EPM_ME">#REF!</definedName>
    <definedName name="BUDR" localSheetId="0">#REF!</definedName>
    <definedName name="BUDR">#REF!</definedName>
    <definedName name="Business_Plan_ID" localSheetId="0">#REF!</definedName>
    <definedName name="Business_Plan_ID">[12]Indicators!$C$2:$C$65536</definedName>
    <definedName name="buy" localSheetId="0">#REF!</definedName>
    <definedName name="buy">#REF!</definedName>
    <definedName name="buyt">'[33]2005'!$A$168:$B$260</definedName>
    <definedName name="C1.0_Calc" localSheetId="0">#REF!</definedName>
    <definedName name="C1.0_Calc">#REF!</definedName>
    <definedName name="C110.0_Calc" localSheetId="0">#REF!</definedName>
    <definedName name="C110.0_Calc">#REF!</definedName>
    <definedName name="C120.0_Calc" localSheetId="0">#REF!</definedName>
    <definedName name="C120.0_Calc">#REF!</definedName>
    <definedName name="C130.0_Calc" localSheetId="0">#REF!</definedName>
    <definedName name="C130.0_Calc">#REF!</definedName>
    <definedName name="C131.0_Calc" localSheetId="0">#REF!</definedName>
    <definedName name="C131.0_Calc">#REF!</definedName>
    <definedName name="C132.0_Calc" localSheetId="0">#REF!</definedName>
    <definedName name="C132.0_Calc">#REF!</definedName>
    <definedName name="C133.0_Calc" localSheetId="0">#REF!</definedName>
    <definedName name="C133.0_Calc">#REF!</definedName>
    <definedName name="C134.0_Calc" localSheetId="0">#REF!</definedName>
    <definedName name="C134.0_Calc">#REF!</definedName>
    <definedName name="C135.0_Calc" localSheetId="0">#REF!</definedName>
    <definedName name="C135.0_Calc">#REF!</definedName>
    <definedName name="C135.0_Input">'[5]Data Entry'!$D$75:$M$75</definedName>
    <definedName name="C136.0_Calc" localSheetId="0">#REF!</definedName>
    <definedName name="C136.0_Calc">#REF!</definedName>
    <definedName name="C140.0_Calc" localSheetId="0">#REF!</definedName>
    <definedName name="C140.0_Calc">#REF!</definedName>
    <definedName name="C150.0_Calc" localSheetId="0">#REF!</definedName>
    <definedName name="C150.0_Calc">#REF!</definedName>
    <definedName name="C150.01_Calc" localSheetId="0">#REF!</definedName>
    <definedName name="C150.01_Calc">#REF!</definedName>
    <definedName name="C160.0_Calc" localSheetId="0">#REF!</definedName>
    <definedName name="C160.0_Calc">#REF!</definedName>
    <definedName name="C160.01_Calc" localSheetId="0">#REF!</definedName>
    <definedName name="C160.01_Calc">#REF!</definedName>
    <definedName name="C160.02_Calc" localSheetId="0">#REF!</definedName>
    <definedName name="C160.02_Calc">#REF!</definedName>
    <definedName name="C160.04_Calc" localSheetId="0">#REF!</definedName>
    <definedName name="C160.04_Calc">#REF!</definedName>
    <definedName name="C160.08_Calc" localSheetId="0">#REF!</definedName>
    <definedName name="C160.08_Calc">#REF!</definedName>
    <definedName name="C160.08_Input">'[5]Data Entry'!$D$76:$M$76</definedName>
    <definedName name="C170.0_Calc" localSheetId="0">#REF!</definedName>
    <definedName name="C170.0_Calc">#REF!</definedName>
    <definedName name="C170.01_Calc" localSheetId="0">#REF!</definedName>
    <definedName name="C170.01_Calc">#REF!</definedName>
    <definedName name="C170.02_Calc" localSheetId="0">#REF!</definedName>
    <definedName name="C170.02_Calc">#REF!</definedName>
    <definedName name="C170.03_Calc" localSheetId="0">#REF!</definedName>
    <definedName name="C170.03_Calc">#REF!</definedName>
    <definedName name="C180.0_Calc" localSheetId="0">#REF!</definedName>
    <definedName name="C180.0_Calc">#REF!</definedName>
    <definedName name="C2.0_Calc" localSheetId="0">#REF!</definedName>
    <definedName name="C2.0_Calc">#REF!</definedName>
    <definedName name="C210.0_Calc" localSheetId="0">#REF!</definedName>
    <definedName name="C210.0_Calc">#REF!</definedName>
    <definedName name="C211.0_Calc" localSheetId="0">#REF!</definedName>
    <definedName name="C211.0_Calc">#REF!</definedName>
    <definedName name="C212.0_Calc" localSheetId="0">#REF!</definedName>
    <definedName name="C212.0_Calc">#REF!</definedName>
    <definedName name="C213.0_Calc" localSheetId="0">#REF!</definedName>
    <definedName name="C213.0_Calc">#REF!</definedName>
    <definedName name="C214.0_Calc" localSheetId="0">#REF!</definedName>
    <definedName name="C214.0_Calc">#REF!</definedName>
    <definedName name="C220.0_Calc" localSheetId="0">#REF!</definedName>
    <definedName name="C220.0_Calc">#REF!</definedName>
    <definedName name="C220.01_Calc" localSheetId="0">#REF!</definedName>
    <definedName name="C220.01_Calc">#REF!</definedName>
    <definedName name="C220.02_Calc" localSheetId="0">#REF!</definedName>
    <definedName name="C220.02_Calc">#REF!</definedName>
    <definedName name="C220.02_Input">'[5]Data Entry'!$D$77:$M$77</definedName>
    <definedName name="C230.0_Calc" localSheetId="0">#REF!</definedName>
    <definedName name="C230.0_Calc">#REF!</definedName>
    <definedName name="C231.0_Calc" localSheetId="0">#REF!</definedName>
    <definedName name="C231.0_Calc">#REF!</definedName>
    <definedName name="C231.01_Calc" localSheetId="0">#REF!</definedName>
    <definedName name="C231.01_Calc">#REF!</definedName>
    <definedName name="C231.02_Calc" localSheetId="0">#REF!</definedName>
    <definedName name="C231.02_Calc">#REF!</definedName>
    <definedName name="C231.03_Calc" localSheetId="0">#REF!</definedName>
    <definedName name="C231.03_Calc">#REF!</definedName>
    <definedName name="C231.03_Input">'[5]Data Entry'!$D$78:$M$78</definedName>
    <definedName name="C232.0_Calc" localSheetId="0">#REF!</definedName>
    <definedName name="C232.0_Calc">#REF!</definedName>
    <definedName name="C233.0_Calc" localSheetId="0">#REF!</definedName>
    <definedName name="C233.0_Calc">#REF!</definedName>
    <definedName name="C234.0_Calc" localSheetId="0">#REF!</definedName>
    <definedName name="C234.0_Calc">#REF!</definedName>
    <definedName name="C234.0_Input">'[5]Data Entry'!$D$79:$M$79</definedName>
    <definedName name="C235.0_Calc" localSheetId="0">#REF!</definedName>
    <definedName name="C235.0_Calc">#REF!</definedName>
    <definedName name="C240.0_Calc" localSheetId="0">#REF!</definedName>
    <definedName name="C240.0_Calc">#REF!</definedName>
    <definedName name="C3.0_Calc" localSheetId="0">#REF!</definedName>
    <definedName name="C3.0_Calc">#REF!</definedName>
    <definedName name="C4.0_Calc" localSheetId="0">#REF!</definedName>
    <definedName name="C4.0_Calc">#REF!</definedName>
    <definedName name="C410.0_Calc" localSheetId="0">#REF!</definedName>
    <definedName name="C410.0_Calc">#REF!</definedName>
    <definedName name="C411.0_Calc" localSheetId="0">#REF!</definedName>
    <definedName name="C411.0_Calc">#REF!</definedName>
    <definedName name="C411.01_Calc" localSheetId="0">#REF!</definedName>
    <definedName name="C411.01_Calc">#REF!</definedName>
    <definedName name="C411.02_Calc" localSheetId="0">#REF!</definedName>
    <definedName name="C411.02_Calc">#REF!</definedName>
    <definedName name="C411.03_Calc" localSheetId="0">#REF!</definedName>
    <definedName name="C411.03_Calc">#REF!</definedName>
    <definedName name="C411.04_Calc" localSheetId="0">#REF!</definedName>
    <definedName name="C411.04_Calc">#REF!</definedName>
    <definedName name="C411.04_Input">'[5]Data Entry'!$D$80:$M$80</definedName>
    <definedName name="C412.0_Calc" localSheetId="0">#REF!</definedName>
    <definedName name="C412.0_Calc">#REF!</definedName>
    <definedName name="C420.0_Calc" localSheetId="0">#REF!</definedName>
    <definedName name="C420.0_Calc">#REF!</definedName>
    <definedName name="C430.0_Calc" localSheetId="0">#REF!</definedName>
    <definedName name="C430.0_Calc">#REF!</definedName>
    <definedName name="C431.0_Calc" localSheetId="0">#REF!</definedName>
    <definedName name="C431.0_Calc">#REF!</definedName>
    <definedName name="C431.01_Calc" localSheetId="0">#REF!</definedName>
    <definedName name="C431.01_Calc">#REF!</definedName>
    <definedName name="C431.02_Calc" localSheetId="0">#REF!</definedName>
    <definedName name="C431.02_Calc">#REF!</definedName>
    <definedName name="C432.0_Calc" localSheetId="0">#REF!</definedName>
    <definedName name="C432.0_Calc">#REF!</definedName>
    <definedName name="C440.0_Calc" localSheetId="0">#REF!</definedName>
    <definedName name="C440.0_Calc">#REF!</definedName>
    <definedName name="C510.0_Calc" localSheetId="0">#REF!</definedName>
    <definedName name="C510.0_Calc">#REF!</definedName>
    <definedName name="C6.0_Calc" localSheetId="0">#REF!</definedName>
    <definedName name="C6.0_Calc">#REF!</definedName>
    <definedName name="C7.0_Calc" localSheetId="0">#REF!</definedName>
    <definedName name="C7.0_Calc">#REF!</definedName>
    <definedName name="C710.0_Calc" localSheetId="0">#REF!</definedName>
    <definedName name="C710.0_Calc">#REF!</definedName>
    <definedName name="ca">[34]AWARDED!$B$7:$D$81</definedName>
    <definedName name="CACategory" localSheetId="0">#REF!</definedName>
    <definedName name="CACategory">#REF!</definedName>
    <definedName name="CACode">[35]Economics!$AD$14</definedName>
    <definedName name="CalcMode">[2]Parameters!$B$6</definedName>
    <definedName name="CAPALLOW" localSheetId="0">#REF!</definedName>
    <definedName name="CAPALLOW">#REF!</definedName>
    <definedName name="Capex" localSheetId="0">#REF!</definedName>
    <definedName name="Capex">#REF!</definedName>
    <definedName name="capex_2005" localSheetId="0">#REF!</definedName>
    <definedName name="capex_2005">#REF!</definedName>
    <definedName name="capex_adjustment" localSheetId="0">#REF!</definedName>
    <definedName name="capex_adjustment">#REF!</definedName>
    <definedName name="capex_correction" localSheetId="0">#REF!</definedName>
    <definedName name="capex_correction">#REF!</definedName>
    <definedName name="capex_enNFA_final_gas" localSheetId="0">#REF!</definedName>
    <definedName name="capex_enNFA_final_gas">#REF!</definedName>
    <definedName name="capex_enNFA_final_oil" localSheetId="0">#REF!</definedName>
    <definedName name="capex_enNFA_final_oil">#REF!</definedName>
    <definedName name="capex_enNFA_nag" localSheetId="0">#REF!</definedName>
    <definedName name="capex_enNFA_nag">#REF!</definedName>
    <definedName name="capex_factor" localSheetId="0">[13]Delay!#REF!</definedName>
    <definedName name="capex_factor">[13]Delay!#REF!</definedName>
    <definedName name="capex_flag" localSheetId="0">[13]Calculations!#REF!</definedName>
    <definedName name="capex_flag">[13]Calculations!#REF!</definedName>
    <definedName name="capex_increase_year" localSheetId="0">[13]Delay!#REF!</definedName>
    <definedName name="capex_increase_year">[13]Delay!#REF!</definedName>
    <definedName name="capex_iverhead_q2" localSheetId="0">#REF!</definedName>
    <definedName name="capex_iverhead_q2">#REF!</definedName>
    <definedName name="CAPEX_MType" localSheetId="0">#REF!</definedName>
    <definedName name="CAPEX_MType">#REF!</definedName>
    <definedName name="capex_nagfra" localSheetId="0">#REF!</definedName>
    <definedName name="capex_nagfra">#REF!</definedName>
    <definedName name="capex_nagfra_Final_gas" localSheetId="0">#REF!</definedName>
    <definedName name="capex_nagfra_Final_gas">#REF!</definedName>
    <definedName name="capex_nagfra_Final_gas_AG" localSheetId="0">#REF!</definedName>
    <definedName name="capex_nagfra_Final_gas_AG">#REF!</definedName>
    <definedName name="capex_nagfra_Final_gas_NAG" localSheetId="0">#REF!</definedName>
    <definedName name="capex_nagfra_Final_gas_NAG">#REF!</definedName>
    <definedName name="capex_nagfra_final_oil" localSheetId="0">#REF!</definedName>
    <definedName name="capex_nagfra_final_oil">#REF!</definedName>
    <definedName name="capex_NFA_final_gas" localSheetId="0">#REF!</definedName>
    <definedName name="capex_NFA_final_gas">#REF!</definedName>
    <definedName name="capex_NFA_final_gas_AG" localSheetId="0">#REF!</definedName>
    <definedName name="capex_NFA_final_gas_AG">#REF!</definedName>
    <definedName name="capex_NFA_final_gas_NAG" localSheetId="0">#REF!</definedName>
    <definedName name="capex_NFA_final_gas_NAG">#REF!</definedName>
    <definedName name="capex_NFA_final_oil" localSheetId="0">#REF!</definedName>
    <definedName name="capex_NFA_final_oil">#REF!</definedName>
    <definedName name="capex_NFA_nag" localSheetId="0">#REF!</definedName>
    <definedName name="capex_NFA_nag">#REF!</definedName>
    <definedName name="capex_nnagfra_nag" localSheetId="0">#REF!</definedName>
    <definedName name="capex_nnagfra_nag">#REF!</definedName>
    <definedName name="capex_original" localSheetId="0">#REF!</definedName>
    <definedName name="capex_original">#REF!</definedName>
    <definedName name="capex_Other_Final_gas" localSheetId="0">#REF!</definedName>
    <definedName name="capex_Other_Final_gas">#REF!</definedName>
    <definedName name="capex_Other_Final_gas_AG" localSheetId="0">#REF!</definedName>
    <definedName name="capex_Other_Final_gas_AG">#REF!</definedName>
    <definedName name="capex_Other_Final_gas_NAG" localSheetId="0">#REF!</definedName>
    <definedName name="capex_Other_Final_gas_NAG">#REF!</definedName>
    <definedName name="capex_Other_final_oil" localSheetId="0">#REF!</definedName>
    <definedName name="capex_Other_final_oil">#REF!</definedName>
    <definedName name="capex_Other_nag" localSheetId="0">#REF!</definedName>
    <definedName name="capex_Other_nag">#REF!</definedName>
    <definedName name="capex_recovered">[30]Sheet1!$D$150:$AZ$150</definedName>
    <definedName name="CAPEX_TOTAL">[30]Sheet1!$D$62:$AZ$62</definedName>
    <definedName name="capex_total_Other_final" localSheetId="0">#REF!</definedName>
    <definedName name="capex_total_Other_final">#REF!</definedName>
    <definedName name="CAPEX_weight" localSheetId="0">#REF!</definedName>
    <definedName name="CAPEX_weight">#REF!</definedName>
    <definedName name="Case_ID" localSheetId="0">#REF!</definedName>
    <definedName name="Case_ID">#REF!</definedName>
    <definedName name="Case_IDfin" localSheetId="0">#REF!</definedName>
    <definedName name="Case_IDfin">#REF!</definedName>
    <definedName name="CaseODBCSource" localSheetId="0">#REF!</definedName>
    <definedName name="CaseODBCSource">#REF!</definedName>
    <definedName name="Cash_Flow_Request_List" localSheetId="0">#REF!</definedName>
    <definedName name="Cash_Flow_Request_List">#REF!</definedName>
    <definedName name="Casing" localSheetId="0">#REF!</definedName>
    <definedName name="Casing">#REF!</definedName>
    <definedName name="cat" localSheetId="0">#REF!</definedName>
    <definedName name="cat">#REF!</definedName>
    <definedName name="cc" localSheetId="0">#REF!</definedName>
    <definedName name="cc">#REF!</definedName>
    <definedName name="ccc" localSheetId="0">#REF!</definedName>
    <definedName name="ccc">#REF!</definedName>
    <definedName name="CD">[36]Contract_Details!$A$2:$R$74</definedName>
    <definedName name="cdc" localSheetId="0">#REF!</definedName>
    <definedName name="cdc">#REF!</definedName>
    <definedName name="CDJ" localSheetId="0">#REF!</definedName>
    <definedName name="CDJ">#REF!</definedName>
    <definedName name="Cement" localSheetId="0">#REF!</definedName>
    <definedName name="Cement">#REF!</definedName>
    <definedName name="CENTRE_TOTALS_BY_GENERIC_GROUP" localSheetId="0">#REF!</definedName>
    <definedName name="CENTRE_TOTALS_BY_GENERIC_GROUP">#REF!</definedName>
    <definedName name="CENTRE_TOTALS_BY_GENERIC_GROUP_For_NOS" localSheetId="0">#REF!</definedName>
    <definedName name="CENTRE_TOTALS_BY_GENERIC_GROUP_For_NOS">#REF!</definedName>
    <definedName name="CERES_Upload_Request_List" localSheetId="0">#REF!</definedName>
    <definedName name="CERES_Upload_Request_List">#REF!</definedName>
    <definedName name="CF_Expex_FP44" localSheetId="0">#REF!</definedName>
    <definedName name="CF_Expex_FP44">#REF!</definedName>
    <definedName name="CF_ProdCapex_FP43" localSheetId="0">#REF!</definedName>
    <definedName name="CF_ProdCapex_FP43">#REF!</definedName>
    <definedName name="CheckDate" localSheetId="0">#REF!</definedName>
    <definedName name="CheckDate">#REF!</definedName>
    <definedName name="CheckList" localSheetId="0">#REF!</definedName>
    <definedName name="CheckList">#REF!</definedName>
    <definedName name="CheckSheetList" localSheetId="0">#REF!</definedName>
    <definedName name="CheckSheetList">#REF!</definedName>
    <definedName name="CI" localSheetId="0">#REF!</definedName>
    <definedName name="CI">#REF!</definedName>
    <definedName name="Close" localSheetId="0" hidden="1">{"'IM V02'!$A$1:$W$57"}</definedName>
    <definedName name="Close" hidden="1">{"'IM V02'!$A$1:$W$57"}</definedName>
    <definedName name="co">[37]AWARDED!$B$7:$E$76</definedName>
    <definedName name="Column" localSheetId="0">#REF!</definedName>
    <definedName name="Column">#REF!</definedName>
    <definedName name="com" localSheetId="0">#REF!</definedName>
    <definedName name="com">#REF!</definedName>
    <definedName name="COMBINED_DETAILS_Without_Matching_2004_LOADED_DETAIL1" localSheetId="0">#REF!</definedName>
    <definedName name="COMBINED_DETAILS_Without_Matching_2004_LOADED_DETAIL1">#REF!</definedName>
    <definedName name="ComCountries">[38]Sheet1!$B$5:$B$81</definedName>
    <definedName name="Commencement_Phase_1" localSheetId="0">#REF!</definedName>
    <definedName name="Commencement_Phase_1">#REF!</definedName>
    <definedName name="commit" localSheetId="0">#REF!</definedName>
    <definedName name="commit">#REF!</definedName>
    <definedName name="COMMITTMENT" localSheetId="0">#REF!</definedName>
    <definedName name="COMMITTMENT">#REF!</definedName>
    <definedName name="CommType" localSheetId="0">#REF!</definedName>
    <definedName name="CommType">#REF!</definedName>
    <definedName name="commy" localSheetId="0">#REF!</definedName>
    <definedName name="commy">#REF!</definedName>
    <definedName name="ComName">[27]SetUp!$D$5</definedName>
    <definedName name="Company_Name" localSheetId="0">#REF!</definedName>
    <definedName name="Company_Name">#REF!</definedName>
    <definedName name="Company_Type">[39]SetUp!$C$14</definedName>
    <definedName name="CompanyName">[40]SetUp!$C$8</definedName>
    <definedName name="COMPARISON" localSheetId="0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COMPARISON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Completed_Var3" localSheetId="0">#REF!</definedName>
    <definedName name="Completed_Var3">#REF!</definedName>
    <definedName name="Completed_Var4" localSheetId="0">#REF!</definedName>
    <definedName name="Completed_Var4">#REF!</definedName>
    <definedName name="cond_Prod_enNFA" localSheetId="0">#REF!</definedName>
    <definedName name="cond_Prod_enNFA">#REF!</definedName>
    <definedName name="cond_Prod_nagfra" localSheetId="0">#REF!</definedName>
    <definedName name="cond_Prod_nagfra">#REF!</definedName>
    <definedName name="cond_Prod_NFA" localSheetId="0">#REF!</definedName>
    <definedName name="cond_Prod_NFA">#REF!</definedName>
    <definedName name="cond_Prod_Other" localSheetId="0">#REF!</definedName>
    <definedName name="cond_Prod_Other">#REF!</definedName>
    <definedName name="Condensate_Opex" localSheetId="0">#REF!</definedName>
    <definedName name="Condensate_Opex">#REF!</definedName>
    <definedName name="condensate_proved" localSheetId="0">#REF!</definedName>
    <definedName name="condensate_proved">#REF!</definedName>
    <definedName name="Condensate_to_AG_Ratio" localSheetId="0">'[13]Reserves Breakdown'!#REF!</definedName>
    <definedName name="Condensate_to_AG_Ratio">'[13]Reserves Breakdown'!#REF!</definedName>
    <definedName name="Conditions_File" localSheetId="0">#REF!</definedName>
    <definedName name="Conditions_File">#REF!</definedName>
    <definedName name="CondPvd2005" localSheetId="0">#REF!</definedName>
    <definedName name="CondPvd2005">#REF!</definedName>
    <definedName name="CondPvdRsv6yr" localSheetId="0">#REF!</definedName>
    <definedName name="CondPvdRsv6yr">#REF!</definedName>
    <definedName name="CondPvdRsv6yrScenario" localSheetId="0">#REF!</definedName>
    <definedName name="CondPvdRsv6yrScenario">#REF!</definedName>
    <definedName name="CondRate" localSheetId="0">#REF!</definedName>
    <definedName name="CondRate">[12]Indicators!$Z$2:$Z$65536</definedName>
    <definedName name="CondVol" localSheetId="0">#REF!</definedName>
    <definedName name="CondVol">#REF!</definedName>
    <definedName name="Contingency" localSheetId="0">#REF!</definedName>
    <definedName name="Contingency">#REF!</definedName>
    <definedName name="conv1">[41]Overview!$L$4</definedName>
    <definedName name="conv2">[41]Overview!$M$4</definedName>
    <definedName name="conv3">[41]Overview!$X$2</definedName>
    <definedName name="conv4">[41]Overview!$AG$2</definedName>
    <definedName name="Country" localSheetId="0">#REF!</definedName>
    <definedName name="Country">#REF!</definedName>
    <definedName name="Country_Name" localSheetId="0">#REF!</definedName>
    <definedName name="Country_Name">#REF!</definedName>
    <definedName name="CPAO" localSheetId="0">#REF!</definedName>
    <definedName name="CPAO">#REF!</definedName>
    <definedName name="cpi" localSheetId="0">#REF!</definedName>
    <definedName name="cpi">#REF!</definedName>
    <definedName name="CreationDate">'[2]Summary Cash Flow'!$I$1</definedName>
    <definedName name="CRITERIA1" localSheetId="0">#REF!</definedName>
    <definedName name="CRITERIA1">#REF!</definedName>
    <definedName name="CRITERIA10" localSheetId="0">#REF!</definedName>
    <definedName name="CRITERIA10">#REF!</definedName>
    <definedName name="CRITERIA100" localSheetId="0">#REF!</definedName>
    <definedName name="CRITERIA100">#REF!</definedName>
    <definedName name="CRITERIA101" localSheetId="0">#REF!</definedName>
    <definedName name="CRITERIA101">#REF!</definedName>
    <definedName name="CRITERIA102" localSheetId="0">#REF!</definedName>
    <definedName name="CRITERIA102">#REF!</definedName>
    <definedName name="CRITERIA103" localSheetId="0">#REF!</definedName>
    <definedName name="CRITERIA103">#REF!</definedName>
    <definedName name="CRITERIA104" localSheetId="0">#REF!</definedName>
    <definedName name="CRITERIA104">#REF!</definedName>
    <definedName name="CRITERIA105" localSheetId="0">#REF!</definedName>
    <definedName name="CRITERIA105">#REF!</definedName>
    <definedName name="CRITERIA106" localSheetId="0">#REF!</definedName>
    <definedName name="CRITERIA106">#REF!</definedName>
    <definedName name="CRITERIA107" localSheetId="0">#REF!</definedName>
    <definedName name="CRITERIA107">#REF!</definedName>
    <definedName name="CRITERIA108" localSheetId="0">#REF!</definedName>
    <definedName name="CRITERIA108">#REF!</definedName>
    <definedName name="CRITERIA109" localSheetId="0">#REF!</definedName>
    <definedName name="CRITERIA109">#REF!</definedName>
    <definedName name="CRITERIA11" localSheetId="0">#REF!</definedName>
    <definedName name="CRITERIA11">#REF!</definedName>
    <definedName name="CRITERIA110" localSheetId="0">#REF!</definedName>
    <definedName name="CRITERIA110">#REF!</definedName>
    <definedName name="CRITERIA111" localSheetId="0">#REF!</definedName>
    <definedName name="CRITERIA111">#REF!</definedName>
    <definedName name="CRITERIA112" localSheetId="0">#REF!</definedName>
    <definedName name="CRITERIA112">#REF!</definedName>
    <definedName name="CRITERIA113" localSheetId="0">#REF!</definedName>
    <definedName name="CRITERIA113">#REF!</definedName>
    <definedName name="CRITERIA114" localSheetId="0">#REF!</definedName>
    <definedName name="CRITERIA114">#REF!</definedName>
    <definedName name="CRITERIA115" localSheetId="0">#REF!</definedName>
    <definedName name="CRITERIA115">#REF!</definedName>
    <definedName name="CRITERIA116" localSheetId="0">#REF!</definedName>
    <definedName name="CRITERIA116">#REF!</definedName>
    <definedName name="CRITERIA117" localSheetId="0">#REF!</definedName>
    <definedName name="CRITERIA117">#REF!</definedName>
    <definedName name="CRITERIA118" localSheetId="0">#REF!</definedName>
    <definedName name="CRITERIA118">#REF!</definedName>
    <definedName name="CRITERIA119" localSheetId="0">#REF!</definedName>
    <definedName name="CRITERIA119">#REF!</definedName>
    <definedName name="CRITERIA12" localSheetId="0">#REF!</definedName>
    <definedName name="CRITERIA12">#REF!</definedName>
    <definedName name="CRITERIA120" localSheetId="0">#REF!</definedName>
    <definedName name="CRITERIA120">#REF!</definedName>
    <definedName name="CRITERIA121" localSheetId="0">#REF!</definedName>
    <definedName name="CRITERIA121">#REF!</definedName>
    <definedName name="CRITERIA122" localSheetId="0">#REF!</definedName>
    <definedName name="CRITERIA122">#REF!</definedName>
    <definedName name="CRITERIA123" localSheetId="0">#REF!</definedName>
    <definedName name="CRITERIA123">#REF!</definedName>
    <definedName name="CRITERIA124" localSheetId="0">#REF!</definedName>
    <definedName name="CRITERIA124">#REF!</definedName>
    <definedName name="CRITERIA125" localSheetId="0">#REF!</definedName>
    <definedName name="CRITERIA125">#REF!</definedName>
    <definedName name="CRITERIA126" localSheetId="0">#REF!</definedName>
    <definedName name="CRITERIA126">#REF!</definedName>
    <definedName name="CRITERIA127" localSheetId="0">#REF!</definedName>
    <definedName name="CRITERIA127">#REF!</definedName>
    <definedName name="CRITERIA128" localSheetId="0">#REF!</definedName>
    <definedName name="CRITERIA128">#REF!</definedName>
    <definedName name="CRITERIA129" localSheetId="0">#REF!</definedName>
    <definedName name="CRITERIA129">#REF!</definedName>
    <definedName name="CRITERIA13" localSheetId="0">#REF!</definedName>
    <definedName name="CRITERIA13">#REF!</definedName>
    <definedName name="CRITERIA130" localSheetId="0">#REF!</definedName>
    <definedName name="CRITERIA130">#REF!</definedName>
    <definedName name="CRITERIA131" localSheetId="0">#REF!</definedName>
    <definedName name="CRITERIA131">#REF!</definedName>
    <definedName name="CRITERIA132" localSheetId="0">#REF!</definedName>
    <definedName name="CRITERIA132">#REF!</definedName>
    <definedName name="CRITERIA133" localSheetId="0">#REF!</definedName>
    <definedName name="CRITERIA133">#REF!</definedName>
    <definedName name="CRITERIA134" localSheetId="0">#REF!</definedName>
    <definedName name="CRITERIA134">#REF!</definedName>
    <definedName name="CRITERIA135" localSheetId="0">#REF!</definedName>
    <definedName name="CRITERIA135">#REF!</definedName>
    <definedName name="CRITERIA136" localSheetId="0">#REF!</definedName>
    <definedName name="CRITERIA136">#REF!</definedName>
    <definedName name="CRITERIA137" localSheetId="0">#REF!</definedName>
    <definedName name="CRITERIA137">#REF!</definedName>
    <definedName name="CRITERIA138" localSheetId="0">#REF!</definedName>
    <definedName name="CRITERIA138">#REF!</definedName>
    <definedName name="CRITERIA139" localSheetId="0">#REF!</definedName>
    <definedName name="CRITERIA139">#REF!</definedName>
    <definedName name="CRITERIA14" localSheetId="0">#REF!</definedName>
    <definedName name="CRITERIA14">#REF!</definedName>
    <definedName name="CRITERIA140" localSheetId="0">#REF!</definedName>
    <definedName name="CRITERIA140">#REF!</definedName>
    <definedName name="CRITERIA141" localSheetId="0">#REF!</definedName>
    <definedName name="CRITERIA141">#REF!</definedName>
    <definedName name="CRITERIA142" localSheetId="0">#REF!</definedName>
    <definedName name="CRITERIA142">#REF!</definedName>
    <definedName name="CRITERIA143" localSheetId="0">#REF!</definedName>
    <definedName name="CRITERIA143">#REF!</definedName>
    <definedName name="CRITERIA144" localSheetId="0">#REF!</definedName>
    <definedName name="CRITERIA144">#REF!</definedName>
    <definedName name="CRITERIA145" localSheetId="0">#REF!</definedName>
    <definedName name="CRITERIA145">#REF!</definedName>
    <definedName name="CRITERIA146" localSheetId="0">#REF!</definedName>
    <definedName name="CRITERIA146">#REF!</definedName>
    <definedName name="CRITERIA147" localSheetId="0">#REF!</definedName>
    <definedName name="CRITERIA147">#REF!</definedName>
    <definedName name="CRITERIA148" localSheetId="0">#REF!</definedName>
    <definedName name="CRITERIA148">#REF!</definedName>
    <definedName name="CRITERIA149" localSheetId="0">#REF!</definedName>
    <definedName name="CRITERIA149">#REF!</definedName>
    <definedName name="CRITERIA15" localSheetId="0">#REF!</definedName>
    <definedName name="CRITERIA15">#REF!</definedName>
    <definedName name="CRITERIA150" localSheetId="0">#REF!</definedName>
    <definedName name="CRITERIA150">#REF!</definedName>
    <definedName name="CRITERIA151" localSheetId="0">#REF!</definedName>
    <definedName name="CRITERIA151">#REF!</definedName>
    <definedName name="CRITERIA152" localSheetId="0">#REF!</definedName>
    <definedName name="CRITERIA152">#REF!</definedName>
    <definedName name="CRITERIA153" localSheetId="0">#REF!</definedName>
    <definedName name="CRITERIA153">#REF!</definedName>
    <definedName name="CRITERIA154" localSheetId="0">#REF!</definedName>
    <definedName name="CRITERIA154">#REF!</definedName>
    <definedName name="CRITERIA155" localSheetId="0">#REF!</definedName>
    <definedName name="CRITERIA155">#REF!</definedName>
    <definedName name="CRITERIA156" localSheetId="0">#REF!</definedName>
    <definedName name="CRITERIA156">#REF!</definedName>
    <definedName name="CRITERIA157" localSheetId="0">#REF!</definedName>
    <definedName name="CRITERIA157">#REF!</definedName>
    <definedName name="CRITERIA158" localSheetId="0">#REF!</definedName>
    <definedName name="CRITERIA158">#REF!</definedName>
    <definedName name="CRITERIA159" localSheetId="0">#REF!</definedName>
    <definedName name="CRITERIA159">#REF!</definedName>
    <definedName name="CRITERIA16" localSheetId="0">#REF!</definedName>
    <definedName name="CRITERIA16">#REF!</definedName>
    <definedName name="CRITERIA160" localSheetId="0">#REF!</definedName>
    <definedName name="CRITERIA160">#REF!</definedName>
    <definedName name="CRITERIA161" localSheetId="0">#REF!</definedName>
    <definedName name="CRITERIA161">#REF!</definedName>
    <definedName name="CRITERIA162" localSheetId="0">#REF!</definedName>
    <definedName name="CRITERIA162">#REF!</definedName>
    <definedName name="CRITERIA163" localSheetId="0">#REF!</definedName>
    <definedName name="CRITERIA163">#REF!</definedName>
    <definedName name="CRITERIA164" localSheetId="0">#REF!</definedName>
    <definedName name="CRITERIA164">#REF!</definedName>
    <definedName name="CRITERIA165" localSheetId="0">#REF!</definedName>
    <definedName name="CRITERIA165">#REF!</definedName>
    <definedName name="CRITERIA166" localSheetId="0">#REF!</definedName>
    <definedName name="CRITERIA166">#REF!</definedName>
    <definedName name="CRITERIA167" localSheetId="0">#REF!</definedName>
    <definedName name="CRITERIA167">#REF!</definedName>
    <definedName name="CRITERIA168" localSheetId="0">#REF!</definedName>
    <definedName name="CRITERIA168">#REF!</definedName>
    <definedName name="CRITERIA169" localSheetId="0">#REF!</definedName>
    <definedName name="CRITERIA169">#REF!</definedName>
    <definedName name="CRITERIA17" localSheetId="0">#REF!</definedName>
    <definedName name="CRITERIA17">#REF!</definedName>
    <definedName name="CRITERIA170" localSheetId="0">#REF!</definedName>
    <definedName name="CRITERIA170">#REF!</definedName>
    <definedName name="CRITERIA171" localSheetId="0">#REF!</definedName>
    <definedName name="CRITERIA171">#REF!</definedName>
    <definedName name="CRITERIA172" localSheetId="0">#REF!</definedName>
    <definedName name="CRITERIA172">#REF!</definedName>
    <definedName name="CRITERIA173" localSheetId="0">#REF!</definedName>
    <definedName name="CRITERIA173">#REF!</definedName>
    <definedName name="CRITERIA174" localSheetId="0">#REF!</definedName>
    <definedName name="CRITERIA174">#REF!</definedName>
    <definedName name="CRITERIA175" localSheetId="0">#REF!</definedName>
    <definedName name="CRITERIA175">#REF!</definedName>
    <definedName name="CRITERIA176" localSheetId="0">#REF!</definedName>
    <definedName name="CRITERIA176">#REF!</definedName>
    <definedName name="CRITERIA177" localSheetId="0">#REF!</definedName>
    <definedName name="CRITERIA177">#REF!</definedName>
    <definedName name="CRITERIA178" localSheetId="0">#REF!</definedName>
    <definedName name="CRITERIA178">#REF!</definedName>
    <definedName name="CRITERIA179" localSheetId="0">#REF!</definedName>
    <definedName name="CRITERIA179">#REF!</definedName>
    <definedName name="CRITERIA18" localSheetId="0">#REF!</definedName>
    <definedName name="CRITERIA18">#REF!</definedName>
    <definedName name="CRITERIA180" localSheetId="0">#REF!</definedName>
    <definedName name="CRITERIA180">#REF!</definedName>
    <definedName name="CRITERIA181" localSheetId="0">#REF!</definedName>
    <definedName name="CRITERIA181">#REF!</definedName>
    <definedName name="CRITERIA182" localSheetId="0">#REF!</definedName>
    <definedName name="CRITERIA182">#REF!</definedName>
    <definedName name="CRITERIA183" localSheetId="0">#REF!</definedName>
    <definedName name="CRITERIA183">#REF!</definedName>
    <definedName name="CRITERIA184" localSheetId="0">#REF!</definedName>
    <definedName name="CRITERIA184">#REF!</definedName>
    <definedName name="CRITERIA185" localSheetId="0">#REF!</definedName>
    <definedName name="CRITERIA185">#REF!</definedName>
    <definedName name="CRITERIA186" localSheetId="0">#REF!</definedName>
    <definedName name="CRITERIA186">#REF!</definedName>
    <definedName name="CRITERIA187" localSheetId="0">#REF!</definedName>
    <definedName name="CRITERIA187">#REF!</definedName>
    <definedName name="CRITERIA188" localSheetId="0">#REF!</definedName>
    <definedName name="CRITERIA188">#REF!</definedName>
    <definedName name="CRITERIA189" localSheetId="0">#REF!</definedName>
    <definedName name="CRITERIA189">#REF!</definedName>
    <definedName name="CRITERIA19" localSheetId="0">#REF!</definedName>
    <definedName name="CRITERIA19">#REF!</definedName>
    <definedName name="CRITERIA190" localSheetId="0">#REF!</definedName>
    <definedName name="CRITERIA190">#REF!</definedName>
    <definedName name="CRITERIA191" localSheetId="0">#REF!</definedName>
    <definedName name="CRITERIA191">#REF!</definedName>
    <definedName name="CRITERIA192" localSheetId="0">#REF!</definedName>
    <definedName name="CRITERIA192">#REF!</definedName>
    <definedName name="CRITERIA193" localSheetId="0">#REF!</definedName>
    <definedName name="CRITERIA193">#REF!</definedName>
    <definedName name="CRITERIA194" localSheetId="0">#REF!</definedName>
    <definedName name="CRITERIA194">#REF!</definedName>
    <definedName name="CRITERIA195" localSheetId="0">#REF!</definedName>
    <definedName name="CRITERIA195">#REF!</definedName>
    <definedName name="CRITERIA196" localSheetId="0">#REF!</definedName>
    <definedName name="CRITERIA196">#REF!</definedName>
    <definedName name="CRITERIA197" localSheetId="0">#REF!</definedName>
    <definedName name="CRITERIA197">#REF!</definedName>
    <definedName name="CRITERIA198" localSheetId="0">#REF!</definedName>
    <definedName name="CRITERIA198">#REF!</definedName>
    <definedName name="CRITERIA199" localSheetId="0">#REF!</definedName>
    <definedName name="CRITERIA199">#REF!</definedName>
    <definedName name="CRITERIA2" localSheetId="0">#REF!</definedName>
    <definedName name="CRITERIA2">#REF!</definedName>
    <definedName name="CRITERIA20" localSheetId="0">#REF!</definedName>
    <definedName name="CRITERIA20">#REF!</definedName>
    <definedName name="CRITERIA200" localSheetId="0">#REF!</definedName>
    <definedName name="CRITERIA200">#REF!</definedName>
    <definedName name="CRITERIA201" localSheetId="0">#REF!</definedName>
    <definedName name="CRITERIA201">#REF!</definedName>
    <definedName name="CRITERIA202" localSheetId="0">#REF!</definedName>
    <definedName name="CRITERIA202">#REF!</definedName>
    <definedName name="CRITERIA203" localSheetId="0">#REF!</definedName>
    <definedName name="CRITERIA203">#REF!</definedName>
    <definedName name="CRITERIA204" localSheetId="0">#REF!</definedName>
    <definedName name="CRITERIA204">#REF!</definedName>
    <definedName name="CRITERIA205" localSheetId="0">#REF!</definedName>
    <definedName name="CRITERIA205">#REF!</definedName>
    <definedName name="CRITERIA206" localSheetId="0">#REF!</definedName>
    <definedName name="CRITERIA206">#REF!</definedName>
    <definedName name="CRITERIA207" localSheetId="0">#REF!</definedName>
    <definedName name="CRITERIA207">#REF!</definedName>
    <definedName name="CRITERIA208" localSheetId="0">#REF!</definedName>
    <definedName name="CRITERIA208">#REF!</definedName>
    <definedName name="CRITERIA209" localSheetId="0">#REF!</definedName>
    <definedName name="CRITERIA209">#REF!</definedName>
    <definedName name="CRITERIA21" localSheetId="0">#REF!</definedName>
    <definedName name="CRITERIA21">#REF!</definedName>
    <definedName name="CRITERIA210" localSheetId="0">#REF!</definedName>
    <definedName name="CRITERIA210">#REF!</definedName>
    <definedName name="CRITERIA211" localSheetId="0">#REF!</definedName>
    <definedName name="CRITERIA211">#REF!</definedName>
    <definedName name="CRITERIA212" localSheetId="0">#REF!</definedName>
    <definedName name="CRITERIA212">#REF!</definedName>
    <definedName name="CRITERIA213" localSheetId="0">#REF!</definedName>
    <definedName name="CRITERIA213">#REF!</definedName>
    <definedName name="CRITERIA214" localSheetId="0">#REF!</definedName>
    <definedName name="CRITERIA214">#REF!</definedName>
    <definedName name="CRITERIA215" localSheetId="0">#REF!</definedName>
    <definedName name="CRITERIA215">#REF!</definedName>
    <definedName name="CRITERIA216" localSheetId="0">#REF!</definedName>
    <definedName name="CRITERIA216">#REF!</definedName>
    <definedName name="CRITERIA217" localSheetId="0">#REF!</definedName>
    <definedName name="CRITERIA217">#REF!</definedName>
    <definedName name="CRITERIA218" localSheetId="0">#REF!</definedName>
    <definedName name="CRITERIA218">#REF!</definedName>
    <definedName name="CRITERIA219" localSheetId="0">#REF!</definedName>
    <definedName name="CRITERIA219">#REF!</definedName>
    <definedName name="CRITERIA22" localSheetId="0">#REF!</definedName>
    <definedName name="CRITERIA22">#REF!</definedName>
    <definedName name="CRITERIA220" localSheetId="0">#REF!</definedName>
    <definedName name="CRITERIA220">#REF!</definedName>
    <definedName name="CRITERIA221" localSheetId="0">#REF!</definedName>
    <definedName name="CRITERIA221">#REF!</definedName>
    <definedName name="CRITERIA222" localSheetId="0">#REF!</definedName>
    <definedName name="CRITERIA222">#REF!</definedName>
    <definedName name="CRITERIA223" localSheetId="0">#REF!</definedName>
    <definedName name="CRITERIA223">#REF!</definedName>
    <definedName name="CRITERIA224" localSheetId="0">#REF!</definedName>
    <definedName name="CRITERIA224">#REF!</definedName>
    <definedName name="CRITERIA225" localSheetId="0">#REF!</definedName>
    <definedName name="CRITERIA225">#REF!</definedName>
    <definedName name="CRITERIA226" localSheetId="0">#REF!</definedName>
    <definedName name="CRITERIA226">#REF!</definedName>
    <definedName name="CRITERIA227" localSheetId="0">#REF!</definedName>
    <definedName name="CRITERIA227">#REF!</definedName>
    <definedName name="CRITERIA228" localSheetId="0">#REF!</definedName>
    <definedName name="CRITERIA228">#REF!</definedName>
    <definedName name="CRITERIA229" localSheetId="0">#REF!</definedName>
    <definedName name="CRITERIA229">#REF!</definedName>
    <definedName name="CRITERIA23" localSheetId="0">#REF!</definedName>
    <definedName name="CRITERIA23">#REF!</definedName>
    <definedName name="CRITERIA230" localSheetId="0">#REF!</definedName>
    <definedName name="CRITERIA230">#REF!</definedName>
    <definedName name="CRITERIA231" localSheetId="0">#REF!</definedName>
    <definedName name="CRITERIA231">#REF!</definedName>
    <definedName name="CRITERIA232" localSheetId="0">#REF!</definedName>
    <definedName name="CRITERIA232">#REF!</definedName>
    <definedName name="CRITERIA233" localSheetId="0">#REF!</definedName>
    <definedName name="CRITERIA233">#REF!</definedName>
    <definedName name="CRITERIA234" localSheetId="0">#REF!</definedName>
    <definedName name="CRITERIA234">#REF!</definedName>
    <definedName name="CRITERIA235" localSheetId="0">#REF!</definedName>
    <definedName name="CRITERIA235">#REF!</definedName>
    <definedName name="CRITERIA236" localSheetId="0">#REF!</definedName>
    <definedName name="CRITERIA236">#REF!</definedName>
    <definedName name="CRITERIA237" localSheetId="0">#REF!</definedName>
    <definedName name="CRITERIA237">#REF!</definedName>
    <definedName name="CRITERIA238" localSheetId="0">#REF!</definedName>
    <definedName name="CRITERIA238">#REF!</definedName>
    <definedName name="CRITERIA239" localSheetId="0">#REF!</definedName>
    <definedName name="CRITERIA239">#REF!</definedName>
    <definedName name="CRITERIA24" localSheetId="0">#REF!</definedName>
    <definedName name="CRITERIA24">#REF!</definedName>
    <definedName name="CRITERIA240" localSheetId="0">#REF!</definedName>
    <definedName name="CRITERIA240">#REF!</definedName>
    <definedName name="CRITERIA241" localSheetId="0">#REF!</definedName>
    <definedName name="CRITERIA241">#REF!</definedName>
    <definedName name="CRITERIA242" localSheetId="0">#REF!</definedName>
    <definedName name="CRITERIA242">#REF!</definedName>
    <definedName name="CRITERIA243" localSheetId="0">#REF!</definedName>
    <definedName name="CRITERIA243">#REF!</definedName>
    <definedName name="CRITERIA244" localSheetId="0">#REF!</definedName>
    <definedName name="CRITERIA244">#REF!</definedName>
    <definedName name="CRITERIA245" localSheetId="0">#REF!</definedName>
    <definedName name="CRITERIA245">#REF!</definedName>
    <definedName name="CRITERIA246" localSheetId="0">#REF!</definedName>
    <definedName name="CRITERIA246">#REF!</definedName>
    <definedName name="CRITERIA247" localSheetId="0">#REF!</definedName>
    <definedName name="CRITERIA247">#REF!</definedName>
    <definedName name="CRITERIA248" localSheetId="0">#REF!</definedName>
    <definedName name="CRITERIA248">#REF!</definedName>
    <definedName name="CRITERIA249" localSheetId="0">#REF!</definedName>
    <definedName name="CRITERIA249">#REF!</definedName>
    <definedName name="CRITERIA25" localSheetId="0">#REF!</definedName>
    <definedName name="CRITERIA25">#REF!</definedName>
    <definedName name="CRITERIA250" localSheetId="0">#REF!</definedName>
    <definedName name="CRITERIA250">#REF!</definedName>
    <definedName name="CRITERIA251" localSheetId="0">#REF!</definedName>
    <definedName name="CRITERIA251">#REF!</definedName>
    <definedName name="CRITERIA252" localSheetId="0">#REF!</definedName>
    <definedName name="CRITERIA252">#REF!</definedName>
    <definedName name="CRITERIA253" localSheetId="0">#REF!</definedName>
    <definedName name="CRITERIA253">#REF!</definedName>
    <definedName name="CRITERIA254" localSheetId="0">#REF!</definedName>
    <definedName name="CRITERIA254">#REF!</definedName>
    <definedName name="CRITERIA255" localSheetId="0">#REF!</definedName>
    <definedName name="CRITERIA255">#REF!</definedName>
    <definedName name="CRITERIA256" localSheetId="0">#REF!</definedName>
    <definedName name="CRITERIA256">#REF!</definedName>
    <definedName name="CRITERIA257" localSheetId="0">#REF!</definedName>
    <definedName name="CRITERIA257">#REF!</definedName>
    <definedName name="CRITERIA258" localSheetId="0">#REF!</definedName>
    <definedName name="CRITERIA258">#REF!</definedName>
    <definedName name="CRITERIA259" localSheetId="0">#REF!</definedName>
    <definedName name="CRITERIA259">#REF!</definedName>
    <definedName name="CRITERIA26" localSheetId="0">#REF!</definedName>
    <definedName name="CRITERIA26">#REF!</definedName>
    <definedName name="CRITERIA260" localSheetId="0">#REF!</definedName>
    <definedName name="CRITERIA260">#REF!</definedName>
    <definedName name="CRITERIA261" localSheetId="0">#REF!</definedName>
    <definedName name="CRITERIA261">#REF!</definedName>
    <definedName name="CRITERIA262" localSheetId="0">#REF!</definedName>
    <definedName name="CRITERIA262">#REF!</definedName>
    <definedName name="CRITERIA263" localSheetId="0">#REF!</definedName>
    <definedName name="CRITERIA263">#REF!</definedName>
    <definedName name="CRITERIA264" localSheetId="0">#REF!</definedName>
    <definedName name="CRITERIA264">#REF!</definedName>
    <definedName name="CRITERIA265" localSheetId="0">#REF!</definedName>
    <definedName name="CRITERIA265">#REF!</definedName>
    <definedName name="CRITERIA266" localSheetId="0">#REF!</definedName>
    <definedName name="CRITERIA266">#REF!</definedName>
    <definedName name="CRITERIA267" localSheetId="0">#REF!</definedName>
    <definedName name="CRITERIA267">#REF!</definedName>
    <definedName name="CRITERIA268" localSheetId="0">#REF!</definedName>
    <definedName name="CRITERIA268">#REF!</definedName>
    <definedName name="CRITERIA269" localSheetId="0">#REF!</definedName>
    <definedName name="CRITERIA269">#REF!</definedName>
    <definedName name="CRITERIA27" localSheetId="0">#REF!</definedName>
    <definedName name="CRITERIA27">#REF!</definedName>
    <definedName name="CRITERIA270" localSheetId="0">#REF!</definedName>
    <definedName name="CRITERIA270">#REF!</definedName>
    <definedName name="CRITERIA271" localSheetId="0">#REF!</definedName>
    <definedName name="CRITERIA271">#REF!</definedName>
    <definedName name="CRITERIA272" localSheetId="0">#REF!</definedName>
    <definedName name="CRITERIA272">#REF!</definedName>
    <definedName name="CRITERIA273" localSheetId="0">#REF!</definedName>
    <definedName name="CRITERIA273">#REF!</definedName>
    <definedName name="CRITERIA274" localSheetId="0">#REF!</definedName>
    <definedName name="CRITERIA274">#REF!</definedName>
    <definedName name="CRITERIA275" localSheetId="0">#REF!</definedName>
    <definedName name="CRITERIA275">#REF!</definedName>
    <definedName name="criteria276" localSheetId="0">#REF!</definedName>
    <definedName name="criteria276">#REF!</definedName>
    <definedName name="CRITERIA277" localSheetId="0">#REF!</definedName>
    <definedName name="CRITERIA277">#REF!</definedName>
    <definedName name="CRITERIA278" localSheetId="0">#REF!</definedName>
    <definedName name="CRITERIA278">#REF!</definedName>
    <definedName name="CRITERIA279" localSheetId="0">#REF!</definedName>
    <definedName name="CRITERIA279">#REF!</definedName>
    <definedName name="CRITERIA28" localSheetId="0">#REF!</definedName>
    <definedName name="CRITERIA28">#REF!</definedName>
    <definedName name="CRITERIA280" localSheetId="0">#REF!</definedName>
    <definedName name="CRITERIA280">#REF!</definedName>
    <definedName name="CRITERIA281" localSheetId="0">#REF!</definedName>
    <definedName name="CRITERIA281">#REF!</definedName>
    <definedName name="CRITERIA282" localSheetId="0">#REF!</definedName>
    <definedName name="CRITERIA282">#REF!</definedName>
    <definedName name="CRITERIA283" localSheetId="0">#REF!</definedName>
    <definedName name="CRITERIA283">#REF!</definedName>
    <definedName name="CRITERIA284" localSheetId="0">#REF!</definedName>
    <definedName name="CRITERIA284">#REF!</definedName>
    <definedName name="CRITERIA285" localSheetId="0">#REF!</definedName>
    <definedName name="CRITERIA285">#REF!</definedName>
    <definedName name="CRITERIA286" localSheetId="0">#REF!</definedName>
    <definedName name="CRITERIA286">#REF!</definedName>
    <definedName name="CRITERIA287" localSheetId="0">#REF!</definedName>
    <definedName name="CRITERIA287">#REF!</definedName>
    <definedName name="CRITERIA288" localSheetId="0">#REF!</definedName>
    <definedName name="CRITERIA288">#REF!</definedName>
    <definedName name="CRITERIA289" localSheetId="0">#REF!</definedName>
    <definedName name="CRITERIA289">#REF!</definedName>
    <definedName name="CRITERIA29" localSheetId="0">#REF!</definedName>
    <definedName name="CRITERIA29">#REF!</definedName>
    <definedName name="CRITERIA290" localSheetId="0">#REF!</definedName>
    <definedName name="CRITERIA290">#REF!</definedName>
    <definedName name="CRITERIA291" localSheetId="0">#REF!</definedName>
    <definedName name="CRITERIA291">#REF!</definedName>
    <definedName name="CRITERIA292" localSheetId="0">#REF!</definedName>
    <definedName name="CRITERIA292">#REF!</definedName>
    <definedName name="CRITERIA293" localSheetId="0">#REF!</definedName>
    <definedName name="CRITERIA293">#REF!</definedName>
    <definedName name="CRITERIA294" localSheetId="0">#REF!</definedName>
    <definedName name="CRITERIA294">#REF!</definedName>
    <definedName name="CRITERIA295" localSheetId="0">#REF!</definedName>
    <definedName name="CRITERIA295">#REF!</definedName>
    <definedName name="CRITERIA296" localSheetId="0">#REF!</definedName>
    <definedName name="CRITERIA296">#REF!</definedName>
    <definedName name="CRITERIA297" localSheetId="0">#REF!</definedName>
    <definedName name="CRITERIA297">#REF!</definedName>
    <definedName name="CRITERIA298" localSheetId="0">#REF!</definedName>
    <definedName name="CRITERIA298">#REF!</definedName>
    <definedName name="CRITERIA299" localSheetId="0">#REF!</definedName>
    <definedName name="CRITERIA299">#REF!</definedName>
    <definedName name="CRITERIA3" localSheetId="0">#REF!</definedName>
    <definedName name="CRITERIA3">#REF!</definedName>
    <definedName name="CRITERIA30" localSheetId="0">#REF!</definedName>
    <definedName name="CRITERIA30">#REF!</definedName>
    <definedName name="CRITERIA300" localSheetId="0">#REF!</definedName>
    <definedName name="CRITERIA300">#REF!</definedName>
    <definedName name="CRITERIA301" localSheetId="0">#REF!</definedName>
    <definedName name="CRITERIA301">#REF!</definedName>
    <definedName name="CRITERIA302" localSheetId="0">#REF!</definedName>
    <definedName name="CRITERIA302">#REF!</definedName>
    <definedName name="CRITERIA303" localSheetId="0">#REF!</definedName>
    <definedName name="CRITERIA303">#REF!</definedName>
    <definedName name="CRITERIA304" localSheetId="0">#REF!</definedName>
    <definedName name="CRITERIA304">#REF!</definedName>
    <definedName name="CRITERIA305" localSheetId="0">#REF!</definedName>
    <definedName name="CRITERIA305">#REF!</definedName>
    <definedName name="CRITERIA306" localSheetId="0">#REF!</definedName>
    <definedName name="CRITERIA306">#REF!</definedName>
    <definedName name="CRITERIA307" localSheetId="0">#REF!</definedName>
    <definedName name="CRITERIA307">#REF!</definedName>
    <definedName name="CRITERIA308" localSheetId="0">#REF!</definedName>
    <definedName name="CRITERIA308">#REF!</definedName>
    <definedName name="CRITERIA31" localSheetId="0">#REF!</definedName>
    <definedName name="CRITERIA31">#REF!</definedName>
    <definedName name="CRITERIA310" localSheetId="0">#REF!</definedName>
    <definedName name="CRITERIA310">#REF!</definedName>
    <definedName name="CRITERIA311" localSheetId="0">#REF!</definedName>
    <definedName name="CRITERIA311">#REF!</definedName>
    <definedName name="CRITERIA312" localSheetId="0">#REF!</definedName>
    <definedName name="CRITERIA312">#REF!</definedName>
    <definedName name="CRITERIA313" localSheetId="0">#REF!</definedName>
    <definedName name="CRITERIA313">#REF!</definedName>
    <definedName name="CRITERIA314" localSheetId="0">#REF!</definedName>
    <definedName name="CRITERIA314">#REF!</definedName>
    <definedName name="CRITERIA315" localSheetId="0">#REF!</definedName>
    <definedName name="CRITERIA315">#REF!</definedName>
    <definedName name="CRITERIA316" localSheetId="0">#REF!</definedName>
    <definedName name="CRITERIA316">#REF!</definedName>
    <definedName name="CRITERIA317" localSheetId="0">#REF!</definedName>
    <definedName name="CRITERIA317">#REF!</definedName>
    <definedName name="CRITERIA318" localSheetId="0">#REF!</definedName>
    <definedName name="CRITERIA318">#REF!</definedName>
    <definedName name="CRITERIA319" localSheetId="0">#REF!</definedName>
    <definedName name="CRITERIA319">#REF!</definedName>
    <definedName name="CRITERIA32" localSheetId="0">#REF!</definedName>
    <definedName name="CRITERIA32">#REF!</definedName>
    <definedName name="CRITERIA320" localSheetId="0">#REF!</definedName>
    <definedName name="CRITERIA320">#REF!</definedName>
    <definedName name="CRITERIA321" localSheetId="0">#REF!</definedName>
    <definedName name="CRITERIA321">#REF!</definedName>
    <definedName name="CRITERIA322" localSheetId="0">#REF!</definedName>
    <definedName name="CRITERIA322">#REF!</definedName>
    <definedName name="CRITERIA323" localSheetId="0">#REF!</definedName>
    <definedName name="CRITERIA323">#REF!</definedName>
    <definedName name="CRITERIA324" localSheetId="0">#REF!</definedName>
    <definedName name="CRITERIA324">#REF!</definedName>
    <definedName name="CRITERIA325" localSheetId="0">#REF!</definedName>
    <definedName name="CRITERIA325">#REF!</definedName>
    <definedName name="CRITERIA326" localSheetId="0">#REF!</definedName>
    <definedName name="CRITERIA326">#REF!</definedName>
    <definedName name="CRITERIA327" localSheetId="0">#REF!</definedName>
    <definedName name="CRITERIA327">#REF!</definedName>
    <definedName name="CRITERIA328" localSheetId="0">#REF!</definedName>
    <definedName name="CRITERIA328">#REF!</definedName>
    <definedName name="CRITERIA329" localSheetId="0">#REF!</definedName>
    <definedName name="CRITERIA329">#REF!</definedName>
    <definedName name="CRITERIA33" localSheetId="0">#REF!</definedName>
    <definedName name="CRITERIA33">#REF!</definedName>
    <definedName name="CRITERIA330" localSheetId="0">#REF!</definedName>
    <definedName name="CRITERIA330">#REF!</definedName>
    <definedName name="CRITERIA331" localSheetId="0">#REF!</definedName>
    <definedName name="CRITERIA331">#REF!</definedName>
    <definedName name="CRITERIA332" localSheetId="0">#REF!</definedName>
    <definedName name="CRITERIA332">#REF!</definedName>
    <definedName name="CRITERIA34" localSheetId="0">#REF!</definedName>
    <definedName name="CRITERIA34">#REF!</definedName>
    <definedName name="CRITERIA35" localSheetId="0">#REF!</definedName>
    <definedName name="CRITERIA35">#REF!</definedName>
    <definedName name="CRITERIA36" localSheetId="0">#REF!</definedName>
    <definedName name="CRITERIA36">#REF!</definedName>
    <definedName name="CRITERIA37" localSheetId="0">#REF!</definedName>
    <definedName name="CRITERIA37">#REF!</definedName>
    <definedName name="CRITERIA38" localSheetId="0">#REF!</definedName>
    <definedName name="CRITERIA38">#REF!</definedName>
    <definedName name="CRITERIA39" localSheetId="0">#REF!</definedName>
    <definedName name="CRITERIA39">#REF!</definedName>
    <definedName name="CRITERIA4" localSheetId="0">#REF!</definedName>
    <definedName name="CRITERIA4">#REF!</definedName>
    <definedName name="CRITERIA40" localSheetId="0">#REF!</definedName>
    <definedName name="CRITERIA40">#REF!</definedName>
    <definedName name="CRITERIA41" localSheetId="0">#REF!</definedName>
    <definedName name="CRITERIA41">#REF!</definedName>
    <definedName name="CRITERIA42" localSheetId="0">#REF!</definedName>
    <definedName name="CRITERIA42">#REF!</definedName>
    <definedName name="CRITERIA43" localSheetId="0">#REF!</definedName>
    <definedName name="CRITERIA43">#REF!</definedName>
    <definedName name="CRITERIA44" localSheetId="0">#REF!</definedName>
    <definedName name="CRITERIA44">#REF!</definedName>
    <definedName name="CRITERIA45" localSheetId="0">#REF!</definedName>
    <definedName name="CRITERIA45">#REF!</definedName>
    <definedName name="CRITERIA46" localSheetId="0">#REF!</definedName>
    <definedName name="CRITERIA46">#REF!</definedName>
    <definedName name="CRITERIA47" localSheetId="0">#REF!</definedName>
    <definedName name="CRITERIA47">#REF!</definedName>
    <definedName name="CRITERIA48" localSheetId="0">#REF!</definedName>
    <definedName name="CRITERIA48">#REF!</definedName>
    <definedName name="CRITERIA49" localSheetId="0">#REF!</definedName>
    <definedName name="CRITERIA49">#REF!</definedName>
    <definedName name="CRITERIA5" localSheetId="0">#REF!</definedName>
    <definedName name="CRITERIA5">#REF!</definedName>
    <definedName name="CRITERIA50" localSheetId="0">#REF!</definedName>
    <definedName name="CRITERIA50">#REF!</definedName>
    <definedName name="CRITERIA51" localSheetId="0">#REF!</definedName>
    <definedName name="CRITERIA51">#REF!</definedName>
    <definedName name="CRITERIA52" localSheetId="0">#REF!</definedName>
    <definedName name="CRITERIA52">#REF!</definedName>
    <definedName name="CRITERIA53" localSheetId="0">#REF!</definedName>
    <definedName name="CRITERIA53">#REF!</definedName>
    <definedName name="CRITERIA54" localSheetId="0">#REF!</definedName>
    <definedName name="CRITERIA54">#REF!</definedName>
    <definedName name="CRITERIA55" localSheetId="0">#REF!</definedName>
    <definedName name="CRITERIA55">#REF!</definedName>
    <definedName name="CRITERIA56" localSheetId="0">#REF!</definedName>
    <definedName name="CRITERIA56">#REF!</definedName>
    <definedName name="CRITERIA57" localSheetId="0">#REF!</definedName>
    <definedName name="CRITERIA57">#REF!</definedName>
    <definedName name="CRITERIA58" localSheetId="0">#REF!</definedName>
    <definedName name="CRITERIA58">#REF!</definedName>
    <definedName name="CRITERIA59" localSheetId="0">#REF!</definedName>
    <definedName name="CRITERIA59">#REF!</definedName>
    <definedName name="CRITERIA6" localSheetId="0">#REF!</definedName>
    <definedName name="CRITERIA6">#REF!</definedName>
    <definedName name="CRITERIA60" localSheetId="0">#REF!</definedName>
    <definedName name="CRITERIA60">#REF!</definedName>
    <definedName name="CRITERIA61" localSheetId="0">#REF!</definedName>
    <definedName name="CRITERIA61">#REF!</definedName>
    <definedName name="CRITERIA62" localSheetId="0">#REF!</definedName>
    <definedName name="CRITERIA62">#REF!</definedName>
    <definedName name="CRITERIA63" localSheetId="0">#REF!</definedName>
    <definedName name="CRITERIA63">#REF!</definedName>
    <definedName name="CRITERIA64" localSheetId="0">#REF!</definedName>
    <definedName name="CRITERIA64">#REF!</definedName>
    <definedName name="CRITERIA65" localSheetId="0">#REF!</definedName>
    <definedName name="CRITERIA65">#REF!</definedName>
    <definedName name="CRITERIA66" localSheetId="0">#REF!</definedName>
    <definedName name="CRITERIA66">#REF!</definedName>
    <definedName name="CRITERIA67" localSheetId="0">#REF!</definedName>
    <definedName name="CRITERIA67">#REF!</definedName>
    <definedName name="CRITERIA68" localSheetId="0">#REF!</definedName>
    <definedName name="CRITERIA68">#REF!</definedName>
    <definedName name="CRITERIA69" localSheetId="0">#REF!</definedName>
    <definedName name="CRITERIA69">#REF!</definedName>
    <definedName name="CRITERIA7" localSheetId="0">#REF!</definedName>
    <definedName name="CRITERIA7">#REF!</definedName>
    <definedName name="CRITERIA70" localSheetId="0">#REF!</definedName>
    <definedName name="CRITERIA70">#REF!</definedName>
    <definedName name="CRITERIA71" localSheetId="0">#REF!</definedName>
    <definedName name="CRITERIA71">#REF!</definedName>
    <definedName name="CRITERIA72" localSheetId="0">#REF!</definedName>
    <definedName name="CRITERIA72">#REF!</definedName>
    <definedName name="CRITERIA73" localSheetId="0">#REF!</definedName>
    <definedName name="CRITERIA73">#REF!</definedName>
    <definedName name="CRITERIA74" localSheetId="0">#REF!</definedName>
    <definedName name="CRITERIA74">#REF!</definedName>
    <definedName name="CRITERIA75" localSheetId="0">#REF!</definedName>
    <definedName name="CRITERIA75">#REF!</definedName>
    <definedName name="CRITERIA76" localSheetId="0">#REF!</definedName>
    <definedName name="CRITERIA76">#REF!</definedName>
    <definedName name="CRITERIA77" localSheetId="0">#REF!</definedName>
    <definedName name="CRITERIA77">#REF!</definedName>
    <definedName name="CRITERIA78" localSheetId="0">#REF!</definedName>
    <definedName name="CRITERIA78">#REF!</definedName>
    <definedName name="CRITERIA79" localSheetId="0">#REF!</definedName>
    <definedName name="CRITERIA79">#REF!</definedName>
    <definedName name="CRITERIA8" localSheetId="0">#REF!</definedName>
    <definedName name="CRITERIA8">#REF!</definedName>
    <definedName name="CRITERIA80" localSheetId="0">#REF!</definedName>
    <definedName name="CRITERIA80">#REF!</definedName>
    <definedName name="CRITERIA81" localSheetId="0">#REF!</definedName>
    <definedName name="CRITERIA81">#REF!</definedName>
    <definedName name="CRITERIA82" localSheetId="0">#REF!</definedName>
    <definedName name="CRITERIA82">#REF!</definedName>
    <definedName name="CRITERIA83" localSheetId="0">#REF!</definedName>
    <definedName name="CRITERIA83">#REF!</definedName>
    <definedName name="CRITERIA84" localSheetId="0">#REF!</definedName>
    <definedName name="CRITERIA84">#REF!</definedName>
    <definedName name="CRITERIA85" localSheetId="0">#REF!</definedName>
    <definedName name="CRITERIA85">#REF!</definedName>
    <definedName name="CRITERIA86" localSheetId="0">#REF!</definedName>
    <definedName name="CRITERIA86">#REF!</definedName>
    <definedName name="CRITERIA87" localSheetId="0">#REF!</definedName>
    <definedName name="CRITERIA87">#REF!</definedName>
    <definedName name="CRITERIA88" localSheetId="0">#REF!</definedName>
    <definedName name="CRITERIA88">#REF!</definedName>
    <definedName name="CRITERIA89" localSheetId="0">#REF!</definedName>
    <definedName name="CRITERIA89">#REF!</definedName>
    <definedName name="CRITERIA9" localSheetId="0">#REF!</definedName>
    <definedName name="CRITERIA9">#REF!</definedName>
    <definedName name="CRITERIA90" localSheetId="0">#REF!</definedName>
    <definedName name="CRITERIA90">#REF!</definedName>
    <definedName name="CRITERIA91" localSheetId="0">#REF!</definedName>
    <definedName name="CRITERIA91">#REF!</definedName>
    <definedName name="CRITERIA92" localSheetId="0">#REF!</definedName>
    <definedName name="CRITERIA92">#REF!</definedName>
    <definedName name="CRITERIA93" localSheetId="0">#REF!</definedName>
    <definedName name="CRITERIA93">#REF!</definedName>
    <definedName name="CRITERIA94" localSheetId="0">#REF!</definedName>
    <definedName name="CRITERIA94">#REF!</definedName>
    <definedName name="CRITERIA95" localSheetId="0">#REF!</definedName>
    <definedName name="CRITERIA95">#REF!</definedName>
    <definedName name="CRITERIA96" localSheetId="0">#REF!</definedName>
    <definedName name="CRITERIA96">#REF!</definedName>
    <definedName name="CRITERIA97" localSheetId="0">#REF!</definedName>
    <definedName name="CRITERIA97">#REF!</definedName>
    <definedName name="CRITERIA98" localSheetId="0">#REF!</definedName>
    <definedName name="CRITERIA98">#REF!</definedName>
    <definedName name="CRITERIA99" localSheetId="0">#REF!</definedName>
    <definedName name="CRITERIA99">#REF!</definedName>
    <definedName name="ctariff" localSheetId="0">#REF!</definedName>
    <definedName name="ctariff">#REF!</definedName>
    <definedName name="Ctry_Name" localSheetId="0">#REF!</definedName>
    <definedName name="Ctry_Name">#REF!</definedName>
    <definedName name="Ctry_Names">[27]SetUp!$D$4</definedName>
    <definedName name="CtryCode" localSheetId="0">#REF!</definedName>
    <definedName name="CtryCode">#REF!</definedName>
    <definedName name="CtryName">[39]SetUp!$C$7</definedName>
    <definedName name="Cum_Tot_Capex_RT" localSheetId="0">#REF!</definedName>
    <definedName name="Cum_Tot_Capex_RT">#REF!</definedName>
    <definedName name="Cum_Tot_Dir_Opex_RT" localSheetId="0">#REF!</definedName>
    <definedName name="Cum_Tot_Dir_Opex_RT">#REF!</definedName>
    <definedName name="CumA">'[19]prodprof 1'!$F$22</definedName>
    <definedName name="CumGas" localSheetId="0">IF('[19]prodprof 1'!XEE1&lt;=[0]!CumP,'[19]prodprof 1'!XEE1*[0]!GORP,[0]!CumP*[0]!GORP+('[19]prodprof 1'!XEE1-[0]!CumP)*([0]!GORP+('[19]prodprof 1'!XEE1-[0]!CumP)*0.5*[0]!SlopeG))</definedName>
    <definedName name="CumGas">IF('[19]prodprof 1'!XEE1&lt;=CumP,'[19]prodprof 1'!XEE1*GORP,CumP*GORP+('[19]prodprof 1'!XEE1-CumP)*(GORP+('[19]prodprof 1'!XEE1-CumP)*0.5*SlopeG))</definedName>
    <definedName name="cumgas1" localSheetId="0">IF('[19]prodprof 1'!XEE1&lt;=[0]!CumP,'[19]prodprof 1'!XEE1*[0]!GORP,[0]!CumP*[0]!GORP+('[19]prodprof 1'!XEE1-[0]!CumP)*([0]!GORP+('[19]prodprof 1'!XEE1-[0]!CumP)*0.5*[0]!SlopeG))</definedName>
    <definedName name="cumgas1">IF('[19]prodprof 1'!XEE1&lt;=CumP,'[19]prodprof 1'!XEE1*GORP,CumP*GORP+('[19]prodprof 1'!XEE1-CumP)*(GORP+('[19]prodprof 1'!XEE1-CumP)*0.5*SlopeG))</definedName>
    <definedName name="CumOil">#N/A</definedName>
    <definedName name="CumP">'[19]prodprof 1'!$F$16</definedName>
    <definedName name="CumWat">#N/A</definedName>
    <definedName name="CURRENT" localSheetId="0">#REF!</definedName>
    <definedName name="CURRENT">#REF!</definedName>
    <definedName name="D_Asphalt" localSheetId="0">[8]Assumptions!#REF!</definedName>
    <definedName name="D_Asphalt">[8]Assumptions!#REF!</definedName>
    <definedName name="D_Comp" localSheetId="0">[8]Assumptions!#REF!</definedName>
    <definedName name="D_Comp">[8]Assumptions!#REF!</definedName>
    <definedName name="D_fac" localSheetId="0">[8]Assumptions!#REF!</definedName>
    <definedName name="D_fac">[8]Assumptions!#REF!</definedName>
    <definedName name="D_Gas" localSheetId="0">[8]Assumptions!#REF!</definedName>
    <definedName name="D_Gas">[8]Assumptions!#REF!</definedName>
    <definedName name="D_Init" localSheetId="0">[8]Assumptions!#REF!</definedName>
    <definedName name="D_Init">[8]Assumptions!#REF!</definedName>
    <definedName name="D_Multi" localSheetId="0">[8]Assumptions!#REF!</definedName>
    <definedName name="D_Multi">[8]Assumptions!#REF!</definedName>
    <definedName name="D_O_1" localSheetId="0">[8]Assumptions!#REF!</definedName>
    <definedName name="D_O_1">[8]Assumptions!#REF!</definedName>
    <definedName name="D_O_2" localSheetId="0">[8]Assumptions!#REF!</definedName>
    <definedName name="D_O_2">[8]Assumptions!#REF!</definedName>
    <definedName name="D_Pipe" localSheetId="0">[8]Assumptions!#REF!</definedName>
    <definedName name="D_Pipe">[8]Assumptions!#REF!</definedName>
    <definedName name="D_Sub" localSheetId="0">[8]Assumptions!#REF!</definedName>
    <definedName name="D_Sub">[8]Assumptions!#REF!</definedName>
    <definedName name="D_Subsea" localSheetId="0">[8]Assumptions!#REF!</definedName>
    <definedName name="D_Subsea">[8]Assumptions!#REF!</definedName>
    <definedName name="D_SubseaWells" localSheetId="0">[8]Assumptions!#REF!</definedName>
    <definedName name="D_SubseaWells">[8]Assumptions!#REF!</definedName>
    <definedName name="D_Water" localSheetId="0">[8]Assumptions!#REF!</definedName>
    <definedName name="D_Water">[8]Assumptions!#REF!</definedName>
    <definedName name="D1_Drilling_Inp" localSheetId="0">#REF!</definedName>
    <definedName name="D1_Drilling_Inp">#REF!</definedName>
    <definedName name="D2_Drilling_Inp" localSheetId="0">#REF!</definedName>
    <definedName name="D2_Drilling_Inp">#REF!</definedName>
    <definedName name="dat" localSheetId="0">#REF!</definedName>
    <definedName name="dat">#REF!</definedName>
    <definedName name="data" localSheetId="0">#REF!</definedName>
    <definedName name="data">#REF!</definedName>
    <definedName name="DATA1" localSheetId="0">#REF!</definedName>
    <definedName name="DATA1">#REF!</definedName>
    <definedName name="DATA10" localSheetId="0">#REF!</definedName>
    <definedName name="DATA10">#REF!</definedName>
    <definedName name="DATA11" localSheetId="0">#REF!</definedName>
    <definedName name="DATA11">#REF!</definedName>
    <definedName name="DATA2" localSheetId="0">#REF!</definedName>
    <definedName name="DATA2">#REF!</definedName>
    <definedName name="DATA3" localSheetId="0">#REF!</definedName>
    <definedName name="DATA3">#REF!</definedName>
    <definedName name="DATA4" localSheetId="0">#REF!</definedName>
    <definedName name="DATA4">#REF!</definedName>
    <definedName name="DATA5" localSheetId="0">#REF!</definedName>
    <definedName name="DATA5">#REF!</definedName>
    <definedName name="DATA6" localSheetId="0">#REF!</definedName>
    <definedName name="DATA6">#REF!</definedName>
    <definedName name="DATA7" localSheetId="0">#REF!</definedName>
    <definedName name="DATA7">#REF!</definedName>
    <definedName name="DATA8" localSheetId="0">#REF!</definedName>
    <definedName name="DATA8">#REF!</definedName>
    <definedName name="DATA9" localSheetId="0">#REF!</definedName>
    <definedName name="DATA9">#REF!</definedName>
    <definedName name="DataArea" localSheetId="0">#REF!</definedName>
    <definedName name="DataArea">#REF!</definedName>
    <definedName name="_xlnm.Database" localSheetId="0">#REF!</definedName>
    <definedName name="_xlnm.Database">[12]Indicators!$A$1:$CM$1281</definedName>
    <definedName name="DataExport" localSheetId="0">#REF!</definedName>
    <definedName name="DataExport">#REF!</definedName>
    <definedName name="DataHeader" localSheetId="0">#REF!</definedName>
    <definedName name="DataHeader">#REF!</definedName>
    <definedName name="DataName" localSheetId="0">#REF!</definedName>
    <definedName name="DataName">#REF!</definedName>
    <definedName name="Days" localSheetId="0">#REF!</definedName>
    <definedName name="Days">#REF!</definedName>
    <definedName name="DBStoreDate" localSheetId="0">#REF!</definedName>
    <definedName name="DBStoreDate">#REF!</definedName>
    <definedName name="DD" localSheetId="0">#REF!</definedName>
    <definedName name="DD">#REF!</definedName>
    <definedName name="Decl">'[19]prodprof 1'!$F$27</definedName>
    <definedName name="dee" localSheetId="0">#REF!</definedName>
    <definedName name="dee">#REF!</definedName>
    <definedName name="DEES" localSheetId="0">#REF!</definedName>
    <definedName name="DEES">#REF!</definedName>
    <definedName name="DEFINITION" localSheetId="0">#REF!</definedName>
    <definedName name="DEFINITION">#REF!</definedName>
    <definedName name="Definitions_File" localSheetId="0">#REF!</definedName>
    <definedName name="Definitions_File">#REF!</definedName>
    <definedName name="DEFTAXCOMP" localSheetId="0">#REF!</definedName>
    <definedName name="DEFTAXCOMP">#REF!</definedName>
    <definedName name="DEFTAXDET" localSheetId="0">#REF!</definedName>
    <definedName name="DEFTAXDET">#REF!</definedName>
    <definedName name="delay_table" localSheetId="0">[13]Delay!#REF!</definedName>
    <definedName name="delay_table">[13]Delay!#REF!</definedName>
    <definedName name="delta_IBV_base" localSheetId="0">#REF!</definedName>
    <definedName name="delta_IBV_base">#REF!</definedName>
    <definedName name="delta_IBV_high" localSheetId="0">#REF!</definedName>
    <definedName name="delta_IBV_high">#REF!</definedName>
    <definedName name="delta_IBV_low" localSheetId="0">#REF!</definedName>
    <definedName name="delta_IBV_low">#REF!</definedName>
    <definedName name="Dep_Exp_1_Tot" localSheetId="0">#REF!</definedName>
    <definedName name="Dep_Exp_1_Tot">#REF!</definedName>
    <definedName name="Dep_Exp_F1_Tot" localSheetId="0">#REF!</definedName>
    <definedName name="Dep_Exp_F1_Tot">#REF!</definedName>
    <definedName name="Dep_Exp_N1_Tot" localSheetId="0">#REF!</definedName>
    <definedName name="Dep_Exp_N1_Tot">#REF!</definedName>
    <definedName name="Dep_Exp_T1_Tot" localSheetId="0">#REF!</definedName>
    <definedName name="Dep_Exp_T1_Tot">#REF!</definedName>
    <definedName name="Detail" localSheetId="0">#REF!</definedName>
    <definedName name="Detail">#REF!</definedName>
    <definedName name="DIR" localSheetId="0">#REF!</definedName>
    <definedName name="DIR">#REF!</definedName>
    <definedName name="Directorate">'[42]do not Delete'!$A$2:$A$8</definedName>
    <definedName name="discount" localSheetId="0">#REF!</definedName>
    <definedName name="discount">#REF!</definedName>
    <definedName name="Discount_Date" localSheetId="0">#REF!</definedName>
    <definedName name="Discount_Date">#REF!</definedName>
    <definedName name="DiscountDate" localSheetId="0">#REF!</definedName>
    <definedName name="DiscountDate">#REF!</definedName>
    <definedName name="Division">[12]Indicators!$L$2:$L$65536</definedName>
    <definedName name="Down_Asphalt" localSheetId="0">'[8]OPEX Forecast Inputs'!#REF!</definedName>
    <definedName name="Down_Asphalt">'[8]OPEX Forecast Inputs'!#REF!</definedName>
    <definedName name="Down_Comp" localSheetId="0">'[8]OPEX Forecast Inputs'!#REF!</definedName>
    <definedName name="Down_Comp">'[8]OPEX Forecast Inputs'!#REF!</definedName>
    <definedName name="Down_Fac" localSheetId="0">'[8]OPEX Forecast Inputs'!#REF!</definedName>
    <definedName name="Down_Fac">'[8]OPEX Forecast Inputs'!#REF!</definedName>
    <definedName name="Down_Gas" localSheetId="0">'[8]OPEX Forecast Inputs'!#REF!</definedName>
    <definedName name="Down_Gas">'[8]OPEX Forecast Inputs'!#REF!</definedName>
    <definedName name="Down_Hurr" localSheetId="0">'[8]OPEX Forecast Inputs'!#REF!</definedName>
    <definedName name="Down_Hurr">'[8]OPEX Forecast Inputs'!#REF!</definedName>
    <definedName name="Down_Init" localSheetId="0">'[8]OPEX Forecast Inputs'!#REF!</definedName>
    <definedName name="Down_Init">'[8]OPEX Forecast Inputs'!#REF!</definedName>
    <definedName name="Down_Multi" localSheetId="0">'[8]OPEX Forecast Inputs'!#REF!</definedName>
    <definedName name="Down_Multi">'[8]OPEX Forecast Inputs'!#REF!</definedName>
    <definedName name="Down_O_1" localSheetId="0">'[8]OPEX Forecast Inputs'!#REF!</definedName>
    <definedName name="Down_O_1">'[8]OPEX Forecast Inputs'!#REF!</definedName>
    <definedName name="Down_O_2" localSheetId="0">'[8]OPEX Forecast Inputs'!#REF!</definedName>
    <definedName name="Down_O_2">'[8]OPEX Forecast Inputs'!#REF!</definedName>
    <definedName name="Down_Pipe" localSheetId="0">'[8]OPEX Forecast Inputs'!#REF!</definedName>
    <definedName name="Down_Pipe">'[8]OPEX Forecast Inputs'!#REF!</definedName>
    <definedName name="Down_Sub" localSheetId="0">'[8]OPEX Forecast Inputs'!#REF!</definedName>
    <definedName name="Down_Sub">'[8]OPEX Forecast Inputs'!#REF!</definedName>
    <definedName name="Down_SubPipe" localSheetId="0">'[8]OPEX Forecast Inputs'!#REF!</definedName>
    <definedName name="Down_SubPipe">'[8]OPEX Forecast Inputs'!#REF!</definedName>
    <definedName name="Down_Subsea" localSheetId="0">'[8]OPEX Forecast Inputs'!#REF!</definedName>
    <definedName name="Down_Subsea">'[8]OPEX Forecast Inputs'!#REF!</definedName>
    <definedName name="Down_SubseaPipeline" localSheetId="0">'[8]OPEX Forecast Inputs'!#REF!</definedName>
    <definedName name="Down_SubseaPipeline">'[8]OPEX Forecast Inputs'!#REF!</definedName>
    <definedName name="Down_SubWells" localSheetId="0">'[8]OPEX Forecast Inputs'!#REF!</definedName>
    <definedName name="Down_SubWells">'[8]OPEX Forecast Inputs'!#REF!</definedName>
    <definedName name="Down_Water" localSheetId="0">'[8]OPEX Forecast Inputs'!#REF!</definedName>
    <definedName name="Down_Water">'[8]OPEX Forecast Inputs'!#REF!</definedName>
    <definedName name="Downtime_O_1" localSheetId="0">'[8]OPEX Forecast Inputs'!#REF!</definedName>
    <definedName name="Downtime_O_1">'[8]OPEX Forecast Inputs'!#REF!</definedName>
    <definedName name="Downtime_O_2" localSheetId="0">'[8]OPEX Forecast Inputs'!#REF!</definedName>
    <definedName name="Downtime_O_2">'[8]OPEX Forecast Inputs'!#REF!</definedName>
    <definedName name="DTA_TimingCA" localSheetId="0">'[16]Tax Provision'!#REF!</definedName>
    <definedName name="DTA_TimingCA">'[16]Tax Provision'!#REF!</definedName>
    <definedName name="DUNT" localSheetId="0" hidden="1">{#N/A,#N/A,TRUE,"ASSUMPTIONS";#N/A,#N/A,TRUE,"SUMMARY"}</definedName>
    <definedName name="DUNT" hidden="1">{#N/A,#N/A,TRUE,"ASSUMPTIONS";#N/A,#N/A,TRUE,"SUMMARY"}</definedName>
    <definedName name="E1_Inp" localSheetId="0">#REF!</definedName>
    <definedName name="E1_Inp">#REF!</definedName>
    <definedName name="E2_Inp" localSheetId="0">#REF!</definedName>
    <definedName name="E2_Inp">#REF!</definedName>
    <definedName name="EA" localSheetId="0">#REF!</definedName>
    <definedName name="EA">#REF!</definedName>
    <definedName name="EA_API">'[29]Data Entry'!$G$12</definedName>
    <definedName name="EA_Barrels">'[29]Data Entry'!$C$12</definedName>
    <definedName name="EA_US">'[29]Data Entry'!$E$12</definedName>
    <definedName name="Earliest_Date" localSheetId="0">#REF!</definedName>
    <definedName name="Earliest_Date">#REF!</definedName>
    <definedName name="Earliest_Technical_Start_Date" localSheetId="0">#REF!</definedName>
    <definedName name="Earliest_Technical_Start_Date">#REF!</definedName>
    <definedName name="Eddy" localSheetId="0">#REF!</definedName>
    <definedName name="Eddy">#REF!</definedName>
    <definedName name="EDTAX" localSheetId="0">#REF!</definedName>
    <definedName name="EDTAX">#REF!</definedName>
    <definedName name="EE" localSheetId="0" hidden="1">{#N/A,#N/A,FALSE,"COMMON";#N/A,#N/A,FALSE,"HUB";#N/A,#N/A,FALSE,"SUMMARY"}</definedName>
    <definedName name="EE" hidden="1">{#N/A,#N/A,FALSE,"COMMON";#N/A,#N/A,FALSE,"HUB";#N/A,#N/A,FALSE,"SUMMARY"}</definedName>
    <definedName name="EEE" localSheetId="0" hidden="1">{#N/A,#N/A,TRUE,"ASSUMPTIONS";#N/A,#N/A,TRUE,"SUMMARY"}</definedName>
    <definedName name="EEE" hidden="1">{#N/A,#N/A,TRUE,"ASSUMPTIONS";#N/A,#N/A,TRUE,"SUMMARY"}</definedName>
    <definedName name="el">'[9]Exp List'!$A$2:$A$171</definedName>
    <definedName name="EMailAdr" localSheetId="0">#REF!</definedName>
    <definedName name="EMailAdr">#REF!</definedName>
    <definedName name="EndRate" localSheetId="0">#REF!</definedName>
    <definedName name="EndRate">#REF!</definedName>
    <definedName name="enNFA_NAG_percentage" localSheetId="0">#REF!</definedName>
    <definedName name="enNFA_NAG_percentage">#REF!</definedName>
    <definedName name="EP10_Ass">'[5]Assoc Coy PMaster Data'!$D$17:$M$17</definedName>
    <definedName name="EP10_Grp">'[5]Group Coy PMaster Data'!$D$17:$M$17</definedName>
    <definedName name="EP11a_Ass">'[5]Assoc Coy PMaster Data'!$D$18:$M$18</definedName>
    <definedName name="EP11a_Grp">'[5]Group Coy PMaster Data'!$D$18:$M$18</definedName>
    <definedName name="EP12a_Ass">'[5]Assoc Coy PMaster Data'!$D$19:$M$19</definedName>
    <definedName name="EP12a_Grp">'[5]Group Coy PMaster Data'!$D$19:$M$19</definedName>
    <definedName name="EP12b_Ass">'[5]Assoc Coy PMaster Data'!$D$20:$M$20</definedName>
    <definedName name="EP12b_Grp">'[5]Group Coy PMaster Data'!$D$20:$M$20</definedName>
    <definedName name="EP15a_Ass">'[5]Assoc Coy PMaster Data'!$D$24:$M$24</definedName>
    <definedName name="EP16_Ass">'[5]Assoc Coy PMaster Data'!$D$25:$M$25</definedName>
    <definedName name="EP17_Ass">'[5]Assoc Coy PMaster Data'!$D$26:$M$26</definedName>
    <definedName name="EP18_Ass">'[5]Assoc Coy PMaster Data'!$D$27:$M$27</definedName>
    <definedName name="EP18_Grp">'[5]Group Coy PMaster Data'!$D$27:$M$27</definedName>
    <definedName name="EP20_Ass">'[5]Assoc Coy PMaster Data'!$D$31:$M$31</definedName>
    <definedName name="EP20_Grp">'[5]Group Coy PMaster Data'!$D$31:$M$31</definedName>
    <definedName name="EP200_Ass">'[5]Assoc Coy PMaster Data'!$D$22:$M$22</definedName>
    <definedName name="EP200_Grp">'[5]Group Coy PMaster Data'!$D$22:$M$22</definedName>
    <definedName name="EP21_Grp">'[5]Group Coy PMaster Data'!$D$32:$M$32</definedName>
    <definedName name="EP25_Ass">'[5]Assoc Coy PMaster Data'!$D$36:$M$36</definedName>
    <definedName name="EP25_Grp">'[5]Group Coy PMaster Data'!$D$36:$M$36</definedName>
    <definedName name="EP319_Ass">'[5]Assoc Coy PMaster Data'!$D$64:$M$64</definedName>
    <definedName name="EP319_Grp">'[5]Group Coy PMaster Data'!$D$64:$M$64</definedName>
    <definedName name="EP323_Grp">'[5]Group Coy PMaster Data'!$D$65:$M$65</definedName>
    <definedName name="EP326_Ass">'[5]Assoc Coy PMaster Data'!$D$66:$M$66</definedName>
    <definedName name="EP326_Grp">'[5]Group Coy PMaster Data'!$D$66:$M$66</definedName>
    <definedName name="EP33_Ass">'[5]Assoc Coy PMaster Data'!$D$67:$M$67</definedName>
    <definedName name="EP33_Grp">'[5]Group Coy PMaster Data'!$D$67:$M$67</definedName>
    <definedName name="EP34_Grp">'[5]Group Coy PMaster Data'!$D$68:$M$68</definedName>
    <definedName name="EP9a_Ass">'[5]Assoc Coy PMaster Data'!$D$13:$M$13</definedName>
    <definedName name="EP9a_Grp">'[5]Group Coy PMaster Data'!$D$13:$M$13</definedName>
    <definedName name="EP9b_Ass">'[5]Assoc Coy PMaster Data'!$D$14:$M$14</definedName>
    <definedName name="EP9b_Grp">'[5]Group Coy PMaster Data'!$D$14:$M$14</definedName>
    <definedName name="EP9c_Ass">'[5]Assoc Coy PMaster Data'!$D$15:$M$15</definedName>
    <definedName name="EP9c_Grp">'[5]Group Coy PMaster Data'!$D$15:$M$15</definedName>
    <definedName name="EP9d_Ass">'[5]Assoc Coy PMaster Data'!$D$16:$M$16</definedName>
    <definedName name="EP9d_Grp">'[5]Group Coy PMaster Data'!$D$16:$M$16</definedName>
    <definedName name="Escalation_Date" localSheetId="0">#REF!</definedName>
    <definedName name="Escalation_Date">#REF!</definedName>
    <definedName name="Escalation_Rate" localSheetId="0">#REF!</definedName>
    <definedName name="Escalation_Rate">#REF!</definedName>
    <definedName name="EscalationDate" localSheetId="0">#REF!</definedName>
    <definedName name="EscalationDate">#REF!</definedName>
    <definedName name="EstimateNo" localSheetId="0">#REF!</definedName>
    <definedName name="EstimateNo">#REF!</definedName>
    <definedName name="EstTypeSource" localSheetId="0">#REF!</definedName>
    <definedName name="EstTypeSource">#REF!</definedName>
    <definedName name="et5gr5r5" localSheetId="0">#REF!</definedName>
    <definedName name="et5gr5r5">#REF!</definedName>
    <definedName name="Evaluation_Date" localSheetId="0">#REF!</definedName>
    <definedName name="Evaluation_Date">#REF!</definedName>
    <definedName name="EvaluationDate" localSheetId="0">#REF!</definedName>
    <definedName name="EvaluationDate">#REF!</definedName>
    <definedName name="EWQ" localSheetId="0" hidden="1">{#N/A,#N/A,TRUE,"ASSUMPTIONS";#N/A,#N/A,TRUE,"SUMMARY";#N/A,#N/A,TRUE,"PANEL 1";#N/A,#N/A,TRUE,"PANEL 2"}</definedName>
    <definedName name="EWQ" hidden="1">{#N/A,#N/A,TRUE,"ASSUMPTIONS";#N/A,#N/A,TRUE,"SUMMARY";#N/A,#N/A,TRUE,"PANEL 1";#N/A,#N/A,TRUE,"PANEL 2"}</definedName>
    <definedName name="exch" localSheetId="0">#REF!</definedName>
    <definedName name="exch">#REF!</definedName>
    <definedName name="Exclusive" localSheetId="0">#REF!</definedName>
    <definedName name="Exclusive">#REF!</definedName>
    <definedName name="EXGS_SDA" localSheetId="0">#REF!</definedName>
    <definedName name="EXGS_SDA">#REF!</definedName>
    <definedName name="EXP_APPR_TOT">[30]Sheet1!$D$55:$AZ$55</definedName>
    <definedName name="Expense" localSheetId="0">#REF!</definedName>
    <definedName name="Expense">#REF!</definedName>
    <definedName name="expense_list" localSheetId="0">#REF!</definedName>
    <definedName name="expense_list">#REF!</definedName>
    <definedName name="Expex" localSheetId="0">#REF!</definedName>
    <definedName name="Expex">#REF!</definedName>
    <definedName name="Expex_Grp">'[5]Group Coy PMaster Data'!$D$21:$M$21</definedName>
    <definedName name="expex_recovered">[30]Sheet1!$D$149:$AZ$149</definedName>
    <definedName name="Expl_Licence_Fee">[12]Indicators!$BB$2:$BB$65536</definedName>
    <definedName name="Exploration_MType" localSheetId="0">#REF!</definedName>
    <definedName name="Exploration_MType">#REF!</definedName>
    <definedName name="expp">[25]Sheet1!$B$9:$E$29</definedName>
    <definedName name="exppln" localSheetId="0">#REF!</definedName>
    <definedName name="exppln">#REF!</definedName>
    <definedName name="EXRS_SDA" localSheetId="0">#REF!</definedName>
    <definedName name="EXRS_SDA">#REF!</definedName>
    <definedName name="F1_Facilities_Inp" localSheetId="0">#REF!</definedName>
    <definedName name="F1_Facilities_Inp">#REF!</definedName>
    <definedName name="F2_Facilities_Inp" localSheetId="0">#REF!</definedName>
    <definedName name="F2_Facilities_Inp">#REF!</definedName>
    <definedName name="Factor" localSheetId="0">#REF!</definedName>
    <definedName name="Factor">[12]Indicators!$B$2:$B$65536</definedName>
    <definedName name="FEB" localSheetId="0">#REF!</definedName>
    <definedName name="FEB">#REF!</definedName>
    <definedName name="Fee_received">[30]Sheet1!$D$159:$AZ$159</definedName>
    <definedName name="feee">[43]AFE!$A$2:$B$125</definedName>
    <definedName name="FF" localSheetId="0">#REF!</definedName>
    <definedName name="FF">#REF!</definedName>
    <definedName name="fghj" localSheetId="0">#REF!</definedName>
    <definedName name="fghj">#REF!</definedName>
    <definedName name="FID_Date" localSheetId="0">#REF!</definedName>
    <definedName name="FID_Date">#REF!</definedName>
    <definedName name="FID_Mon" localSheetId="0">#REF!</definedName>
    <definedName name="FID_Mon">#REF!</definedName>
    <definedName name="FID_year_distribution_y_n__default">[40]SetUp!$E$70</definedName>
    <definedName name="FID_yr1" localSheetId="0">#REF!</definedName>
    <definedName name="FID_yr1">#REF!</definedName>
    <definedName name="FIDDate" localSheetId="0">#REF!</definedName>
    <definedName name="FIDDate">#REF!</definedName>
    <definedName name="FIDMonth" localSheetId="0">#REF!</definedName>
    <definedName name="FIDMonth">#REF!</definedName>
    <definedName name="Field" localSheetId="0">#REF!</definedName>
    <definedName name="Field">[12]Indicators!$I$2:$I$65536</definedName>
    <definedName name="fieldCondPvd2005" localSheetId="0">#REF!</definedName>
    <definedName name="fieldCondPvd2005">#REF!</definedName>
    <definedName name="fieldGasPvd2005" localSheetId="0">#REF!</definedName>
    <definedName name="fieldGasPvd2005">#REF!</definedName>
    <definedName name="fieldlistBP" localSheetId="0">#REF!</definedName>
    <definedName name="fieldlistBP">#REF!</definedName>
    <definedName name="fieldlistBP_indicator" localSheetId="0">#REF!</definedName>
    <definedName name="fieldlistBP_indicator">#REF!</definedName>
    <definedName name="fieldlistRsv1" localSheetId="0">#REF!</definedName>
    <definedName name="fieldlistRsv1">#REF!</definedName>
    <definedName name="fieldlistRsv2" localSheetId="0">#REF!</definedName>
    <definedName name="fieldlistRsv2">#REF!</definedName>
    <definedName name="fieldlistRsv3" localSheetId="0">#REF!</definedName>
    <definedName name="fieldlistRsv3">#REF!</definedName>
    <definedName name="fieldlistRsv4" localSheetId="0">#REF!</definedName>
    <definedName name="fieldlistRsv4">#REF!</definedName>
    <definedName name="fieldlistRsvBoe" localSheetId="0">#REF!</definedName>
    <definedName name="fieldlistRsvBoe">#REF!</definedName>
    <definedName name="fieldlistRsvCond" localSheetId="0">#REF!</definedName>
    <definedName name="fieldlistRsvCond">#REF!</definedName>
    <definedName name="fieldlistRsvGas" localSheetId="0">#REF!</definedName>
    <definedName name="fieldlistRsvGas">#REF!</definedName>
    <definedName name="fieldlistRsvOil" localSheetId="0">#REF!</definedName>
    <definedName name="fieldlistRsvOil">#REF!</definedName>
    <definedName name="fieldOilPvd2005" localSheetId="0">#REF!</definedName>
    <definedName name="fieldOilPvd2005">#REF!</definedName>
    <definedName name="fields" localSheetId="0">'[44]Mapping Fields to AGG node'!$B$3:$B$171</definedName>
    <definedName name="fields">'[45]Mapping Fields to AGG node'!$B$3:$B$171</definedName>
    <definedName name="FileVersion" localSheetId="0">#REF!</definedName>
    <definedName name="FileVersion">#REF!</definedName>
    <definedName name="fin_inp" localSheetId="0">#REF!,#REF!,#REF!</definedName>
    <definedName name="fin_inp">#REF!,#REF!,#REF!</definedName>
    <definedName name="FINALREF" localSheetId="0">#REF!</definedName>
    <definedName name="FINALREF">#REF!</definedName>
    <definedName name="Financial_Validate" localSheetId="0">#REF!</definedName>
    <definedName name="Financial_Validate">#REF!</definedName>
    <definedName name="First_Oil" localSheetId="0">#REF!</definedName>
    <definedName name="First_Oil">#REF!</definedName>
    <definedName name="FirstCost" localSheetId="0">#REF!</definedName>
    <definedName name="FirstCost">#REF!</definedName>
    <definedName name="FirstYear" localSheetId="0">#REF!</definedName>
    <definedName name="FirstYear">#REF!</definedName>
    <definedName name="Fiscal_Regime" localSheetId="0">#REF!</definedName>
    <definedName name="Fiscal_Regime">#REF!</definedName>
    <definedName name="fiscal_splitter" localSheetId="0">[13]Calculations!#REF!</definedName>
    <definedName name="fiscal_splitter">[13]Calculations!#REF!</definedName>
    <definedName name="Fix_Opx_Rate" localSheetId="0">#REF!</definedName>
    <definedName name="Fix_Opx_Rate">#REF!</definedName>
    <definedName name="flit" localSheetId="0">#REF!</definedName>
    <definedName name="flit">#REF!</definedName>
    <definedName name="flor" localSheetId="0">#REF!</definedName>
    <definedName name="flor">#REF!</definedName>
    <definedName name="flora">[46]flora!$A$1:$G$184</definedName>
    <definedName name="Flowstations" localSheetId="0">#REF!</definedName>
    <definedName name="Flowstations">#REF!</definedName>
    <definedName name="Focal_Point" localSheetId="0">#REF!</definedName>
    <definedName name="Focal_Point">#REF!</definedName>
    <definedName name="FocalPoint">[40]SetUp!$C$10</definedName>
    <definedName name="Fopex" localSheetId="0">#REF!</definedName>
    <definedName name="Fopex">#REF!</definedName>
    <definedName name="Forcados_API">'[29]Data Entry'!$G$10</definedName>
    <definedName name="Forcados_Barrels">'[29]Data Entry'!$C$10</definedName>
    <definedName name="Forcados_US">'[29]Data Entry'!$E$10</definedName>
    <definedName name="Forecasts_Sheets_Osa" localSheetId="0">'[44]Mapping Fields to AGG node'!$B$3:$B$171</definedName>
    <definedName name="Forecasts_Sheets_Osa">'[45]Mapping Fields to AGG node'!$B$3:$B$171</definedName>
    <definedName name="Format" localSheetId="0">#REF!</definedName>
    <definedName name="Format">#REF!</definedName>
    <definedName name="FPSOX" localSheetId="0">#REF!</definedName>
    <definedName name="FPSOX">#REF!</definedName>
    <definedName name="FPSOY" localSheetId="0">#REF!</definedName>
    <definedName name="FPSOY">#REF!</definedName>
    <definedName name="FR" localSheetId="0">#REF!</definedName>
    <definedName name="FR">#REF!</definedName>
    <definedName name="FromSheets" localSheetId="0">#REF!</definedName>
    <definedName name="FromSheets">#REF!</definedName>
    <definedName name="Function" localSheetId="0">#REF!</definedName>
    <definedName name="Function">#REF!</definedName>
    <definedName name="FYLE_Tax" localSheetId="0">#REF!</definedName>
    <definedName name="FYLE_Tax">#REF!</definedName>
    <definedName name="gas_adjustment" localSheetId="0">#REF!</definedName>
    <definedName name="gas_adjustment">#REF!</definedName>
    <definedName name="Gas_boe_conv" localSheetId="0">#REF!</definedName>
    <definedName name="Gas_boe_conv">#REF!</definedName>
    <definedName name="Gas_Capex" localSheetId="0">#REF!</definedName>
    <definedName name="Gas_Capex">#REF!</definedName>
    <definedName name="Gas_Capex_Factor_Wedge_2" localSheetId="0">#REF!</definedName>
    <definedName name="Gas_Capex_Factor_Wedge_2">#REF!</definedName>
    <definedName name="Gas_Conv" localSheetId="0">#REF!</definedName>
    <definedName name="Gas_Conv">#REF!</definedName>
    <definedName name="gas_correction" localSheetId="0">#REF!</definedName>
    <definedName name="gas_correction">#REF!</definedName>
    <definedName name="Gas_DataBase" localSheetId="0">#REF!</definedName>
    <definedName name="Gas_DataBase">#REF!</definedName>
    <definedName name="Gas_err_thresh">[27]SetUp!$H$11</definedName>
    <definedName name="Gas_ExD_Additions" localSheetId="0">#REF!</definedName>
    <definedName name="Gas_ExD_Additions">#REF!</definedName>
    <definedName name="Gas_ExD_OB" localSheetId="0">#REF!</definedName>
    <definedName name="Gas_ExD_OB">#REF!</definedName>
    <definedName name="Gas_ExUD_Additions" localSheetId="0">#REF!</definedName>
    <definedName name="Gas_ExUD_Additions">#REF!</definedName>
    <definedName name="Gas_ExUD_OB" localSheetId="0">#REF!</definedName>
    <definedName name="Gas_ExUD_OB">#REF!</definedName>
    <definedName name="Gas_Market" localSheetId="0">#REF!</definedName>
    <definedName name="Gas_Market">[12]Indicators!$S$2:$S$65536</definedName>
    <definedName name="Gas_Opex" localSheetId="0">#REF!</definedName>
    <definedName name="Gas_Opex">#REF!</definedName>
    <definedName name="gas_original" localSheetId="0">#REF!</definedName>
    <definedName name="gas_original">#REF!</definedName>
    <definedName name="gas_proved" localSheetId="0">#REF!</definedName>
    <definedName name="gas_proved">#REF!</definedName>
    <definedName name="Gas_PvD_Additions" localSheetId="0">#REF!</definedName>
    <definedName name="Gas_PvD_Additions">#REF!</definedName>
    <definedName name="Gas_PvD_OB" localSheetId="0">#REF!</definedName>
    <definedName name="Gas_PvD_OB">#REF!</definedName>
    <definedName name="Gas_PvUD_Additions" localSheetId="0">#REF!</definedName>
    <definedName name="Gas_PvUD_Additions">#REF!</definedName>
    <definedName name="Gas_PvUD_OB" localSheetId="0">#REF!</definedName>
    <definedName name="Gas_PvUD_OB">#REF!</definedName>
    <definedName name="gas_rate_unit" localSheetId="0">#REF!</definedName>
    <definedName name="gas_rate_unit">#REF!</definedName>
    <definedName name="Gas_Revenue" localSheetId="0">#REF!</definedName>
    <definedName name="Gas_Revenue">#REF!</definedName>
    <definedName name="Gas_to_boe_conversion" localSheetId="0">#REF!</definedName>
    <definedName name="Gas_to_boe_conversion">#REF!</definedName>
    <definedName name="Gas_to_Oil_Conversion" localSheetId="0">#REF!</definedName>
    <definedName name="Gas_to_Oil_Conversion">#REF!</definedName>
    <definedName name="Gas_Wells" localSheetId="0">[47]Profiles!#REF!</definedName>
    <definedName name="Gas_Wells">[12]Indicators!$X$2:$X$65536</definedName>
    <definedName name="GasCapex" localSheetId="0">#REF!</definedName>
    <definedName name="GasCapex">#REF!</definedName>
    <definedName name="gasconv" localSheetId="0">#REF!</definedName>
    <definedName name="gasconv">#REF!</definedName>
    <definedName name="GasPvd2005" localSheetId="0">#REF!</definedName>
    <definedName name="GasPvd2005">#REF!</definedName>
    <definedName name="GasPvdRsv6yr" localSheetId="0">#REF!</definedName>
    <definedName name="GasPvdRsv6yr">#REF!</definedName>
    <definedName name="GasPvdRsv6yrScenario" localSheetId="0">#REF!</definedName>
    <definedName name="GasPvdRsv6yrScenario">#REF!</definedName>
    <definedName name="GasSalesRate" localSheetId="0">#REF!</definedName>
    <definedName name="GasSalesRate">#REF!</definedName>
    <definedName name="GasSalesVol" localSheetId="0">#REF!</definedName>
    <definedName name="GasSalesVol">#REF!</definedName>
    <definedName name="GasTotalFactor">[2]Parameters!$D$3</definedName>
    <definedName name="GCT_ACCRUAL___DIRECTORATE" localSheetId="0">#REF!</definedName>
    <definedName name="GCT_ACCRUAL___DIRECTORATE">#REF!</definedName>
    <definedName name="GI_Start_Date_T7">'[48]General Inputs'!$H$18</definedName>
    <definedName name="GLTIE" localSheetId="0">#REF!</definedName>
    <definedName name="GLTIE">#REF!</definedName>
    <definedName name="good">[12]Indicators!$V$2:$V$65536</definedName>
    <definedName name="GORP">'[19]prodprof 1'!$F$19</definedName>
    <definedName name="GRA" localSheetId="0">#REF!</definedName>
    <definedName name="GRA">#REF!</definedName>
    <definedName name="Group" localSheetId="0">#REF!</definedName>
    <definedName name="Group">#REF!</definedName>
    <definedName name="Grouping">[49]Listvalues!$L$2:$L$7</definedName>
    <definedName name="H_InputCells" localSheetId="0">#REF!,#REF!,#REF!</definedName>
    <definedName name="H_InputCells">#REF!,#REF!,#REF!</definedName>
    <definedName name="H_Region" localSheetId="0">#REF!</definedName>
    <definedName name="H_Region">#REF!</definedName>
    <definedName name="HC_Brunei_Deepwater" localSheetId="0">#REF!</definedName>
    <definedName name="HC_Brunei_Deepwater">#REF!</definedName>
    <definedName name="HC_BSP" localSheetId="0">#REF!</definedName>
    <definedName name="HC_BSP">#REF!</definedName>
    <definedName name="HC_Kirthar_Pakistan_BV" localSheetId="0">#REF!</definedName>
    <definedName name="HC_Kirthar_Pakistan_BV">#REF!</definedName>
    <definedName name="HC_SEPCO_via_SIEP_Inc" localSheetId="0">#REF!</definedName>
    <definedName name="HC_SEPCO_via_SIEP_Inc">#REF!</definedName>
    <definedName name="HC_Shell_Bangladesh_Expl___Dev_BV" localSheetId="0">#REF!</definedName>
    <definedName name="HC_Shell_Bangladesh_Expl___Dev_BV">#REF!</definedName>
    <definedName name="HC_Shell_Brazil_S.A." localSheetId="0">#REF!</definedName>
    <definedName name="HC_Shell_Brazil_S.A.">#REF!</definedName>
    <definedName name="HC_Shell_Canada" localSheetId="0">#REF!</definedName>
    <definedName name="HC_Shell_Canada">#REF!</definedName>
    <definedName name="HC_Shell_Capsa" localSheetId="0">#REF!</definedName>
    <definedName name="HC_Shell_Capsa">#REF!</definedName>
    <definedName name="HC_Shell_Dev._and_Offshore_Pakistan_BV" localSheetId="0">#REF!</definedName>
    <definedName name="HC_Shell_Dev._and_Offshore_Pakistan_BV">#REF!</definedName>
    <definedName name="HC_Shell_Dev._Australia__Shell_op." localSheetId="0">#REF!</definedName>
    <definedName name="HC_Shell_Dev._Australia__Shell_op.">#REF!</definedName>
    <definedName name="HC_Shell_Exploration_China_Ltd" localSheetId="0">#REF!</definedName>
    <definedName name="HC_Shell_Exploration_China_Ltd">#REF!</definedName>
    <definedName name="HC_Shell_Petroleum_Mining" localSheetId="0">#REF!</definedName>
    <definedName name="HC_Shell_Petroleum_Mining">#REF!</definedName>
    <definedName name="HC_Shell_Philippines_Expl._BV" localSheetId="0">#REF!</definedName>
    <definedName name="HC_Shell_Philippines_Expl._BV">#REF!</definedName>
    <definedName name="HC_Shell_Todd_Oil_Serv." localSheetId="0">#REF!</definedName>
    <definedName name="HC_Shell_Todd_Oil_Serv.">#REF!</definedName>
    <definedName name="HC_Shell_Venezuela_S.A." localSheetId="0">#REF!</definedName>
    <definedName name="HC_Shell_Venezuela_S.A.">#REF!</definedName>
    <definedName name="HC_SSB" localSheetId="0">#REF!</definedName>
    <definedName name="HC_SSB">#REF!</definedName>
    <definedName name="HC_SSPC" localSheetId="0">#REF!</definedName>
    <definedName name="HC_SSPC">#REF!</definedName>
    <definedName name="HC_TSEPCO_Ltd." localSheetId="0">#REF!</definedName>
    <definedName name="HC_TSEPCO_Ltd.">#REF!</definedName>
    <definedName name="HC_Woodside" localSheetId="0">#REF!</definedName>
    <definedName name="HC_Woodside">#REF!</definedName>
    <definedName name="HCGS_SDA" localSheetId="0">#REF!</definedName>
    <definedName name="HCGS_SDA">#REF!</definedName>
    <definedName name="HCRS_SDA" localSheetId="0">#REF!</definedName>
    <definedName name="HCRS_SDA">#REF!</definedName>
    <definedName name="Head_Count_Global_Share_Woodside" localSheetId="0">#REF!</definedName>
    <definedName name="Head_Count_Global_Share_Woodside">#REF!</definedName>
    <definedName name="Header" localSheetId="0">#REF!</definedName>
    <definedName name="Header">#REF!</definedName>
    <definedName name="header1" localSheetId="0">#REF!</definedName>
    <definedName name="header1">#REF!</definedName>
    <definedName name="hei" localSheetId="0" hidden="1">{"'IM V02'!$A$1:$W$57"}</definedName>
    <definedName name="hei" hidden="1">{"'IM V02'!$A$1:$W$57"}</definedName>
    <definedName name="Help_Buttons" localSheetId="0">#REF!</definedName>
    <definedName name="Help_Buttons">#REF!</definedName>
    <definedName name="Help_Contents" localSheetId="0">#REF!</definedName>
    <definedName name="Help_Contents">#REF!</definedName>
    <definedName name="Help_General" localSheetId="0">#REF!</definedName>
    <definedName name="Help_General">#REF!</definedName>
    <definedName name="Help_Peep1" localSheetId="0">#REF!</definedName>
    <definedName name="Help_Peep1">#REF!</definedName>
    <definedName name="Help_Peep2" localSheetId="0">#REF!</definedName>
    <definedName name="Help_Peep2">#REF!</definedName>
    <definedName name="Help_Peep3" localSheetId="0">#REF!</definedName>
    <definedName name="Help_Peep3">#REF!</definedName>
    <definedName name="Help_Peep4" localSheetId="0">#REF!</definedName>
    <definedName name="Help_Peep4">#REF!</definedName>
    <definedName name="Help_Peep5" localSheetId="0">#REF!</definedName>
    <definedName name="Help_Peep5">#REF!</definedName>
    <definedName name="Help_Peep6" localSheetId="0">#REF!</definedName>
    <definedName name="Help_Peep6">#REF!</definedName>
    <definedName name="Help_Sec1" localSheetId="0">#REF!</definedName>
    <definedName name="Help_Sec1">#REF!</definedName>
    <definedName name="Help_Sec10" localSheetId="0">#REF!</definedName>
    <definedName name="Help_Sec10">#REF!</definedName>
    <definedName name="Help_Sec2" localSheetId="0">#REF!</definedName>
    <definedName name="Help_Sec2">#REF!</definedName>
    <definedName name="Help_Sec3" localSheetId="0">#REF!</definedName>
    <definedName name="Help_Sec3">#REF!</definedName>
    <definedName name="Help_Sec4" localSheetId="0">#REF!</definedName>
    <definedName name="Help_Sec4">#REF!</definedName>
    <definedName name="Help_Sec5" localSheetId="0">#REF!</definedName>
    <definedName name="Help_Sec5">#REF!</definedName>
    <definedName name="Help_Sec6" localSheetId="0">#REF!</definedName>
    <definedName name="Help_Sec6">#REF!</definedName>
    <definedName name="Help_Sec7" localSheetId="0">#REF!</definedName>
    <definedName name="Help_Sec7">#REF!</definedName>
    <definedName name="Help_Sec8" localSheetId="0">#REF!</definedName>
    <definedName name="Help_Sec8">#REF!</definedName>
    <definedName name="Help_Sec9" localSheetId="0">#REF!</definedName>
    <definedName name="Help_Sec9">#REF!</definedName>
    <definedName name="Help_SecAssump" localSheetId="0">#REF!</definedName>
    <definedName name="Help_SecAssump">#REF!</definedName>
    <definedName name="Help_SecCmtsAssump" localSheetId="0">#REF!</definedName>
    <definedName name="Help_SecCmtsAssump">#REF!</definedName>
    <definedName name="Help_SecCmtsInputs" localSheetId="0">#REF!</definedName>
    <definedName name="Help_SecCmtsInputs">#REF!</definedName>
    <definedName name="HighRegret">[40]SetUp!$C$37</definedName>
    <definedName name="HighRegretReason" localSheetId="0">#REF!</definedName>
    <definedName name="HighRegretReason">#REF!</definedName>
    <definedName name="hlk" localSheetId="0" hidden="1">{#N/A,#N/A,FALSE,"Charts by Delta";#N/A,#N/A,FALSE,"Charts by All";#N/A,#N/A,FALSE,"Graphs";#N/A,#N/A,FALSE,"Value Graphs";#N/A,#N/A,FALSE,"Pump Graphs"}</definedName>
    <definedName name="hlk" hidden="1">{#N/A,#N/A,FALSE,"Charts by Delta";#N/A,#N/A,FALSE,"Charts by All";#N/A,#N/A,FALSE,"Graphs";#N/A,#N/A,FALSE,"Value Graphs";#N/A,#N/A,FALSE,"Pump Graphs"}</definedName>
    <definedName name="Horizontal_Rate_4.5">'[50]Reservoir Summary Data'!$B$59</definedName>
    <definedName name="Horizontal_Rate_5.5">'[50]Reservoir Summary Data'!$B$66</definedName>
    <definedName name="HTML_CodePage" hidden="1">1252</definedName>
    <definedName name="HTML_Control" localSheetId="0" hidden="1">{"'IM V02'!$A$1:$W$57"}</definedName>
    <definedName name="HTML_Control" hidden="1">{"'IM V02'!$A$1:$W$57"}</definedName>
    <definedName name="HTML_Description" hidden="1">""</definedName>
    <definedName name="HTML_Email" hidden="1">""</definedName>
    <definedName name="HTML_Header" hidden="1">"IM Elan Scorecase 2002 V02"</definedName>
    <definedName name="HTML_LastUpdate" hidden="1">"20/12/2001"</definedName>
    <definedName name="HTML_LineAfter" hidden="1">FALSE</definedName>
    <definedName name="HTML_LineBefore" hidden="1">FALSE</definedName>
    <definedName name="HTML_Name" hidden="1">"Idris Sabtu"</definedName>
    <definedName name="HTML_OBDlg2" hidden="1">TRUE</definedName>
    <definedName name="HTML_OBDlg4" hidden="1">TRUE</definedName>
    <definedName name="HTML_OS" hidden="1">0</definedName>
    <definedName name="HTML_PathFile" hidden="1">"I:\IM Elan\BP V02\Scorecard\IM Elan Scorecard 2002.htm"</definedName>
    <definedName name="HTML_Title" hidden="1">"IM Elan Scorecard 2002"</definedName>
    <definedName name="hu" localSheetId="0">#REF!</definedName>
    <definedName name="hu">#REF!</definedName>
    <definedName name="HwPFitems" localSheetId="0">#REF!,#REF!,#REF!,#REF!</definedName>
    <definedName name="HwPFitems">#REF!,#REF!,#REF!,#REF!</definedName>
    <definedName name="Hydro">[51]Reference!$A$1:$A$2</definedName>
    <definedName name="IBVc_IBVt_distr.">[40]SetUp!$D$72:$I$72</definedName>
    <definedName name="IBVt" localSheetId="0">#REF!</definedName>
    <definedName name="IBVt">#REF!</definedName>
    <definedName name="IBVt_high" localSheetId="0">#REF!</definedName>
    <definedName name="IBVt_high">#REF!</definedName>
    <definedName name="IBVt_Low" localSheetId="0">#REF!</definedName>
    <definedName name="IBVt_Low">#REF!</definedName>
    <definedName name="IDref_7" localSheetId="0">#REF!</definedName>
    <definedName name="IDref_7">#REF!</definedName>
    <definedName name="Indicator" localSheetId="0">#REF!</definedName>
    <definedName name="Indicator">#REF!</definedName>
    <definedName name="indicators2">[52]Definitions!$I$2:$I$101</definedName>
    <definedName name="Infl_Escalator" localSheetId="0">#REF!</definedName>
    <definedName name="Infl_Escalator">#REF!</definedName>
    <definedName name="Infl_Rate" localSheetId="0">#REF!</definedName>
    <definedName name="Infl_Rate">#REF!</definedName>
    <definedName name="inflation" localSheetId="0">#REF!</definedName>
    <definedName name="inflation">#REF!</definedName>
    <definedName name="inflation_Rate" localSheetId="0">#REF!</definedName>
    <definedName name="inflation_Rate">#REF!</definedName>
    <definedName name="InfSY" localSheetId="0">[2]Parameters!#REF!</definedName>
    <definedName name="InfSY">[2]Parameters!#REF!</definedName>
    <definedName name="InjRate">IF(AND('[19]prodprof 1'!XET1&lt;='[19]prodprof 1'!$F$33,'[19]prodprof 1'!$F$38="YES"),'[19]prodprof 1'!XEZ1+'[19]prodprof 1'!$F$39*('[19]prodprof 1'!XEX1*'[19]prodprof 1'!$F$41+('[19]prodprof 1'!XEY1*1000-'[19]prodprof 1'!XEX1*'[19]prodprof 1'!$F$42)/('[19]prodprof 1'!$F$43*'[19]prodprof 1'!$F$12)),0)</definedName>
    <definedName name="INPUT" localSheetId="0">#REF!</definedName>
    <definedName name="INPUT">#REF!</definedName>
    <definedName name="Inter" localSheetId="0" hidden="1">{"'IM V02'!$A$1:$W$57"}</definedName>
    <definedName name="Inter" hidden="1">{"'IM V02'!$A$1:$W$57"}</definedName>
    <definedName name="Invoice">[17]Calculation!$F$9:$F$12</definedName>
    <definedName name="Invoice_SUM">[17]Calculation!$F$14</definedName>
    <definedName name="Item" localSheetId="0">#REF!</definedName>
    <definedName name="Item">#REF!</definedName>
    <definedName name="item2">[14]ActivityData!$A$5:$A$178</definedName>
    <definedName name="JAN">[53]Sheet1!$G$6:$K$67</definedName>
    <definedName name="jnl" localSheetId="0">[54]mar!#REF!</definedName>
    <definedName name="jnl">[54]mar!#REF!</definedName>
    <definedName name="JV_Strategic_Theme">[12]Indicators!$U$2:$U$65536</definedName>
    <definedName name="K_McFadyen" localSheetId="0">#REF!</definedName>
    <definedName name="K_McFadyen">#REF!</definedName>
    <definedName name="l" localSheetId="0" hidden="1">{#N/A,#N/A,TRUE,"ASSUMPTIONS";#N/A,#N/A,TRUE,"SUMMARY";#N/A,#N/A,TRUE,"PANEL 1";#N/A,#N/A,TRUE,"PANEL 2"}</definedName>
    <definedName name="l" hidden="1">{#N/A,#N/A,TRUE,"ASSUMPTIONS";#N/A,#N/A,TRUE,"SUMMARY";#N/A,#N/A,TRUE,"PANEL 1";#N/A,#N/A,TRUE,"PANEL 2"}</definedName>
    <definedName name="LearningCategory">'[42]do not Delete'!$D$2:$D$7</definedName>
    <definedName name="LEE" localSheetId="0">#REF!</definedName>
    <definedName name="LEE">#REF!</definedName>
    <definedName name="Length" localSheetId="0">#REF!</definedName>
    <definedName name="Length">#REF!</definedName>
    <definedName name="Liq_err_thresh">[27]SetUp!$H$10</definedName>
    <definedName name="liqbbl_m3" localSheetId="0">[26]SetUp!$D$10</definedName>
    <definedName name="liqbbl_m3">[27]SetUp!$D$10</definedName>
    <definedName name="LiquidTotalFactor">[2]Parameters!$C$3</definedName>
    <definedName name="list">[55]Sheet2!$A$1:$A$157</definedName>
    <definedName name="lists">[56]Sheet1!$A$1:$A$161</definedName>
    <definedName name="LLUF.NRW" localSheetId="0" hidden="1">{#N/A,#N/A,TRUE,"SUMMARY";#N/A,#N/A,TRUE,"ASSUMPTIONS";#N/A,#N/A,TRUE,"COMMON";#N/A,#N/A,TRUE,"PLATFORM(s)";#N/A,#N/A,TRUE,"FPSO(s)";#N/A,#N/A,TRUE,"FSO(s)"}</definedName>
    <definedName name="LLUF.NRW" hidden="1">{#N/A,#N/A,TRUE,"SUMMARY";#N/A,#N/A,TRUE,"ASSUMPTIONS";#N/A,#N/A,TRUE,"COMMON";#N/A,#N/A,TRUE,"PLATFORM(s)";#N/A,#N/A,TRUE,"FPSO(s)";#N/A,#N/A,TRUE,"FSO(s)"}</definedName>
    <definedName name="lo" localSheetId="0">#REF!</definedName>
    <definedName name="lo">#REF!</definedName>
    <definedName name="Location">'[42]do not Delete'!$E$2:$E$9</definedName>
    <definedName name="Log_Air_Crew" localSheetId="0">'[8]OPEX Forecast Inputs'!#REF!</definedName>
    <definedName name="Log_Air_Crew">'[8]OPEX Forecast Inputs'!#REF!</definedName>
    <definedName name="Log_Air_Sup" localSheetId="0">'[8]OPEX Forecast Inputs'!#REF!</definedName>
    <definedName name="Log_Air_Sup">'[8]OPEX Forecast Inputs'!#REF!</definedName>
    <definedName name="loi" localSheetId="0">#REF!</definedName>
    <definedName name="loi">#REF!</definedName>
    <definedName name="LongDesc" localSheetId="0">#REF!</definedName>
    <definedName name="LongDesc">#REF!</definedName>
    <definedName name="lookup1" localSheetId="0">[13]Calculations!#REF!</definedName>
    <definedName name="lookup1">[13]Calculations!#REF!</definedName>
    <definedName name="lookup1b" localSheetId="0">[13]Calculations!#REF!</definedName>
    <definedName name="lookup1b">[13]Calculations!#REF!</definedName>
    <definedName name="lookup1c" localSheetId="0">[13]Calculations!#REF!</definedName>
    <definedName name="lookup1c">[13]Calculations!#REF!</definedName>
    <definedName name="lookup2" localSheetId="0">[13]Calculations!#REF!</definedName>
    <definedName name="lookup2">[13]Calculations!#REF!</definedName>
    <definedName name="lookup3" localSheetId="0">[13]Calculations!#REF!</definedName>
    <definedName name="lookup3">[13]Calculations!#REF!</definedName>
    <definedName name="lpg_rate_unit" localSheetId="0">#REF!</definedName>
    <definedName name="lpg_rate_unit">#REF!</definedName>
    <definedName name="LPG_to_Oil_Conversion" localSheetId="0">#REF!</definedName>
    <definedName name="LPG_to_Oil_Conversion">#REF!</definedName>
    <definedName name="MailAddress">[40]SetUp!$C$11</definedName>
    <definedName name="mapping" localSheetId="0">#REF!</definedName>
    <definedName name="mapping">#REF!</definedName>
    <definedName name="MarkUp" localSheetId="0">#REF!</definedName>
    <definedName name="MarkUp">#REF!</definedName>
    <definedName name="MarkUp10" localSheetId="0">#REF!</definedName>
    <definedName name="MarkUp10">#REF!</definedName>
    <definedName name="MarkUp90" localSheetId="0">#REF!</definedName>
    <definedName name="MarkUp90">#REF!</definedName>
    <definedName name="mas" localSheetId="0">#REF!</definedName>
    <definedName name="mas">#REF!</definedName>
    <definedName name="Max_Fin_Value">'[57]Config - Master Lists'!$D$98</definedName>
    <definedName name="Mike_Conway" localSheetId="0">#REF!</definedName>
    <definedName name="Mike_Conway">#REF!</definedName>
    <definedName name="Min_Fin_Value">'[57]Config - Master Lists'!$D$97</definedName>
    <definedName name="Min_Interest" localSheetId="0">#REF!</definedName>
    <definedName name="Min_Interest">#REF!</definedName>
    <definedName name="Minority_interest" localSheetId="0">#REF!</definedName>
    <definedName name="Minority_interest">#REF!</definedName>
    <definedName name="Misdata" localSheetId="0">#REF!</definedName>
    <definedName name="Misdata">#REF!</definedName>
    <definedName name="mod_discount_factor" localSheetId="0">#REF!</definedName>
    <definedName name="mod_discount_factor">#REF!</definedName>
    <definedName name="mod_discount_rate" localSheetId="0">#REF!</definedName>
    <definedName name="mod_discount_rate">#REF!</definedName>
    <definedName name="MOD_Factor">'[5]Group Coy PMaster Data'!$D$82:$M$82</definedName>
    <definedName name="MOD_to_RT">[30]Sheet1!$D$80:$AZ$80</definedName>
    <definedName name="Model" localSheetId="0">#REF!</definedName>
    <definedName name="Model">#REF!</definedName>
    <definedName name="ModelChecked" localSheetId="0">#REF!</definedName>
    <definedName name="ModelChecked">#REF!</definedName>
    <definedName name="ModelODBCSource" localSheetId="0">#REF!</definedName>
    <definedName name="ModelODBCSource">#REF!</definedName>
    <definedName name="Month">'[29]Data Entry'!$C$5</definedName>
    <definedName name="MOUCREDIT" localSheetId="0">#REF!</definedName>
    <definedName name="MOUCREDIT">#REF!</definedName>
    <definedName name="MovementIBD_CF" localSheetId="0">#REF!</definedName>
    <definedName name="MovementIBD_CF">#REF!</definedName>
    <definedName name="MPFlag">[39]SetUp!$C$9</definedName>
    <definedName name="mths" localSheetId="0">#REF!</definedName>
    <definedName name="mths">#REF!</definedName>
    <definedName name="MUD" localSheetId="0">#REF!</definedName>
    <definedName name="MUD">#REF!</definedName>
    <definedName name="MUDchem" localSheetId="0">#REF!</definedName>
    <definedName name="MUDchem">#REF!</definedName>
    <definedName name="MWD" localSheetId="0">#REF!</definedName>
    <definedName name="MWD">#REF!</definedName>
    <definedName name="NAG_Abandonment_Costs" localSheetId="0">#REF!</definedName>
    <definedName name="NAG_Abandonment_Costs">[12]Indicators!$CI$2:$CI$65536</definedName>
    <definedName name="NAG_Appraisal_Completion" localSheetId="0">#REF!</definedName>
    <definedName name="NAG_Appraisal_Completion">[12]Indicators!$BZ$2:$BZ$65536</definedName>
    <definedName name="NAG_Appraisal_Wells" localSheetId="0">#REF!</definedName>
    <definedName name="NAG_Appraisal_Wells">[12]Indicators!$AQ$2:$AQ$65536</definedName>
    <definedName name="NAG_boe_percentage" localSheetId="0">#REF!</definedName>
    <definedName name="NAG_boe_percentage">#REF!</definedName>
    <definedName name="NAG_Development_Appraisal_Drilling" localSheetId="0">#REF!</definedName>
    <definedName name="NAG_Development_Appraisal_Drilling">[12]Indicators!$BY$2:$BY$65536</definedName>
    <definedName name="NAG_Development_Completion" localSheetId="0">#REF!</definedName>
    <definedName name="NAG_Development_Completion">[12]Indicators!$CC$2:$CC$65536</definedName>
    <definedName name="NAG_Development_Drilling" localSheetId="0">#REF!</definedName>
    <definedName name="NAG_Development_Drilling">[12]Indicators!$CB$2:$CB$65536</definedName>
    <definedName name="NAG_Development_Wells" localSheetId="0">#REF!</definedName>
    <definedName name="NAG_Development_Wells">[12]Indicators!$AR$2:$AR$65536</definedName>
    <definedName name="NAG_Exploration_Appraisal_Drilling" localSheetId="0">#REF!</definedName>
    <definedName name="NAG_Exploration_Appraisal_Drilling">[12]Indicators!$BX$2:$BX$65536</definedName>
    <definedName name="NAG_Exploration_Drilling" localSheetId="0">#REF!</definedName>
    <definedName name="NAG_Exploration_Drilling">[12]Indicators!$BW$2:$BW$65536</definedName>
    <definedName name="NAG_Exploration_Wells" localSheetId="0">#REF!</definedName>
    <definedName name="NAG_Exploration_Wells">[12]Indicators!$AP$2:$AP$65536</definedName>
    <definedName name="NAG_Facilities" localSheetId="0">#REF!</definedName>
    <definedName name="NAG_Facilities">[12]Indicators!$CF$2:$CF$65536</definedName>
    <definedName name="NAG_Flare_Rate_Input">[12]Indicators!$AG$2:$AG$65536</definedName>
    <definedName name="NAG_Flowlines_and_Hookup" localSheetId="0">#REF!</definedName>
    <definedName name="NAG_Flowlines_and_Hookup">[12]Indicators!$CE$2:$CE$65536</definedName>
    <definedName name="NAG_Independent_Opex">[12]Indicators!$CL$2:$CL$65536</definedName>
    <definedName name="NAG_Infrastructure" localSheetId="0">#REF!</definedName>
    <definedName name="NAG_Infrastructure">[12]Indicators!$CG$2:$CG$65536</definedName>
    <definedName name="NAG_Location_Preparation" localSheetId="0">#REF!</definedName>
    <definedName name="NAG_Location_Preparation">[12]Indicators!$CA$2:$CA$65536</definedName>
    <definedName name="NAG_Oncosts" localSheetId="0">#REF!</definedName>
    <definedName name="NAG_Oncosts">[12]Indicators!$CH$2:$CH$65536</definedName>
    <definedName name="NAG_Opex" localSheetId="0">#REF!</definedName>
    <definedName name="NAG_Opex">#REF!</definedName>
    <definedName name="NAG_Own_Use_Rate">[12]Indicators!$AH$2:$AH$65536</definedName>
    <definedName name="NAG_Pre_FID_Development_Costs">[12]Indicators!$AZ$2:$AZ$65536</definedName>
    <definedName name="nag_Prod_enNFA" localSheetId="0">#REF!</definedName>
    <definedName name="nag_Prod_enNFA">#REF!</definedName>
    <definedName name="nag_Prod_nagfra" localSheetId="0">#REF!</definedName>
    <definedName name="nag_Prod_nagfra">#REF!</definedName>
    <definedName name="nag_Prod_NFA" localSheetId="0">#REF!</definedName>
    <definedName name="nag_Prod_NFA">#REF!</definedName>
    <definedName name="nag_Prod_Other" localSheetId="0">#REF!</definedName>
    <definedName name="nag_Prod_Other">#REF!</definedName>
    <definedName name="NAG_Recompletion" localSheetId="0">#REF!</definedName>
    <definedName name="NAG_Recompletion">[12]Indicators!$CD$2:$CD$65536</definedName>
    <definedName name="NAG_Recompletion_Wells" localSheetId="0">#REF!</definedName>
    <definedName name="NAG_Recompletion_Wells">[12]Indicators!$AS$2:$AS$65536</definedName>
    <definedName name="NAG_Repairs_Well" localSheetId="0">#REF!</definedName>
    <definedName name="NAG_Repairs_Well">[12]Indicators!$AT$2:$AT$65536</definedName>
    <definedName name="nag_vol_percent" localSheetId="0">#REF!</definedName>
    <definedName name="nag_vol_percent">#REF!</definedName>
    <definedName name="nagfra_NAG_percentage" localSheetId="0">#REF!</definedName>
    <definedName name="nagfra_NAG_percentage">#REF!</definedName>
    <definedName name="NAGOpex" localSheetId="0">#REF!</definedName>
    <definedName name="NAGOpex">#REF!</definedName>
    <definedName name="NAGRate" localSheetId="0">#REF!</definedName>
    <definedName name="NAGRate">[12]Indicators!$AB$2:$AB$65536</definedName>
    <definedName name="NAGSalesRate">[12]Indicators!$AF$2:$AF$65536</definedName>
    <definedName name="NAGVol" localSheetId="0">#REF!</definedName>
    <definedName name="NAGVol">#REF!</definedName>
    <definedName name="Name">'[2]Summary Cash Flow'!$C$1</definedName>
    <definedName name="NEW" localSheetId="0">#REF!</definedName>
    <definedName name="NEW">#REF!</definedName>
    <definedName name="New_Cost_Centre" localSheetId="0">#REF!</definedName>
    <definedName name="New_Cost_Centre">#REF!</definedName>
    <definedName name="Newl">[58]DATA!$A$2:$A$182</definedName>
    <definedName name="NewName" localSheetId="0">#REF!</definedName>
    <definedName name="NewName">#REF!</definedName>
    <definedName name="nfa_correction" localSheetId="0">#REF!</definedName>
    <definedName name="nfa_correction">#REF!</definedName>
    <definedName name="NFA_NAG_percentage" localSheetId="0">#REF!</definedName>
    <definedName name="NFA_NAG_percentage">#REF!</definedName>
    <definedName name="NFA_of_which_gas" localSheetId="0">#REF!</definedName>
    <definedName name="NFA_of_which_gas">#REF!</definedName>
    <definedName name="NFA_of_which_oil" localSheetId="0">#REF!</definedName>
    <definedName name="NFA_of_which_oil">#REF!</definedName>
    <definedName name="NGL_ExD_Additions" localSheetId="0">#REF!</definedName>
    <definedName name="NGL_ExD_Additions">#REF!</definedName>
    <definedName name="NGL_ExD_OB" localSheetId="0">#REF!</definedName>
    <definedName name="NGL_ExD_OB">#REF!</definedName>
    <definedName name="NGL_ExUD_Additions" localSheetId="0">#REF!</definedName>
    <definedName name="NGL_ExUD_Additions">#REF!</definedName>
    <definedName name="NGL_ExUD_OB" localSheetId="0">#REF!</definedName>
    <definedName name="NGL_ExUD_OB">#REF!</definedName>
    <definedName name="NGL_PvD_Additions" localSheetId="0">#REF!</definedName>
    <definedName name="NGL_PvD_Additions">#REF!</definedName>
    <definedName name="NGL_PvD_OB" localSheetId="0">#REF!</definedName>
    <definedName name="NGL_PvD_OB">#REF!</definedName>
    <definedName name="NGL_PvUD_Additions" localSheetId="0">#REF!</definedName>
    <definedName name="NGL_PvUD_Additions">#REF!</definedName>
    <definedName name="NGL_PvUD_OB" localSheetId="0">#REF!</definedName>
    <definedName name="NGL_PvUD_OB">#REF!</definedName>
    <definedName name="NOC_Past_Capex" localSheetId="0">#REF!</definedName>
    <definedName name="NOC_Past_Capex">#REF!</definedName>
    <definedName name="NOC_Past_Undepr_Balance" localSheetId="0">#REF!</definedName>
    <definedName name="NOC_Past_Undepr_Balance">#REF!</definedName>
    <definedName name="NOG_Infrastructure" localSheetId="0">#REF!</definedName>
    <definedName name="NOG_Infrastructure">[12]Indicators!$BA$2:$BA$65536</definedName>
    <definedName name="NPV0" localSheetId="0">#REF!</definedName>
    <definedName name="NPV0">#REF!</definedName>
    <definedName name="Number_of_wells" localSheetId="0">'[50]Vivaldi Hub 1.3 tcf'!#REF!</definedName>
    <definedName name="Number_of_wells">'[50]Vivaldi Hub 1.3 tcf'!#REF!</definedName>
    <definedName name="O1_Inp">[30]Sheet1!$D$65:$AZ$65</definedName>
    <definedName name="O2_Inp">[30]Sheet1!$D$66:$AZ$66</definedName>
    <definedName name="OCGS_SDA" localSheetId="0">#REF!</definedName>
    <definedName name="OCGS_SDA">#REF!</definedName>
    <definedName name="OCRS_SDA" localSheetId="0">#REF!</definedName>
    <definedName name="OCRS_SDA">#REF!</definedName>
    <definedName name="offset" localSheetId="0">#REF!</definedName>
    <definedName name="offset">#REF!</definedName>
    <definedName name="offset2" localSheetId="0">#REF!</definedName>
    <definedName name="offset2">#REF!</definedName>
    <definedName name="Offshore" localSheetId="0">#REF!</definedName>
    <definedName name="Offshore">#REF!</definedName>
    <definedName name="oh" localSheetId="0">#REF!</definedName>
    <definedName name="oh">#REF!</definedName>
    <definedName name="Oil_Abandonment_Costs" localSheetId="0">#REF!</definedName>
    <definedName name="Oil_Abandonment_Costs">[12]Indicators!$BT$2:$BT$65536</definedName>
    <definedName name="oil_adjustment" localSheetId="0">#REF!</definedName>
    <definedName name="oil_adjustment">#REF!</definedName>
    <definedName name="Oil_Appraisal_Completion" localSheetId="0">#REF!</definedName>
    <definedName name="Oil_Appraisal_Completion">[12]Indicators!$BJ$2:$BJ$65536</definedName>
    <definedName name="Oil_Appraisal_Wells" localSheetId="0">#REF!</definedName>
    <definedName name="Oil_Appraisal_Wells">[12]Indicators!$AL$2:$AL$65536</definedName>
    <definedName name="oil_boe_percent" localSheetId="0">#REF!</definedName>
    <definedName name="oil_boe_percent">#REF!</definedName>
    <definedName name="Oil_Capex" localSheetId="0">#REF!</definedName>
    <definedName name="Oil_Capex">#REF!</definedName>
    <definedName name="oil_correction" localSheetId="0">#REF!</definedName>
    <definedName name="oil_correction">#REF!</definedName>
    <definedName name="Oil_DataBase" localSheetId="0">#REF!</definedName>
    <definedName name="Oil_DataBase">#REF!</definedName>
    <definedName name="Oil_Development_Appraisal_Drilling" localSheetId="0">#REF!</definedName>
    <definedName name="Oil_Development_Appraisal_Drilling">[12]Indicators!$BI$2:$BI$65536</definedName>
    <definedName name="Oil_Development_Completion" localSheetId="0">#REF!</definedName>
    <definedName name="Oil_Development_Completion">[12]Indicators!$BN$2:$BN$65536</definedName>
    <definedName name="Oil_Development_Drilling" localSheetId="0">#REF!</definedName>
    <definedName name="Oil_Development_Drilling">[12]Indicators!$BM$2:$BM$65536</definedName>
    <definedName name="Oil_Development_Wells" localSheetId="0">#REF!</definedName>
    <definedName name="Oil_Development_Wells">[12]Indicators!$AM$2:$AM$65536</definedName>
    <definedName name="Oil_ExD_Additions" localSheetId="0">#REF!</definedName>
    <definedName name="Oil_ExD_Additions">#REF!</definedName>
    <definedName name="Oil_ExD_OB" localSheetId="0">#REF!</definedName>
    <definedName name="Oil_ExD_OB">#REF!</definedName>
    <definedName name="Oil_Exploration_Appraisal_Drilling" localSheetId="0">#REF!</definedName>
    <definedName name="Oil_Exploration_Appraisal_Drilling">[12]Indicators!$BH$2:$BH$65536</definedName>
    <definedName name="Oil_Exploration_Capex" localSheetId="0">#REF!</definedName>
    <definedName name="Oil_Exploration_Capex">[12]Indicators!$BE$2:$BE$65536</definedName>
    <definedName name="Oil_Exploration_Drilling" localSheetId="0">#REF!</definedName>
    <definedName name="Oil_Exploration_Drilling">[12]Indicators!$BG$2:$BG$65536</definedName>
    <definedName name="Oil_Exploration_Location_Preparation">[12]Indicators!$BF$2:$BF$65536</definedName>
    <definedName name="Oil_Exploration_Other" localSheetId="0">#REF!</definedName>
    <definedName name="Oil_Exploration_Other">[12]Indicators!$BD$2:$BD$65536</definedName>
    <definedName name="Oil_Exploration_Seismic" localSheetId="0">#REF!</definedName>
    <definedName name="Oil_Exploration_Seismic">[12]Indicators!$BC$2:$BC$65536</definedName>
    <definedName name="Oil_Exploration_Wells" localSheetId="0">#REF!</definedName>
    <definedName name="Oil_Exploration_Wells">[12]Indicators!$AK$2:$AK$65536</definedName>
    <definedName name="Oil_ExUD_Additions" localSheetId="0">#REF!</definedName>
    <definedName name="Oil_ExUD_Additions">#REF!</definedName>
    <definedName name="Oil_ExUD_OB" localSheetId="0">#REF!</definedName>
    <definedName name="Oil_ExUD_OB">#REF!</definedName>
    <definedName name="Oil_Facilities" localSheetId="0">#REF!</definedName>
    <definedName name="Oil_Facilities">[12]Indicators!$BQ$2:$BQ$65536</definedName>
    <definedName name="Oil_Flowlines_and_Hookup" localSheetId="0">#REF!</definedName>
    <definedName name="Oil_Flowlines_and_Hookup">[12]Indicators!$BP$2:$BP$65536</definedName>
    <definedName name="Oil_Independent_Opex">[12]Indicators!$CJ$2:$CJ$65536</definedName>
    <definedName name="Oil_Infrastructure" localSheetId="0">#REF!</definedName>
    <definedName name="Oil_Infrastructure">[12]Indicators!$BR$2:$BR$65536</definedName>
    <definedName name="Oil_Location_Preparation" localSheetId="0">#REF!</definedName>
    <definedName name="Oil_Location_Preparation">[12]Indicators!$BL$2:$BL$65536</definedName>
    <definedName name="Oil_Oncosts" localSheetId="0">#REF!</definedName>
    <definedName name="Oil_Oncosts">[12]Indicators!$BS$2:$BS$65536</definedName>
    <definedName name="Oil_Opex" localSheetId="0">#REF!</definedName>
    <definedName name="Oil_Opex">#REF!</definedName>
    <definedName name="oil_original" localSheetId="0">#REF!</definedName>
    <definedName name="oil_original">#REF!</definedName>
    <definedName name="Oil_Pre_FID_Development_Costs">[12]Indicators!$AX$2:$AX$65536</definedName>
    <definedName name="oil_price_base" localSheetId="0">#REF!</definedName>
    <definedName name="oil_price_base">#REF!</definedName>
    <definedName name="Oil_Price_MOD">[30]Sheet1!$D$74:$AZ$74</definedName>
    <definedName name="Oil_Prod_enNFA" localSheetId="0">#REF!</definedName>
    <definedName name="Oil_Prod_enNFA">#REF!</definedName>
    <definedName name="Oil_Prod_NAGFRA" localSheetId="0">#REF!</definedName>
    <definedName name="Oil_Prod_NAGFRA">#REF!</definedName>
    <definedName name="Oil_Prod_NFA" localSheetId="0">#REF!</definedName>
    <definedName name="Oil_Prod_NFA">#REF!</definedName>
    <definedName name="Oil_Prod_Other" localSheetId="0">#REF!</definedName>
    <definedName name="Oil_Prod_Other">#REF!</definedName>
    <definedName name="Oil_Production_Seismic" localSheetId="0">#REF!</definedName>
    <definedName name="Oil_Production_Seismic">[12]Indicators!$BK$2:$BK$65536</definedName>
    <definedName name="oil_proved" localSheetId="0">#REF!</definedName>
    <definedName name="oil_proved">#REF!</definedName>
    <definedName name="Oil_PvD_Additions" localSheetId="0">#REF!</definedName>
    <definedName name="Oil_PvD_Additions">#REF!</definedName>
    <definedName name="Oil_PvD_OB" localSheetId="0">#REF!</definedName>
    <definedName name="Oil_PvD_OB">#REF!</definedName>
    <definedName name="Oil_PvUD_Additions" localSheetId="0">#REF!</definedName>
    <definedName name="Oil_PvUD_Additions">#REF!</definedName>
    <definedName name="Oil_PvUD_OB" localSheetId="0">#REF!</definedName>
    <definedName name="Oil_PvUD_OB">#REF!</definedName>
    <definedName name="oil_rate_unit" localSheetId="0">#REF!</definedName>
    <definedName name="oil_rate_unit">#REF!</definedName>
    <definedName name="Oil_Recompletion" localSheetId="0">#REF!</definedName>
    <definedName name="Oil_Recompletion">[12]Indicators!$BO$2:$BO$65536</definedName>
    <definedName name="Oil_Recompletion_Wells" localSheetId="0">#REF!</definedName>
    <definedName name="Oil_Recompletion_Wells">[12]Indicators!$AN$2:$AN$65536</definedName>
    <definedName name="Oil_Repairs_Well" localSheetId="0">#REF!</definedName>
    <definedName name="Oil_Repairs_Well">[12]Indicators!$AO$2:$AO$65536</definedName>
    <definedName name="Oil_Reserves__mln_boe">[41]Overview!$L$4</definedName>
    <definedName name="oil_vol_percent" localSheetId="0">#REF!</definedName>
    <definedName name="oil_vol_percent">#REF!</definedName>
    <definedName name="Oil_Wells" localSheetId="0">[47]Profiles!#REF!</definedName>
    <definedName name="Oil_Wells">[12]Indicators!$W$2:$W$65536</definedName>
    <definedName name="OilandCondVol" localSheetId="0">#REF!</definedName>
    <definedName name="OilandCondVol">#REF!</definedName>
    <definedName name="OilCapex" localSheetId="0">#REF!</definedName>
    <definedName name="OilCapex">#REF!</definedName>
    <definedName name="OilGas_Alloc" localSheetId="0">#REF!</definedName>
    <definedName name="OilGas_Alloc">#REF!</definedName>
    <definedName name="OilOpex" localSheetId="0">#REF!</definedName>
    <definedName name="OilOpex">#REF!</definedName>
    <definedName name="OilPrice">'[59]Oil Price'!$C$4:$D$100</definedName>
    <definedName name="oilproved" localSheetId="0">#REF!</definedName>
    <definedName name="oilproved">#REF!</definedName>
    <definedName name="OilPvd2005" localSheetId="0">#REF!</definedName>
    <definedName name="OilPvd2005">#REF!</definedName>
    <definedName name="OilPvdRes6yr" localSheetId="0">#REF!</definedName>
    <definedName name="OilPvdRes6yr">#REF!</definedName>
    <definedName name="OilPvdRsv12yr" localSheetId="0">#REF!</definedName>
    <definedName name="OilPvdRsv12yr">#REF!</definedName>
    <definedName name="OilPvdRsv6yr" localSheetId="0">#REF!</definedName>
    <definedName name="OilPvdRsv6yr">#REF!</definedName>
    <definedName name="OilPvdRsv6yrScenario" localSheetId="0">#REF!</definedName>
    <definedName name="OilPvdRsv6yrScenario">#REF!</definedName>
    <definedName name="OilPvdRsvInf" localSheetId="0">#REF!</definedName>
    <definedName name="OilPvdRsvInf">#REF!</definedName>
    <definedName name="OilRate" localSheetId="0">#REF!</definedName>
    <definedName name="OilRate">[12]Indicators!$Y$2:$Y$65536</definedName>
    <definedName name="OilVol" localSheetId="0">#REF!</definedName>
    <definedName name="OilVol">#REF!</definedName>
    <definedName name="Old_Remarks" localSheetId="0">#REF!</definedName>
    <definedName name="Old_Remarks">#REF!</definedName>
    <definedName name="OML">[12]Indicators!$J$2:$J$65536</definedName>
    <definedName name="oml_nfa_percent" localSheetId="0">#REF!</definedName>
    <definedName name="oml_nfa_percent">#REF!</definedName>
    <definedName name="oml_oil_percent" localSheetId="0">#REF!</definedName>
    <definedName name="oml_oil_percent">#REF!</definedName>
    <definedName name="omlall" localSheetId="0">#REF!</definedName>
    <definedName name="omlall">#REF!</definedName>
    <definedName name="omlennfa" localSheetId="0">#REF!</definedName>
    <definedName name="omlennfa">#REF!</definedName>
    <definedName name="omlistBP_indicator" localSheetId="0">#REF!</definedName>
    <definedName name="omlistBP_indicator">#REF!</definedName>
    <definedName name="omllist" localSheetId="0">#REF!</definedName>
    <definedName name="omllist">#REF!</definedName>
    <definedName name="omllist_BP" localSheetId="0">#REF!</definedName>
    <definedName name="omllist_BP">#REF!</definedName>
    <definedName name="omllist2" localSheetId="0">#REF!</definedName>
    <definedName name="omllist2">#REF!</definedName>
    <definedName name="omllist3" localSheetId="0">#REF!</definedName>
    <definedName name="omllist3">#REF!</definedName>
    <definedName name="OMLLIST4" localSheetId="0">#REF!</definedName>
    <definedName name="OMLLIST4">#REF!</definedName>
    <definedName name="omllist5" localSheetId="0">#REF!</definedName>
    <definedName name="omllist5">#REF!</definedName>
    <definedName name="omllist6" localSheetId="0">#REF!</definedName>
    <definedName name="omllist6">#REF!</definedName>
    <definedName name="omllist7" localSheetId="0">#REF!</definedName>
    <definedName name="omllist7">#REF!</definedName>
    <definedName name="omllist8" localSheetId="0">#REF!</definedName>
    <definedName name="omllist8">#REF!</definedName>
    <definedName name="omllist9" localSheetId="0">#REF!</definedName>
    <definedName name="omllist9">#REF!</definedName>
    <definedName name="omllistBP" localSheetId="0">#REF!</definedName>
    <definedName name="omllistBP">#REF!</definedName>
    <definedName name="omllistBP_indicator" localSheetId="0">#REF!</definedName>
    <definedName name="omllistBP_indicator">#REF!</definedName>
    <definedName name="omlnagfra" localSheetId="0">#REF!</definedName>
    <definedName name="omlnagfra">#REF!</definedName>
    <definedName name="omlnfa" localSheetId="0">#REF!</definedName>
    <definedName name="omlnfa">#REF!</definedName>
    <definedName name="omlother" localSheetId="0">#REF!</definedName>
    <definedName name="omlother">#REF!</definedName>
    <definedName name="omlotheroverhead" localSheetId="0">#REF!</definedName>
    <definedName name="omlotheroverhead">#REF!</definedName>
    <definedName name="Onstream_Date" localSheetId="0">#REF!</definedName>
    <definedName name="Onstream_Date">#REF!</definedName>
    <definedName name="Operated" localSheetId="0">#REF!</definedName>
    <definedName name="Operated">#REF!</definedName>
    <definedName name="opex" localSheetId="0">#REF!</definedName>
    <definedName name="opex">#REF!</definedName>
    <definedName name="Opex_abandonment" localSheetId="0">#REF!</definedName>
    <definedName name="Opex_abandonment">#REF!</definedName>
    <definedName name="Opex_appraisal" localSheetId="0">#REF!</definedName>
    <definedName name="Opex_appraisal">#REF!</definedName>
    <definedName name="Opex_development" localSheetId="0">#REF!</definedName>
    <definedName name="Opex_development">#REF!</definedName>
    <definedName name="Opex_exploration" localSheetId="0">#REF!</definedName>
    <definedName name="Opex_exploration">#REF!</definedName>
    <definedName name="Opex_MType" localSheetId="0">#REF!</definedName>
    <definedName name="Opex_MType">#REF!</definedName>
    <definedName name="Opex_service_fee" localSheetId="0">#REF!</definedName>
    <definedName name="Opex_service_fee">#REF!</definedName>
    <definedName name="Opex_Special_1" localSheetId="0">#REF!</definedName>
    <definedName name="Opex_Special_1">#REF!</definedName>
    <definedName name="Opex_Special_2" localSheetId="0">#REF!</definedName>
    <definedName name="Opex_Special_2">#REF!</definedName>
    <definedName name="Opex_Special_3" localSheetId="0">#REF!</definedName>
    <definedName name="Opex_Special_3">#REF!</definedName>
    <definedName name="Opex_training" localSheetId="0">#REF!</definedName>
    <definedName name="Opex_training">#REF!</definedName>
    <definedName name="OPEX_weight" localSheetId="0">#REF!</definedName>
    <definedName name="OPEX_weight">#REF!</definedName>
    <definedName name="OPEX2" localSheetId="0" hidden="1">{#N/A,#N/A,FALSE,"COMMON";#N/A,#N/A,FALSE,"HUB";#N/A,#N/A,FALSE,"SUMMARY"}</definedName>
    <definedName name="OPEX2" hidden="1">{#N/A,#N/A,FALSE,"COMMON";#N/A,#N/A,FALSE,"HUB";#N/A,#N/A,FALSE,"SUMMARY"}</definedName>
    <definedName name="OPEX3" localSheetId="0" hidden="1">{#N/A,#N/A,FALSE,"COMMON";#N/A,#N/A,FALSE,"HUB";#N/A,#N/A,FALSE,"SUMMARY"}</definedName>
    <definedName name="OPEX3" hidden="1">{#N/A,#N/A,FALSE,"COMMON";#N/A,#N/A,FALSE,"HUB";#N/A,#N/A,FALSE,"SUMMARY"}</definedName>
    <definedName name="Ops_Start" localSheetId="0">#REF!</definedName>
    <definedName name="Ops_Start">#REF!</definedName>
    <definedName name="OPTION" localSheetId="0">#REF!</definedName>
    <definedName name="OPTION">#REF!</definedName>
    <definedName name="OPTIONS" localSheetId="0">#REF!</definedName>
    <definedName name="OPTIONS">#REF!</definedName>
    <definedName name="order_sequence" localSheetId="0">#REF!</definedName>
    <definedName name="order_sequence">#REF!</definedName>
    <definedName name="Other_NAG_percentage" localSheetId="0">#REF!</definedName>
    <definedName name="Other_NAG_percentage">#REF!</definedName>
    <definedName name="Other_Past_Capex" localSheetId="0">#REF!</definedName>
    <definedName name="Other_Past_Capex">#REF!</definedName>
    <definedName name="Other_Past_Undepr_Balance" localSheetId="0">#REF!</definedName>
    <definedName name="Other_Past_Undepr_Balance">#REF!</definedName>
    <definedName name="OtherData" localSheetId="0">#REF!</definedName>
    <definedName name="OtherData">#REF!</definedName>
    <definedName name="Overdue_Points" localSheetId="0">#REF!</definedName>
    <definedName name="Overdue_Points">#REF!</definedName>
    <definedName name="overhead_capex_all" localSheetId="0">#REF!</definedName>
    <definedName name="overhead_capex_all">#REF!</definedName>
    <definedName name="overhead_capex_all_oml" localSheetId="0">#REF!</definedName>
    <definedName name="overhead_capex_all_oml">#REF!</definedName>
    <definedName name="overhead_capex_nfa" localSheetId="0">#REF!</definedName>
    <definedName name="overhead_capex_nfa">#REF!</definedName>
    <definedName name="overhead_capex_nfa_oml" localSheetId="0">#REF!</definedName>
    <definedName name="overhead_capex_nfa_oml">#REF!</definedName>
    <definedName name="overhead_capex_oil" localSheetId="0">#REF!</definedName>
    <definedName name="overhead_capex_oil">#REF!</definedName>
    <definedName name="overhead_capex_oil_oml" localSheetId="0">#REF!</definedName>
    <definedName name="overhead_capex_oil_oml">#REF!</definedName>
    <definedName name="Overhead_from_manual_Q2_adjustments" localSheetId="0">#REF!</definedName>
    <definedName name="Overhead_from_manual_Q2_adjustments">#REF!</definedName>
    <definedName name="overhead_switch" localSheetId="0">#REF!</definedName>
    <definedName name="overhead_switch">#REF!</definedName>
    <definedName name="P_gas_Total" localSheetId="0">#REF!</definedName>
    <definedName name="P_gas_Total">#REF!</definedName>
    <definedName name="P_lpg_Total" localSheetId="0">#REF!</definedName>
    <definedName name="P_lpg_Total">#REF!</definedName>
    <definedName name="P_oil_Total" localSheetId="0">#REF!</definedName>
    <definedName name="P_oil_Total">#REF!</definedName>
    <definedName name="P_wat_Total" localSheetId="0">#REF!</definedName>
    <definedName name="P_wat_Total">#REF!</definedName>
    <definedName name="P1_gas_Inp" localSheetId="0">#REF!</definedName>
    <definedName name="P1_gas_Inp">#REF!</definedName>
    <definedName name="P1_lpg_Inp" localSheetId="0">#REF!</definedName>
    <definedName name="P1_lpg_Inp">#REF!</definedName>
    <definedName name="P1_oil_Inp" localSheetId="0">#REF!</definedName>
    <definedName name="P1_oil_Inp">#REF!</definedName>
    <definedName name="P1_oil_prod">[30]Sheet1!$D$14:$AZ$14</definedName>
    <definedName name="P1_wat_Inp" localSheetId="0">#REF!</definedName>
    <definedName name="P1_wat_Inp">#REF!</definedName>
    <definedName name="P100_Calc" localSheetId="0">#REF!</definedName>
    <definedName name="P100_Calc">#REF!</definedName>
    <definedName name="P100A_Calc" localSheetId="0">#REF!</definedName>
    <definedName name="P100A_Calc">#REF!</definedName>
    <definedName name="P110_Calc" localSheetId="0">#REF!</definedName>
    <definedName name="P110_Calc">#REF!</definedName>
    <definedName name="P110A_Calc" localSheetId="0">#REF!</definedName>
    <definedName name="P110A_Calc">#REF!</definedName>
    <definedName name="P111.01_Calc" localSheetId="0">#REF!</definedName>
    <definedName name="P111.01_Calc">#REF!</definedName>
    <definedName name="P111.01_Input">'[5]Data Entry'!$D$4:$M$4</definedName>
    <definedName name="P111.01A_Calc" localSheetId="0">#REF!</definedName>
    <definedName name="P111.01A_Calc">#REF!</definedName>
    <definedName name="P111.01a_Input">'[5]Data Entry'!$D$84:$M$84</definedName>
    <definedName name="P111.02_Calc" localSheetId="0">#REF!</definedName>
    <definedName name="P111.02_Calc">#REF!</definedName>
    <definedName name="P111.02_Input">'[5]Data Entry'!$D$7:$M$7</definedName>
    <definedName name="P111.02A_Calc" localSheetId="0">#REF!</definedName>
    <definedName name="P111.02A_Calc">#REF!</definedName>
    <definedName name="P111.02a_Input">'[5]Data Entry'!$D$87:$M$87</definedName>
    <definedName name="P112.02_Calc" localSheetId="0">#REF!</definedName>
    <definedName name="P112.02_Calc">#REF!</definedName>
    <definedName name="P112.02_Input">'[5]Data Entry'!$D$8:$M$8</definedName>
    <definedName name="P112.02A_Calc" localSheetId="0">#REF!</definedName>
    <definedName name="P112.02A_Calc">#REF!</definedName>
    <definedName name="P112.02a_Input">'[5]Data Entry'!$D$88:$M$88</definedName>
    <definedName name="P113_Calc" localSheetId="0">#REF!</definedName>
    <definedName name="P113_Calc">#REF!</definedName>
    <definedName name="P113_Input">'[5]Data Entry'!$D$29:$M$29</definedName>
    <definedName name="P120.01_Calc" localSheetId="0">#REF!</definedName>
    <definedName name="P120.01_Calc">#REF!</definedName>
    <definedName name="P120.01_Input">'[5]Data Entry'!$D$5:$M$5</definedName>
    <definedName name="P120_Input">'[5]Data Entry'!$D$9:$M$9</definedName>
    <definedName name="P120A_Calc" localSheetId="0">#REF!</definedName>
    <definedName name="P120A_Calc">#REF!</definedName>
    <definedName name="P120a_Input">'[5]Data Entry'!$D$85:$M$85</definedName>
    <definedName name="P2_Calc" localSheetId="0">#REF!</definedName>
    <definedName name="P2_Calc">#REF!</definedName>
    <definedName name="P2_gas_Inp" localSheetId="0">#REF!</definedName>
    <definedName name="P2_gas_Inp">#REF!</definedName>
    <definedName name="P2_lpg_Inp" localSheetId="0">#REF!</definedName>
    <definedName name="P2_lpg_Inp">#REF!</definedName>
    <definedName name="P2_oil_Inp" localSheetId="0">#REF!</definedName>
    <definedName name="P2_oil_Inp">#REF!</definedName>
    <definedName name="P2_wat_Inp" localSheetId="0">#REF!</definedName>
    <definedName name="P2_wat_Inp">#REF!</definedName>
    <definedName name="P210.02_Calc" localSheetId="0">#REF!</definedName>
    <definedName name="P210.02_Calc">#REF!</definedName>
    <definedName name="P210.02_Input">'[5]Data Entry'!$D$10:$M$10</definedName>
    <definedName name="P210.03_Calc" localSheetId="0">#REF!</definedName>
    <definedName name="P210.03_Calc">#REF!</definedName>
    <definedName name="P210.03_Input">'[5]Data Entry'!$D$11:$M$11</definedName>
    <definedName name="P210_Calc" localSheetId="0">#REF!</definedName>
    <definedName name="P210_Calc">#REF!</definedName>
    <definedName name="P210A_Calc" localSheetId="0">#REF!</definedName>
    <definedName name="P210A_Calc">#REF!</definedName>
    <definedName name="P220_Calc" localSheetId="0">#REF!</definedName>
    <definedName name="P220_Calc">#REF!</definedName>
    <definedName name="P220A_Calc" localSheetId="0">#REF!</definedName>
    <definedName name="P220A_Calc">#REF!</definedName>
    <definedName name="P225_Calc" localSheetId="0">#REF!</definedName>
    <definedName name="P225_Calc">#REF!</definedName>
    <definedName name="P225_Input">'[5]Data Entry'!$D$33:$M$33</definedName>
    <definedName name="P230_Calc" localSheetId="0">#REF!</definedName>
    <definedName name="P230_Calc">#REF!</definedName>
    <definedName name="P230A_Calc" localSheetId="0">#REF!</definedName>
    <definedName name="P230A_Calc">#REF!</definedName>
    <definedName name="P231_Calc" localSheetId="0">#REF!</definedName>
    <definedName name="P231_Calc">#REF!</definedName>
    <definedName name="P231A_Calc" localSheetId="0">#REF!</definedName>
    <definedName name="P231A_Calc">#REF!</definedName>
    <definedName name="P236_Calc" localSheetId="0">#REF!</definedName>
    <definedName name="P236_Calc">#REF!</definedName>
    <definedName name="P236_Input">'[5]Data Entry'!$D$12:$M$12</definedName>
    <definedName name="P240_Calc" localSheetId="0">#REF!</definedName>
    <definedName name="P240_Calc">#REF!</definedName>
    <definedName name="P240A_Calc" localSheetId="0">#REF!</definedName>
    <definedName name="P240A_Calc">#REF!</definedName>
    <definedName name="P241.02_Calc" localSheetId="0">#REF!</definedName>
    <definedName name="P241.02_Calc">#REF!</definedName>
    <definedName name="P242_Calc" localSheetId="0">#REF!</definedName>
    <definedName name="P242_Calc">#REF!</definedName>
    <definedName name="P243_Calc" localSheetId="0">#REF!</definedName>
    <definedName name="P243_Calc">#REF!</definedName>
    <definedName name="P243_Input">'[5]Data Entry'!$D$13:$M$13</definedName>
    <definedName name="P244_Calc" localSheetId="0">#REF!</definedName>
    <definedName name="P244_Calc">#REF!</definedName>
    <definedName name="P244_Input">'[5]Data Entry'!$D$14:$M$14</definedName>
    <definedName name="P250_Calc">'[3]Automated Profit &amp; Loss'!$E$36:$N$36</definedName>
    <definedName name="P250A_Calc" localSheetId="0">#REF!</definedName>
    <definedName name="P250A_Calc">#REF!</definedName>
    <definedName name="P251_Calc" localSheetId="0">#REF!</definedName>
    <definedName name="P251_Calc">#REF!</definedName>
    <definedName name="P252_Calc" localSheetId="0">#REF!</definedName>
    <definedName name="P252_Calc">#REF!</definedName>
    <definedName name="P253_Calc" localSheetId="0">#REF!</definedName>
    <definedName name="P253_Calc">#REF!</definedName>
    <definedName name="P253_Input">'[5]Data Entry'!$D$15:$M$15</definedName>
    <definedName name="P253a_Input">'[5]Data Entry'!$D$89:$M$89</definedName>
    <definedName name="P260A_Calc" localSheetId="0">#REF!</definedName>
    <definedName name="P260A_Calc">#REF!</definedName>
    <definedName name="P260a_Input">'[5]Data Entry'!$D$90:$M$90</definedName>
    <definedName name="P261.01_Calc" localSheetId="0">#REF!</definedName>
    <definedName name="P261.01_Calc">#REF!</definedName>
    <definedName name="P261.01_Input">'[5]Data Entry'!$D$16:$M$16</definedName>
    <definedName name="P261.03_Calc" localSheetId="0">#REF!</definedName>
    <definedName name="P261.03_Calc">#REF!</definedName>
    <definedName name="P261.03_Input">'[5]Data Entry'!$D$6:$M$6</definedName>
    <definedName name="P261.05_Calc" localSheetId="0">#REF!</definedName>
    <definedName name="P261.05_Calc">#REF!</definedName>
    <definedName name="P261.05_Input">'[5]Data Entry'!$D$17:$M$17</definedName>
    <definedName name="P261_Calc">'[3]Automated Profit &amp; Loss'!$E$41:$N$41</definedName>
    <definedName name="P262_Calc" localSheetId="0">#REF!</definedName>
    <definedName name="P262_Calc">#REF!</definedName>
    <definedName name="P262_Input">'[5]Data Entry'!$D$34:$M$34</definedName>
    <definedName name="P263_Calc">'[3]Automated Profit &amp; Loss'!$E$46:$N$46</definedName>
    <definedName name="P263_Input">'[5]Data Entry'!$D$18:$M$18</definedName>
    <definedName name="P2A_Calc" localSheetId="0">#REF!</definedName>
    <definedName name="P2A_Calc">#REF!</definedName>
    <definedName name="P3_Calc" localSheetId="0">#REF!</definedName>
    <definedName name="P3_Calc">#REF!</definedName>
    <definedName name="P3_gas_Inp" localSheetId="0">#REF!</definedName>
    <definedName name="P3_gas_Inp">#REF!</definedName>
    <definedName name="P3_lpg_Inp" localSheetId="0">#REF!</definedName>
    <definedName name="P3_lpg_Inp">#REF!</definedName>
    <definedName name="P3_oil_Inp" localSheetId="0">#REF!</definedName>
    <definedName name="P3_oil_Inp">#REF!</definedName>
    <definedName name="P3_wat_Inp" localSheetId="0">#REF!</definedName>
    <definedName name="P3_wat_Inp">#REF!</definedName>
    <definedName name="P300_Calc" localSheetId="0">#REF!</definedName>
    <definedName name="P300_Calc">#REF!</definedName>
    <definedName name="P300A_Calc" localSheetId="0">#REF!</definedName>
    <definedName name="P300A_Calc">#REF!</definedName>
    <definedName name="P310A_Calc" localSheetId="0">#REF!</definedName>
    <definedName name="P310A_Calc">#REF!</definedName>
    <definedName name="P310a_Input">'[5]Data Entry'!$D$93:$M$93</definedName>
    <definedName name="P311_Calc">'[3]Automated Profit &amp; Loss'!$E$52:$N$52</definedName>
    <definedName name="P311_Input">'[5]Data Entry'!$D$22:$M$22</definedName>
    <definedName name="P320_P324_Calc" localSheetId="0">#REF!</definedName>
    <definedName name="P320_P324_Calc">#REF!</definedName>
    <definedName name="P320A_Calc" localSheetId="0">#REF!</definedName>
    <definedName name="P320A_Calc">#REF!</definedName>
    <definedName name="P320a_Input">'[5]Data Entry'!$D$94:$M$94</definedName>
    <definedName name="P321.03_Calc" localSheetId="0">#REF!</definedName>
    <definedName name="P321.03_Calc">#REF!</definedName>
    <definedName name="P321.03_Input">'[5]Data Entry'!$D$24:$M$24</definedName>
    <definedName name="P321.04_Calc" localSheetId="0">#REF!</definedName>
    <definedName name="P321.04_Calc">#REF!</definedName>
    <definedName name="P321.04_Input">'[5]Data Entry'!$D$23:$M$23</definedName>
    <definedName name="P322_Calc" localSheetId="0">#REF!</definedName>
    <definedName name="P322_Calc">#REF!</definedName>
    <definedName name="P322_Input">'[5]Data Entry'!$D$25:$M$25</definedName>
    <definedName name="P323_Calc" localSheetId="0">#REF!</definedName>
    <definedName name="P323_Calc">#REF!</definedName>
    <definedName name="P324_Calc">'[3]Automated Profit &amp; Loss'!$E$57:$N$57</definedName>
    <definedName name="P324_Input">'[5]Data Entry'!$D$21:$M$21</definedName>
    <definedName name="P340A_Calc" localSheetId="0">#REF!</definedName>
    <definedName name="P340A_Calc">#REF!</definedName>
    <definedName name="P340a_Input">'[5]Data Entry'!$D$91:$M$91</definedName>
    <definedName name="P4_gas_Inp" localSheetId="0">#REF!</definedName>
    <definedName name="P4_gas_Inp">#REF!</definedName>
    <definedName name="P4_lpg_Inp" localSheetId="0">#REF!</definedName>
    <definedName name="P4_lpg_Inp">#REF!</definedName>
    <definedName name="P4_oil_Inp" localSheetId="0">#REF!</definedName>
    <definedName name="P4_oil_Inp">#REF!</definedName>
    <definedName name="P4_wat_Inp" localSheetId="0">#REF!</definedName>
    <definedName name="P4_wat_Inp">#REF!</definedName>
    <definedName name="P400_Calc" localSheetId="0">#REF!</definedName>
    <definedName name="P400_Calc">#REF!</definedName>
    <definedName name="P400A_Calc" localSheetId="0">#REF!</definedName>
    <definedName name="P400A_Calc">#REF!</definedName>
    <definedName name="P400N_Input">'[5]Data Entry'!$D$28:$M$28</definedName>
    <definedName name="P410_Calc">'[3]Automated Profit &amp; Loss'!$E$62:$N$62</definedName>
    <definedName name="P410A_Calc" localSheetId="0">#REF!</definedName>
    <definedName name="P410A_Calc">#REF!</definedName>
    <definedName name="P410a_Input">'[5]Data Entry'!$D$92:$M$92</definedName>
    <definedName name="P412_Calc" localSheetId="0">#REF!</definedName>
    <definedName name="P412_Calc">#REF!</definedName>
    <definedName name="P412_Input">'[5]Data Entry'!$D$26:$M$26</definedName>
    <definedName name="P413_Calc" localSheetId="0">#REF!</definedName>
    <definedName name="P413_Calc">#REF!</definedName>
    <definedName name="P413_Input">'[5]Data Entry'!$D$19:$M$19</definedName>
    <definedName name="P420_Calc" localSheetId="0">#REF!</definedName>
    <definedName name="P420_Calc">#REF!</definedName>
    <definedName name="P420A_Calc" localSheetId="0">#REF!</definedName>
    <definedName name="P420A_Calc">#REF!</definedName>
    <definedName name="P420a_Input">'[5]Data Entry'!$D$95:$M$95</definedName>
    <definedName name="P421_Calc" localSheetId="0">#REF!</definedName>
    <definedName name="P421_Calc">#REF!</definedName>
    <definedName name="P421_Input">'[5]Data Entry'!$D$27:$M$27</definedName>
    <definedName name="P422_Calc" localSheetId="0">#REF!</definedName>
    <definedName name="P422_Calc">#REF!</definedName>
    <definedName name="P422_Input">'[5]Data Entry'!$D$20:$M$20</definedName>
    <definedName name="P5_Calc">'[3]Automated Profit &amp; Loss'!$E$70:$N$70</definedName>
    <definedName name="P5A_Calc" localSheetId="0">#REF!</definedName>
    <definedName name="P5A_Calc">#REF!</definedName>
    <definedName name="P600_Input">'[5]Data Entry'!$D$35:$M$35</definedName>
    <definedName name="Page_1" localSheetId="0">#REF!</definedName>
    <definedName name="Page_1">#REF!</definedName>
    <definedName name="Page_2" localSheetId="0">#REF!</definedName>
    <definedName name="Page_2">#REF!</definedName>
    <definedName name="Paid">'[36]BASE DATA'!$A$29:$A$31</definedName>
    <definedName name="PAO">'[37]Budget Data SAP'!$A$1:$AE$170</definedName>
    <definedName name="Participation_Appraisal_Capex_NOC" localSheetId="0">#REF!</definedName>
    <definedName name="Participation_Appraisal_Capex_NOC">#REF!</definedName>
    <definedName name="Participation_Appraisal_Capex_Other" localSheetId="0">#REF!</definedName>
    <definedName name="Participation_Appraisal_Capex_Other">#REF!</definedName>
    <definedName name="Participation_Appraisal_Opex_NOC" localSheetId="0">#REF!</definedName>
    <definedName name="Participation_Appraisal_Opex_NOC">#REF!</definedName>
    <definedName name="Participation_Appraisal_Opex_Other" localSheetId="0">#REF!</definedName>
    <definedName name="Participation_Appraisal_Opex_Other">#REF!</definedName>
    <definedName name="Participation_Development_Capex_NOC" localSheetId="0">#REF!</definedName>
    <definedName name="Participation_Development_Capex_NOC">#REF!</definedName>
    <definedName name="Participation_Development_Capex_Other" localSheetId="0">#REF!</definedName>
    <definedName name="Participation_Development_Capex_Other">#REF!</definedName>
    <definedName name="Participation_Development_Capex_Shell" localSheetId="0">#REF!</definedName>
    <definedName name="Participation_Development_Capex_Shell">#REF!</definedName>
    <definedName name="Participation_Development_Opex_NOC" localSheetId="0">#REF!</definedName>
    <definedName name="Participation_Development_Opex_NOC">#REF!</definedName>
    <definedName name="Participation_Development_Opex_Other" localSheetId="0">#REF!</definedName>
    <definedName name="Participation_Development_Opex_Other">#REF!</definedName>
    <definedName name="Participation_Exploration_Capex_NOC" localSheetId="0">#REF!</definedName>
    <definedName name="Participation_Exploration_Capex_NOC">#REF!</definedName>
    <definedName name="Participation_Exploration_Capex_Other" localSheetId="0">#REF!</definedName>
    <definedName name="Participation_Exploration_Capex_Other">#REF!</definedName>
    <definedName name="Participation_Exploration_Opex_NOC" localSheetId="0">#REF!</definedName>
    <definedName name="Participation_Exploration_Opex_NOC">#REF!</definedName>
    <definedName name="Participation_Exploration_Opex_Other" localSheetId="0">#REF!</definedName>
    <definedName name="Participation_Exploration_Opex_Other">#REF!</definedName>
    <definedName name="Participation_Production_NOC" localSheetId="0">#REF!</definedName>
    <definedName name="Participation_Production_NOC">#REF!</definedName>
    <definedName name="Participation_Production_Other" localSheetId="0">#REF!</definedName>
    <definedName name="Participation_Production_Other">#REF!</definedName>
    <definedName name="PDataRev" localSheetId="0">#REF!</definedName>
    <definedName name="PDataRev">#REF!</definedName>
    <definedName name="PDD_Opt_ex_sal" localSheetId="0">#REF!</definedName>
    <definedName name="PDD_Opt_ex_sal">#REF!</definedName>
    <definedName name="pe_kpd_VAR" localSheetId="0">#REF!</definedName>
    <definedName name="pe_kpd_VAR">#REF!</definedName>
    <definedName name="per" localSheetId="0">#REF!</definedName>
    <definedName name="per">#REF!</definedName>
    <definedName name="perf" localSheetId="0">#REF!</definedName>
    <definedName name="perf">#REF!</definedName>
    <definedName name="phasing_selection" localSheetId="0">#REF!</definedName>
    <definedName name="phasing_selection">#REF!</definedName>
    <definedName name="PL_ExplorationExpense_FP14" localSheetId="0">#REF!</definedName>
    <definedName name="PL_ExplorationExpense_FP14">#REF!</definedName>
    <definedName name="PL_Selling_FP13" localSheetId="0">#REF!</definedName>
    <definedName name="PL_Selling_FP13">#REF!</definedName>
    <definedName name="PL1_Pipeline_Inp" localSheetId="0">#REF!</definedName>
    <definedName name="PL1_Pipeline_Inp">#REF!</definedName>
    <definedName name="PL2_Pipeline_Inp" localSheetId="0">#REF!</definedName>
    <definedName name="PL2_Pipeline_Inp">#REF!</definedName>
    <definedName name="Plan_Unit_Name" localSheetId="0">#REF!</definedName>
    <definedName name="Plan_Unit_Name">[12]Indicators!$P$2:$P$65536</definedName>
    <definedName name="Planning_Focal_Point" localSheetId="0">#REF!</definedName>
    <definedName name="Planning_Focal_Point">[12]Indicators!$Q$2:$Q$65536</definedName>
    <definedName name="PlanQuarterly" localSheetId="0">#REF!</definedName>
    <definedName name="PlanQuarterly">#REF!</definedName>
    <definedName name="PlanYTD" localSheetId="0">#REF!</definedName>
    <definedName name="PlanYTD">#REF!</definedName>
    <definedName name="PMaster_Project_Name">[12]Indicators!$O$2:$O$65536</definedName>
    <definedName name="PmasterName" localSheetId="0">#REF!</definedName>
    <definedName name="PmasterName">#REF!</definedName>
    <definedName name="POS_FID">[15]Economics!$K$15</definedName>
    <definedName name="POS_to_FID" localSheetId="0">#REF!</definedName>
    <definedName name="POS_to_FID">#REF!</definedName>
    <definedName name="POVNDRCD" localSheetId="0">[60]FORMS!#REF!</definedName>
    <definedName name="POVNDRCD">[60]FORMS!#REF!</definedName>
    <definedName name="Pre_FID_Development_Costs" localSheetId="0">#REF!</definedName>
    <definedName name="Pre_FID_Development_Costs">#REF!</definedName>
    <definedName name="Premise">'[59]Oil Price'!$F$4</definedName>
    <definedName name="Price_Scenario" localSheetId="0">#REF!</definedName>
    <definedName name="Price_Scenario">#REF!</definedName>
    <definedName name="PriceSeries" localSheetId="0">[2]Parameters!#REF!</definedName>
    <definedName name="PriceSeries">[2]Parameters!#REF!</definedName>
    <definedName name="Print_Area_MI" localSheetId="0">[61]TER2!#REF!</definedName>
    <definedName name="Print_Area_MI">[61]TER2!#REF!</definedName>
    <definedName name="prior_data1">[15]Economics!$F$24:$F$27,[15]Economics!$H$24:$H$27,[15]Economics!$F$29:$F$31,[15]Economics!$H$29:$H$31,[15]Economics!$F$40,[15]Economics!$G$40,[15]Economics!$H$40,[15]Economics!$F$43:$F$44,[15]Economics!$H$43:$H$44,[15]Economics!$F$52:$F$54,[15]Economics!$H$52:$H$54</definedName>
    <definedName name="prior_data2">[15]Economics!$F$59,[15]Economics!$H$59,[15]Economics!$F$63,[15]Economics!$H$63,[15]Economics!$F$66:$F$69,[15]Economics!$H$66:$H$69,[15]Economics!$F$71:$F$74,[15]Economics!$H$71:$H$74</definedName>
    <definedName name="PrjGasCapex" localSheetId="0">#REF!</definedName>
    <definedName name="PrjGasCapex">#REF!</definedName>
    <definedName name="Prjoilcapex" localSheetId="0">#REF!</definedName>
    <definedName name="Prjoilcapex">#REF!</definedName>
    <definedName name="prod_ag" localSheetId="0">#REF!</definedName>
    <definedName name="prod_ag">#REF!</definedName>
    <definedName name="prod_boe" localSheetId="0">#REF!</definedName>
    <definedName name="prod_boe">#REF!</definedName>
    <definedName name="prod_cond" localSheetId="0">#REF!</definedName>
    <definedName name="prod_cond">#REF!</definedName>
    <definedName name="prod_nag" localSheetId="0">#REF!</definedName>
    <definedName name="prod_nag">#REF!</definedName>
    <definedName name="prod_oil" localSheetId="0">#REF!</definedName>
    <definedName name="prod_oil">#REF!</definedName>
    <definedName name="Prod_Sub_Gas" localSheetId="0">'[8]OPEX Forecast Inputs'!#REF!</definedName>
    <definedName name="Prod_Sub_Gas">'[8]OPEX Forecast Inputs'!#REF!</definedName>
    <definedName name="Prod_Sub_Gas_Inj" localSheetId="0">'[8]OPEX Forecast Inputs'!#REF!</definedName>
    <definedName name="Prod_Sub_Gas_Inj">'[8]OPEX Forecast Inputs'!#REF!</definedName>
    <definedName name="Prod_Sub_H2O_Inj" localSheetId="0">'[8]OPEX Forecast Inputs'!#REF!</definedName>
    <definedName name="Prod_Sub_H2O_Inj">'[8]OPEX Forecast Inputs'!#REF!</definedName>
    <definedName name="Prod_Sub_Inf_Horiz" localSheetId="0">'[8]OPEX Forecast Inputs'!#REF!</definedName>
    <definedName name="Prod_Sub_Inf_Horiz">'[8]OPEX Forecast Inputs'!#REF!</definedName>
    <definedName name="Prod_Sub_Inf_Vert" localSheetId="0">'[8]OPEX Forecast Inputs'!#REF!</definedName>
    <definedName name="Prod_Sub_Inf_Vert">'[8]OPEX Forecast Inputs'!#REF!</definedName>
    <definedName name="Prod_Sub_Mat_Horiz" localSheetId="0">'[8]OPEX Forecast Inputs'!#REF!</definedName>
    <definedName name="Prod_Sub_Mat_Horiz">'[8]OPEX Forecast Inputs'!#REF!</definedName>
    <definedName name="Prod_Sub_Mat_Vert" localSheetId="0">'[8]OPEX Forecast Inputs'!#REF!</definedName>
    <definedName name="Prod_Sub_Mat_Vert">'[8]OPEX Forecast Inputs'!#REF!</definedName>
    <definedName name="Prod_Subsea_Gas" localSheetId="0">'[8]OPEX Forecast Inputs'!#REF!</definedName>
    <definedName name="Prod_Subsea_Gas">'[8]OPEX Forecast Inputs'!#REF!</definedName>
    <definedName name="Prod_Subsea_Oil" localSheetId="0">'[8]OPEX Forecast Inputs'!#REF!</definedName>
    <definedName name="Prod_Subsea_Oil">'[8]OPEX Forecast Inputs'!#REF!</definedName>
    <definedName name="Prod_Surf_Gas" localSheetId="0">'[8]OPEX Forecast Inputs'!#REF!</definedName>
    <definedName name="Prod_Surf_Gas">'[8]OPEX Forecast Inputs'!#REF!</definedName>
    <definedName name="Prod_Surf_Gas_Inj" localSheetId="0">'[8]OPEX Forecast Inputs'!#REF!</definedName>
    <definedName name="Prod_Surf_Gas_Inj">'[8]OPEX Forecast Inputs'!#REF!</definedName>
    <definedName name="Prod_Surf_H2O_Inj" localSheetId="0">'[8]OPEX Forecast Inputs'!#REF!</definedName>
    <definedName name="Prod_Surf_H2O_Inj">'[8]OPEX Forecast Inputs'!#REF!</definedName>
    <definedName name="Prod_Surf_Inf_Horiz" localSheetId="0">'[8]OPEX Forecast Inputs'!#REF!</definedName>
    <definedName name="Prod_Surf_Inf_Horiz">'[8]OPEX Forecast Inputs'!#REF!</definedName>
    <definedName name="Prod_Surf_Inf_Vert" localSheetId="0">'[8]OPEX Forecast Inputs'!#REF!</definedName>
    <definedName name="Prod_Surf_Inf_Vert">'[8]OPEX Forecast Inputs'!#REF!</definedName>
    <definedName name="Prod_Surf_Mat_Horiz" localSheetId="0">'[8]OPEX Forecast Inputs'!#REF!</definedName>
    <definedName name="Prod_Surf_Mat_Horiz">'[8]OPEX Forecast Inputs'!#REF!</definedName>
    <definedName name="Prod_Surf_Mat_Vert" localSheetId="0">'[8]OPEX Forecast Inputs'!#REF!</definedName>
    <definedName name="Prod_Surf_Mat_Vert">'[8]OPEX Forecast Inputs'!#REF!</definedName>
    <definedName name="Prod_Surf_Oil" localSheetId="0">'[8]OPEX Forecast Inputs'!#REF!</definedName>
    <definedName name="Prod_Surf_Oil">'[8]OPEX Forecast Inputs'!#REF!</definedName>
    <definedName name="Prod_SurfGasInj" localSheetId="0">'[8]OPEX Forecast Inputs'!#REF!</definedName>
    <definedName name="Prod_SurfGasInj">'[8]OPEX Forecast Inputs'!#REF!</definedName>
    <definedName name="Prod_SurfInfVert" localSheetId="0">'[8]OPEX Forecast Inputs'!#REF!</definedName>
    <definedName name="Prod_SurfInfVert">'[8]OPEX Forecast Inputs'!#REF!</definedName>
    <definedName name="Prod_SurfMatVert" localSheetId="0">'[8]OPEX Forecast Inputs'!#REF!</definedName>
    <definedName name="Prod_SurfMatVert">'[8]OPEX Forecast Inputs'!#REF!</definedName>
    <definedName name="Prod_SurGasInj" localSheetId="0">'[8]OPEX Forecast Inputs'!#REF!</definedName>
    <definedName name="Prod_SurGasInj">'[8]OPEX Forecast Inputs'!#REF!</definedName>
    <definedName name="Production_Facility">[12]Indicators!$R$2:$R$65536</definedName>
    <definedName name="Production_Rate" localSheetId="0">#REF!</definedName>
    <definedName name="Production_Rate">#REF!</definedName>
    <definedName name="ProductionCapex" localSheetId="0">#REF!</definedName>
    <definedName name="ProductionCapex">#REF!</definedName>
    <definedName name="ProductionGas" localSheetId="0">#REF!</definedName>
    <definedName name="ProductionGas">#REF!</definedName>
    <definedName name="ProductionOil" localSheetId="0">#REF!</definedName>
    <definedName name="ProductionOil">#REF!</definedName>
    <definedName name="Profile" localSheetId="0">#REF!</definedName>
    <definedName name="Profile">#REF!</definedName>
    <definedName name="Proj_Code" localSheetId="0">#REF!</definedName>
    <definedName name="Proj_Code">#REF!</definedName>
    <definedName name="project_delay" localSheetId="0">[13]Delay!#REF!</definedName>
    <definedName name="project_delay">[13]Delay!#REF!</definedName>
    <definedName name="Project_ID" localSheetId="0">#REF!</definedName>
    <definedName name="Project_ID">#REF!</definedName>
    <definedName name="Project_IDfin" localSheetId="0">#REF!</definedName>
    <definedName name="Project_IDfin">#REF!</definedName>
    <definedName name="Project_Name" localSheetId="0">#REF!</definedName>
    <definedName name="Project_Name">[12]Indicators!$M$2:$M$65536</definedName>
    <definedName name="ProjectlistOil" localSheetId="0">#REF!</definedName>
    <definedName name="ProjectlistOil">#REF!</definedName>
    <definedName name="projectlistPEEP" localSheetId="0">[13]Calculations!#REF!</definedName>
    <definedName name="projectlistPEEP">[13]Calculations!#REF!</definedName>
    <definedName name="ProjectName" localSheetId="0">#REF!</definedName>
    <definedName name="ProjectName">#REF!</definedName>
    <definedName name="ProjectStatus" localSheetId="0">#REF!</definedName>
    <definedName name="ProjectStatus">#REF!</definedName>
    <definedName name="Proposed_Pmaster_Name">[12]Indicators!$N$2:$N$65536</definedName>
    <definedName name="ProRate">'[19]prodprof 1'!A$5*('[19]prodprof 1'!A31-'[19]prodprof 1'!A30)/0.365</definedName>
    <definedName name="Prospect" localSheetId="0">#REF!</definedName>
    <definedName name="Prospect">#REF!</definedName>
    <definedName name="Proved_enNFA" localSheetId="0">#REF!</definedName>
    <definedName name="Proved_enNFA">#REF!</definedName>
    <definedName name="Proved_enNFA_AG" localSheetId="0">#REF!</definedName>
    <definedName name="Proved_enNFA_AG">#REF!</definedName>
    <definedName name="Proved_enNFA_Cond" localSheetId="0">#REF!</definedName>
    <definedName name="Proved_enNFA_Cond">#REF!</definedName>
    <definedName name="Proved_enNFA_gas" localSheetId="0">#REF!</definedName>
    <definedName name="Proved_enNFA_gas">#REF!</definedName>
    <definedName name="Proved_enNFA_NAG" localSheetId="0">#REF!</definedName>
    <definedName name="Proved_enNFA_NAG">#REF!</definedName>
    <definedName name="Proved_enNFA_oil" localSheetId="0">#REF!</definedName>
    <definedName name="Proved_enNFA_oil">#REF!</definedName>
    <definedName name="proved_nagfra" localSheetId="0">#REF!</definedName>
    <definedName name="proved_nagfra">#REF!</definedName>
    <definedName name="Proved_nagfra_AG" localSheetId="0">#REF!</definedName>
    <definedName name="Proved_nagfra_AG">#REF!</definedName>
    <definedName name="Proved_nagfra_Cond" localSheetId="0">#REF!</definedName>
    <definedName name="Proved_nagfra_Cond">#REF!</definedName>
    <definedName name="Proved_nagfra_gas" localSheetId="0">#REF!</definedName>
    <definedName name="Proved_nagfra_gas">#REF!</definedName>
    <definedName name="Proved_nagfra_NAG" localSheetId="0">#REF!</definedName>
    <definedName name="Proved_nagfra_NAG">#REF!</definedName>
    <definedName name="Proved_nagfra_oil" localSheetId="0">#REF!</definedName>
    <definedName name="Proved_nagfra_oil">#REF!</definedName>
    <definedName name="Proved_NFA" localSheetId="0">#REF!</definedName>
    <definedName name="Proved_NFA">#REF!</definedName>
    <definedName name="Proved_NFA_AG" localSheetId="0">#REF!</definedName>
    <definedName name="Proved_NFA_AG">#REF!</definedName>
    <definedName name="Proved_NFA_Cond" localSheetId="0">#REF!</definedName>
    <definedName name="Proved_NFA_Cond">#REF!</definedName>
    <definedName name="Proved_NFA_gas" localSheetId="0">#REF!</definedName>
    <definedName name="Proved_NFA_gas">#REF!</definedName>
    <definedName name="Proved_NFA_NAG" localSheetId="0">#REF!</definedName>
    <definedName name="Proved_NFA_NAG">#REF!</definedName>
    <definedName name="Proved_NFA_oil" localSheetId="0">#REF!</definedName>
    <definedName name="Proved_NFA_oil">#REF!</definedName>
    <definedName name="Proved_Other" localSheetId="0">#REF!</definedName>
    <definedName name="Proved_Other">#REF!</definedName>
    <definedName name="Proved_Other_AG" localSheetId="0">#REF!</definedName>
    <definedName name="Proved_Other_AG">#REF!</definedName>
    <definedName name="Proved_Other_Cond" localSheetId="0">#REF!</definedName>
    <definedName name="Proved_Other_Cond">#REF!</definedName>
    <definedName name="Proved_Other_gas" localSheetId="0">#REF!</definedName>
    <definedName name="Proved_Other_gas">#REF!</definedName>
    <definedName name="Proved_Other_NAG" localSheetId="0">#REF!</definedName>
    <definedName name="Proved_Other_NAG">#REF!</definedName>
    <definedName name="Proved_Other_oil" localSheetId="0">#REF!</definedName>
    <definedName name="Proved_Other_oil">#REF!</definedName>
    <definedName name="proved_to_expectation_ratio" localSheetId="0">#REF!</definedName>
    <definedName name="proved_to_expectation_ratio">#REF!</definedName>
    <definedName name="Proved_Total" localSheetId="0">#REF!</definedName>
    <definedName name="Proved_Total">#REF!</definedName>
    <definedName name="Proved_Total_gas" localSheetId="0">#REF!</definedName>
    <definedName name="Proved_Total_gas">#REF!</definedName>
    <definedName name="Proved_Total_oil" localSheetId="0">#REF!</definedName>
    <definedName name="Proved_Total_oil">#REF!</definedName>
    <definedName name="PSCFlag" localSheetId="0">#REF!</definedName>
    <definedName name="PSCFlag">#REF!</definedName>
    <definedName name="PYAvgRate" localSheetId="0">#REF!</definedName>
    <definedName name="PYAvgRate">#REF!</definedName>
    <definedName name="PYEndRate" localSheetId="0">#REF!</definedName>
    <definedName name="PYEndRate">#REF!</definedName>
    <definedName name="qwe" localSheetId="0" hidden="1">{#N/A,#N/A,TRUE,"ASSUMPTIONS";#N/A,#N/A,TRUE,"SUMMARY";#N/A,#N/A,TRUE,"PANEL 1";#N/A,#N/A,TRUE,"PANEL 2"}</definedName>
    <definedName name="qwe" hidden="1">{#N/A,#N/A,TRUE,"ASSUMPTIONS";#N/A,#N/A,TRUE,"SUMMARY";#N/A,#N/A,TRUE,"PANEL 1";#N/A,#N/A,TRUE,"PANEL 2"}</definedName>
    <definedName name="R_Factor_Gas_Revenue" localSheetId="0">#REF!</definedName>
    <definedName name="R_Factor_Gas_Revenue">#REF!</definedName>
    <definedName name="R_Factor_Revenue" localSheetId="0">#REF!</definedName>
    <definedName name="R_Factor_Revenue">#REF!</definedName>
    <definedName name="RATE" localSheetId="0">#REF!</definedName>
    <definedName name="RATE">#REF!</definedName>
    <definedName name="rate_decline" localSheetId="0">#REF!</definedName>
    <definedName name="rate_decline">#REF!</definedName>
    <definedName name="RateP">'[19]prodprof 1'!$F$17</definedName>
    <definedName name="RATEREC" localSheetId="0">#REF!</definedName>
    <definedName name="RATEREC">#REF!</definedName>
    <definedName name="Ratio_disputed_capital_costs_PP_E" localSheetId="0">'[62]DATA INPUT'!#REF!</definedName>
    <definedName name="Ratio_disputed_capital_costs_PP_E">'[62]DATA INPUT'!#REF!</definedName>
    <definedName name="Ratio_disputed_capital_costs_PP_E_Bonga" localSheetId="0">'[62]DATA INPUT'!#REF!</definedName>
    <definedName name="Ratio_disputed_capital_costs_PP_E_Bonga">'[62]DATA INPUT'!#REF!</definedName>
    <definedName name="Ratio_disputed_capital_costs_PP_E_Erha" localSheetId="0">'[62]DATA INPUT'!#REF!</definedName>
    <definedName name="Ratio_disputed_capital_costs_PP_E_Erha">'[62]DATA INPUT'!#REF!</definedName>
    <definedName name="RawData" localSheetId="0">#REF!</definedName>
    <definedName name="RawData">#REF!</definedName>
    <definedName name="ray_shhet" localSheetId="0">'[63]Mapping Fields to AGG node'!$B$3:$B$171</definedName>
    <definedName name="ray_shhet">'[64]Mapping Fields to AGG node'!$B$3:$B$171</definedName>
    <definedName name="Real" localSheetId="0">#REF!</definedName>
    <definedName name="Real">#REF!</definedName>
    <definedName name="_xlnm.Recorder" localSheetId="0">#REF!</definedName>
    <definedName name="_xlnm.Recorder">#REF!</definedName>
    <definedName name="RecProcDate" localSheetId="0">#REF!</definedName>
    <definedName name="RecProcDate">#REF!</definedName>
    <definedName name="regerte4" localSheetId="0">#REF!</definedName>
    <definedName name="regerte4">#REF!</definedName>
    <definedName name="Region" localSheetId="0">#REF!</definedName>
    <definedName name="Region">#REF!</definedName>
    <definedName name="Release" localSheetId="0">#REF!</definedName>
    <definedName name="Release">#REF!</definedName>
    <definedName name="Remarks" localSheetId="0">#REF!</definedName>
    <definedName name="Remarks">#REF!</definedName>
    <definedName name="REP" localSheetId="0">#REF!</definedName>
    <definedName name="REP">#REF!</definedName>
    <definedName name="REPORT" localSheetId="0">#REF!</definedName>
    <definedName name="REPORT">#REF!</definedName>
    <definedName name="Report_Periods" localSheetId="0">#REF!</definedName>
    <definedName name="Report_Periods">#REF!</definedName>
    <definedName name="Report_Real" localSheetId="0">#REF!</definedName>
    <definedName name="Report_Real">#REF!</definedName>
    <definedName name="Report_Start" localSheetId="0">#REF!</definedName>
    <definedName name="Report_Start">#REF!</definedName>
    <definedName name="Report_Units" localSheetId="0">#REF!</definedName>
    <definedName name="Report_Units">#REF!</definedName>
    <definedName name="Report_Yearly" localSheetId="0">#REF!</definedName>
    <definedName name="Report_Yearly">#REF!</definedName>
    <definedName name="Reserves_Addition" localSheetId="0">#REF!</definedName>
    <definedName name="Reserves_Addition">#REF!</definedName>
    <definedName name="revbud" localSheetId="0">#REF!</definedName>
    <definedName name="revbud">#REF!</definedName>
    <definedName name="revised_ennfa" localSheetId="0">#REF!</definedName>
    <definedName name="revised_ennfa">#REF!</definedName>
    <definedName name="revised_nagfra" localSheetId="0">#REF!</definedName>
    <definedName name="revised_nagfra">#REF!</definedName>
    <definedName name="revised_nfa" localSheetId="0">#REF!</definedName>
    <definedName name="revised_nfa">#REF!</definedName>
    <definedName name="revised_other" localSheetId="0">#REF!</definedName>
    <definedName name="revised_other">#REF!</definedName>
    <definedName name="REW" localSheetId="0" hidden="1">{#N/A,#N/A,FALSE,"COMMON";#N/A,#N/A,FALSE,"HUB";#N/A,#N/A,FALSE,"SUMMARY"}</definedName>
    <definedName name="REW" hidden="1">{#N/A,#N/A,FALSE,"COMMON";#N/A,#N/A,FALSE,"HUB";#N/A,#N/A,FALSE,"SUMMARY"}</definedName>
    <definedName name="rig" localSheetId="0">[54]mar!#REF!</definedName>
    <definedName name="rig">[54]mar!#REF!</definedName>
    <definedName name="RiskMoney_Inp" localSheetId="0">#REF!</definedName>
    <definedName name="RiskMoney_Inp">#REF!</definedName>
    <definedName name="RNames" localSheetId="0">#REF!</definedName>
    <definedName name="RNames">#REF!</definedName>
    <definedName name="Robert_Patterson" localSheetId="0">#REF!</definedName>
    <definedName name="Robert_Patterson">#REF!</definedName>
    <definedName name="RSPBNK" localSheetId="0">#REF!</definedName>
    <definedName name="RSPBNK">#REF!</definedName>
    <definedName name="RSPCODE" localSheetId="0">#REF!</definedName>
    <definedName name="RSPCODE">#REF!</definedName>
    <definedName name="RsvPvDBOEBB" localSheetId="0">#REF!</definedName>
    <definedName name="RsvPvDBOEBB">#REF!</definedName>
    <definedName name="RsvPvDBOEOB" localSheetId="0">#REF!</definedName>
    <definedName name="RsvPvDBOEOB">#REF!</definedName>
    <definedName name="RsvPvDBOEXfr" localSheetId="0">#REF!</definedName>
    <definedName name="RsvPvDBOEXfr">#REF!</definedName>
    <definedName name="RsvPvDGasBB" localSheetId="0">#REF!</definedName>
    <definedName name="RsvPvDGasBB">#REF!</definedName>
    <definedName name="RsvPvDGasOB" localSheetId="0">#REF!</definedName>
    <definedName name="RsvPvDGasOB">#REF!</definedName>
    <definedName name="RsvPvDGasXfr" localSheetId="0">#REF!</definedName>
    <definedName name="RsvPvDGasXfr">#REF!</definedName>
    <definedName name="RsvPvDNGLBB" localSheetId="0">#REF!</definedName>
    <definedName name="RsvPvDNGLBB">#REF!</definedName>
    <definedName name="RsvPvDNGLOB" localSheetId="0">#REF!</definedName>
    <definedName name="RsvPvDNGLOB">#REF!</definedName>
    <definedName name="RsvPvDNGLXfr" localSheetId="0">#REF!</definedName>
    <definedName name="RsvPvDNGLXfr">#REF!</definedName>
    <definedName name="RsvPvDOilBB" localSheetId="0">#REF!</definedName>
    <definedName name="RsvPvDOilBB">#REF!</definedName>
    <definedName name="RsvPvDOilOB" localSheetId="0">#REF!</definedName>
    <definedName name="RsvPvDOilOB">#REF!</definedName>
    <definedName name="RsvPvDOilXfr" localSheetId="0">#REF!</definedName>
    <definedName name="RsvPvDOilXfr">#REF!</definedName>
    <definedName name="RsvPvUDBOEBB" localSheetId="0">#REF!</definedName>
    <definedName name="RsvPvUDBOEBB">#REF!</definedName>
    <definedName name="RsvPvUDBOEOB" localSheetId="0">#REF!</definedName>
    <definedName name="RsvPvUDBOEOB">#REF!</definedName>
    <definedName name="RsvPvUDBOEXfr" localSheetId="0">#REF!</definedName>
    <definedName name="RsvPvUDBOEXfr">#REF!</definedName>
    <definedName name="RsvPvUDGasBB" localSheetId="0">#REF!</definedName>
    <definedName name="RsvPvUDGasBB">#REF!</definedName>
    <definedName name="RsvPvUDGasOB" localSheetId="0">#REF!</definedName>
    <definedName name="RsvPvUDGasOB">#REF!</definedName>
    <definedName name="RsvPvUDGasXfr" localSheetId="0">#REF!</definedName>
    <definedName name="RsvPvUDGasXfr">#REF!</definedName>
    <definedName name="RsvPvUDNGLBB" localSheetId="0">#REF!</definedName>
    <definedName name="RsvPvUDNGLBB">#REF!</definedName>
    <definedName name="RsvPvUDNGLOB" localSheetId="0">#REF!</definedName>
    <definedName name="RsvPvUDNGLOB">#REF!</definedName>
    <definedName name="RsvPvUDNGLXfr" localSheetId="0">#REF!</definedName>
    <definedName name="RsvPvUDNGLXfr">#REF!</definedName>
    <definedName name="RsvPvUDOilBB" localSheetId="0">#REF!</definedName>
    <definedName name="RsvPvUDOilBB">#REF!</definedName>
    <definedName name="RsvPvUDOilOB" localSheetId="0">#REF!</definedName>
    <definedName name="RsvPvUDOilOB">#REF!</definedName>
    <definedName name="RsvPvUDOilXfr" localSheetId="0">#REF!</definedName>
    <definedName name="RsvPvUDOilXfr">#REF!</definedName>
    <definedName name="RsvScenario" localSheetId="0">#REF!</definedName>
    <definedName name="RsvScenario">#REF!</definedName>
    <definedName name="Run_Description" localSheetId="0">#REF!</definedName>
    <definedName name="Run_Description">#REF!</definedName>
    <definedName name="S_TotCosts" localSheetId="0">#REF!</definedName>
    <definedName name="S_TotCosts">#REF!</definedName>
    <definedName name="SAM" localSheetId="0">#REF!</definedName>
    <definedName name="SAM">#REF!</definedName>
    <definedName name="SAPBEXdnldView" hidden="1">"4KQP9A9TEGZKNHLNKBB1UZBGJ"</definedName>
    <definedName name="SAPBEXhrIndnt" hidden="1">1</definedName>
    <definedName name="SAPBEXrevision" hidden="1">1</definedName>
    <definedName name="SAPBEXsysID" hidden="1">"PB5"</definedName>
    <definedName name="SAPBEXwbID" hidden="1">"46J8LEELCCODTBELI806DTREA"</definedName>
    <definedName name="Save_Cases" localSheetId="0">#REF!</definedName>
    <definedName name="Save_Cases">#REF!</definedName>
    <definedName name="Save_Prefix" localSheetId="0">#REF!</definedName>
    <definedName name="Save_Prefix">#REF!</definedName>
    <definedName name="Save_Suffix" localSheetId="0">#REF!</definedName>
    <definedName name="Save_Suffix">#REF!</definedName>
    <definedName name="Scenario" localSheetId="0">#REF!</definedName>
    <definedName name="Scenario">#REF!</definedName>
    <definedName name="Schedule_Contingency" localSheetId="0">#REF!</definedName>
    <definedName name="Schedule_Contingency">#REF!</definedName>
    <definedName name="Script_File" localSheetId="0">#REF!</definedName>
    <definedName name="Script_File">#REF!</definedName>
    <definedName name="SDM" localSheetId="0">#REF!</definedName>
    <definedName name="SDM">#REF!</definedName>
    <definedName name="sed" localSheetId="0" hidden="1">{#N/A,#N/A,TRUE,"ASSUMPTIONS";#N/A,#N/A,TRUE,"SUMMARY";#N/A,#N/A,TRUE,"PANEL 1";#N/A,#N/A,TRUE,"PANEL 2"}</definedName>
    <definedName name="sed" hidden="1">{#N/A,#N/A,TRUE,"ASSUMPTIONS";#N/A,#N/A,TRUE,"SUMMARY";#N/A,#N/A,TRUE,"PANEL 1";#N/A,#N/A,TRUE,"PANEL 2"}</definedName>
    <definedName name="select_initiation_phasing" localSheetId="0">#REF!</definedName>
    <definedName name="select_initiation_phasing">#REF!</definedName>
    <definedName name="select_sequence" localSheetId="0">#REF!</definedName>
    <definedName name="select_sequence">#REF!</definedName>
    <definedName name="Selection_File" localSheetId="0">#REF!</definedName>
    <definedName name="Selection_File">#REF!</definedName>
    <definedName name="Sensitivity" localSheetId="0">#REF!</definedName>
    <definedName name="Sensitivity">#REF!</definedName>
    <definedName name="sert" localSheetId="0">#REF!</definedName>
    <definedName name="sert">#REF!</definedName>
    <definedName name="SERVICE">[36]Contract_Details!$A$2:$A$74</definedName>
    <definedName name="set" localSheetId="0">#REF!</definedName>
    <definedName name="set">#REF!</definedName>
    <definedName name="SFR___GP1_Volumes_Table">#REF!</definedName>
    <definedName name="sgpltariff" localSheetId="0">#REF!</definedName>
    <definedName name="sgpltariff">#REF!</definedName>
    <definedName name="SheetTotal" localSheetId="0">#REF!</definedName>
    <definedName name="SheetTotal">#REF!</definedName>
    <definedName name="Shell_Acreage" localSheetId="0">#REF!</definedName>
    <definedName name="Shell_Acreage">#REF!</definedName>
    <definedName name="Shell_bonus_paid">[30]Sheet1!$D$204:$AZ$204</definedName>
    <definedName name="Shell_bonus_recovered">[30]Sheet1!$D$208:$AZ$208</definedName>
    <definedName name="Shell_CAPEX">[30]Sheet1!$D$205:$AZ$205</definedName>
    <definedName name="Shell_capex_recovered">[30]Sheet1!$D$210:$AZ$210</definedName>
    <definedName name="Shell_CF">[30]Sheet1!$D$216:$AZ$216</definedName>
    <definedName name="Shell_cf_rt">[30]Sheet1!$D$218:$AZ$218</definedName>
    <definedName name="Shell_EXPEX">[30]Sheet1!$D$206:$AZ$206</definedName>
    <definedName name="Shell_Expex_recovered">[30]Sheet1!$D$209:$AZ$209</definedName>
    <definedName name="Shell_Expl_reward_gas">[30]Sheet1!$D$213:$AZ$213</definedName>
    <definedName name="Shell_Expl_reward_oil">[30]Sheet1!$D$214:$AZ$214</definedName>
    <definedName name="Shell_Fee">[30]Sheet1!$D$211:$AZ$211</definedName>
    <definedName name="Shell_OP" localSheetId="0">#REF!</definedName>
    <definedName name="Shell_OP">#REF!</definedName>
    <definedName name="Shell_OPEX">[30]Sheet1!$D$207:$AZ$207</definedName>
    <definedName name="Shell_revenue">[30]Sheet1!$D$212:$AZ$212</definedName>
    <definedName name="shell_share">[30]Sheet1!$D$100</definedName>
    <definedName name="Shell_Tax">[30]Sheet1!$D$215:$AZ$215</definedName>
    <definedName name="SI" localSheetId="0">#REF!</definedName>
    <definedName name="SI">#REF!</definedName>
    <definedName name="Site1" localSheetId="0">#REF!</definedName>
    <definedName name="Site1">#REF!</definedName>
    <definedName name="Site1Data" localSheetId="0">#REF!</definedName>
    <definedName name="Site1Data">#REF!</definedName>
    <definedName name="Site2" localSheetId="0">#REF!</definedName>
    <definedName name="Site2">#REF!</definedName>
    <definedName name="Site2Data" localSheetId="0">#REF!</definedName>
    <definedName name="Site2Data">#REF!</definedName>
    <definedName name="Site3" localSheetId="0">#REF!</definedName>
    <definedName name="Site3">#REF!</definedName>
    <definedName name="Site3Data" localSheetId="0">#REF!</definedName>
    <definedName name="Site3Data">#REF!</definedName>
    <definedName name="Site4" localSheetId="0">#REF!</definedName>
    <definedName name="Site4">#REF!</definedName>
    <definedName name="Site4Data" localSheetId="0">#REF!</definedName>
    <definedName name="Site4Data">#REF!</definedName>
    <definedName name="Site5" localSheetId="0">#REF!</definedName>
    <definedName name="Site5">#REF!</definedName>
    <definedName name="Site5Data" localSheetId="0">#REF!</definedName>
    <definedName name="Site5Data">#REF!</definedName>
    <definedName name="Site6" localSheetId="0">#REF!</definedName>
    <definedName name="Site6">#REF!</definedName>
    <definedName name="Site6Data" localSheetId="0">#REF!</definedName>
    <definedName name="Site6Data">#REF!</definedName>
    <definedName name="Site7" localSheetId="0">#REF!</definedName>
    <definedName name="Site7">#REF!</definedName>
    <definedName name="Site7Data" localSheetId="0">#REF!</definedName>
    <definedName name="Site7Data">#REF!</definedName>
    <definedName name="Site8" localSheetId="0">#REF!</definedName>
    <definedName name="Site8">#REF!</definedName>
    <definedName name="Site8Data" localSheetId="0">#REF!</definedName>
    <definedName name="Site8Data">#REF!</definedName>
    <definedName name="SiteName" localSheetId="0">#REF!</definedName>
    <definedName name="SiteName">#REF!</definedName>
    <definedName name="SiteRestorationCosts" localSheetId="0">#REF!</definedName>
    <definedName name="SiteRestorationCosts">#REF!</definedName>
    <definedName name="SlopeG">'[19]prodprof 1'!$B$28</definedName>
    <definedName name="SlopeWE">'[19]prodprof 1'!$C$28</definedName>
    <definedName name="SlopeWH">'[19]prodprof 1'!$D$28</definedName>
    <definedName name="sma">[37]sma!$A$6:$F$19</definedName>
    <definedName name="sr5hr5htr5hy4" localSheetId="0">#REF!</definedName>
    <definedName name="sr5hr5htr5hy4">#REF!</definedName>
    <definedName name="sss" localSheetId="0">#REF!</definedName>
    <definedName name="sss">#REF!</definedName>
    <definedName name="SSSS">[65]source!$A$1:$M$833</definedName>
    <definedName name="Start_date" localSheetId="0">#REF!</definedName>
    <definedName name="Start_date">#REF!</definedName>
    <definedName name="STATUS">'[36]BASE DATA'!$A$2:$A$21</definedName>
    <definedName name="Status_Flag">[18]Economics!$F$12</definedName>
    <definedName name="status_flag_active_state" localSheetId="0">#REF!</definedName>
    <definedName name="status_flag_active_state">#REF!</definedName>
    <definedName name="Strategic_Theme" localSheetId="0">#REF!</definedName>
    <definedName name="Strategic_Theme">#REF!</definedName>
    <definedName name="StratImp" localSheetId="0">#REF!</definedName>
    <definedName name="StratImp">#REF!</definedName>
    <definedName name="stwds">[66]Indicators!$BU$2:$BU$65536</definedName>
    <definedName name="sub" localSheetId="0">#REF!</definedName>
    <definedName name="sub">#REF!</definedName>
    <definedName name="suba" localSheetId="0">#REF!</definedName>
    <definedName name="suba">#REF!</definedName>
    <definedName name="subaf" localSheetId="0">#REF!</definedName>
    <definedName name="subaf">#REF!</definedName>
    <definedName name="SubmDate" localSheetId="0">#REF!</definedName>
    <definedName name="SubmDate">#REF!</definedName>
    <definedName name="Subtotal" localSheetId="0">#REF!</definedName>
    <definedName name="Subtotal">#REF!</definedName>
    <definedName name="SummaryDate" localSheetId="0">#REF!</definedName>
    <definedName name="SummaryDate">#REF!</definedName>
    <definedName name="SUPPLIERS" localSheetId="0">'[36]BASE DATA'!#REF!</definedName>
    <definedName name="SUPPLIERS">'[36]BASE DATA'!#REF!</definedName>
    <definedName name="supply_target_lookup" localSheetId="0">#REF!</definedName>
    <definedName name="supply_target_lookup">#REF!</definedName>
    <definedName name="Surf_Gas_H2O" localSheetId="0">'[8]OPEX Forecast Inputs'!#REF!</definedName>
    <definedName name="Surf_Gas_H2O">'[8]OPEX Forecast Inputs'!#REF!</definedName>
    <definedName name="Surf_Vert" localSheetId="0">'[8]OPEX Forecast Inputs'!#REF!</definedName>
    <definedName name="Surf_Vert">'[8]OPEX Forecast Inputs'!#REF!</definedName>
    <definedName name="Surf_Vert_Gas_Ijn" localSheetId="0">'[8]OPEX Forecast Inputs'!#REF!</definedName>
    <definedName name="Surf_Vert_Gas_Ijn">'[8]OPEX Forecast Inputs'!#REF!</definedName>
    <definedName name="Surf_Vert_H20" localSheetId="0">'[8]OPEX Forecast Inputs'!#REF!</definedName>
    <definedName name="Surf_Vert_H20">'[8]OPEX Forecast Inputs'!#REF!</definedName>
    <definedName name="Tariff_gas_base" localSheetId="0">#REF!</definedName>
    <definedName name="Tariff_gas_base">#REF!</definedName>
    <definedName name="Tariff_gas_opex" localSheetId="0">#REF!</definedName>
    <definedName name="Tariff_gas_opex">#REF!</definedName>
    <definedName name="Tariff_lpg_base" localSheetId="0">#REF!</definedName>
    <definedName name="Tariff_lpg_base">#REF!</definedName>
    <definedName name="Tariff_lpg_opex" localSheetId="0">#REF!</definedName>
    <definedName name="Tariff_lpg_opex">#REF!</definedName>
    <definedName name="Tariff_Mtype" localSheetId="0">#REF!</definedName>
    <definedName name="Tariff_Mtype">#REF!</definedName>
    <definedName name="Tariff_oil_base" localSheetId="0">#REF!</definedName>
    <definedName name="Tariff_oil_base">#REF!</definedName>
    <definedName name="Tariff_oil_opex" localSheetId="0">#REF!</definedName>
    <definedName name="Tariff_oil_opex">#REF!</definedName>
    <definedName name="Tariff_Total_opex" localSheetId="0">#REF!</definedName>
    <definedName name="Tariff_Total_opex">#REF!</definedName>
    <definedName name="Tariff_Total_opex_MOD" localSheetId="0">#REF!</definedName>
    <definedName name="Tariff_Total_opex_MOD">#REF!</definedName>
    <definedName name="Tariff_Total_opex_RT" localSheetId="0">#REF!</definedName>
    <definedName name="Tariff_Total_opex_RT">#REF!</definedName>
    <definedName name="Tariff_water_base" localSheetId="0">#REF!</definedName>
    <definedName name="Tariff_water_base">#REF!</definedName>
    <definedName name="Tariff_water_opex" localSheetId="0">#REF!</definedName>
    <definedName name="Tariff_water_opex">#REF!</definedName>
    <definedName name="TASK">#REF!</definedName>
    <definedName name="Tax_paid">[30]Sheet1!$D$175:$AZ$175</definedName>
    <definedName name="TAXSUM" localSheetId="0">#REF!</definedName>
    <definedName name="TAXSUM">#REF!</definedName>
    <definedName name="tb">'[50]Reservoir Summary Data'!$B$39</definedName>
    <definedName name="TB_Rate_4.5">'[50]Reservoir Summary Data'!$B$60</definedName>
    <definedName name="TB_Rate_5.5">'[50]Reservoir Summary Data'!$B$67</definedName>
    <definedName name="Technical_Focal_Point" localSheetId="0">#REF!</definedName>
    <definedName name="Technical_Focal_Point">[12]Indicators!$V$2:$V$65536</definedName>
    <definedName name="techvolsubm" localSheetId="0">#REF!</definedName>
    <definedName name="techvolsubm">#REF!</definedName>
    <definedName name="test" localSheetId="0">#REF!</definedName>
    <definedName name="test">#REF!</definedName>
    <definedName name="TEST0" localSheetId="0">#REF!</definedName>
    <definedName name="TEST0">#REF!</definedName>
    <definedName name="TEST1" localSheetId="0">#REF!</definedName>
    <definedName name="TEST1">#REF!</definedName>
    <definedName name="TEST10" localSheetId="0">#REF!</definedName>
    <definedName name="TEST10">#REF!</definedName>
    <definedName name="TEST11" localSheetId="0">#REF!</definedName>
    <definedName name="TEST11">#REF!</definedName>
    <definedName name="TEST12" localSheetId="0">#REF!</definedName>
    <definedName name="TEST12">#REF!</definedName>
    <definedName name="TEST13" localSheetId="0">#REF!</definedName>
    <definedName name="TEST13">#REF!</definedName>
    <definedName name="TEST14" localSheetId="0">#REF!</definedName>
    <definedName name="TEST14">#REF!</definedName>
    <definedName name="TEST16" localSheetId="0">[67]Full_Year!#REF!</definedName>
    <definedName name="TEST16">[67]Full_Year!#REF!</definedName>
    <definedName name="TEST2" localSheetId="0">#REF!</definedName>
    <definedName name="TEST2">#REF!</definedName>
    <definedName name="TEST3" localSheetId="0">#REF!</definedName>
    <definedName name="TEST3">#REF!</definedName>
    <definedName name="TEST4" localSheetId="0">#REF!</definedName>
    <definedName name="TEST4">#REF!</definedName>
    <definedName name="TEST5" localSheetId="0">#REF!</definedName>
    <definedName name="TEST5">#REF!</definedName>
    <definedName name="TEST6" localSheetId="0">#REF!</definedName>
    <definedName name="TEST6">#REF!</definedName>
    <definedName name="TEST7" localSheetId="0">#REF!</definedName>
    <definedName name="TEST7">#REF!</definedName>
    <definedName name="TEST8" localSheetId="0">#REF!</definedName>
    <definedName name="TEST8">#REF!</definedName>
    <definedName name="TEST9" localSheetId="0">#REF!</definedName>
    <definedName name="TEST9">#REF!</definedName>
    <definedName name="TESTHKEY" localSheetId="0">#REF!</definedName>
    <definedName name="TESTHKEY">#REF!</definedName>
    <definedName name="TESTKEYS" localSheetId="0">#REF!</definedName>
    <definedName name="TESTKEYS">#REF!</definedName>
    <definedName name="TESTVKEY" localSheetId="0">#REF!</definedName>
    <definedName name="TESTVKEY">#REF!</definedName>
    <definedName name="Theme" localSheetId="0">#REF!</definedName>
    <definedName name="Theme">#REF!</definedName>
    <definedName name="tol_fin">[68]SetUp!$C$1001</definedName>
    <definedName name="tol_nonfin">[68]SetUp!$D$1001</definedName>
    <definedName name="Tot_Appr_Money" localSheetId="0">#REF!</definedName>
    <definedName name="Tot_Appr_Money">#REF!</definedName>
    <definedName name="Tot_Appr_Money_MOD" localSheetId="0">#REF!</definedName>
    <definedName name="Tot_Appr_Money_MOD">#REF!</definedName>
    <definedName name="Tot_Appr_Money_RT" localSheetId="0">#REF!</definedName>
    <definedName name="Tot_Appr_Money_RT">#REF!</definedName>
    <definedName name="Tot_Capex_Money" localSheetId="0">#REF!</definedName>
    <definedName name="Tot_Capex_Money">#REF!</definedName>
    <definedName name="Tot_Capex_Money_MOD" localSheetId="0">#REF!</definedName>
    <definedName name="Tot_Capex_Money_MOD">#REF!</definedName>
    <definedName name="Tot_Capex_Money_RT" localSheetId="0">#REF!</definedName>
    <definedName name="Tot_Capex_Money_RT">#REF!</definedName>
    <definedName name="Tot_CO2_EMI_Efficiency_Proj">[12]Indicators!$AU$2:$AU$65536</definedName>
    <definedName name="Tot_CO2_EMI_Seq_Exp">[12]Indicators!$AV$2:$AV$65536</definedName>
    <definedName name="Tot_Dir_Opex" localSheetId="0">#REF!</definedName>
    <definedName name="Tot_Dir_Opex">#REF!</definedName>
    <definedName name="Tot_Dir_Opex_MOD" localSheetId="0">#REF!</definedName>
    <definedName name="Tot_Dir_Opex_MOD">#REF!</definedName>
    <definedName name="Tot_Dir_Opex_RT" localSheetId="0">#REF!</definedName>
    <definedName name="Tot_Dir_Opex_RT">#REF!</definedName>
    <definedName name="Tot_Expl_Money" localSheetId="0">#REF!</definedName>
    <definedName name="Tot_Expl_Money">#REF!</definedName>
    <definedName name="Tot_Expl_Money_MOD" localSheetId="0">#REF!</definedName>
    <definedName name="Tot_Expl_Money_MOD">#REF!</definedName>
    <definedName name="Tot_Expl_Money_RT" localSheetId="0">#REF!</definedName>
    <definedName name="Tot_Expl_Money_RT">#REF!</definedName>
    <definedName name="Tot_Net_Indirect_CO2_EMI">[12]Indicators!$AW$2:$AW$65536</definedName>
    <definedName name="TOTAL">[14]ActivityData!$A$1:$Y$178</definedName>
    <definedName name="Total_CAPEX" localSheetId="0">#REF!</definedName>
    <definedName name="Total_CAPEX">#REF!</definedName>
    <definedName name="Total_Capex_Grp">'[5]Group Coy PMaster Data'!$D$28:$M$28</definedName>
    <definedName name="Total_CAPEX_pre_fixedcosts" localSheetId="0">#REF!</definedName>
    <definedName name="Total_CAPEX_pre_fixedcosts">#REF!</definedName>
    <definedName name="Total_Capex1" localSheetId="0">#REF!</definedName>
    <definedName name="Total_Capex1">#REF!</definedName>
    <definedName name="Total_Cum_Prod" localSheetId="0">#REF!</definedName>
    <definedName name="Total_Cum_Prod">#REF!</definedName>
    <definedName name="Total_Gas_Revenue" localSheetId="0">#REF!</definedName>
    <definedName name="Total_Gas_Revenue">#REF!</definedName>
    <definedName name="Total_Heating_Input" localSheetId="0">#REF!</definedName>
    <definedName name="Total_Heating_Input">#REF!</definedName>
    <definedName name="Total_Liquid_Revenue" localSheetId="0">#REF!</definedName>
    <definedName name="Total_Liquid_Revenue">#REF!</definedName>
    <definedName name="Total_Opex" localSheetId="0">#REF!</definedName>
    <definedName name="Total_Opex">#REF!</definedName>
    <definedName name="Total_Power_Required" localSheetId="0">#REF!</definedName>
    <definedName name="Total_Power_Required">#REF!</definedName>
    <definedName name="Total_Prod" localSheetId="0">#REF!</definedName>
    <definedName name="Total_Prod">#REF!</definedName>
    <definedName name="Total_Product_Revenue" localSheetId="0">#REF!</definedName>
    <definedName name="Total_Product_Revenue">#REF!</definedName>
    <definedName name="Total_Revenue" localSheetId="0">#REF!</definedName>
    <definedName name="Total_Revenue">#REF!</definedName>
    <definedName name="TotalCapex" localSheetId="0">#REF!</definedName>
    <definedName name="TotalCapex">[12]Indicators!$AI$2:$AI$65536</definedName>
    <definedName name="TotalCapex100Project" localSheetId="0">#REF!</definedName>
    <definedName name="TotalCapex100Project">#REF!</definedName>
    <definedName name="TotalCapex7" localSheetId="0">#REF!</definedName>
    <definedName name="TotalCapex7">#REF!</definedName>
    <definedName name="TotalOpex" localSheetId="0">#REF!</definedName>
    <definedName name="TotalOpex">[12]Indicators!$AJ$2:$AJ$65536</definedName>
    <definedName name="TotalOpex100Project" localSheetId="0">#REF!</definedName>
    <definedName name="TotalOpex100Project">#REF!</definedName>
    <definedName name="TotalProd_Boe" localSheetId="0">#REF!</definedName>
    <definedName name="TotalProd_Boe">#REF!</definedName>
    <definedName name="TOTALREF" localSheetId="0">#REF!</definedName>
    <definedName name="TOTALREF">#REF!</definedName>
    <definedName name="Tra" localSheetId="0">#REF!</definedName>
    <definedName name="Tra">#REF!</definedName>
    <definedName name="trans" localSheetId="0">#REF!</definedName>
    <definedName name="trans">#REF!</definedName>
    <definedName name="tras" localSheetId="0">#REF!</definedName>
    <definedName name="tras">#REF!</definedName>
    <definedName name="trf" localSheetId="0">#REF!</definedName>
    <definedName name="trf">#REF!</definedName>
    <definedName name="trs" localSheetId="0">#REF!</definedName>
    <definedName name="trs">#REF!</definedName>
    <definedName name="Tubings" localSheetId="0">#REF!</definedName>
    <definedName name="Tubings">#REF!</definedName>
    <definedName name="tun" localSheetId="0">#REF!</definedName>
    <definedName name="tun">#REF!</definedName>
    <definedName name="tund" localSheetId="0" hidden="1">{#N/A,#N/A,TRUE,"ASSUMPTIONS";#N/A,#N/A,TRUE,"SUMMARY"}</definedName>
    <definedName name="tund" hidden="1">{#N/A,#N/A,TRUE,"ASSUMPTIONS";#N/A,#N/A,TRUE,"SUMMARY"}</definedName>
    <definedName name="tundun" localSheetId="0" hidden="1">{#N/A,#N/A,TRUE,"ASSUMPTIONS";#N/A,#N/A,TRUE,"SUMMARY";#N/A,#N/A,TRUE,"PANEL 1";#N/A,#N/A,TRUE,"PANEL 2"}</definedName>
    <definedName name="tundun" hidden="1">{#N/A,#N/A,TRUE,"ASSUMPTIONS";#N/A,#N/A,TRUE,"SUMMARY";#N/A,#N/A,TRUE,"PANEL 1";#N/A,#N/A,TRUE,"PANEL 2"}</definedName>
    <definedName name="Type" localSheetId="0">#REF!</definedName>
    <definedName name="Type">#REF!</definedName>
    <definedName name="type_lookup" localSheetId="0">[13]Calculations!#REF!</definedName>
    <definedName name="type_lookup">[13]Calculations!#REF!</definedName>
    <definedName name="UIG_Strategic_Theme">[12]Indicators!$T$2:$T$65536</definedName>
    <definedName name="UNDUNT" localSheetId="0" hidden="1">{#N/A,#N/A,TRUE,"ASSUMPTIONS";#N/A,#N/A,TRUE,"SUMMARY";#N/A,#N/A,TRUE,"PANEL 1";#N/A,#N/A,TRUE,"PANEL 2"}</definedName>
    <definedName name="UNDUNT" hidden="1">{#N/A,#N/A,TRUE,"ASSUMPTIONS";#N/A,#N/A,TRUE,"SUMMARY";#N/A,#N/A,TRUE,"PANEL 1";#N/A,#N/A,TRUE,"PANEL 2"}</definedName>
    <definedName name="Units" localSheetId="0">#REF!</definedName>
    <definedName name="Units">#REF!</definedName>
    <definedName name="update" localSheetId="0">#REF!</definedName>
    <definedName name="update">#REF!</definedName>
    <definedName name="USD">[17]Calculation!$C$9:$C$12</definedName>
    <definedName name="USERDATA">#REF!</definedName>
    <definedName name="UserNotes" localSheetId="0">#REF!</definedName>
    <definedName name="UserNotes">#REF!</definedName>
    <definedName name="v" localSheetId="0" hidden="1">{#N/A,#N/A,TRUE,"SUMMARY";#N/A,#N/A,TRUE,"ASSUMPTIONS";#N/A,#N/A,TRUE,"COMMON";#N/A,#N/A,TRUE,"PLATFORM(s)";#N/A,#N/A,TRUE,"FPSO(s)";#N/A,#N/A,TRUE,"FSO(s)"}</definedName>
    <definedName name="v" hidden="1">{#N/A,#N/A,TRUE,"SUMMARY";#N/A,#N/A,TRUE,"ASSUMPTIONS";#N/A,#N/A,TRUE,"COMMON";#N/A,#N/A,TRUE,"PLATFORM(s)";#N/A,#N/A,TRUE,"FPSO(s)";#N/A,#N/A,TRUE,"FSO(s)"}</definedName>
    <definedName name="VA_Review" localSheetId="0">#REF!</definedName>
    <definedName name="VA_Review">#REF!</definedName>
    <definedName name="Val_Date" localSheetId="0">#REF!</definedName>
    <definedName name="Val_Date">#REF!</definedName>
    <definedName name="Val_from_Oil" localSheetId="0">#REF!</definedName>
    <definedName name="Val_from_Oil">#REF!</definedName>
    <definedName name="VALID" localSheetId="0">#REF!</definedName>
    <definedName name="VALID">#REF!</definedName>
    <definedName name="Valid2" localSheetId="0">#REF!</definedName>
    <definedName name="Valid2">#REF!</definedName>
    <definedName name="Valid3" localSheetId="0">#REF!</definedName>
    <definedName name="Valid3">#REF!</definedName>
    <definedName name="Value">[17]Calculation!$D$9:$D$12</definedName>
    <definedName name="Value_SUM">[17]Calculation!$D$14</definedName>
    <definedName name="Vendor_Code" localSheetId="0">#REF!</definedName>
    <definedName name="Vendor_Code">#REF!</definedName>
    <definedName name="VENDORCODE" localSheetId="0">#REF!</definedName>
    <definedName name="VENDORCODE">#REF!</definedName>
    <definedName name="VENDORCODE1" localSheetId="0">#REF!</definedName>
    <definedName name="VENDORCODE1">#REF!</definedName>
    <definedName name="VENDORNAME" localSheetId="0">#REF!</definedName>
    <definedName name="VENDORNAME">#REF!</definedName>
    <definedName name="VENDORS_LISTS" localSheetId="0">#REF!</definedName>
    <definedName name="VENDORS_LISTS">#REF!</definedName>
    <definedName name="VENDORTAXCODE" localSheetId="0">#REF!</definedName>
    <definedName name="VENDORTAXCODE">#REF!</definedName>
    <definedName name="VENTUR_FUNDING" localSheetId="0">#REF!</definedName>
    <definedName name="VENTUR_FUNDING">#REF!</definedName>
    <definedName name="Version" localSheetId="0">#REF!</definedName>
    <definedName name="Version">#REF!</definedName>
    <definedName name="Vertical_EGP_Rate_4.5">'[50]Reservoir Summary Data'!$B$58</definedName>
    <definedName name="Vertical_EGP_Rate_5.5">'[50]Reservoir Summary Data'!$B$65</definedName>
    <definedName name="VNDRCODE" localSheetId="0">#REF!</definedName>
    <definedName name="VNDRCODE">#REF!</definedName>
    <definedName name="VNDRCODE1" localSheetId="0">#REF!</definedName>
    <definedName name="VNDRCODE1">#REF!</definedName>
    <definedName name="VNDRTXCODE" localSheetId="0">#REF!</definedName>
    <definedName name="VNDRTXCODE">#REF!</definedName>
    <definedName name="vocuh" localSheetId="0">#REF!</definedName>
    <definedName name="vocuh">#REF!</definedName>
    <definedName name="VOWD" localSheetId="0">#REF!</definedName>
    <definedName name="VOWD">#REF!</definedName>
    <definedName name="vt" localSheetId="0">#REF!</definedName>
    <definedName name="vt">#REF!</definedName>
    <definedName name="w_1" localSheetId="0">#REF!</definedName>
    <definedName name="w_1">#REF!</definedName>
    <definedName name="w_2" localSheetId="0">#REF!</definedName>
    <definedName name="w_2">#REF!</definedName>
    <definedName name="w_3" localSheetId="0">#REF!</definedName>
    <definedName name="w_3">#REF!</definedName>
    <definedName name="water_rate_unit" localSheetId="0">#REF!</definedName>
    <definedName name="water_rate_unit">#REF!</definedName>
    <definedName name="WB" localSheetId="0">#REF!</definedName>
    <definedName name="WB">#REF!</definedName>
    <definedName name="WCP">'[19]prodprof 1'!$F$18</definedName>
    <definedName name="Well_Type">[69]Engine!$A$24:$A$33</definedName>
    <definedName name="wer" localSheetId="0" hidden="1">{#N/A,#N/A,FALSE,"COMMON";#N/A,#N/A,FALSE,"HUB";#N/A,#N/A,FALSE,"SUMMARY"}</definedName>
    <definedName name="wer" hidden="1">{#N/A,#N/A,FALSE,"COMMON";#N/A,#N/A,FALSE,"HUB";#N/A,#N/A,FALSE,"SUMMARY"}</definedName>
    <definedName name="Where">'[36]BASE DATA'!$A$23:$A$26</definedName>
    <definedName name="WI" localSheetId="0">#REF!</definedName>
    <definedName name="WI">#REF!</definedName>
    <definedName name="wil" localSheetId="0">#REF!</definedName>
    <definedName name="wil">#REF!</definedName>
    <definedName name="wild" localSheetId="0">#REF!</definedName>
    <definedName name="wild">#REF!</definedName>
    <definedName name="WORK" localSheetId="0">#REF!</definedName>
    <definedName name="WORK">#REF!</definedName>
    <definedName name="workbook" localSheetId="0">#REF!</definedName>
    <definedName name="workbook">#REF!</definedName>
    <definedName name="Working_Interest" localSheetId="0">#REF!</definedName>
    <definedName name="Working_Interest">#REF!</definedName>
    <definedName name="wrn.ABBRIDGED." localSheetId="0" hidden="1">{#N/A,#N/A,TRUE,"Opex &amp; Capex";#N/A,#N/A,TRUE,"Abbridged Company";#N/A,#N/A,TRUE,"Abbridged 3rd Train";#N/A,#N/A,TRUE,"Abbridged Plus";#N/A,#N/A,TRUE,"Abridged T6";#N/A,#N/A,TRUE,"Abbridged Fin Team";#N/A,#N/A,TRUE,"Abbridged HO Incl CMS";#N/A,#N/A,TRUE,"Abbridged HO Excl CMS";#N/A,#N/A,TRUE,"Abbridged Shipping";#N/A,#N/A,TRUE,"Abbridged BGT";#N/A,#N/A,TRUE,"Abbridged PD";#N/A,#N/A,TRUE,"Summary"}</definedName>
    <definedName name="wrn.ABBRIDGED." hidden="1">{#N/A,#N/A,TRUE,"Opex &amp; Capex";#N/A,#N/A,TRUE,"Abbridged Company";#N/A,#N/A,TRUE,"Abbridged 3rd Train";#N/A,#N/A,TRUE,"Abbridged Plus";#N/A,#N/A,TRUE,"Abridged T6";#N/A,#N/A,TRUE,"Abbridged Fin Team";#N/A,#N/A,TRUE,"Abbridged HO Incl CMS";#N/A,#N/A,TRUE,"Abbridged HO Excl CMS";#N/A,#N/A,TRUE,"Abbridged Shipping";#N/A,#N/A,TRUE,"Abbridged BGT";#N/A,#N/A,TRUE,"Abbridged PD";#N/A,#N/A,TRUE,"Summary"}</definedName>
    <definedName name="wrn.Full." localSheetId="0" hidden="1">{#N/A,#N/A,TRUE,"SUMMARY";#N/A,#N/A,TRUE,"ASSUMPTIONS";#N/A,#N/A,TRUE,"COMMON";#N/A,#N/A,TRUE,"PLATFORM(s)";#N/A,#N/A,TRUE,"FPSO(s)";#N/A,#N/A,TRUE,"FSO(s)"}</definedName>
    <definedName name="wrn.Full." hidden="1">{#N/A,#N/A,TRUE,"SUMMARY";#N/A,#N/A,TRUE,"ASSUMPTIONS";#N/A,#N/A,TRUE,"COMMON";#N/A,#N/A,TRUE,"PLATFORM(s)";#N/A,#N/A,TRUE,"FPSO(s)";#N/A,#N/A,TRUE,"FSO(s)"}</definedName>
    <definedName name="wrn.Graphs." localSheetId="0" hidden="1">{#N/A,#N/A,FALSE,"Charts by Delta";#N/A,#N/A,FALSE,"Charts by All";#N/A,#N/A,FALSE,"Graphs";#N/A,#N/A,FALSE,"Value Graphs";#N/A,#N/A,FALSE,"Pump Graphs"}</definedName>
    <definedName name="wrn.Graphs." hidden="1">{#N/A,#N/A,FALSE,"Charts by Delta";#N/A,#N/A,FALSE,"Charts by All";#N/A,#N/A,FALSE,"Graphs";#N/A,#N/A,FALSE,"Value Graphs";#N/A,#N/A,FALSE,"Pump Graphs"}</definedName>
    <definedName name="wrn.hoopex." localSheetId="0" hidden="1">{#N/A,#N/A,TRUE,"HO Total";#N/A,#N/A,TRUE,"MD Div";#N/A,#N/A,TRUE,"CC-1111 BOD";#N/A,#N/A,TRUE,"CC-1121 CHM";#N/A,#N/A,TRUE,"CC-1131 MD";#N/A,#N/A,TRUE,"CC-1141 LG";#N/A,#N/A,TRUE,"CC-1151 CPL";#N/A,#N/A,TRUE,"CC-1161 LOF1";#N/A,#N/A,TRUE,"CC-1181 IAU";#N/A,#N/A,TRUE,"DD Div";#N/A,#N/A,TRUE,"CC-1401 DD";#N/A,#N/A,TRUE,"CC-1411 TAU";#N/A,#N/A,TRUE,"CM Div ";#N/A,#N/A,TRUE,"CC-1501 CM";#N/A,#N/A,TRUE,"CC-1502 CMM";#N/A,#N/A,TRUE,"CC-1503 CMS";#N/A,#N/A,TRUE,"CC-11412";#N/A,#N/A,TRUE,"CC-11415";#N/A,#N/A,TRUE,"HR Div";#N/A,#N/A,TRUE,"CC-2101 HR";#N/A,#N/A,TRUE,"CC-2111 HRP";#N/A,#N/A,TRUE,"CC-2121 HRA";#N/A,#N/A,TRUE,"CC-2131 HRD";#N/A,#N/A,TRUE,"CC-1421 LOF2";#N/A,#N/A,TRUE,"FN Div";#N/A,#N/A,TRUE,"CC-2301 FN";#N/A,#N/A,TRUE,"CC-2311 FNC";#N/A,#N/A,TRUE,"CC-2321 FNT";#N/A,#N/A,TRUE,"CC-2331 FNI";#N/A,#N/A,TRUE,"ER Div";#N/A,#N/A,TRUE,"CC-2501 ER";#N/A,#N/A,TRUE,"CC-2511 ERG";#N/A,#N/A,TRUE,"CC-2521 ERC-P"}</definedName>
    <definedName name="wrn.hoopex." hidden="1">{#N/A,#N/A,TRUE,"HO Total";#N/A,#N/A,TRUE,"MD Div";#N/A,#N/A,TRUE,"CC-1111 BOD";#N/A,#N/A,TRUE,"CC-1121 CHM";#N/A,#N/A,TRUE,"CC-1131 MD";#N/A,#N/A,TRUE,"CC-1141 LG";#N/A,#N/A,TRUE,"CC-1151 CPL";#N/A,#N/A,TRUE,"CC-1161 LOF1";#N/A,#N/A,TRUE,"CC-1181 IAU";#N/A,#N/A,TRUE,"DD Div";#N/A,#N/A,TRUE,"CC-1401 DD";#N/A,#N/A,TRUE,"CC-1411 TAU";#N/A,#N/A,TRUE,"CM Div ";#N/A,#N/A,TRUE,"CC-1501 CM";#N/A,#N/A,TRUE,"CC-1502 CMM";#N/A,#N/A,TRUE,"CC-1503 CMS";#N/A,#N/A,TRUE,"CC-11412";#N/A,#N/A,TRUE,"CC-11415";#N/A,#N/A,TRUE,"HR Div";#N/A,#N/A,TRUE,"CC-2101 HR";#N/A,#N/A,TRUE,"CC-2111 HRP";#N/A,#N/A,TRUE,"CC-2121 HRA";#N/A,#N/A,TRUE,"CC-2131 HRD";#N/A,#N/A,TRUE,"CC-1421 LOF2";#N/A,#N/A,TRUE,"FN Div";#N/A,#N/A,TRUE,"CC-2301 FN";#N/A,#N/A,TRUE,"CC-2311 FNC";#N/A,#N/A,TRUE,"CC-2321 FNT";#N/A,#N/A,TRUE,"CC-2331 FNI";#N/A,#N/A,TRUE,"ER Div";#N/A,#N/A,TRUE,"CC-2501 ER";#N/A,#N/A,TRUE,"CC-2511 ERG";#N/A,#N/A,TRUE,"CC-2521 ERC-P"}</definedName>
    <definedName name="wrn.Manpower." localSheetId="0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.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1." localSheetId="0" hidden="1">{#N/A,#N/A,TRUE,"COMPANY";#N/A,#N/A,TRUE,"3302-CONTEAM 3RD TRAIN EXP ";#N/A,#N/A,TRUE,"3RD TRAIN EXP SUM";#N/A,#N/A,TRUE,"3303-PD 3RD TRAIN EXP";#N/A,#N/A,TRUE,"3304-START-UP-TEAM-3RD TRAIN ";#N/A,#N/A,TRUE,"T45";#N/A,#N/A,TRUE,"3401-CONTEAM T45";#N/A,#N/A,TRUE,"3402-RET T45";#N/A,#N/A,TRUE,"1171-ECO";#N/A,#N/A,TRUE,"Fin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 OFFICE";#N/A,#N/A,TRUE,"1411-TAU";#N/A,#N/A,TRUE,"1500-CM-SUM";#N/A,#N/A,TRUE,"1501-CM OFFICE";#N/A,#N/A,TRUE,"1502-CMM";#N/A,#N/A,TRUE,"1503-CMS";#N/A,#N/A,TRUE,"2100-HR SUM";#N/A,#N/A,TRUE,"2101-HR OFFICE";#N/A,#N/A,TRUE,"2111-HRP";#N/A,#N/A,TRUE,"2121-HRA";#N/A,#N/A,TRUE,"2131-HRD";#N/A,#N/A,TRUE,"1421-ABUJA OFFICE";#N/A,#N/A,TRUE,"2300-FN-SUM";#N/A,#N/A,TRUE,"2301-FN OFFICE";#N/A,#N/A,TRUE,"2311-FNC";#N/A,#N/A,TRUE,"2321-FNT";#N/A,#N/A,TRUE,"2331-FNI";#N/A,#N/A,TRUE,"2500-ER-SUM";#N/A,#N/A,TRUE,"2501-ER";#N/A,#N/A,TRUE,"2511-ERG";#N/A,#N/A,TRUE,"2521-ERC-P";#N/A,#N/A,TRUE,"4000-PD SUM";#N/A,#N/A,TRUE,"GM PROD SUM";#N/A,#N/A,TRUE,"4001-GMPD OFFICE";#N/A,#N/A,TRUE,"4021-PDS";#N/A,#N/A,TRUE,"4031-PAF";#N/A,#N/A,TRUE,"4100-PO-SUM";#N/A,#N/A,TRUE,"4101-PO";#N/A,#N/A,TRUE,"4111-POP";#N/A,#N/A,TRUE,"4121-POS";#N/A,#N/A,TRUE,"4131-POE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1." hidden="1">{#N/A,#N/A,TRUE,"COMPANY";#N/A,#N/A,TRUE,"3302-CONTEAM 3RD TRAIN EXP ";#N/A,#N/A,TRUE,"3RD TRAIN EXP SUM";#N/A,#N/A,TRUE,"3303-PD 3RD TRAIN EXP";#N/A,#N/A,TRUE,"3304-START-UP-TEAM-3RD TRAIN ";#N/A,#N/A,TRUE,"T45";#N/A,#N/A,TRUE,"3401-CONTEAM T45";#N/A,#N/A,TRUE,"3402-RET T45";#N/A,#N/A,TRUE,"1171-ECO";#N/A,#N/A,TRUE,"Fin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 OFFICE";#N/A,#N/A,TRUE,"1411-TAU";#N/A,#N/A,TRUE,"1500-CM-SUM";#N/A,#N/A,TRUE,"1501-CM OFFICE";#N/A,#N/A,TRUE,"1502-CMM";#N/A,#N/A,TRUE,"1503-CMS";#N/A,#N/A,TRUE,"2100-HR SUM";#N/A,#N/A,TRUE,"2101-HR OFFICE";#N/A,#N/A,TRUE,"2111-HRP";#N/A,#N/A,TRUE,"2121-HRA";#N/A,#N/A,TRUE,"2131-HRD";#N/A,#N/A,TRUE,"1421-ABUJA OFFICE";#N/A,#N/A,TRUE,"2300-FN-SUM";#N/A,#N/A,TRUE,"2301-FN OFFICE";#N/A,#N/A,TRUE,"2311-FNC";#N/A,#N/A,TRUE,"2321-FNT";#N/A,#N/A,TRUE,"2331-FNI";#N/A,#N/A,TRUE,"2500-ER-SUM";#N/A,#N/A,TRUE,"2501-ER";#N/A,#N/A,TRUE,"2511-ERG";#N/A,#N/A,TRUE,"2521-ERC-P";#N/A,#N/A,TRUE,"4000-PD SUM";#N/A,#N/A,TRUE,"GM PROD SUM";#N/A,#N/A,TRUE,"4001-GMPD OFFICE";#N/A,#N/A,TRUE,"4021-PDS";#N/A,#N/A,TRUE,"4031-PAF";#N/A,#N/A,TRUE,"4100-PO-SUM";#N/A,#N/A,TRUE,"4101-PO";#N/A,#N/A,TRUE,"4111-POP";#N/A,#N/A,TRUE,"4121-POS";#N/A,#N/A,TRUE,"4131-POE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offshore" localSheetId="0" hidden="1">{#N/A,#N/A,TRUE,"ASSUMPTIONS";#N/A,#N/A,TRUE,"SUMMARY";#N/A,#N/A,TRUE,"PANEL 1";#N/A,#N/A,TRUE,"PANEL 2"}</definedName>
    <definedName name="wrn.offshore" hidden="1">{#N/A,#N/A,TRUE,"ASSUMPTIONS";#N/A,#N/A,TRUE,"SUMMARY";#N/A,#N/A,TRUE,"PANEL 1";#N/A,#N/A,TRUE,"PANEL 2"}</definedName>
    <definedName name="wrn.Offshore." localSheetId="0" hidden="1">{#N/A,#N/A,TRUE,"ASSUMPTIONS";#N/A,#N/A,TRUE,"SUMMARY";#N/A,#N/A,TRUE,"PANEL 1";#N/A,#N/A,TRUE,"PANEL 2"}</definedName>
    <definedName name="wrn.Offshore." hidden="1">{#N/A,#N/A,TRUE,"ASSUMPTIONS";#N/A,#N/A,TRUE,"SUMMARY";#N/A,#N/A,TRUE,"PANEL 1";#N/A,#N/A,TRUE,"PANEL 2"}</definedName>
    <definedName name="wrn.opex" localSheetId="0" hidden="1">{#N/A,#N/A,FALSE,"COMMON";#N/A,#N/A,FALSE,"HUB";#N/A,#N/A,FALSE,"SUMMARY"}</definedName>
    <definedName name="wrn.opex" hidden="1">{#N/A,#N/A,FALSE,"COMMON";#N/A,#N/A,FALSE,"HUB";#N/A,#N/A,FALSE,"SUMMARY"}</definedName>
    <definedName name="wrn.opex." localSheetId="0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final." localSheetId="0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final.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localSheetId="0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pdopex." localSheetId="0" hidden="1">{#N/A,#N/A,TRUE,"PD Div";#N/A,#N/A,TRUE,"GM PD";#N/A,#N/A,TRUE,"CC-4001 PD";#N/A,#N/A,TRUE,"CC-4021 PDS";#N/A,#N/A,TRUE,"CC-4031 PAF";#N/A,#N/A,TRUE,"PO DEPT";#N/A,#N/A,TRUE,"CC-4101 PO";#N/A,#N/A,TRUE,"CC-4111 POP";#N/A,#N/A,TRUE,"CC-4121 POS";#N/A,#N/A,TRUE,"CC-4131 POE";#N/A,#N/A,TRUE,"CC-4141 POM";#N/A,#N/A,TRUE,"CC-4151 POG";#N/A,#N/A,TRUE,"PE DEPT";#N/A,#N/A,TRUE,"CC-4201 PE";#N/A,#N/A,TRUE,"CC-4211 PEM";#N/A,#N/A,TRUE,"CC-4221 PEQ";#N/A,#N/A,TRUE,"CC-4231 PEE";#N/A,#N/A,TRUE,"CC-4241 PEC";#N/A,#N/A,TRUE,"CC-4251 PEO";#N/A,#N/A,TRUE,"CC-4261 PEP";#N/A,#N/A,TRUE,"CC-4271 PEI";#N/A,#N/A,TRUE,"CC-4281 PES - TRAIN 2";#N/A,#N/A,TRUE,"CC-4301 PT";#N/A,#N/A,TRUE,"PS DEPT";#N/A,#N/A,TRUE,"CC-4401 PS";#N/A,#N/A,TRUE,"CC-4431 PSE";#N/A,#N/A,TRUE,"CC-4441 PSS";#N/A,#N/A,TRUE,"CC-4451 PST";#N/A,#N/A,TRUE,"CC-4461 PSL";#N/A,#N/A,TRUE,"CC-4471 PMO"}</definedName>
    <definedName name="wrn.pdopex." hidden="1">{#N/A,#N/A,TRUE,"PD Div";#N/A,#N/A,TRUE,"GM PD";#N/A,#N/A,TRUE,"CC-4001 PD";#N/A,#N/A,TRUE,"CC-4021 PDS";#N/A,#N/A,TRUE,"CC-4031 PAF";#N/A,#N/A,TRUE,"PO DEPT";#N/A,#N/A,TRUE,"CC-4101 PO";#N/A,#N/A,TRUE,"CC-4111 POP";#N/A,#N/A,TRUE,"CC-4121 POS";#N/A,#N/A,TRUE,"CC-4131 POE";#N/A,#N/A,TRUE,"CC-4141 POM";#N/A,#N/A,TRUE,"CC-4151 POG";#N/A,#N/A,TRUE,"PE DEPT";#N/A,#N/A,TRUE,"CC-4201 PE";#N/A,#N/A,TRUE,"CC-4211 PEM";#N/A,#N/A,TRUE,"CC-4221 PEQ";#N/A,#N/A,TRUE,"CC-4231 PEE";#N/A,#N/A,TRUE,"CC-4241 PEC";#N/A,#N/A,TRUE,"CC-4251 PEO";#N/A,#N/A,TRUE,"CC-4261 PEP";#N/A,#N/A,TRUE,"CC-4271 PEI";#N/A,#N/A,TRUE,"CC-4281 PES - TRAIN 2";#N/A,#N/A,TRUE,"CC-4301 PT";#N/A,#N/A,TRUE,"PS DEPT";#N/A,#N/A,TRUE,"CC-4401 PS";#N/A,#N/A,TRUE,"CC-4431 PSE";#N/A,#N/A,TRUE,"CC-4441 PSS";#N/A,#N/A,TRUE,"CC-4451 PST";#N/A,#N/A,TRUE,"CC-4461 PSL";#N/A,#N/A,TRUE,"CC-4471 PMO"}</definedName>
    <definedName name="wrn.Print_Graph." localSheetId="0" hidden="1">{#N/A,#N/A,FALSE,"Charts by Delta";#N/A,#N/A,FALSE,"Charts by All";#N/A,#N/A,FALSE,"Graphs";#N/A,#N/A,FALSE,"Value Graphs";#N/A,#N/A,FALSE,"Pump Graphs"}</definedName>
    <definedName name="wrn.Print_Graph." hidden="1">{#N/A,#N/A,FALSE,"Charts by Delta";#N/A,#N/A,FALSE,"Charts by All";#N/A,#N/A,FALSE,"Graphs";#N/A,#N/A,FALSE,"Value Graphs";#N/A,#N/A,FALSE,"Pump Graphs"}</definedName>
    <definedName name="wrn.Print_Graphs." localSheetId="0" hidden="1">{#N/A,#N/A,FALSE,"Charts by Delta";#N/A,#N/A,FALSE,"Charts by All";#N/A,#N/A,FALSE,"Graphs";#N/A,#N/A,FALSE,"Value Graphs";#N/A,#N/A,FALSE,"Pump Graphs"}</definedName>
    <definedName name="wrn.Print_Graphs." hidden="1">{#N/A,#N/A,FALSE,"Charts by Delta";#N/A,#N/A,FALSE,"Charts by All";#N/A,#N/A,FALSE,"Graphs";#N/A,#N/A,FALSE,"Value Graphs";#N/A,#N/A,FALSE,"Pump Graphs"}</definedName>
    <definedName name="wrn.Summary." localSheetId="0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rn.Summary.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sdcgf" localSheetId="0">IF('[19]prodprof 1'!XEE1&lt;=[0]!CumP,'[19]prodprof 1'!XEE1*[0]!GORP,[0]!CumP*[0]!GORP+('[19]prodprof 1'!XEE1-[0]!CumP)*([0]!GORP+('[19]prodprof 1'!XEE1-[0]!CumP)*0.5*[0]!SlopeG))</definedName>
    <definedName name="wsdcgf">IF('[19]prodprof 1'!XEE1&lt;=CumP,'[19]prodprof 1'!XEE1*GORP,CumP*GORP+('[19]prodprof 1'!XEE1-CumP)*(GORP+('[19]prodprof 1'!XEE1-CumP)*0.5*SlopeG))</definedName>
    <definedName name="WW" localSheetId="0">#REF!</definedName>
    <definedName name="ww">[66]Indicators!$BI$2:$BI$65536</definedName>
    <definedName name="X_rate">'[70]As Is'!$B$17</definedName>
    <definedName name="X2005_Wells_Status_for_GWDP_update_Drilling_Only_List" localSheetId="0">#REF!</definedName>
    <definedName name="X2005_Wells_Status_for_GWDP_update_Drilling_Only_List">#REF!</definedName>
    <definedName name="XmasTREE" localSheetId="0">#REF!</definedName>
    <definedName name="XmasTREE">#REF!</definedName>
    <definedName name="xsdcv" localSheetId="0">[1]Sheet1!#REF!</definedName>
    <definedName name="xsdcv">[1]Sheet1!#REF!</definedName>
    <definedName name="XXXXXXXXXXX" localSheetId="0">#REF!</definedName>
    <definedName name="XXXXXXXXXXX">#REF!</definedName>
    <definedName name="Year" localSheetId="0">[39]SetUp!$I$1</definedName>
    <definedName name="year">[27]SetUp!$D$3</definedName>
    <definedName name="year_decline" localSheetId="0">#REF!</definedName>
    <definedName name="year_decline">#REF!</definedName>
    <definedName name="yearrollup" localSheetId="0">#REF!</definedName>
    <definedName name="yearrollup">#REF!</definedName>
    <definedName name="Years" localSheetId="0">#REF!</definedName>
    <definedName name="Years">#REF!</definedName>
    <definedName name="Years_Count" localSheetId="0">#REF!</definedName>
    <definedName name="Years_Count">#REF!</definedName>
    <definedName name="Years_Header" localSheetId="0">#REF!</definedName>
    <definedName name="Years_Header">#REF!</definedName>
    <definedName name="YTDadj">'[71]Shell Adj YTD'!$U$6:$AF$105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46" i="7" l="1"/>
  <c r="P52" i="7" s="1"/>
  <c r="I52" i="7"/>
  <c r="E48" i="7"/>
  <c r="E49" i="7" s="1"/>
  <c r="E53" i="7" s="1"/>
  <c r="D48" i="7"/>
  <c r="I47" i="7"/>
  <c r="I48" i="7" s="1"/>
  <c r="I49" i="7" s="1"/>
  <c r="I53" i="7" s="1"/>
  <c r="H47" i="7"/>
  <c r="H48" i="7" s="1"/>
  <c r="G47" i="7"/>
  <c r="G48" i="7" s="1"/>
  <c r="F47" i="7"/>
  <c r="F48" i="7" s="1"/>
  <c r="E47" i="7"/>
  <c r="D47" i="7"/>
  <c r="C47" i="7"/>
  <c r="C48" i="7" s="1"/>
  <c r="B47" i="7"/>
  <c r="B48" i="7" s="1"/>
  <c r="L45" i="7"/>
  <c r="L52" i="7" s="1"/>
  <c r="I43" i="7"/>
  <c r="L47" i="7" l="1"/>
  <c r="L48" i="7" s="1"/>
  <c r="L49" i="7" s="1"/>
  <c r="L53" i="7" s="1"/>
  <c r="P47" i="7"/>
  <c r="P48" i="7" s="1"/>
  <c r="P49" i="7" s="1"/>
  <c r="P53" i="7" s="1"/>
  <c r="I54" i="7"/>
  <c r="I56" i="7" s="1"/>
  <c r="I58" i="7" s="1"/>
  <c r="I62" i="7" s="1"/>
  <c r="I63" i="7" s="1"/>
  <c r="B49" i="7"/>
  <c r="B53" i="7" s="1"/>
  <c r="F49" i="7"/>
  <c r="F53" i="7" s="1"/>
  <c r="C49" i="7"/>
  <c r="C53" i="7" s="1"/>
  <c r="G49" i="7"/>
  <c r="G53" i="7" s="1"/>
  <c r="E54" i="7"/>
  <c r="E56" i="7"/>
  <c r="D49" i="7"/>
  <c r="D53" i="7" s="1"/>
  <c r="H49" i="7"/>
  <c r="H53" i="7" s="1"/>
  <c r="D54" i="7" l="1"/>
  <c r="D56" i="7" s="1"/>
  <c r="G54" i="7"/>
  <c r="G56" i="7" s="1"/>
  <c r="B54" i="7"/>
  <c r="B56" i="7"/>
  <c r="C54" i="7"/>
  <c r="C56" i="7" s="1"/>
  <c r="H54" i="7"/>
  <c r="H56" i="7" s="1"/>
  <c r="P54" i="7"/>
  <c r="P56" i="7" s="1"/>
  <c r="P58" i="7" s="1"/>
  <c r="P63" i="7" s="1"/>
  <c r="L54" i="7"/>
  <c r="L56" i="7" s="1"/>
  <c r="L58" i="7" s="1"/>
  <c r="L63" i="7" s="1"/>
  <c r="F54" i="7"/>
  <c r="F56" i="7"/>
  <c r="I70" i="7" l="1"/>
  <c r="I72" i="7" s="1"/>
  <c r="I9" i="7" l="1"/>
  <c r="I10" i="7" s="1"/>
  <c r="P7" i="7"/>
  <c r="L7" i="7"/>
  <c r="I5" i="7" l="1"/>
  <c r="P14" i="7" l="1"/>
  <c r="L14" i="7"/>
  <c r="I14" i="7"/>
  <c r="P9" i="7"/>
  <c r="P10" i="7" s="1"/>
  <c r="L9" i="7"/>
  <c r="L10" i="7" s="1"/>
  <c r="I11" i="7"/>
  <c r="H9" i="7"/>
  <c r="H10" i="7" s="1"/>
  <c r="G9" i="7"/>
  <c r="G10" i="7" s="1"/>
  <c r="F9" i="7"/>
  <c r="F10" i="7" s="1"/>
  <c r="E9" i="7"/>
  <c r="E10" i="7" s="1"/>
  <c r="E11" i="7" s="1"/>
  <c r="E15" i="7" s="1"/>
  <c r="D9" i="7"/>
  <c r="D10" i="7" s="1"/>
  <c r="C9" i="7"/>
  <c r="C10" i="7" s="1"/>
  <c r="B9" i="7"/>
  <c r="B10" i="7" s="1"/>
  <c r="I15" i="7" l="1"/>
  <c r="I16" i="7" s="1"/>
  <c r="I18" i="7" s="1"/>
  <c r="I20" i="7" s="1"/>
  <c r="I24" i="7" s="1"/>
  <c r="I25" i="7" s="1"/>
  <c r="L11" i="7"/>
  <c r="L15" i="7" s="1"/>
  <c r="E16" i="7"/>
  <c r="E18" i="7" s="1"/>
  <c r="B11" i="7"/>
  <c r="B15" i="7" s="1"/>
  <c r="F11" i="7"/>
  <c r="F15" i="7" s="1"/>
  <c r="C11" i="7"/>
  <c r="C15" i="7" s="1"/>
  <c r="G11" i="7"/>
  <c r="G15" i="7" s="1"/>
  <c r="P11" i="7"/>
  <c r="P15" i="7" s="1"/>
  <c r="D11" i="7"/>
  <c r="D15" i="7" s="1"/>
  <c r="H11" i="7"/>
  <c r="H15" i="7" s="1"/>
  <c r="G16" i="7" l="1"/>
  <c r="G18" i="7" s="1"/>
  <c r="H16" i="7"/>
  <c r="H18" i="7" s="1"/>
  <c r="C16" i="7"/>
  <c r="C18" i="7" s="1"/>
  <c r="D16" i="7"/>
  <c r="D18" i="7" s="1"/>
  <c r="P16" i="7"/>
  <c r="P18" i="7" s="1"/>
  <c r="P20" i="7" s="1"/>
  <c r="B16" i="7"/>
  <c r="B18" i="7" s="1"/>
  <c r="L16" i="7"/>
  <c r="L18" i="7" s="1"/>
  <c r="L20" i="7" s="1"/>
  <c r="F16" i="7"/>
  <c r="F18" i="7" s="1"/>
  <c r="L25" i="7" l="1"/>
  <c r="P25" i="7"/>
  <c r="I32" i="7" l="1"/>
</calcChain>
</file>

<file path=xl/sharedStrings.xml><?xml version="1.0" encoding="utf-8"?>
<sst xmlns="http://schemas.openxmlformats.org/spreadsheetml/2006/main" count="137" uniqueCount="36">
  <si>
    <t>OIL</t>
  </si>
  <si>
    <t xml:space="preserve">Export Gas </t>
  </si>
  <si>
    <t>DOMGAS</t>
  </si>
  <si>
    <t>Oil Impact</t>
  </si>
  <si>
    <t>Oil price</t>
  </si>
  <si>
    <t>Based on the BP  price .</t>
  </si>
  <si>
    <t>Gas  price</t>
  </si>
  <si>
    <t>No of days</t>
  </si>
  <si>
    <t>Production in Kboe/d</t>
  </si>
  <si>
    <t xml:space="preserve">Based on  BP Target </t>
  </si>
  <si>
    <t>Total Oil production  (bbls)</t>
  </si>
  <si>
    <t>Total gas production  (bbls)</t>
  </si>
  <si>
    <t>Impact on revenue ($)</t>
  </si>
  <si>
    <t xml:space="preserve">Royalties on Oil </t>
  </si>
  <si>
    <t>Based on 20% royalty rate for oil.</t>
  </si>
  <si>
    <t xml:space="preserve">Royalties on Gas </t>
  </si>
  <si>
    <t>Based on 7% royalty rate for Gas.</t>
  </si>
  <si>
    <t>Cost</t>
  </si>
  <si>
    <t>Ullage revenue</t>
  </si>
  <si>
    <t>Depreciation</t>
  </si>
  <si>
    <t>Based on  Q4 FYLE UOP rate of $2,706/boe</t>
  </si>
  <si>
    <t xml:space="preserve">Pre-Tax impact </t>
  </si>
  <si>
    <t>Tax impact on Oil production</t>
  </si>
  <si>
    <t>Based on SPDC Statutory tax rate of 85%</t>
  </si>
  <si>
    <t xml:space="preserve">Tax impact on Gas production </t>
  </si>
  <si>
    <t>NIBIAT Impact  (After Tax) in $</t>
  </si>
  <si>
    <t>CSD Impact( Nibiat + depreciation)</t>
  </si>
  <si>
    <t>(help)</t>
  </si>
  <si>
    <t>CSD Impact( SS)</t>
  </si>
  <si>
    <t>CSD SS</t>
  </si>
  <si>
    <t>Total for Oil + Gas</t>
  </si>
  <si>
    <t>Capex</t>
  </si>
  <si>
    <t>Capital Allwce</t>
  </si>
  <si>
    <t>Capital Allwce tax shield</t>
  </si>
  <si>
    <t>CSD 100%</t>
  </si>
  <si>
    <t>Monthly from January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</si>
</sst>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_-* #,##0.00_-;\-* #,##0.00_-;_-* &quot;-&quot;??_-;_-@_-"/>
    <numFmt numFmtId="165" formatCode="_-* #,##0_-;\-* #,##0_-;_-* &quot;-&quot;??_-;_-@_-"/>
    <numFmt numFmtId="166" formatCode="_-* #,##0.0_-;\-* #,##0.0_-;_-* &quot;-&quot;??_-;_-@_-"/>
    <numFmt numFmtId="167" formatCode="#,##0_ ;[Red]\-#,##0\ "/>
    <numFmt numFmtId="168" formatCode="#,##0.000_);\(#,##0.000\)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4">
    <xf numFmtId="0" fontId="0" fillId="0" borderId="0"/>
    <xf numFmtId="0" fontId="2" fillId="0" borderId="0"/>
    <xf numFmtId="43" fontId="2" fillId="0" borderId="0" applyFont="0" applyFill="0" applyBorder="0" applyAlignment="0" applyProtection="0"/>
    <xf numFmtId="164" fontId="2" fillId="0" borderId="0" applyFont="0" applyFill="0" applyBorder="0" applyAlignment="0" applyProtection="0"/>
  </cellStyleXfs>
  <cellXfs count="33">
    <xf numFmtId="0" fontId="0" fillId="0" borderId="0" xfId="0"/>
    <xf numFmtId="0" fontId="1" fillId="0" borderId="0" xfId="0" applyFont="1"/>
    <xf numFmtId="0" fontId="0" fillId="3" borderId="0" xfId="0" applyFill="1" applyAlignment="1">
      <alignment horizontal="center" wrapText="1"/>
    </xf>
    <xf numFmtId="9" fontId="4" fillId="4" borderId="0" xfId="2" applyNumberFormat="1" applyFont="1" applyFill="1"/>
    <xf numFmtId="0" fontId="3" fillId="4" borderId="0" xfId="0" applyFont="1" applyFill="1"/>
    <xf numFmtId="164" fontId="0" fillId="0" borderId="0" xfId="0" applyNumberFormat="1"/>
    <xf numFmtId="0" fontId="0" fillId="0" borderId="1" xfId="0" applyBorder="1"/>
    <xf numFmtId="165" fontId="0" fillId="2" borderId="2" xfId="0" applyNumberFormat="1" applyFill="1" applyBorder="1"/>
    <xf numFmtId="164" fontId="0" fillId="2" borderId="2" xfId="3" applyFont="1" applyFill="1" applyBorder="1"/>
    <xf numFmtId="166" fontId="0" fillId="2" borderId="2" xfId="0" applyNumberFormat="1" applyFill="1" applyBorder="1"/>
    <xf numFmtId="0" fontId="0" fillId="2" borderId="1" xfId="0" applyFill="1" applyBorder="1"/>
    <xf numFmtId="165" fontId="0" fillId="2" borderId="1" xfId="2" applyNumberFormat="1" applyFont="1" applyFill="1" applyBorder="1"/>
    <xf numFmtId="165" fontId="0" fillId="2" borderId="1" xfId="3" applyNumberFormat="1" applyFont="1" applyFill="1" applyBorder="1"/>
    <xf numFmtId="164" fontId="0" fillId="2" borderId="1" xfId="3" applyFont="1" applyFill="1" applyBorder="1"/>
    <xf numFmtId="165" fontId="2" fillId="5" borderId="1" xfId="2" applyNumberFormat="1" applyFont="1" applyFill="1" applyBorder="1"/>
    <xf numFmtId="165" fontId="1" fillId="5" borderId="3" xfId="0" applyNumberFormat="1" applyFont="1" applyFill="1" applyBorder="1"/>
    <xf numFmtId="165" fontId="1" fillId="5" borderId="2" xfId="0" applyNumberFormat="1" applyFont="1" applyFill="1" applyBorder="1"/>
    <xf numFmtId="167" fontId="0" fillId="5" borderId="1" xfId="0" applyNumberFormat="1" applyFill="1" applyBorder="1"/>
    <xf numFmtId="167" fontId="0" fillId="5" borderId="4" xfId="0" applyNumberFormat="1" applyFill="1" applyBorder="1"/>
    <xf numFmtId="167" fontId="0" fillId="5" borderId="2" xfId="0" applyNumberFormat="1" applyFill="1" applyBorder="1"/>
    <xf numFmtId="165" fontId="1" fillId="5" borderId="1" xfId="0" applyNumberFormat="1" applyFont="1" applyFill="1" applyBorder="1"/>
    <xf numFmtId="165" fontId="1" fillId="5" borderId="4" xfId="0" applyNumberFormat="1" applyFont="1" applyFill="1" applyBorder="1"/>
    <xf numFmtId="0" fontId="0" fillId="0" borderId="0" xfId="0" applyBorder="1"/>
    <xf numFmtId="167" fontId="0" fillId="5" borderId="0" xfId="0" applyNumberFormat="1" applyFill="1" applyBorder="1"/>
    <xf numFmtId="167" fontId="0" fillId="5" borderId="5" xfId="0" applyNumberFormat="1" applyFill="1" applyBorder="1"/>
    <xf numFmtId="0" fontId="1" fillId="0" borderId="6" xfId="0" applyFont="1" applyBorder="1"/>
    <xf numFmtId="165" fontId="1" fillId="5" borderId="6" xfId="0" applyNumberFormat="1" applyFont="1" applyFill="1" applyBorder="1"/>
    <xf numFmtId="165" fontId="1" fillId="0" borderId="7" xfId="0" applyNumberFormat="1" applyFont="1" applyBorder="1"/>
    <xf numFmtId="43" fontId="0" fillId="0" borderId="0" xfId="0" applyNumberFormat="1"/>
    <xf numFmtId="0" fontId="0" fillId="0" borderId="0" xfId="0" applyFill="1"/>
    <xf numFmtId="43" fontId="0" fillId="0" borderId="0" xfId="0" applyNumberFormat="1" applyFill="1"/>
    <xf numFmtId="3" fontId="0" fillId="0" borderId="0" xfId="0" applyNumberFormat="1"/>
    <xf numFmtId="168" fontId="0" fillId="2" borderId="1" xfId="3" applyNumberFormat="1" applyFont="1" applyFill="1" applyBorder="1"/>
  </cellXfs>
  <cellStyles count="4">
    <cellStyle name="Comma 10 6" xfId="2" xr:uid="{00000000-0005-0000-0000-000000000000}"/>
    <cellStyle name="Comma 2" xfId="3" xr:uid="{00000000-0005-0000-0000-000001000000}"/>
    <cellStyle name="Normal" xfId="0" builtinId="0"/>
    <cellStyle name="Normal 2 2" xfId="1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26" Type="http://schemas.openxmlformats.org/officeDocument/2006/relationships/externalLink" Target="externalLinks/externalLink24.xml"/><Relationship Id="rId39" Type="http://schemas.openxmlformats.org/officeDocument/2006/relationships/externalLink" Target="externalLinks/externalLink37.xml"/><Relationship Id="rId21" Type="http://schemas.openxmlformats.org/officeDocument/2006/relationships/externalLink" Target="externalLinks/externalLink19.xml"/><Relationship Id="rId34" Type="http://schemas.openxmlformats.org/officeDocument/2006/relationships/externalLink" Target="externalLinks/externalLink32.xml"/><Relationship Id="rId42" Type="http://schemas.openxmlformats.org/officeDocument/2006/relationships/externalLink" Target="externalLinks/externalLink40.xml"/><Relationship Id="rId47" Type="http://schemas.openxmlformats.org/officeDocument/2006/relationships/externalLink" Target="externalLinks/externalLink45.xml"/><Relationship Id="rId50" Type="http://schemas.openxmlformats.org/officeDocument/2006/relationships/externalLink" Target="externalLinks/externalLink48.xml"/><Relationship Id="rId55" Type="http://schemas.openxmlformats.org/officeDocument/2006/relationships/externalLink" Target="externalLinks/externalLink53.xml"/><Relationship Id="rId63" Type="http://schemas.openxmlformats.org/officeDocument/2006/relationships/externalLink" Target="externalLinks/externalLink61.xml"/><Relationship Id="rId68" Type="http://schemas.openxmlformats.org/officeDocument/2006/relationships/externalLink" Target="externalLinks/externalLink66.xml"/><Relationship Id="rId76" Type="http://schemas.openxmlformats.org/officeDocument/2006/relationships/sharedStrings" Target="sharedStrings.xml"/><Relationship Id="rId7" Type="http://schemas.openxmlformats.org/officeDocument/2006/relationships/externalLink" Target="externalLinks/externalLink5.xml"/><Relationship Id="rId71" Type="http://schemas.openxmlformats.org/officeDocument/2006/relationships/externalLink" Target="externalLinks/externalLink69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9" Type="http://schemas.openxmlformats.org/officeDocument/2006/relationships/externalLink" Target="externalLinks/externalLink27.xml"/><Relationship Id="rId11" Type="http://schemas.openxmlformats.org/officeDocument/2006/relationships/externalLink" Target="externalLinks/externalLink9.xml"/><Relationship Id="rId24" Type="http://schemas.openxmlformats.org/officeDocument/2006/relationships/externalLink" Target="externalLinks/externalLink22.xml"/><Relationship Id="rId32" Type="http://schemas.openxmlformats.org/officeDocument/2006/relationships/externalLink" Target="externalLinks/externalLink30.xml"/><Relationship Id="rId37" Type="http://schemas.openxmlformats.org/officeDocument/2006/relationships/externalLink" Target="externalLinks/externalLink35.xml"/><Relationship Id="rId40" Type="http://schemas.openxmlformats.org/officeDocument/2006/relationships/externalLink" Target="externalLinks/externalLink38.xml"/><Relationship Id="rId45" Type="http://schemas.openxmlformats.org/officeDocument/2006/relationships/externalLink" Target="externalLinks/externalLink43.xml"/><Relationship Id="rId53" Type="http://schemas.openxmlformats.org/officeDocument/2006/relationships/externalLink" Target="externalLinks/externalLink51.xml"/><Relationship Id="rId58" Type="http://schemas.openxmlformats.org/officeDocument/2006/relationships/externalLink" Target="externalLinks/externalLink56.xml"/><Relationship Id="rId66" Type="http://schemas.openxmlformats.org/officeDocument/2006/relationships/externalLink" Target="externalLinks/externalLink64.xml"/><Relationship Id="rId74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3.xml"/><Relationship Id="rId23" Type="http://schemas.openxmlformats.org/officeDocument/2006/relationships/externalLink" Target="externalLinks/externalLink21.xml"/><Relationship Id="rId28" Type="http://schemas.openxmlformats.org/officeDocument/2006/relationships/externalLink" Target="externalLinks/externalLink26.xml"/><Relationship Id="rId36" Type="http://schemas.openxmlformats.org/officeDocument/2006/relationships/externalLink" Target="externalLinks/externalLink34.xml"/><Relationship Id="rId49" Type="http://schemas.openxmlformats.org/officeDocument/2006/relationships/externalLink" Target="externalLinks/externalLink47.xml"/><Relationship Id="rId57" Type="http://schemas.openxmlformats.org/officeDocument/2006/relationships/externalLink" Target="externalLinks/externalLink55.xml"/><Relationship Id="rId61" Type="http://schemas.openxmlformats.org/officeDocument/2006/relationships/externalLink" Target="externalLinks/externalLink59.xml"/><Relationship Id="rId10" Type="http://schemas.openxmlformats.org/officeDocument/2006/relationships/externalLink" Target="externalLinks/externalLink8.xml"/><Relationship Id="rId19" Type="http://schemas.openxmlformats.org/officeDocument/2006/relationships/externalLink" Target="externalLinks/externalLink17.xml"/><Relationship Id="rId31" Type="http://schemas.openxmlformats.org/officeDocument/2006/relationships/externalLink" Target="externalLinks/externalLink29.xml"/><Relationship Id="rId44" Type="http://schemas.openxmlformats.org/officeDocument/2006/relationships/externalLink" Target="externalLinks/externalLink42.xml"/><Relationship Id="rId52" Type="http://schemas.openxmlformats.org/officeDocument/2006/relationships/externalLink" Target="externalLinks/externalLink50.xml"/><Relationship Id="rId60" Type="http://schemas.openxmlformats.org/officeDocument/2006/relationships/externalLink" Target="externalLinks/externalLink58.xml"/><Relationship Id="rId65" Type="http://schemas.openxmlformats.org/officeDocument/2006/relationships/externalLink" Target="externalLinks/externalLink63.xml"/><Relationship Id="rId73" Type="http://schemas.openxmlformats.org/officeDocument/2006/relationships/externalLink" Target="externalLinks/externalLink71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Relationship Id="rId22" Type="http://schemas.openxmlformats.org/officeDocument/2006/relationships/externalLink" Target="externalLinks/externalLink20.xml"/><Relationship Id="rId27" Type="http://schemas.openxmlformats.org/officeDocument/2006/relationships/externalLink" Target="externalLinks/externalLink25.xml"/><Relationship Id="rId30" Type="http://schemas.openxmlformats.org/officeDocument/2006/relationships/externalLink" Target="externalLinks/externalLink28.xml"/><Relationship Id="rId35" Type="http://schemas.openxmlformats.org/officeDocument/2006/relationships/externalLink" Target="externalLinks/externalLink33.xml"/><Relationship Id="rId43" Type="http://schemas.openxmlformats.org/officeDocument/2006/relationships/externalLink" Target="externalLinks/externalLink41.xml"/><Relationship Id="rId48" Type="http://schemas.openxmlformats.org/officeDocument/2006/relationships/externalLink" Target="externalLinks/externalLink46.xml"/><Relationship Id="rId56" Type="http://schemas.openxmlformats.org/officeDocument/2006/relationships/externalLink" Target="externalLinks/externalLink54.xml"/><Relationship Id="rId64" Type="http://schemas.openxmlformats.org/officeDocument/2006/relationships/externalLink" Target="externalLinks/externalLink62.xml"/><Relationship Id="rId69" Type="http://schemas.openxmlformats.org/officeDocument/2006/relationships/externalLink" Target="externalLinks/externalLink67.xml"/><Relationship Id="rId77" Type="http://schemas.openxmlformats.org/officeDocument/2006/relationships/calcChain" Target="calcChain.xml"/><Relationship Id="rId8" Type="http://schemas.openxmlformats.org/officeDocument/2006/relationships/externalLink" Target="externalLinks/externalLink6.xml"/><Relationship Id="rId51" Type="http://schemas.openxmlformats.org/officeDocument/2006/relationships/externalLink" Target="externalLinks/externalLink49.xml"/><Relationship Id="rId72" Type="http://schemas.openxmlformats.org/officeDocument/2006/relationships/externalLink" Target="externalLinks/externalLink70.xml"/><Relationship Id="rId3" Type="http://schemas.openxmlformats.org/officeDocument/2006/relationships/externalLink" Target="externalLinks/externalLink1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5" Type="http://schemas.openxmlformats.org/officeDocument/2006/relationships/externalLink" Target="externalLinks/externalLink23.xml"/><Relationship Id="rId33" Type="http://schemas.openxmlformats.org/officeDocument/2006/relationships/externalLink" Target="externalLinks/externalLink31.xml"/><Relationship Id="rId38" Type="http://schemas.openxmlformats.org/officeDocument/2006/relationships/externalLink" Target="externalLinks/externalLink36.xml"/><Relationship Id="rId46" Type="http://schemas.openxmlformats.org/officeDocument/2006/relationships/externalLink" Target="externalLinks/externalLink44.xml"/><Relationship Id="rId59" Type="http://schemas.openxmlformats.org/officeDocument/2006/relationships/externalLink" Target="externalLinks/externalLink57.xml"/><Relationship Id="rId67" Type="http://schemas.openxmlformats.org/officeDocument/2006/relationships/externalLink" Target="externalLinks/externalLink65.xml"/><Relationship Id="rId20" Type="http://schemas.openxmlformats.org/officeDocument/2006/relationships/externalLink" Target="externalLinks/externalLink18.xml"/><Relationship Id="rId41" Type="http://schemas.openxmlformats.org/officeDocument/2006/relationships/externalLink" Target="externalLinks/externalLink39.xml"/><Relationship Id="rId54" Type="http://schemas.openxmlformats.org/officeDocument/2006/relationships/externalLink" Target="externalLinks/externalLink52.xml"/><Relationship Id="rId62" Type="http://schemas.openxmlformats.org/officeDocument/2006/relationships/externalLink" Target="externalLinks/externalLink60.xml"/><Relationship Id="rId70" Type="http://schemas.openxmlformats.org/officeDocument/2006/relationships/externalLink" Target="externalLinks/externalLink68.xml"/><Relationship Id="rId75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10</xdr:col>
      <xdr:colOff>1113434</xdr:colOff>
      <xdr:row>31</xdr:row>
      <xdr:rowOff>123095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768C60F-4B56-43AA-9CAC-AA2A9A3C25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66925" y="190500"/>
          <a:ext cx="7923809" cy="583809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Osayuki.Eguasa\Local%20Settings\Temporary%20Internet%20Files\OLK13E\FINAL%20ACCRUALS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1.%20Reporting/2010%20KPI/General/2010_Consolidated_KPI_Report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Tundun\OPU\Expense%20Statement\POMAFE-TUNDUN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Users\Mj.Ebong\Desktop\SPEED%20Extracts\BP11\Pivot~BP11%20Extract%20MOD%2003Aug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Jeroen.Dubois\Desktop\Firm_and_Doable_with_new_scenarios(1)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POMAFE-2003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BDN068\NBD\EPPlan2000\BusPlan00\Volume%200\Strategic%20Options\Analysis\CA%20spreadsheet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na-p002-s1\SPDC-CFD2\CFD-Tax\SNEPCo%20GTL%20Processes%20-%20Mathieu\2007%20Reporting%20-Jude\Quarterly%20-%20Jude\SNEPCO%20GLP%20Q3%20Actual%20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luwagbemiga.Idowu/AppData/Local/Microsoft/Windows/Temporary%20Internet%20Files/Content.Outlook/834ITDTR/01-STASCO-JULY-%202010-%20EXPORT-API%20xls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BDN068\NBD\Common\Merak\USER%20INSTALL\SiepViewProj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nepcolags002\SNCP_MOD\Projects\Devplan\Evaluations\Indonesia\Bukat%20Evaluation\Bukat_450MMb\qc\Bukat_450_20MMb_20K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Gregory.Way$\WINDOWS\TEMP\fortum2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4\Performance%20Reports%2004\Mar%2004\2004%20Commitment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Maureen.Ekweozoh/Local%20Settings/Temporary%20Internet%20Files/OLK1B2/Q3%20IAP_BP05%20Data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April%202006%20IAP/April_IAP_MasterData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7\Charles.Odita$\Documents%20and%20Settings\Victor.Agbaroji\Desktop\April%202006%20IAP\April_IAP_MasterData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3\Expense%20Statement03\aug3600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Tundun\OPU\Performance%20reports\Report%20for%20Felix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22\Uzoh.Nwankwo$\cached\My%20Documents\Group%20Reporting\ARO\Approved_120107_Reserves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knowledge-epg.shell.com/knowtepg1/livelink.exe/nipRes_06_Toni_Approved_120107_v3_ReadOnly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SAP%20Reports\final%20sap%20rep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luwagbemiga.Idowu/AppData/Local/Microsoft/Windows/Temporary%20Internet%20Files/Content.Outlook/834ITDTR/01-STASCO-AUGUST-%202010-%20EXPORT-API_provisional%20xl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ocuments%20and%20Settings\Gregory.Way\OTLocal\EP%20Africa%20-%20Projects%20Applications\Workbin\602A9D.0\NIE_DFW_2007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Gregory.Way$\WINDOWS\TEMP\0102%20simple%20use%20this%20one%20as%20base%20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Users\Mj.Ebong\Desktop\SPEED%20Extracts\BP11\Pivot~BP11%20MOD%20Extracts_05Jul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eastgl101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5\SND-O%20Total%202005%20Budget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DATA04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BDN068\NBD\Client\SEPIV\Calgary%20Code\SiepFinProj_0513_prs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Invoice%20Tracking%20Sheet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SAP%20Reports\xSAPtemp7116MayREPORT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IJPAT-S-113\M.Amitha$\cached\My%20Documents\Allocation%20Key%20Model\!!!%20All%20Allocation%20Model%20Files\actmpvar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8\Emeka.Chiedozie$\Documents%20and%20Settings\Uzoh.Nwankwo\Local%20Settings\Temporary%20Internet%20Files\OLK35\EPMIS_Reporting_Workbook_2006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RI-S-008\Victor.Kalu$\cached\My%20Documents\DD&amp;A\2006%20DD&amp;A\DepreciationTrend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Gregory.Way$\SNCP_PLAN\BP%20Library\BP%20for%202004%20to%202008\Capaloc-2003\Capaloc\Data\nieP03301_revised%204-6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BDN068\NBD\EPPlan2000\BusPlan00\Volume%200\Strategic%20Options\Analysis\Ebooks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Angel.Pariola\final%20training%20plans\SNEPCO%20Training%20Plan%202006%20020506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TEMP\POMAFE-2003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Q3%20IAP_BP05%20Data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7\Charles.Odita$\Documents%20and%20Settings\Victor.Agbaroji\Desktop\Q3%20IAP_BP05%20Data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APRIL%20BCC%20DATA1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E%20&amp;%20P\SPDC%20Port%20Harcourt\Common\Planning_2006\PEEP%20Data%202006-07-05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Caroline.Hofer/Local%20Settings/Temporary%20Internet%20Files/OLK11F/Low%20Case/2009@$50,%20$5HH%20RT09%20-%20Inp_v1.4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Users\Babafemi.Otubanjo\AppData\Local\Microsoft\Windows\Temporary%20Internet%20Files\Content.Outlook\0LGX13BK\Final%20B1%20Hierarchy%20-UIG-%20GoLive_2010-07-03_V02EB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22\R.LePoole$\Cached\My%20Documents\BP07\NIP_DFW_%202007-10-26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Gregory.Way$\Sphdata\Trinidad\Block%2025a\2001%20Development%20Planning%20support\Gas%20Cases\April%202000%20Cases\Gascases_r7_6tcf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APPLIC~1\OTLocal\EP%20Africa%20-%20Team%20Working\Workbin\13B48E1.R.O\Forecast%20Input%20Deck25thJuly.xlsx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ep-00.shell.com/Documents%20and%20Settings/Jeroen.Dubois/Local%20Settings/Temporary%20Internet%20Files/OLK1C/PEEP%20Data%202006-08-01_Doable2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Invoice%20tracking%20etc\Expense%20Plan%202003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alentine.Iheasirim/Local%20Settings/Temporary%20Internet%20Files/OLK102/Q1%20salary%20re-allocations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OPU\Expense%20Statement\lagbrt912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Commitments%20Register\2003\2003leavetime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E%20&amp;%20P\SPDC%20Port%20Harcourt\Dept_03\CFD\Corporate%20Finance\Group%20Reporting\GPMIS%20Reporting\BP08\DFW_AFAM_25092008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POMAFE-20032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lim.Bello/AppData/Local/Microsoft/Windows/Temporary%20Internet%20Files/Content.Outlook/87P6Z85Z/Cash%20Flow%20SPDC%20Q1%202013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General%20items\OD%20Perf%20Report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8\Emeka.Chiedozie$\Finance\SERRANO\Year2001\COSTCONTROL_FILES\PO_REPORTS\PDINV_FORMS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E%20&amp;%20P\SPDC%20Lagos\Department\CFD\CTL-TXP\1Q2005%20PPT\FEB%202005\DEFTAX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na-p002-s1\SPDC-CFD2\CFD-Tax\SNEPCo%20GTL%20Processes%20-%20Mathieu\2008%20Reporting%20-%20Jude\Q1%2008\SNEPCo_Q1%2008%20LE_10-03-08_MC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April%202006%20IAP/Q3%20IAP_BP05%20Data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7\Charles.Odita$\Documents%20and%20Settings\Victor.Agbaroji\Desktop\April%202006%20IAP\Q3%20IAP_BP05%20Data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10\Francis.Emordi$\TEMP\TEMP\TEMP\TEMP\TEMP\TEMP\TEMP\my%20Documents\BUDGET%20PERF\JUNE-FINAL%2009-07PAE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africa-me\Users\Mj.Ebong\Desktop\SPEED%20Extracts\BP11\Pivot~BP11%20Extract%20MOD%2003Aug.xlsx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Jan-Dec%20GBU%20Trans_140307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R.Karame$\cached\My%20Documents\BP'04%20Submission\PMasters%20DFW%20Submission%20270804\DFW\NIE_DFW_2004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knowledge-epg.shell.com/17%20Wells%20Planning/BP08%20+%20%209/Func_Alignment%20Mtg/FundLimited/Approved%20%20LT%20Seq%20WellList%20%2002Jun08%20Ver2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fs0001\vol2\Tax\CLIENT\ESSO\DIRECT%20TAX\PIT\NEWTY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Gregory.Way$\WINDOWS\TEMP\Group%20Impact_PSV20-14_Nov21.xls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/1.%20Reporting/2010%20KPI/General/2010_KPI_Input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9\C.Cremers$\Documents%20and%20Settings\Rotimi.Ajao\Desktop\Consolidated\Documents%20and%20Settings\Rotimi.Ajao\Desktop\TOMAS_OPEX_2_working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4\Details04\OD%20Performance%20Data04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 refreshError="1"/>
      <sheetData sheetId="1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MonthlyKpiEst"/>
      <sheetName val="Cons YTD KPI EST"/>
      <sheetName val="Cons_QTRLY_ KPI_ EST"/>
    </sheetNames>
    <sheetDataSet>
      <sheetData sheetId="0" refreshError="1"/>
      <sheetData sheetId="1" refreshError="1">
        <row r="5">
          <cell r="C5">
            <v>1</v>
          </cell>
          <cell r="D5">
            <v>2</v>
          </cell>
          <cell r="E5">
            <v>3</v>
          </cell>
          <cell r="F5">
            <v>4</v>
          </cell>
          <cell r="G5">
            <v>5</v>
          </cell>
          <cell r="H5">
            <v>6</v>
          </cell>
          <cell r="I5">
            <v>7</v>
          </cell>
          <cell r="J5">
            <v>8</v>
          </cell>
          <cell r="K5">
            <v>9</v>
          </cell>
          <cell r="L5">
            <v>10</v>
          </cell>
          <cell r="M5">
            <v>11</v>
          </cell>
          <cell r="N5">
            <v>12</v>
          </cell>
        </row>
        <row r="6">
          <cell r="C6">
            <v>1</v>
          </cell>
          <cell r="D6">
            <v>2</v>
          </cell>
          <cell r="E6">
            <v>3</v>
          </cell>
          <cell r="F6">
            <v>4</v>
          </cell>
          <cell r="G6">
            <v>5</v>
          </cell>
          <cell r="H6">
            <v>6</v>
          </cell>
          <cell r="I6">
            <v>7</v>
          </cell>
          <cell r="J6">
            <v>8</v>
          </cell>
          <cell r="K6">
            <v>9</v>
          </cell>
          <cell r="L6">
            <v>10</v>
          </cell>
          <cell r="M6">
            <v>11</v>
          </cell>
          <cell r="N6">
            <v>12</v>
          </cell>
        </row>
        <row r="7">
          <cell r="C7">
            <v>1095.4803861834257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</row>
        <row r="8">
          <cell r="C8">
            <v>56.892209294972083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</row>
        <row r="9">
          <cell r="C9">
            <v>2.8353694495837187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</row>
        <row r="10">
          <cell r="C10">
            <v>1.3974426665504012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</row>
        <row r="11">
          <cell r="C11">
            <v>2.0282440363355119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</row>
        <row r="12">
          <cell r="C12">
            <v>6.9023168305395544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</row>
        <row r="14">
          <cell r="C14">
            <v>70.055582277981273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</row>
        <row r="15">
          <cell r="C15">
            <v>1.3988892364228021</v>
          </cell>
          <cell r="D15">
            <v>1.3988892364228021</v>
          </cell>
          <cell r="E15">
            <v>1.3988892364228021</v>
          </cell>
          <cell r="F15">
            <v>1.3988892364228021</v>
          </cell>
          <cell r="G15">
            <v>1.3988892364228021</v>
          </cell>
          <cell r="H15">
            <v>1.3988892364228021</v>
          </cell>
          <cell r="I15">
            <v>1.3988892364228021</v>
          </cell>
          <cell r="J15">
            <v>1.3988892364228021</v>
          </cell>
          <cell r="K15">
            <v>1.3988892364228021</v>
          </cell>
          <cell r="L15">
            <v>1.3988892364228021</v>
          </cell>
          <cell r="M15">
            <v>1.3988892364228021</v>
          </cell>
          <cell r="N15">
            <v>1.3988892364228021</v>
          </cell>
        </row>
        <row r="18">
          <cell r="C18">
            <v>76.19</v>
          </cell>
          <cell r="D18">
            <v>76.19</v>
          </cell>
          <cell r="E18">
            <v>76.19</v>
          </cell>
          <cell r="F18">
            <v>76.19</v>
          </cell>
          <cell r="G18">
            <v>76.19</v>
          </cell>
          <cell r="H18">
            <v>76.19</v>
          </cell>
          <cell r="I18">
            <v>76.19</v>
          </cell>
          <cell r="J18">
            <v>76.19</v>
          </cell>
          <cell r="K18">
            <v>76.19</v>
          </cell>
          <cell r="L18">
            <v>76.19</v>
          </cell>
          <cell r="M18">
            <v>76.19</v>
          </cell>
          <cell r="N18">
            <v>76.19</v>
          </cell>
        </row>
        <row r="19">
          <cell r="C19">
            <v>6.4199499881905417</v>
          </cell>
          <cell r="D19">
            <v>6.4199499881905417</v>
          </cell>
          <cell r="E19">
            <v>6.4199499881905417</v>
          </cell>
          <cell r="F19">
            <v>6.4199499881905417</v>
          </cell>
          <cell r="G19">
            <v>6.4199499881905417</v>
          </cell>
          <cell r="H19">
            <v>6.4199499881905417</v>
          </cell>
          <cell r="I19">
            <v>6.4199499881905417</v>
          </cell>
          <cell r="J19">
            <v>6.4199499881905417</v>
          </cell>
          <cell r="K19">
            <v>6.4199499881905417</v>
          </cell>
          <cell r="L19">
            <v>6.4199499881905417</v>
          </cell>
          <cell r="M19">
            <v>6.4199499881905417</v>
          </cell>
          <cell r="N19">
            <v>6.4199499881905417</v>
          </cell>
        </row>
        <row r="20">
          <cell r="C20">
            <v>4.6559166965425636</v>
          </cell>
          <cell r="D20">
            <v>4.6559166965425636</v>
          </cell>
          <cell r="E20">
            <v>4.6559166965425636</v>
          </cell>
          <cell r="F20">
            <v>4.6559166965425636</v>
          </cell>
          <cell r="G20">
            <v>4.6559166965425636</v>
          </cell>
          <cell r="H20">
            <v>4.6559166965425636</v>
          </cell>
          <cell r="I20">
            <v>4.6559166965425636</v>
          </cell>
          <cell r="J20">
            <v>4.6559166965425636</v>
          </cell>
          <cell r="K20">
            <v>4.6559166965425636</v>
          </cell>
          <cell r="L20">
            <v>4.6559166965425636</v>
          </cell>
          <cell r="M20">
            <v>4.6559166965425636</v>
          </cell>
          <cell r="N20">
            <v>4.6559166965425636</v>
          </cell>
        </row>
        <row r="21"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</row>
        <row r="22"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</row>
        <row r="23">
          <cell r="C23">
            <v>713.54406319794862</v>
          </cell>
          <cell r="D23">
            <v>713.54406319794862</v>
          </cell>
          <cell r="E23">
            <v>713.54406319794862</v>
          </cell>
          <cell r="F23">
            <v>713.54406319794862</v>
          </cell>
          <cell r="G23">
            <v>713.54406319794862</v>
          </cell>
          <cell r="H23">
            <v>713.54406319794862</v>
          </cell>
          <cell r="I23">
            <v>713.54406319794862</v>
          </cell>
          <cell r="J23">
            <v>713.54406319794862</v>
          </cell>
          <cell r="K23">
            <v>713.54406319794862</v>
          </cell>
          <cell r="L23">
            <v>713.54406319794862</v>
          </cell>
          <cell r="M23">
            <v>713.54406319794862</v>
          </cell>
          <cell r="N23">
            <v>713.54406319794862</v>
          </cell>
        </row>
        <row r="24">
          <cell r="C24">
            <v>694.8606127837196</v>
          </cell>
          <cell r="D24">
            <v>694.8606127837196</v>
          </cell>
          <cell r="E24">
            <v>694.8606127837196</v>
          </cell>
          <cell r="F24">
            <v>694.8606127837196</v>
          </cell>
          <cell r="G24">
            <v>694.8606127837196</v>
          </cell>
          <cell r="H24">
            <v>694.8606127837196</v>
          </cell>
          <cell r="I24">
            <v>694.8606127837196</v>
          </cell>
          <cell r="J24">
            <v>694.8606127837196</v>
          </cell>
          <cell r="K24">
            <v>694.8606127837196</v>
          </cell>
          <cell r="L24">
            <v>694.8606127837196</v>
          </cell>
          <cell r="M24">
            <v>694.8606127837196</v>
          </cell>
          <cell r="N24">
            <v>694.8606127837196</v>
          </cell>
        </row>
        <row r="25">
          <cell r="C25">
            <v>737.82722552256064</v>
          </cell>
          <cell r="D25">
            <v>737.82722552256064</v>
          </cell>
          <cell r="E25">
            <v>737.82722552256064</v>
          </cell>
          <cell r="F25">
            <v>737.82722552256064</v>
          </cell>
          <cell r="G25">
            <v>737.82722552256064</v>
          </cell>
          <cell r="H25">
            <v>737.82722552256064</v>
          </cell>
          <cell r="I25">
            <v>737.82722552256064</v>
          </cell>
          <cell r="J25">
            <v>737.82722552256064</v>
          </cell>
          <cell r="K25">
            <v>737.82722552256064</v>
          </cell>
          <cell r="L25">
            <v>737.82722552256064</v>
          </cell>
          <cell r="M25">
            <v>737.82722552256064</v>
          </cell>
          <cell r="N25">
            <v>737.82722552256064</v>
          </cell>
        </row>
        <row r="28">
          <cell r="C28">
            <v>59.160375080000001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</row>
        <row r="29">
          <cell r="C29">
            <v>1140.1679485212339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</row>
        <row r="30">
          <cell r="C30">
            <v>554.22727495186609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</row>
        <row r="31">
          <cell r="C31">
            <v>60.445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</row>
        <row r="32">
          <cell r="C32">
            <v>54.956924999999998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</row>
        <row r="33">
          <cell r="C33">
            <v>23.645700000000001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</row>
        <row r="34">
          <cell r="C34">
            <v>31.311225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</row>
        <row r="36">
          <cell r="C36">
            <v>19</v>
          </cell>
          <cell r="D36">
            <v>19</v>
          </cell>
          <cell r="E36">
            <v>19</v>
          </cell>
          <cell r="F36">
            <v>19</v>
          </cell>
          <cell r="G36">
            <v>19</v>
          </cell>
          <cell r="H36">
            <v>19</v>
          </cell>
          <cell r="I36">
            <v>19</v>
          </cell>
          <cell r="J36">
            <v>19</v>
          </cell>
          <cell r="K36">
            <v>19</v>
          </cell>
          <cell r="L36">
            <v>19</v>
          </cell>
          <cell r="M36">
            <v>19</v>
          </cell>
          <cell r="N36">
            <v>19</v>
          </cell>
        </row>
        <row r="38">
          <cell r="C38">
            <v>7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</row>
        <row r="39">
          <cell r="C39" t="str">
            <v>$'000</v>
          </cell>
          <cell r="D39" t="str">
            <v>$'000</v>
          </cell>
          <cell r="E39" t="str">
            <v>$'000</v>
          </cell>
          <cell r="F39" t="str">
            <v>$'000</v>
          </cell>
          <cell r="G39" t="str">
            <v>$'000</v>
          </cell>
          <cell r="H39" t="str">
            <v>$'000</v>
          </cell>
          <cell r="I39" t="str">
            <v>$'000</v>
          </cell>
          <cell r="J39" t="str">
            <v>$'000</v>
          </cell>
          <cell r="K39" t="str">
            <v>$'000</v>
          </cell>
          <cell r="L39" t="str">
            <v>$'000</v>
          </cell>
          <cell r="M39" t="str">
            <v>$'000</v>
          </cell>
          <cell r="N39" t="str">
            <v>$'000</v>
          </cell>
        </row>
        <row r="40">
          <cell r="C40">
            <v>-116571314.11229762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</row>
        <row r="41">
          <cell r="C41">
            <v>-95409608.957440004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</row>
        <row r="42">
          <cell r="C42">
            <v>-95021191.569920003</v>
          </cell>
          <cell r="D42">
            <v>388417.38752000034</v>
          </cell>
          <cell r="E42">
            <v>388417.38752000034</v>
          </cell>
          <cell r="F42">
            <v>388417.38752000034</v>
          </cell>
          <cell r="G42">
            <v>388417.38752000034</v>
          </cell>
          <cell r="H42">
            <v>388417.38752000034</v>
          </cell>
          <cell r="I42">
            <v>388417.38752000034</v>
          </cell>
          <cell r="J42">
            <v>388417.38752000034</v>
          </cell>
          <cell r="K42">
            <v>388417.38752000034</v>
          </cell>
          <cell r="L42">
            <v>388417.38752000034</v>
          </cell>
          <cell r="M42">
            <v>388417.38752000034</v>
          </cell>
          <cell r="N42">
            <v>388417.38752000034</v>
          </cell>
        </row>
        <row r="43">
          <cell r="C43">
            <v>-388417.38751999999</v>
          </cell>
          <cell r="D43">
            <v>-388417.38751999999</v>
          </cell>
          <cell r="E43">
            <v>-388417.38751999999</v>
          </cell>
          <cell r="F43">
            <v>-388417.38751999999</v>
          </cell>
          <cell r="G43">
            <v>-388417.38751999999</v>
          </cell>
          <cell r="H43">
            <v>-388417.38751999999</v>
          </cell>
          <cell r="I43">
            <v>-388417.38751999999</v>
          </cell>
          <cell r="J43">
            <v>-388417.38751999999</v>
          </cell>
          <cell r="K43">
            <v>-388417.38751999999</v>
          </cell>
          <cell r="L43">
            <v>-388417.38751999999</v>
          </cell>
          <cell r="M43">
            <v>-388417.38751999999</v>
          </cell>
          <cell r="N43">
            <v>-388417.38751999999</v>
          </cell>
        </row>
        <row r="44">
          <cell r="C44">
            <v>-11041323.750399999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</row>
        <row r="45">
          <cell r="C45">
            <v>-10120381.404457625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</row>
        <row r="46">
          <cell r="C46">
            <v>-4206199.1914752005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</row>
        <row r="47">
          <cell r="C47">
            <v>-5914182.2129824255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</row>
        <row r="48">
          <cell r="C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</row>
        <row r="49"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</row>
        <row r="51">
          <cell r="C51">
            <v>73471682.34717463</v>
          </cell>
          <cell r="D51">
            <v>10183996.299821032</v>
          </cell>
          <cell r="E51">
            <v>10183996.299821032</v>
          </cell>
          <cell r="F51">
            <v>10183996.299821032</v>
          </cell>
          <cell r="G51">
            <v>10183996.299821032</v>
          </cell>
          <cell r="H51">
            <v>10183996.299821032</v>
          </cell>
          <cell r="I51">
            <v>10183996.299821032</v>
          </cell>
          <cell r="J51">
            <v>10183996.299821032</v>
          </cell>
          <cell r="K51">
            <v>10183996.299821032</v>
          </cell>
          <cell r="L51">
            <v>10183996.299821032</v>
          </cell>
          <cell r="M51">
            <v>10183996.299821032</v>
          </cell>
          <cell r="N51">
            <v>10183996.299821032</v>
          </cell>
        </row>
        <row r="52">
          <cell r="C52">
            <v>55029898.902694635</v>
          </cell>
          <cell r="D52">
            <v>9977604.8553410321</v>
          </cell>
          <cell r="E52">
            <v>9977604.8553410321</v>
          </cell>
          <cell r="F52">
            <v>9977604.8553410321</v>
          </cell>
          <cell r="G52">
            <v>9977604.8553410321</v>
          </cell>
          <cell r="H52">
            <v>9977604.8553410321</v>
          </cell>
          <cell r="I52">
            <v>9977604.8553410321</v>
          </cell>
          <cell r="J52">
            <v>9977604.8553410321</v>
          </cell>
          <cell r="K52">
            <v>9977604.8553410321</v>
          </cell>
          <cell r="L52">
            <v>9977604.8553410321</v>
          </cell>
          <cell r="M52">
            <v>9977604.8553410321</v>
          </cell>
          <cell r="N52">
            <v>9977604.8553410321</v>
          </cell>
        </row>
        <row r="53">
          <cell r="C53">
            <v>35065604.855341032</v>
          </cell>
          <cell r="D53">
            <v>9977604.8553410321</v>
          </cell>
          <cell r="E53">
            <v>9977604.8553410321</v>
          </cell>
          <cell r="F53">
            <v>9977604.8553410321</v>
          </cell>
          <cell r="G53">
            <v>9977604.8553410321</v>
          </cell>
          <cell r="H53">
            <v>9977604.8553410321</v>
          </cell>
          <cell r="I53">
            <v>9977604.8553410321</v>
          </cell>
          <cell r="J53">
            <v>9977604.8553410321</v>
          </cell>
          <cell r="K53">
            <v>9977604.8553410321</v>
          </cell>
          <cell r="L53">
            <v>9977604.8553410321</v>
          </cell>
          <cell r="M53">
            <v>9977604.8553410321</v>
          </cell>
          <cell r="N53">
            <v>9977604.8553410321</v>
          </cell>
        </row>
        <row r="54"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</row>
        <row r="55">
          <cell r="C55">
            <v>6144000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</row>
        <row r="56">
          <cell r="C56">
            <v>4348294.0473536002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</row>
        <row r="58">
          <cell r="C58">
            <v>9472000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</row>
        <row r="60">
          <cell r="C60">
            <v>18441783.444479998</v>
          </cell>
          <cell r="D60">
            <v>206391.44448000001</v>
          </cell>
          <cell r="E60">
            <v>206391.44448000001</v>
          </cell>
          <cell r="F60">
            <v>206391.44448000001</v>
          </cell>
          <cell r="G60">
            <v>206391.44448000001</v>
          </cell>
          <cell r="H60">
            <v>206391.44448000001</v>
          </cell>
          <cell r="I60">
            <v>206391.44448000001</v>
          </cell>
          <cell r="J60">
            <v>206391.44448000001</v>
          </cell>
          <cell r="K60">
            <v>206391.44448000001</v>
          </cell>
          <cell r="L60">
            <v>206391.44448000001</v>
          </cell>
          <cell r="M60">
            <v>206391.44448000001</v>
          </cell>
          <cell r="N60">
            <v>206391.44448000001</v>
          </cell>
        </row>
        <row r="61">
          <cell r="C61">
            <v>7680000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</row>
        <row r="62">
          <cell r="C62">
            <v>3328000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</row>
        <row r="63">
          <cell r="C63">
            <v>2816000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</row>
        <row r="64">
          <cell r="C64">
            <v>512000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</row>
        <row r="65"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</row>
        <row r="66"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</row>
        <row r="67"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</row>
        <row r="68">
          <cell r="C68">
            <v>3584000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</row>
        <row r="69">
          <cell r="C69">
            <v>256000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</row>
        <row r="70"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</row>
        <row r="71"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</row>
        <row r="72">
          <cell r="C72">
            <v>206391.44448000001</v>
          </cell>
          <cell r="D72">
            <v>206391.44448000001</v>
          </cell>
          <cell r="E72">
            <v>206391.44448000001</v>
          </cell>
          <cell r="F72">
            <v>206391.44448000001</v>
          </cell>
          <cell r="G72">
            <v>206391.44448000001</v>
          </cell>
          <cell r="H72">
            <v>206391.44448000001</v>
          </cell>
          <cell r="I72">
            <v>206391.44448000001</v>
          </cell>
          <cell r="J72">
            <v>206391.44448000001</v>
          </cell>
          <cell r="K72">
            <v>206391.44448000001</v>
          </cell>
          <cell r="L72">
            <v>206391.44448000001</v>
          </cell>
          <cell r="M72">
            <v>206391.44448000001</v>
          </cell>
          <cell r="N72">
            <v>206391.44448000001</v>
          </cell>
        </row>
        <row r="73">
          <cell r="C73">
            <v>59392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</row>
        <row r="75">
          <cell r="C75">
            <v>512000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</row>
        <row r="77">
          <cell r="C77">
            <v>-42587631.765122995</v>
          </cell>
          <cell r="D77">
            <v>10183996.299821032</v>
          </cell>
          <cell r="E77">
            <v>10183996.299821032</v>
          </cell>
          <cell r="F77">
            <v>10183996.299821032</v>
          </cell>
          <cell r="G77">
            <v>10183996.299821032</v>
          </cell>
          <cell r="H77">
            <v>10183996.299821032</v>
          </cell>
          <cell r="I77">
            <v>10183996.299821032</v>
          </cell>
          <cell r="J77">
            <v>10183996.299821032</v>
          </cell>
          <cell r="K77">
            <v>10183996.299821032</v>
          </cell>
          <cell r="L77">
            <v>10183996.299821032</v>
          </cell>
          <cell r="M77">
            <v>10183996.299821032</v>
          </cell>
          <cell r="N77">
            <v>10183996.299821032</v>
          </cell>
        </row>
        <row r="78">
          <cell r="K78">
            <v>206391.44448000001</v>
          </cell>
        </row>
        <row r="79">
          <cell r="C79">
            <v>6712315.5481599998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</row>
        <row r="80">
          <cell r="C80">
            <v>-260731.00031999999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</row>
        <row r="81">
          <cell r="C81">
            <v>6973046.5484799994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</row>
        <row r="82">
          <cell r="C82">
            <v>6396436.2239999995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</row>
        <row r="83">
          <cell r="C83">
            <v>191842.32448000001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</row>
        <row r="84">
          <cell r="C84">
            <v>384768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</row>
        <row r="90">
          <cell r="C90">
            <v>10157912.563559612</v>
          </cell>
          <cell r="D90">
            <v>-3055233.4566023089</v>
          </cell>
          <cell r="E90">
            <v>-3055233.4566023089</v>
          </cell>
          <cell r="F90">
            <v>-3055233.4566023089</v>
          </cell>
          <cell r="G90">
            <v>-3055233.4566023089</v>
          </cell>
          <cell r="H90">
            <v>-3055233.4566023089</v>
          </cell>
          <cell r="I90">
            <v>-3055233.4566023089</v>
          </cell>
          <cell r="J90">
            <v>-3055233.4566023089</v>
          </cell>
          <cell r="K90">
            <v>-3055233.4566023089</v>
          </cell>
          <cell r="L90">
            <v>-3055233.4566023089</v>
          </cell>
          <cell r="M90">
            <v>-3055233.4566023089</v>
          </cell>
          <cell r="N90">
            <v>-3055233.4566023089</v>
          </cell>
        </row>
        <row r="91">
          <cell r="C91">
            <v>12794110.963559613</v>
          </cell>
          <cell r="D91">
            <v>-3055233.4566023089</v>
          </cell>
          <cell r="E91">
            <v>-3055233.4566023089</v>
          </cell>
          <cell r="F91">
            <v>-3055233.4566023089</v>
          </cell>
          <cell r="G91">
            <v>-3055233.4566023089</v>
          </cell>
          <cell r="H91">
            <v>-3055233.4566023089</v>
          </cell>
          <cell r="I91">
            <v>-3055233.4566023089</v>
          </cell>
          <cell r="J91">
            <v>-3055233.4566023089</v>
          </cell>
          <cell r="K91">
            <v>-3055233.4566023089</v>
          </cell>
          <cell r="L91">
            <v>-3055233.4566023089</v>
          </cell>
          <cell r="M91">
            <v>-3055233.4566023089</v>
          </cell>
          <cell r="N91">
            <v>-3055233.4566023089</v>
          </cell>
        </row>
        <row r="92">
          <cell r="C92">
            <v>-2636198.4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</row>
        <row r="94">
          <cell r="C94">
            <v>677193.91530245973</v>
          </cell>
          <cell r="D94">
            <v>-464802.48604166822</v>
          </cell>
          <cell r="E94">
            <v>-464802.48604166822</v>
          </cell>
          <cell r="F94">
            <v>-464802.48604166822</v>
          </cell>
          <cell r="G94">
            <v>-464802.48604166822</v>
          </cell>
          <cell r="H94">
            <v>-464802.48604166822</v>
          </cell>
          <cell r="I94">
            <v>-464802.48604166822</v>
          </cell>
          <cell r="J94">
            <v>-464802.48604166822</v>
          </cell>
          <cell r="K94">
            <v>-464802.48604166822</v>
          </cell>
          <cell r="L94">
            <v>-464802.48604166822</v>
          </cell>
          <cell r="M94">
            <v>-464802.48604166822</v>
          </cell>
          <cell r="N94">
            <v>-464802.48604166822</v>
          </cell>
        </row>
        <row r="95">
          <cell r="C95">
            <v>677193.91530245973</v>
          </cell>
          <cell r="D95">
            <v>-464802.48604166822</v>
          </cell>
          <cell r="E95">
            <v>-464802.48604166822</v>
          </cell>
          <cell r="F95">
            <v>-464802.48604166822</v>
          </cell>
          <cell r="G95">
            <v>-464802.48604166822</v>
          </cell>
          <cell r="H95">
            <v>-464802.48604166822</v>
          </cell>
          <cell r="I95">
            <v>-464802.48604166822</v>
          </cell>
          <cell r="J95">
            <v>-464802.48604166822</v>
          </cell>
          <cell r="K95">
            <v>-464802.48604166822</v>
          </cell>
          <cell r="L95">
            <v>-464802.48604166822</v>
          </cell>
          <cell r="M95">
            <v>-464802.48604166822</v>
          </cell>
          <cell r="N95">
            <v>-464802.48604166822</v>
          </cell>
        </row>
        <row r="97"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</row>
        <row r="99">
          <cell r="C99">
            <v>-25040209.73810092</v>
          </cell>
          <cell r="D99">
            <v>6663960.3571770526</v>
          </cell>
          <cell r="E99">
            <v>6663960.3571770526</v>
          </cell>
          <cell r="F99">
            <v>6663960.3571770526</v>
          </cell>
          <cell r="G99">
            <v>6663960.3571770526</v>
          </cell>
          <cell r="H99">
            <v>6663960.3571770526</v>
          </cell>
          <cell r="I99">
            <v>6663960.3571770526</v>
          </cell>
          <cell r="J99">
            <v>6663960.3571770526</v>
          </cell>
          <cell r="K99">
            <v>6663960.3571770526</v>
          </cell>
          <cell r="L99">
            <v>6663960.3571770526</v>
          </cell>
          <cell r="M99">
            <v>6663960.3571770526</v>
          </cell>
          <cell r="N99">
            <v>6663960.3571770526</v>
          </cell>
        </row>
        <row r="101">
          <cell r="C101">
            <v>6712315.5481599998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</row>
        <row r="102">
          <cell r="C102">
            <v>4076117.1481599999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</row>
        <row r="103">
          <cell r="C103">
            <v>-29116326.886260919</v>
          </cell>
          <cell r="D103">
            <v>6663960.3571770564</v>
          </cell>
          <cell r="E103">
            <v>6663960.3571770564</v>
          </cell>
          <cell r="F103">
            <v>6663960.3571770564</v>
          </cell>
          <cell r="G103">
            <v>6663960.3571770564</v>
          </cell>
          <cell r="H103">
            <v>6663960.3571770564</v>
          </cell>
          <cell r="I103">
            <v>6663960.3571770564</v>
          </cell>
          <cell r="J103">
            <v>6663960.3571770564</v>
          </cell>
          <cell r="K103">
            <v>6663960.3571770564</v>
          </cell>
          <cell r="L103">
            <v>6663960.3571770564</v>
          </cell>
          <cell r="M103">
            <v>6663960.3571770564</v>
          </cell>
          <cell r="N103">
            <v>6663960.3571770564</v>
          </cell>
        </row>
        <row r="104">
          <cell r="C104">
            <v>-4076117.1481599999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</row>
        <row r="106">
          <cell r="C106">
            <v>-55040000</v>
          </cell>
          <cell r="D106">
            <v>-55040000</v>
          </cell>
          <cell r="E106">
            <v>-55040000</v>
          </cell>
          <cell r="F106">
            <v>-55040000</v>
          </cell>
          <cell r="G106">
            <v>-55040000</v>
          </cell>
          <cell r="H106">
            <v>-55040000</v>
          </cell>
          <cell r="I106">
            <v>-55040000</v>
          </cell>
          <cell r="J106">
            <v>-55040000</v>
          </cell>
          <cell r="K106">
            <v>-55040000</v>
          </cell>
          <cell r="L106">
            <v>-55040000</v>
          </cell>
          <cell r="M106">
            <v>-55040000</v>
          </cell>
          <cell r="N106">
            <v>-55040000</v>
          </cell>
        </row>
      </sheetData>
      <sheetData sheetId="2" refreshError="1">
        <row r="5">
          <cell r="C5">
            <v>1</v>
          </cell>
          <cell r="D5">
            <v>2</v>
          </cell>
          <cell r="E5">
            <v>3</v>
          </cell>
          <cell r="F5">
            <v>4</v>
          </cell>
        </row>
        <row r="7">
          <cell r="C7">
            <v>0</v>
          </cell>
          <cell r="D7">
            <v>0</v>
          </cell>
          <cell r="E7">
            <v>0</v>
          </cell>
          <cell r="F7">
            <v>0</v>
          </cell>
        </row>
        <row r="8">
          <cell r="C8">
            <v>0</v>
          </cell>
          <cell r="D8">
            <v>0</v>
          </cell>
          <cell r="E8">
            <v>0</v>
          </cell>
          <cell r="F8">
            <v>0</v>
          </cell>
        </row>
        <row r="9">
          <cell r="C9">
            <v>0</v>
          </cell>
          <cell r="D9">
            <v>0</v>
          </cell>
          <cell r="E9">
            <v>0</v>
          </cell>
          <cell r="F9">
            <v>0</v>
          </cell>
        </row>
        <row r="10">
          <cell r="C10">
            <v>0</v>
          </cell>
          <cell r="D10">
            <v>0</v>
          </cell>
          <cell r="E10">
            <v>0</v>
          </cell>
          <cell r="F10">
            <v>0</v>
          </cell>
        </row>
        <row r="11">
          <cell r="C11">
            <v>0</v>
          </cell>
          <cell r="D11">
            <v>0</v>
          </cell>
          <cell r="E11">
            <v>0</v>
          </cell>
          <cell r="F11">
            <v>0</v>
          </cell>
        </row>
        <row r="12">
          <cell r="C12">
            <v>0</v>
          </cell>
          <cell r="D12">
            <v>0</v>
          </cell>
          <cell r="E12">
            <v>0</v>
          </cell>
          <cell r="F12">
            <v>0</v>
          </cell>
        </row>
        <row r="14">
          <cell r="C14">
            <v>0</v>
          </cell>
          <cell r="D14">
            <v>0</v>
          </cell>
          <cell r="E14">
            <v>0</v>
          </cell>
          <cell r="F14">
            <v>0</v>
          </cell>
        </row>
        <row r="15">
          <cell r="C15">
            <v>1.3988892364228021</v>
          </cell>
          <cell r="D15">
            <v>0</v>
          </cell>
          <cell r="E15">
            <v>0</v>
          </cell>
          <cell r="F15">
            <v>0</v>
          </cell>
        </row>
        <row r="18">
          <cell r="C18">
            <v>76.19</v>
          </cell>
          <cell r="D18">
            <v>0</v>
          </cell>
          <cell r="E18">
            <v>0</v>
          </cell>
          <cell r="F18">
            <v>0</v>
          </cell>
        </row>
        <row r="19">
          <cell r="C19">
            <v>6.4199499881905417</v>
          </cell>
          <cell r="D19">
            <v>0</v>
          </cell>
          <cell r="E19">
            <v>0</v>
          </cell>
          <cell r="F19">
            <v>0</v>
          </cell>
        </row>
        <row r="20">
          <cell r="C20">
            <v>4.6559166965425636</v>
          </cell>
          <cell r="D20">
            <v>0</v>
          </cell>
          <cell r="E20">
            <v>0</v>
          </cell>
          <cell r="F20">
            <v>0</v>
          </cell>
        </row>
        <row r="21">
          <cell r="C21">
            <v>0</v>
          </cell>
          <cell r="D21">
            <v>0</v>
          </cell>
          <cell r="E21">
            <v>0</v>
          </cell>
          <cell r="F21">
            <v>0</v>
          </cell>
        </row>
        <row r="22">
          <cell r="C22">
            <v>0</v>
          </cell>
          <cell r="D22">
            <v>0</v>
          </cell>
          <cell r="E22">
            <v>0</v>
          </cell>
          <cell r="F22">
            <v>0</v>
          </cell>
        </row>
        <row r="23">
          <cell r="C23">
            <v>713.54406319794862</v>
          </cell>
          <cell r="D23">
            <v>0</v>
          </cell>
          <cell r="E23">
            <v>0</v>
          </cell>
          <cell r="F23">
            <v>0</v>
          </cell>
        </row>
        <row r="24">
          <cell r="C24">
            <v>694.8606127837196</v>
          </cell>
          <cell r="D24">
            <v>0</v>
          </cell>
          <cell r="E24">
            <v>0</v>
          </cell>
          <cell r="F24">
            <v>0</v>
          </cell>
        </row>
        <row r="25">
          <cell r="C25">
            <v>737.82722552256064</v>
          </cell>
          <cell r="D25">
            <v>0</v>
          </cell>
          <cell r="E25">
            <v>0</v>
          </cell>
          <cell r="F25">
            <v>0</v>
          </cell>
        </row>
        <row r="27">
          <cell r="C27">
            <v>0</v>
          </cell>
          <cell r="D27">
            <v>0</v>
          </cell>
          <cell r="E27">
            <v>0</v>
          </cell>
          <cell r="F27">
            <v>0</v>
          </cell>
        </row>
        <row r="28">
          <cell r="C28">
            <v>0</v>
          </cell>
          <cell r="D28">
            <v>0</v>
          </cell>
          <cell r="E28">
            <v>0</v>
          </cell>
          <cell r="F28">
            <v>0</v>
          </cell>
        </row>
        <row r="29">
          <cell r="C29">
            <v>0</v>
          </cell>
          <cell r="D29">
            <v>0</v>
          </cell>
          <cell r="E29">
            <v>0</v>
          </cell>
          <cell r="F29">
            <v>0</v>
          </cell>
        </row>
        <row r="30">
          <cell r="C30">
            <v>0</v>
          </cell>
          <cell r="D30">
            <v>0</v>
          </cell>
          <cell r="E30">
            <v>0</v>
          </cell>
          <cell r="F30">
            <v>0</v>
          </cell>
        </row>
        <row r="31">
          <cell r="C31">
            <v>0</v>
          </cell>
          <cell r="D31">
            <v>0</v>
          </cell>
          <cell r="E31">
            <v>0</v>
          </cell>
          <cell r="F31">
            <v>0</v>
          </cell>
        </row>
        <row r="32">
          <cell r="C32">
            <v>0</v>
          </cell>
          <cell r="D32">
            <v>0</v>
          </cell>
          <cell r="E32">
            <v>0</v>
          </cell>
          <cell r="F32">
            <v>0</v>
          </cell>
        </row>
        <row r="33">
          <cell r="C33">
            <v>0</v>
          </cell>
          <cell r="D33">
            <v>0</v>
          </cell>
          <cell r="E33">
            <v>0</v>
          </cell>
          <cell r="F33">
            <v>0</v>
          </cell>
        </row>
        <row r="34">
          <cell r="C34">
            <v>0</v>
          </cell>
          <cell r="D34">
            <v>0</v>
          </cell>
          <cell r="E34">
            <v>0</v>
          </cell>
          <cell r="F34">
            <v>0</v>
          </cell>
        </row>
        <row r="36">
          <cell r="C36">
            <v>19</v>
          </cell>
          <cell r="D36">
            <v>0</v>
          </cell>
          <cell r="E36">
            <v>0</v>
          </cell>
          <cell r="F36">
            <v>0</v>
          </cell>
        </row>
        <row r="38">
          <cell r="C38">
            <v>2.3333333333333335</v>
          </cell>
          <cell r="D38">
            <v>0</v>
          </cell>
          <cell r="E38">
            <v>0</v>
          </cell>
          <cell r="F38">
            <v>0</v>
          </cell>
        </row>
        <row r="40">
          <cell r="C40">
            <v>0</v>
          </cell>
          <cell r="D40">
            <v>0</v>
          </cell>
          <cell r="E40">
            <v>0</v>
          </cell>
          <cell r="F40">
            <v>0</v>
          </cell>
        </row>
        <row r="41">
          <cell r="C41">
            <v>0</v>
          </cell>
          <cell r="D41">
            <v>0</v>
          </cell>
          <cell r="E41">
            <v>0</v>
          </cell>
          <cell r="F41">
            <v>0</v>
          </cell>
        </row>
        <row r="42">
          <cell r="C42">
            <v>388417.38752000034</v>
          </cell>
          <cell r="D42">
            <v>0</v>
          </cell>
          <cell r="E42">
            <v>0</v>
          </cell>
          <cell r="F42">
            <v>0</v>
          </cell>
        </row>
        <row r="43">
          <cell r="C43">
            <v>-388417.38751999999</v>
          </cell>
          <cell r="D43">
            <v>0</v>
          </cell>
          <cell r="E43">
            <v>0</v>
          </cell>
          <cell r="F43">
            <v>0</v>
          </cell>
        </row>
        <row r="44">
          <cell r="C44">
            <v>0</v>
          </cell>
          <cell r="D44">
            <v>0</v>
          </cell>
          <cell r="E44">
            <v>0</v>
          </cell>
          <cell r="F44">
            <v>0</v>
          </cell>
        </row>
        <row r="45">
          <cell r="C45">
            <v>0</v>
          </cell>
          <cell r="D45">
            <v>0</v>
          </cell>
          <cell r="E45">
            <v>0</v>
          </cell>
          <cell r="F45">
            <v>0</v>
          </cell>
        </row>
        <row r="46">
          <cell r="C46">
            <v>0</v>
          </cell>
          <cell r="D46">
            <v>0</v>
          </cell>
          <cell r="E46">
            <v>0</v>
          </cell>
          <cell r="F46">
            <v>0</v>
          </cell>
        </row>
        <row r="47">
          <cell r="C47">
            <v>0</v>
          </cell>
          <cell r="D47">
            <v>0</v>
          </cell>
          <cell r="E47">
            <v>0</v>
          </cell>
          <cell r="F47">
            <v>0</v>
          </cell>
        </row>
        <row r="48">
          <cell r="C48">
            <v>0</v>
          </cell>
          <cell r="E48">
            <v>0</v>
          </cell>
          <cell r="F48">
            <v>0</v>
          </cell>
        </row>
        <row r="49">
          <cell r="C49">
            <v>0</v>
          </cell>
          <cell r="D49">
            <v>0</v>
          </cell>
          <cell r="E49">
            <v>0</v>
          </cell>
          <cell r="F49">
            <v>0</v>
          </cell>
        </row>
        <row r="51">
          <cell r="C51">
            <v>10183996.299821032</v>
          </cell>
          <cell r="D51">
            <v>0</v>
          </cell>
          <cell r="E51">
            <v>0</v>
          </cell>
          <cell r="F51">
            <v>0</v>
          </cell>
        </row>
        <row r="52">
          <cell r="C52">
            <v>9977604.8553410321</v>
          </cell>
          <cell r="D52">
            <v>0</v>
          </cell>
          <cell r="E52">
            <v>0</v>
          </cell>
          <cell r="F52">
            <v>0</v>
          </cell>
        </row>
        <row r="53">
          <cell r="C53">
            <v>9977604.8553410321</v>
          </cell>
          <cell r="D53">
            <v>0</v>
          </cell>
          <cell r="E53">
            <v>0</v>
          </cell>
          <cell r="F53">
            <v>0</v>
          </cell>
        </row>
        <row r="54">
          <cell r="C54">
            <v>0</v>
          </cell>
          <cell r="D54">
            <v>0</v>
          </cell>
          <cell r="E54">
            <v>0</v>
          </cell>
          <cell r="F54">
            <v>0</v>
          </cell>
        </row>
        <row r="55">
          <cell r="C55">
            <v>0</v>
          </cell>
          <cell r="D55">
            <v>0</v>
          </cell>
          <cell r="E55">
            <v>0</v>
          </cell>
          <cell r="F55">
            <v>0</v>
          </cell>
        </row>
        <row r="56">
          <cell r="C56">
            <v>0</v>
          </cell>
          <cell r="D56">
            <v>0</v>
          </cell>
          <cell r="E56">
            <v>0</v>
          </cell>
          <cell r="F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</row>
        <row r="58">
          <cell r="C58">
            <v>0</v>
          </cell>
          <cell r="D58">
            <v>0</v>
          </cell>
          <cell r="E58">
            <v>0</v>
          </cell>
          <cell r="F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</row>
        <row r="60">
          <cell r="C60">
            <v>206391.44448000001</v>
          </cell>
          <cell r="D60">
            <v>0</v>
          </cell>
          <cell r="E60">
            <v>0</v>
          </cell>
          <cell r="F60">
            <v>0</v>
          </cell>
        </row>
        <row r="61">
          <cell r="C61">
            <v>0</v>
          </cell>
          <cell r="D61">
            <v>0</v>
          </cell>
          <cell r="E61">
            <v>0</v>
          </cell>
          <cell r="F61">
            <v>0</v>
          </cell>
        </row>
        <row r="62">
          <cell r="C62">
            <v>0</v>
          </cell>
          <cell r="D62">
            <v>0</v>
          </cell>
          <cell r="E62">
            <v>0</v>
          </cell>
          <cell r="F62">
            <v>0</v>
          </cell>
        </row>
        <row r="63">
          <cell r="C63">
            <v>0</v>
          </cell>
          <cell r="D63">
            <v>0</v>
          </cell>
          <cell r="E63">
            <v>0</v>
          </cell>
          <cell r="F63">
            <v>0</v>
          </cell>
        </row>
        <row r="64">
          <cell r="C64">
            <v>0</v>
          </cell>
          <cell r="D64">
            <v>0</v>
          </cell>
          <cell r="E64">
            <v>0</v>
          </cell>
          <cell r="F64">
            <v>0</v>
          </cell>
        </row>
        <row r="65">
          <cell r="C65">
            <v>0</v>
          </cell>
          <cell r="D65">
            <v>0</v>
          </cell>
          <cell r="E65">
            <v>0</v>
          </cell>
          <cell r="F65">
            <v>0</v>
          </cell>
        </row>
        <row r="66">
          <cell r="C66">
            <v>0</v>
          </cell>
          <cell r="D66">
            <v>0</v>
          </cell>
          <cell r="E66">
            <v>0</v>
          </cell>
          <cell r="F66">
            <v>0</v>
          </cell>
        </row>
        <row r="67">
          <cell r="C67">
            <v>0</v>
          </cell>
          <cell r="D67">
            <v>0</v>
          </cell>
          <cell r="E67">
            <v>0</v>
          </cell>
          <cell r="F67">
            <v>0</v>
          </cell>
        </row>
        <row r="68">
          <cell r="C68">
            <v>0</v>
          </cell>
          <cell r="D68">
            <v>0</v>
          </cell>
          <cell r="E68">
            <v>0</v>
          </cell>
          <cell r="F68">
            <v>0</v>
          </cell>
        </row>
        <row r="69">
          <cell r="C69">
            <v>0</v>
          </cell>
          <cell r="D69">
            <v>0</v>
          </cell>
          <cell r="E69">
            <v>0</v>
          </cell>
          <cell r="F69">
            <v>0</v>
          </cell>
        </row>
        <row r="70">
          <cell r="C70">
            <v>0</v>
          </cell>
          <cell r="D70">
            <v>0</v>
          </cell>
          <cell r="E70">
            <v>0</v>
          </cell>
          <cell r="F70">
            <v>0</v>
          </cell>
        </row>
        <row r="71">
          <cell r="C71">
            <v>0</v>
          </cell>
          <cell r="D71">
            <v>0</v>
          </cell>
          <cell r="E71">
            <v>0</v>
          </cell>
          <cell r="F71">
            <v>0</v>
          </cell>
        </row>
        <row r="72">
          <cell r="C72">
            <v>206391.44448000001</v>
          </cell>
          <cell r="D72">
            <v>0</v>
          </cell>
          <cell r="E72">
            <v>0</v>
          </cell>
          <cell r="F72">
            <v>0</v>
          </cell>
        </row>
        <row r="73">
          <cell r="C73">
            <v>0</v>
          </cell>
          <cell r="D73">
            <v>0</v>
          </cell>
          <cell r="E73">
            <v>0</v>
          </cell>
          <cell r="F73">
            <v>0</v>
          </cell>
        </row>
        <row r="75">
          <cell r="C75">
            <v>0</v>
          </cell>
          <cell r="D75">
            <v>0</v>
          </cell>
          <cell r="E75">
            <v>0</v>
          </cell>
          <cell r="F75">
            <v>0</v>
          </cell>
        </row>
        <row r="77">
          <cell r="C77">
            <v>10183996.299821032</v>
          </cell>
          <cell r="D77">
            <v>0</v>
          </cell>
          <cell r="E77">
            <v>0</v>
          </cell>
          <cell r="F77">
            <v>0</v>
          </cell>
        </row>
        <row r="79">
          <cell r="C79">
            <v>0</v>
          </cell>
          <cell r="D79">
            <v>0</v>
          </cell>
          <cell r="E79">
            <v>0</v>
          </cell>
          <cell r="F79">
            <v>0</v>
          </cell>
        </row>
        <row r="80">
          <cell r="C80">
            <v>0</v>
          </cell>
          <cell r="D80">
            <v>0</v>
          </cell>
          <cell r="E80">
            <v>0</v>
          </cell>
          <cell r="F80">
            <v>0</v>
          </cell>
        </row>
        <row r="81">
          <cell r="C81">
            <v>0</v>
          </cell>
          <cell r="D81">
            <v>0</v>
          </cell>
          <cell r="E81">
            <v>0</v>
          </cell>
          <cell r="F81">
            <v>0</v>
          </cell>
        </row>
        <row r="82">
          <cell r="C82">
            <v>0</v>
          </cell>
          <cell r="D82">
            <v>0</v>
          </cell>
          <cell r="E82">
            <v>0</v>
          </cell>
          <cell r="F82">
            <v>0</v>
          </cell>
        </row>
        <row r="83">
          <cell r="C83">
            <v>0</v>
          </cell>
          <cell r="D83">
            <v>0</v>
          </cell>
          <cell r="E83">
            <v>0</v>
          </cell>
          <cell r="F83">
            <v>0</v>
          </cell>
        </row>
        <row r="84">
          <cell r="C84">
            <v>0</v>
          </cell>
          <cell r="D84">
            <v>0</v>
          </cell>
          <cell r="E84">
            <v>0</v>
          </cell>
          <cell r="F84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</row>
        <row r="90">
          <cell r="C90">
            <v>-3055233.4566023089</v>
          </cell>
          <cell r="D90">
            <v>0</v>
          </cell>
          <cell r="E90">
            <v>0</v>
          </cell>
          <cell r="F90">
            <v>0</v>
          </cell>
        </row>
        <row r="91">
          <cell r="C91">
            <v>-3055233.4566023089</v>
          </cell>
          <cell r="D91">
            <v>0</v>
          </cell>
          <cell r="E91">
            <v>0</v>
          </cell>
          <cell r="F91">
            <v>0</v>
          </cell>
        </row>
        <row r="92">
          <cell r="C92">
            <v>0</v>
          </cell>
          <cell r="D92">
            <v>0</v>
          </cell>
          <cell r="E92">
            <v>0</v>
          </cell>
          <cell r="F92">
            <v>0</v>
          </cell>
        </row>
        <row r="94">
          <cell r="C94">
            <v>-464802.48604166822</v>
          </cell>
          <cell r="D94">
            <v>0</v>
          </cell>
          <cell r="E94">
            <v>0</v>
          </cell>
          <cell r="F94">
            <v>0</v>
          </cell>
        </row>
        <row r="95">
          <cell r="C95">
            <v>-464802.48604166822</v>
          </cell>
          <cell r="D95">
            <v>0</v>
          </cell>
          <cell r="E95">
            <v>0</v>
          </cell>
          <cell r="F95">
            <v>0</v>
          </cell>
        </row>
        <row r="97">
          <cell r="C97">
            <v>0</v>
          </cell>
          <cell r="D97">
            <v>0</v>
          </cell>
          <cell r="E97">
            <v>0</v>
          </cell>
          <cell r="F97">
            <v>0</v>
          </cell>
        </row>
        <row r="99">
          <cell r="C99">
            <v>6663960.3571770526</v>
          </cell>
          <cell r="D99">
            <v>0</v>
          </cell>
          <cell r="E99">
            <v>0</v>
          </cell>
          <cell r="F99">
            <v>0</v>
          </cell>
        </row>
        <row r="101">
          <cell r="C101">
            <v>0</v>
          </cell>
          <cell r="D101">
            <v>0</v>
          </cell>
          <cell r="E101">
            <v>0</v>
          </cell>
          <cell r="F101">
            <v>0</v>
          </cell>
        </row>
        <row r="102">
          <cell r="C102">
            <v>0</v>
          </cell>
          <cell r="D102">
            <v>0</v>
          </cell>
          <cell r="E102">
            <v>0</v>
          </cell>
          <cell r="F102">
            <v>0</v>
          </cell>
        </row>
        <row r="103">
          <cell r="C103">
            <v>6663960.3571770564</v>
          </cell>
          <cell r="D103">
            <v>0</v>
          </cell>
          <cell r="E103">
            <v>0</v>
          </cell>
          <cell r="F103">
            <v>0</v>
          </cell>
        </row>
        <row r="104">
          <cell r="C104">
            <v>0</v>
          </cell>
          <cell r="D104">
            <v>0</v>
          </cell>
          <cell r="E104">
            <v>0</v>
          </cell>
          <cell r="F104">
            <v>0</v>
          </cell>
        </row>
        <row r="106">
          <cell r="C106">
            <v>-55040000</v>
          </cell>
          <cell r="D106">
            <v>0</v>
          </cell>
          <cell r="E106">
            <v>0</v>
          </cell>
          <cell r="F106">
            <v>0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M-AFE"/>
      <sheetName val="2002 COMMITMENTS"/>
      <sheetName val="VENTURE_FUNDING"/>
      <sheetName val="Budget Holder"/>
      <sheetName val="EPBM - Activity codes"/>
      <sheetName val="asset codes"/>
      <sheetName val="Review"/>
      <sheetName val="POM-AFES"/>
      <sheetName val="DATABANK"/>
      <sheetName val="Full List"/>
    </sheetNames>
    <sheetDataSet>
      <sheetData sheetId="0" refreshError="1">
        <row r="3">
          <cell r="A3" t="str">
            <v>Air Transport Logistics</v>
          </cell>
        </row>
        <row r="4">
          <cell r="A4" t="str">
            <v>Asset Integrity On Ea Fpso</v>
          </cell>
        </row>
        <row r="5">
          <cell r="A5" t="str">
            <v>Business Travel (Local)</v>
          </cell>
        </row>
        <row r="6">
          <cell r="A6" t="str">
            <v>Business Travel (Overseas)</v>
          </cell>
        </row>
        <row r="7">
          <cell r="A7" t="str">
            <v>Consultancy - General</v>
          </cell>
        </row>
        <row r="8">
          <cell r="A8" t="str">
            <v>Contracting - Operational Read</v>
          </cell>
        </row>
        <row r="9">
          <cell r="A9" t="str">
            <v>EA Asset Planning Management Systems</v>
          </cell>
        </row>
        <row r="10">
          <cell r="A10" t="str">
            <v>EA Business Travel (Local)</v>
          </cell>
        </row>
        <row r="11">
          <cell r="A11" t="str">
            <v>EA Business Travel (Overseas)</v>
          </cell>
        </row>
        <row r="12">
          <cell r="A12" t="str">
            <v>EA Facility Design Services</v>
          </cell>
        </row>
        <row r="13">
          <cell r="A13" t="str">
            <v>EA field CD Projects year 2003</v>
          </cell>
        </row>
        <row r="14">
          <cell r="A14" t="str">
            <v>EA Field Core Maintainance - Corrective   Unscheduled</v>
          </cell>
        </row>
        <row r="15">
          <cell r="A15" t="str">
            <v>EA Field Core Maintainance - Preventive   Scheduled</v>
          </cell>
        </row>
        <row r="16">
          <cell r="A16" t="str">
            <v>EA Field Core Maintainance.</v>
          </cell>
        </row>
        <row r="17">
          <cell r="A17" t="str">
            <v>EA Field Extraordinary Maintenance</v>
          </cell>
        </row>
        <row r="18">
          <cell r="A18" t="str">
            <v>EA Field Extraordinary Maintenance - Corrective (Unscheduled)</v>
          </cell>
        </row>
        <row r="19">
          <cell r="A19" t="str">
            <v>EA Field Extraordinary Maintenance - Preventive (Scheduled)</v>
          </cell>
        </row>
        <row r="20">
          <cell r="A20" t="str">
            <v>EA Field Maintenance Inspections</v>
          </cell>
        </row>
        <row r="21">
          <cell r="A21" t="str">
            <v>EA Field Well Maintenance</v>
          </cell>
        </row>
        <row r="22">
          <cell r="A22" t="str">
            <v>EA FPSO Chemicals and Production Chemicals</v>
          </cell>
        </row>
        <row r="23">
          <cell r="A23" t="str">
            <v>EA FPSO Crude Oil Export Sub-system Maintenance</v>
          </cell>
        </row>
        <row r="24">
          <cell r="A24" t="str">
            <v>EA FPSO Crude Oil Transfer Package Maintenance</v>
          </cell>
        </row>
        <row r="25">
          <cell r="A25" t="str">
            <v>EA FPSO Emergency Power Generation Maintenance</v>
          </cell>
        </row>
        <row r="26">
          <cell r="A26" t="str">
            <v>EA FPSO Fire Water Sub-system Maintenance</v>
          </cell>
        </row>
        <row r="27">
          <cell r="A27" t="str">
            <v>EA FPSO Gas Compression Package Maintenance</v>
          </cell>
        </row>
        <row r="28">
          <cell r="A28" t="str">
            <v>EA FPSO IT Equipment</v>
          </cell>
        </row>
        <row r="29">
          <cell r="A29" t="str">
            <v>EA FPSO Main Power Generation Maintenance</v>
          </cell>
        </row>
        <row r="30">
          <cell r="A30" t="str">
            <v>EA FPSO Offshore Laboratory Services</v>
          </cell>
        </row>
        <row r="31">
          <cell r="A31" t="str">
            <v>EA FPSO Process Safety &amp; Control System Maint</v>
          </cell>
        </row>
        <row r="32">
          <cell r="A32" t="str">
            <v>EA HSE Operational Readiness</v>
          </cell>
        </row>
        <row r="33">
          <cell r="A33" t="str">
            <v>EA IT Operational Readiness</v>
          </cell>
        </row>
        <row r="34">
          <cell r="A34" t="str">
            <v>EA Non Payroll Ben. And Welf.(Exc</v>
          </cell>
        </row>
        <row r="35">
          <cell r="A35" t="str">
            <v>EA OEM Call Off  Maintenance</v>
          </cell>
        </row>
        <row r="36">
          <cell r="A36" t="str">
            <v>EA Office Supplies and Stationery</v>
          </cell>
        </row>
        <row r="37">
          <cell r="A37" t="str">
            <v>EA Offshore Laboratory Services</v>
          </cell>
        </row>
        <row r="38">
          <cell r="A38" t="str">
            <v>EA Operational Readiness</v>
          </cell>
        </row>
        <row r="39">
          <cell r="A39" t="str">
            <v>EA Recruitment Cost Of Expat Staf</v>
          </cell>
        </row>
        <row r="40">
          <cell r="A40" t="str">
            <v>EA Resid.Accom.(Inc.Tel.)Onshore</v>
          </cell>
        </row>
        <row r="41">
          <cell r="A41" t="str">
            <v>EA Staff IT &amp; Tel. Costs</v>
          </cell>
        </row>
        <row r="42">
          <cell r="A42" t="str">
            <v>EA Underwater Consultancy  Inspections  Repairs</v>
          </cell>
        </row>
        <row r="43">
          <cell r="A43" t="str">
            <v>Finance Systems Ops Readiness</v>
          </cell>
        </row>
        <row r="44">
          <cell r="A44" t="str">
            <v>Finance Systems Recurr Expend</v>
          </cell>
        </row>
        <row r="45">
          <cell r="A45" t="str">
            <v>Flare Control Ignition Equipt</v>
          </cell>
        </row>
        <row r="46">
          <cell r="A46" t="str">
            <v>Furn. storage racks and off.fu</v>
          </cell>
        </row>
        <row r="47">
          <cell r="A47" t="str">
            <v>Gen. O Heads (Office Services)</v>
          </cell>
        </row>
        <row r="48">
          <cell r="A48" t="str">
            <v>HSE Equipment</v>
          </cell>
        </row>
        <row r="49">
          <cell r="A49" t="str">
            <v xml:space="preserve">HSE equipment FPSO </v>
          </cell>
        </row>
        <row r="50">
          <cell r="A50" t="str">
            <v>HSE Operational Readiness - General</v>
          </cell>
        </row>
        <row r="51">
          <cell r="A51" t="str">
            <v>HSE Training - Offshore Staff - EA</v>
          </cell>
        </row>
        <row r="52">
          <cell r="A52" t="str">
            <v>IM &amp;T Operational Readiness</v>
          </cell>
        </row>
        <row r="53">
          <cell r="A53" t="str">
            <v>IT Equipment - General</v>
          </cell>
        </row>
        <row r="54">
          <cell r="A54" t="str">
            <v>IT Services On EA Fpso</v>
          </cell>
        </row>
        <row r="55">
          <cell r="A55" t="str">
            <v>Land Transport Logistics</v>
          </cell>
        </row>
        <row r="56">
          <cell r="A56" t="str">
            <v>Library And Archive Services</v>
          </cell>
        </row>
        <row r="57">
          <cell r="A57" t="str">
            <v>Logistics Operational Readiness</v>
          </cell>
        </row>
        <row r="58">
          <cell r="A58" t="str">
            <v>Maintenance Engineering and Management System</v>
          </cell>
        </row>
        <row r="59">
          <cell r="A59" t="str">
            <v>Marine Cargo Handling Services - EA</v>
          </cell>
        </row>
        <row r="60">
          <cell r="A60" t="str">
            <v>Marine Operations - EA</v>
          </cell>
        </row>
        <row r="61">
          <cell r="A61" t="str">
            <v>Marine Transport Logistics</v>
          </cell>
        </row>
        <row r="62">
          <cell r="A62" t="str">
            <v>Non Payroll Ben. And Welf.(Exc</v>
          </cell>
        </row>
        <row r="63">
          <cell r="A63" t="str">
            <v>Office Furn Equipment Purchase</v>
          </cell>
        </row>
        <row r="64">
          <cell r="A64" t="str">
            <v>Office furniture</v>
          </cell>
        </row>
        <row r="65">
          <cell r="A65" t="str">
            <v>Office Supplies and Stationery</v>
          </cell>
        </row>
        <row r="66">
          <cell r="A66" t="str">
            <v>Offshore Gen Ops Readiness</v>
          </cell>
        </row>
        <row r="67">
          <cell r="A67" t="str">
            <v>Offshore HSE Operations</v>
          </cell>
        </row>
        <row r="68">
          <cell r="A68" t="str">
            <v>Offshore IT Services General</v>
          </cell>
        </row>
        <row r="69">
          <cell r="A69" t="str">
            <v>Offshore Staff - EA Contract Staff Salary</v>
          </cell>
        </row>
        <row r="70">
          <cell r="A70" t="str">
            <v>Offshore Staff - EA Payroll salary</v>
          </cell>
        </row>
        <row r="71">
          <cell r="A71" t="str">
            <v>Offshore Telecoms Equipment</v>
          </cell>
        </row>
        <row r="72">
          <cell r="A72" t="str">
            <v>Offshore Telecoms Services</v>
          </cell>
        </row>
        <row r="73">
          <cell r="A73" t="str">
            <v>Offshore Telecoms Test Equipt</v>
          </cell>
        </row>
        <row r="74">
          <cell r="A74" t="str">
            <v>OGGS  Asset Planning Management Systems</v>
          </cell>
        </row>
        <row r="75">
          <cell r="A75" t="str">
            <v>OGGS Operational Readiness</v>
          </cell>
        </row>
        <row r="76">
          <cell r="A76" t="str">
            <v>Onshore Staff - Bodyshop Contract Staff Salary</v>
          </cell>
        </row>
        <row r="77">
          <cell r="A77" t="str">
            <v>Onshore Staff - EA Contract Staff Salary</v>
          </cell>
        </row>
        <row r="78">
          <cell r="A78" t="str">
            <v>Onshore Staff - EA Payroll Salary</v>
          </cell>
        </row>
        <row r="79">
          <cell r="A79" t="str">
            <v>Onshore Staff - Payroll Salary</v>
          </cell>
        </row>
        <row r="80">
          <cell r="A80" t="str">
            <v>Operate EA Fpso</v>
          </cell>
        </row>
        <row r="81">
          <cell r="A81" t="str">
            <v>Other equipment (FPSO &amp; OGGS)</v>
          </cell>
        </row>
        <row r="82">
          <cell r="A82" t="str">
            <v>Other Staff Costs - General</v>
          </cell>
        </row>
        <row r="83">
          <cell r="A83" t="str">
            <v>Other Staff Costs - Office Accomodation</v>
          </cell>
        </row>
        <row r="84">
          <cell r="A84" t="str">
            <v>Platform Support - Catering &amp; Housekeeping - EA</v>
          </cell>
        </row>
        <row r="85">
          <cell r="A85" t="str">
            <v>Platform Support - Diesel</v>
          </cell>
        </row>
        <row r="86">
          <cell r="A86" t="str">
            <v>Platform Support - Lifting &amp; Deck Management Services - EA</v>
          </cell>
        </row>
        <row r="87">
          <cell r="A87" t="str">
            <v>Platform Support - Utilities</v>
          </cell>
        </row>
        <row r="88">
          <cell r="A88" t="str">
            <v>PY ACCRUALS</v>
          </cell>
        </row>
        <row r="89">
          <cell r="A89" t="str">
            <v>Recruitment Cost Of Expat Staf</v>
          </cell>
        </row>
        <row r="90">
          <cell r="A90" t="str">
            <v>Repair of Office IT Equipment</v>
          </cell>
        </row>
        <row r="91">
          <cell r="A91" t="str">
            <v>Resid.Accom.(Inc.Tel.)Onshore</v>
          </cell>
        </row>
        <row r="92">
          <cell r="A92" t="str">
            <v>SAP Implementation</v>
          </cell>
        </row>
        <row r="93">
          <cell r="A93" t="str">
            <v>Staff Costs - General</v>
          </cell>
        </row>
        <row r="94">
          <cell r="A94" t="str">
            <v>Staff IT &amp; Tel. Costs</v>
          </cell>
        </row>
        <row r="95">
          <cell r="A95" t="str">
            <v>Supply Base</v>
          </cell>
        </row>
        <row r="96">
          <cell r="A96" t="str">
            <v>Supply Base Annual Lease</v>
          </cell>
        </row>
        <row r="97">
          <cell r="A97" t="str">
            <v>Supply Base Furn. storage racks and off.fu</v>
          </cell>
        </row>
        <row r="98">
          <cell r="A98" t="str">
            <v>Supply Base Operating Cost</v>
          </cell>
        </row>
        <row r="99">
          <cell r="A99" t="str">
            <v>Supply Boat Operating Cost</v>
          </cell>
        </row>
        <row r="100">
          <cell r="A100" t="str">
            <v>Supply boats</v>
          </cell>
        </row>
        <row r="101">
          <cell r="A101" t="str">
            <v>Suspense</v>
          </cell>
        </row>
        <row r="102">
          <cell r="A102" t="str">
            <v>Training - Offshore Staff - EA</v>
          </cell>
        </row>
        <row r="103">
          <cell r="A103" t="str">
            <v>Training - Onshore Staff</v>
          </cell>
        </row>
        <row r="104">
          <cell r="A104" t="str">
            <v>Waste Management Services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ators"/>
      <sheetName val="Pivot"/>
      <sheetName val="Index - Sheets"/>
      <sheetName val="Output"/>
      <sheetName val="Index to Sheets"/>
      <sheetName val="Settings"/>
      <sheetName val="Definitions"/>
      <sheetName val="Selection"/>
      <sheetName val="Profiles"/>
    </sheetNames>
    <sheetDataSet>
      <sheetData sheetId="0">
        <row r="1">
          <cell r="A1" t="str">
            <v>INDICATOR</v>
          </cell>
          <cell r="B1" t="str">
            <v>Factor</v>
          </cell>
          <cell r="C1" t="str">
            <v>Business_Plan_ID</v>
          </cell>
          <cell r="D1" t="str">
            <v>BP11_Priority</v>
          </cell>
          <cell r="E1" t="str">
            <v>BP_Funding_Source</v>
          </cell>
          <cell r="F1" t="str">
            <v>BP_Funding_Priority</v>
          </cell>
          <cell r="G1" t="str">
            <v>Blank_Header1</v>
          </cell>
          <cell r="H1" t="str">
            <v>BP10_Priority</v>
          </cell>
          <cell r="I1" t="str">
            <v>Field</v>
          </cell>
          <cell r="J1" t="str">
            <v>OML</v>
          </cell>
          <cell r="K1" t="str">
            <v>Asset_Team</v>
          </cell>
          <cell r="L1" t="str">
            <v>Division</v>
          </cell>
          <cell r="M1" t="str">
            <v>Project_Name</v>
          </cell>
          <cell r="N1" t="str">
            <v>Proposed_Pmaster_Name</v>
          </cell>
          <cell r="O1" t="str">
            <v>PMaster_Project_Name</v>
          </cell>
          <cell r="P1" t="str">
            <v>Plan_Unit_Name</v>
          </cell>
          <cell r="Q1" t="str">
            <v>Planning_Focal_Point</v>
          </cell>
          <cell r="R1" t="str">
            <v>Production_Facility</v>
          </cell>
          <cell r="S1" t="str">
            <v>Gas_Market</v>
          </cell>
          <cell r="T1" t="str">
            <v>UIG_Strategic_Theme</v>
          </cell>
          <cell r="U1" t="str">
            <v>JV_Strategic_Theme</v>
          </cell>
          <cell r="V1" t="str">
            <v>Technical_Focal_Point</v>
          </cell>
          <cell r="W1" t="str">
            <v>Oil_Wells</v>
          </cell>
          <cell r="X1" t="str">
            <v>Gas_Wells</v>
          </cell>
          <cell r="Y1" t="str">
            <v>Total
OilRate
Bbl/d</v>
          </cell>
          <cell r="Z1" t="str">
            <v>Total
CondRate
Bbl/d</v>
          </cell>
          <cell r="AA1" t="str">
            <v>Total
AGRate
mcf/d</v>
          </cell>
          <cell r="AB1" t="str">
            <v>Total
NAGRate
mcf/d</v>
          </cell>
          <cell r="AC1" t="str">
            <v>AGSalesRate</v>
          </cell>
          <cell r="AD1" t="str">
            <v>AG_Flare_Rate_Input</v>
          </cell>
          <cell r="AE1" t="str">
            <v>AG_Own_Use_Rate</v>
          </cell>
          <cell r="AF1" t="str">
            <v>NAGSalesRate</v>
          </cell>
          <cell r="AG1" t="str">
            <v>NAG_Flare_Rate_Input</v>
          </cell>
          <cell r="AH1" t="str">
            <v>NAG_Own_Use_Rate</v>
          </cell>
          <cell r="AI1" t="str">
            <v>TotalCapex</v>
          </cell>
          <cell r="AJ1" t="str">
            <v>TotalOpex</v>
          </cell>
          <cell r="AK1" t="str">
            <v>Oil_Exploration_Wells</v>
          </cell>
          <cell r="AL1" t="str">
            <v>Oil_Appraisal_Wells</v>
          </cell>
          <cell r="AM1" t="str">
            <v>Oil_Development_Wells</v>
          </cell>
          <cell r="AN1" t="str">
            <v>Oil_Recompletion_Wells</v>
          </cell>
          <cell r="AO1" t="str">
            <v>Oil_Repairs_Well</v>
          </cell>
          <cell r="AP1" t="str">
            <v>NAG_Exploration_Wells</v>
          </cell>
          <cell r="AQ1" t="str">
            <v>NAG_Appraisal_Wells</v>
          </cell>
          <cell r="AR1" t="str">
            <v>NAG_Development_Wells</v>
          </cell>
          <cell r="AS1" t="str">
            <v>NAG_Recompletion_Wells</v>
          </cell>
          <cell r="AT1" t="str">
            <v>NAG_Repairs_Well</v>
          </cell>
          <cell r="AU1" t="str">
            <v>Tot_CO2_EMI_Efficiency_Proj</v>
          </cell>
          <cell r="AV1" t="str">
            <v>Tot_CO2_EMI_Seq_Exp</v>
          </cell>
          <cell r="AW1" t="str">
            <v>Tot_Net_Indirect_CO2_EMI</v>
          </cell>
          <cell r="AX1" t="str">
            <v>Oil_Pre_FID_Development_Costs</v>
          </cell>
          <cell r="AY1" t="str">
            <v>AG_Pre_FID_Development_Costs</v>
          </cell>
          <cell r="AZ1" t="str">
            <v>NAG_Pre_FID_Development_Costs</v>
          </cell>
          <cell r="BA1" t="str">
            <v>NOG_Infrastructure</v>
          </cell>
          <cell r="BB1" t="str">
            <v>Expl_Licence_Fee</v>
          </cell>
          <cell r="BC1" t="str">
            <v>Oil_Exploration_Seismic</v>
          </cell>
          <cell r="BD1" t="str">
            <v>Oil_Exploration_Other</v>
          </cell>
          <cell r="BE1" t="str">
            <v>Oil_Exploration_Capex</v>
          </cell>
          <cell r="BF1" t="str">
            <v>Oil_Exploration_Location_Preparation</v>
          </cell>
          <cell r="BG1" t="str">
            <v>Oil_Exploration_Drilling</v>
          </cell>
          <cell r="BH1" t="str">
            <v>Oil_Exploration_Appraisal_Drilling</v>
          </cell>
          <cell r="BI1" t="str">
            <v>Oil_Development_Appraisal_Drilling</v>
          </cell>
          <cell r="BJ1" t="str">
            <v>Oil_Appraisal_Completion</v>
          </cell>
          <cell r="BK1" t="str">
            <v>Oil_Production_Seismic</v>
          </cell>
          <cell r="BL1" t="str">
            <v>Oil_Location_Preparation</v>
          </cell>
          <cell r="BM1" t="str">
            <v>Oil_Development_Drilling</v>
          </cell>
          <cell r="BN1" t="str">
            <v>Oil_Development_Completion</v>
          </cell>
          <cell r="BO1" t="str">
            <v>Oil_Recompletion</v>
          </cell>
          <cell r="BP1" t="str">
            <v>Oil_Flowlines_and_Hookup</v>
          </cell>
          <cell r="BQ1" t="str">
            <v>Oil_Facilities</v>
          </cell>
          <cell r="BR1" t="str">
            <v>Oil_Infrastructure</v>
          </cell>
          <cell r="BS1" t="str">
            <v>Oil_Oncosts</v>
          </cell>
          <cell r="BT1" t="str">
            <v>Oil_Abandonment_Costs</v>
          </cell>
          <cell r="BU1" t="str">
            <v>AG_Capex</v>
          </cell>
          <cell r="BV1" t="str">
            <v>AG_Abandonment_Costs</v>
          </cell>
          <cell r="BW1" t="str">
            <v>NAG_Exploration_Drilling</v>
          </cell>
          <cell r="BX1" t="str">
            <v>NAG_Exploration_Appraisal_Drilling</v>
          </cell>
          <cell r="BY1" t="str">
            <v>NAG_Development_Appraisal_Drilling</v>
          </cell>
          <cell r="BZ1" t="str">
            <v>NAG_Appraisal_Completion</v>
          </cell>
          <cell r="CA1" t="str">
            <v>NAG_Location_Preparation</v>
          </cell>
          <cell r="CB1" t="str">
            <v>NAG_Development_Drilling</v>
          </cell>
          <cell r="CC1" t="str">
            <v>NAG_Development_Completion</v>
          </cell>
          <cell r="CD1" t="str">
            <v>NAG_Recompletion</v>
          </cell>
          <cell r="CE1" t="str">
            <v>NAG_Flowlines_and_Hookup</v>
          </cell>
          <cell r="CF1" t="str">
            <v>NAG_Facilities</v>
          </cell>
          <cell r="CG1" t="str">
            <v>NAG_Infrastructure</v>
          </cell>
          <cell r="CH1" t="str">
            <v>NAG_Oncosts</v>
          </cell>
          <cell r="CI1" t="str">
            <v>NAG_Abandonment_Costs</v>
          </cell>
          <cell r="CJ1" t="str">
            <v>Oil_Independent_Opex</v>
          </cell>
          <cell r="CK1" t="str">
            <v>AG_Independent_Opex</v>
          </cell>
          <cell r="CL1" t="str">
            <v>NAG_Independent_Opex</v>
          </cell>
          <cell r="CM1" t="str">
            <v>Factor</v>
          </cell>
        </row>
        <row r="2">
          <cell r="A2" t="str">
            <v>NIP_BP11_C_ADIB</v>
          </cell>
          <cell r="C2" t="str">
            <v>BP11</v>
          </cell>
          <cell r="D2" t="str">
            <v>In</v>
          </cell>
          <cell r="E2" t="str">
            <v>Domgas/IPP</v>
          </cell>
          <cell r="F2" t="str">
            <v>Base</v>
          </cell>
          <cell r="G2" t="str">
            <v>SPDC JV</v>
          </cell>
          <cell r="H2" t="str">
            <v>In</v>
          </cell>
          <cell r="I2" t="str">
            <v>ADIBAWA</v>
          </cell>
          <cell r="J2" t="str">
            <v>OML - 27</v>
          </cell>
          <cell r="K2" t="str">
            <v>LAND EAST</v>
          </cell>
          <cell r="L2" t="str">
            <v>East</v>
          </cell>
          <cell r="M2" t="str">
            <v>AG Solution Adibawa</v>
          </cell>
          <cell r="N2" t="str">
            <v>AG Solution Adibawa</v>
          </cell>
          <cell r="O2" t="str">
            <v>AG Solution Phase 1</v>
          </cell>
          <cell r="P2" t="str">
            <v>AG Solution Phase 1</v>
          </cell>
          <cell r="Q2" t="str">
            <v>Seun Balogun</v>
          </cell>
          <cell r="S2" t="str">
            <v>NLNG</v>
          </cell>
          <cell r="T2" t="str">
            <v>5. Domgas (Ring fenced)</v>
          </cell>
          <cell r="U2" t="str">
            <v>Secure / Maximise NFA</v>
          </cell>
          <cell r="V2" t="str">
            <v>Andrew Birch</v>
          </cell>
          <cell r="W2">
            <v>0</v>
          </cell>
          <cell r="X2">
            <v>0</v>
          </cell>
          <cell r="Y2">
            <v>0</v>
          </cell>
          <cell r="Z2">
            <v>0</v>
          </cell>
          <cell r="AA2">
            <v>0</v>
          </cell>
          <cell r="AB2">
            <v>0</v>
          </cell>
          <cell r="AC2">
            <v>0</v>
          </cell>
          <cell r="AD2">
            <v>0</v>
          </cell>
          <cell r="AE2">
            <v>0</v>
          </cell>
          <cell r="AF2">
            <v>0</v>
          </cell>
          <cell r="AG2">
            <v>0</v>
          </cell>
          <cell r="AH2">
            <v>0</v>
          </cell>
          <cell r="AI2">
            <v>125636.27722167969</v>
          </cell>
          <cell r="AJ2">
            <v>3769.0883674621582</v>
          </cell>
          <cell r="AK2">
            <v>0</v>
          </cell>
          <cell r="AL2">
            <v>0</v>
          </cell>
          <cell r="AM2">
            <v>0</v>
          </cell>
          <cell r="AN2">
            <v>0</v>
          </cell>
          <cell r="AO2">
            <v>0</v>
          </cell>
          <cell r="AP2">
            <v>0</v>
          </cell>
          <cell r="AQ2">
            <v>0</v>
          </cell>
          <cell r="AR2">
            <v>0</v>
          </cell>
          <cell r="AS2">
            <v>0</v>
          </cell>
          <cell r="AT2">
            <v>0</v>
          </cell>
          <cell r="AU2">
            <v>0</v>
          </cell>
          <cell r="AV2">
            <v>0</v>
          </cell>
          <cell r="AW2">
            <v>0</v>
          </cell>
          <cell r="AX2">
            <v>0</v>
          </cell>
          <cell r="AY2">
            <v>0</v>
          </cell>
          <cell r="AZ2">
            <v>0</v>
          </cell>
          <cell r="BA2">
            <v>850.00006103515625</v>
          </cell>
          <cell r="BB2">
            <v>0</v>
          </cell>
          <cell r="BC2">
            <v>0</v>
          </cell>
          <cell r="BD2">
            <v>0</v>
          </cell>
          <cell r="BE2">
            <v>0</v>
          </cell>
          <cell r="BF2">
            <v>0</v>
          </cell>
          <cell r="BG2">
            <v>0</v>
          </cell>
          <cell r="BH2">
            <v>0</v>
          </cell>
          <cell r="BI2">
            <v>0</v>
          </cell>
          <cell r="BJ2">
            <v>0</v>
          </cell>
          <cell r="BK2">
            <v>0</v>
          </cell>
          <cell r="BL2">
            <v>0</v>
          </cell>
          <cell r="BM2">
            <v>0</v>
          </cell>
          <cell r="BN2">
            <v>0</v>
          </cell>
          <cell r="BO2">
            <v>0</v>
          </cell>
          <cell r="BP2">
            <v>0</v>
          </cell>
          <cell r="BQ2">
            <v>0</v>
          </cell>
          <cell r="BR2">
            <v>0</v>
          </cell>
          <cell r="BS2">
            <v>0</v>
          </cell>
          <cell r="BT2">
            <v>0</v>
          </cell>
          <cell r="BU2">
            <v>124786.27722167969</v>
          </cell>
          <cell r="BV2">
            <v>0</v>
          </cell>
          <cell r="BW2">
            <v>0</v>
          </cell>
          <cell r="BX2">
            <v>0</v>
          </cell>
          <cell r="BY2">
            <v>0</v>
          </cell>
          <cell r="BZ2">
            <v>0</v>
          </cell>
          <cell r="CA2">
            <v>0</v>
          </cell>
          <cell r="CB2">
            <v>0</v>
          </cell>
          <cell r="CC2">
            <v>0</v>
          </cell>
          <cell r="CD2">
            <v>0</v>
          </cell>
          <cell r="CE2">
            <v>0</v>
          </cell>
          <cell r="CF2">
            <v>0</v>
          </cell>
          <cell r="CG2">
            <v>0</v>
          </cell>
          <cell r="CH2">
            <v>0</v>
          </cell>
          <cell r="CI2">
            <v>0</v>
          </cell>
          <cell r="CJ2">
            <v>0</v>
          </cell>
          <cell r="CK2">
            <v>0</v>
          </cell>
          <cell r="CL2">
            <v>0</v>
          </cell>
        </row>
        <row r="3">
          <cell r="A3" t="str">
            <v>NIP_BP11_C_ADIB_Prior</v>
          </cell>
          <cell r="C3" t="str">
            <v>BP11</v>
          </cell>
          <cell r="D3" t="str">
            <v>In</v>
          </cell>
          <cell r="E3" t="str">
            <v>Domgas/IPP</v>
          </cell>
          <cell r="F3" t="str">
            <v>Base</v>
          </cell>
          <cell r="G3" t="str">
            <v>SPDC JV</v>
          </cell>
          <cell r="H3" t="str">
            <v>In</v>
          </cell>
          <cell r="I3" t="str">
            <v>ADIBAWA</v>
          </cell>
          <cell r="J3" t="str">
            <v>OML - 27</v>
          </cell>
          <cell r="K3" t="str">
            <v>LAND EAST</v>
          </cell>
          <cell r="L3" t="str">
            <v>East</v>
          </cell>
          <cell r="M3" t="str">
            <v>AG Solution Adibawa</v>
          </cell>
          <cell r="N3" t="str">
            <v>AG Solution Adibawa</v>
          </cell>
          <cell r="O3" t="str">
            <v>AG Solution Phase 1</v>
          </cell>
          <cell r="P3" t="str">
            <v>AG Solution Phase 1</v>
          </cell>
          <cell r="Q3" t="str">
            <v>Seun Balogun</v>
          </cell>
          <cell r="S3" t="str">
            <v>NLNG</v>
          </cell>
          <cell r="T3" t="str">
            <v>5. Domgas (Ring fenced)</v>
          </cell>
          <cell r="U3" t="str">
            <v>1. Secure / Maximise NFA</v>
          </cell>
          <cell r="V3" t="str">
            <v>Osho Rotimi</v>
          </cell>
          <cell r="W3">
            <v>0</v>
          </cell>
          <cell r="X3">
            <v>0</v>
          </cell>
          <cell r="Y3">
            <v>0</v>
          </cell>
          <cell r="Z3">
            <v>0</v>
          </cell>
          <cell r="AA3">
            <v>0</v>
          </cell>
          <cell r="AB3">
            <v>0</v>
          </cell>
          <cell r="AC3">
            <v>0</v>
          </cell>
          <cell r="AD3">
            <v>0</v>
          </cell>
          <cell r="AE3">
            <v>0</v>
          </cell>
          <cell r="AF3">
            <v>0</v>
          </cell>
          <cell r="AG3">
            <v>0</v>
          </cell>
          <cell r="AH3">
            <v>0</v>
          </cell>
          <cell r="AI3">
            <v>28458.40771484375</v>
          </cell>
          <cell r="AJ3">
            <v>853.75219345092773</v>
          </cell>
          <cell r="AK3">
            <v>0</v>
          </cell>
          <cell r="AL3">
            <v>0</v>
          </cell>
          <cell r="AM3">
            <v>0</v>
          </cell>
          <cell r="AN3">
            <v>0</v>
          </cell>
          <cell r="AO3">
            <v>0</v>
          </cell>
          <cell r="AP3">
            <v>0</v>
          </cell>
          <cell r="AQ3">
            <v>0</v>
          </cell>
          <cell r="AR3">
            <v>0</v>
          </cell>
          <cell r="AS3">
            <v>0</v>
          </cell>
          <cell r="AT3">
            <v>0</v>
          </cell>
          <cell r="AU3">
            <v>0</v>
          </cell>
          <cell r="AV3">
            <v>0</v>
          </cell>
          <cell r="AW3">
            <v>0</v>
          </cell>
          <cell r="AX3">
            <v>0</v>
          </cell>
          <cell r="AY3">
            <v>0</v>
          </cell>
          <cell r="AZ3">
            <v>0</v>
          </cell>
          <cell r="BA3">
            <v>0</v>
          </cell>
          <cell r="BB3">
            <v>0</v>
          </cell>
          <cell r="BC3">
            <v>0</v>
          </cell>
          <cell r="BD3">
            <v>0</v>
          </cell>
          <cell r="BE3">
            <v>0</v>
          </cell>
          <cell r="BF3">
            <v>0</v>
          </cell>
          <cell r="BG3">
            <v>0</v>
          </cell>
          <cell r="BH3">
            <v>0</v>
          </cell>
          <cell r="BI3">
            <v>0</v>
          </cell>
          <cell r="BJ3">
            <v>0</v>
          </cell>
          <cell r="BK3">
            <v>0</v>
          </cell>
          <cell r="BL3">
            <v>0</v>
          </cell>
          <cell r="BM3">
            <v>0</v>
          </cell>
          <cell r="BN3">
            <v>0</v>
          </cell>
          <cell r="BO3">
            <v>0</v>
          </cell>
          <cell r="BP3">
            <v>0</v>
          </cell>
          <cell r="BQ3">
            <v>0</v>
          </cell>
          <cell r="BR3">
            <v>0</v>
          </cell>
          <cell r="BS3">
            <v>0</v>
          </cell>
          <cell r="BT3">
            <v>0</v>
          </cell>
          <cell r="BU3">
            <v>28458.40771484375</v>
          </cell>
          <cell r="BV3">
            <v>0</v>
          </cell>
          <cell r="BW3">
            <v>0</v>
          </cell>
          <cell r="BX3">
            <v>0</v>
          </cell>
          <cell r="BY3">
            <v>0</v>
          </cell>
          <cell r="BZ3">
            <v>0</v>
          </cell>
          <cell r="CA3">
            <v>0</v>
          </cell>
          <cell r="CB3">
            <v>0</v>
          </cell>
          <cell r="CC3">
            <v>0</v>
          </cell>
          <cell r="CD3">
            <v>0</v>
          </cell>
          <cell r="CE3">
            <v>0</v>
          </cell>
          <cell r="CF3">
            <v>0</v>
          </cell>
          <cell r="CG3">
            <v>0</v>
          </cell>
          <cell r="CH3">
            <v>0</v>
          </cell>
          <cell r="CI3">
            <v>0</v>
          </cell>
          <cell r="CJ3">
            <v>0</v>
          </cell>
          <cell r="CK3">
            <v>0</v>
          </cell>
          <cell r="CL3">
            <v>0</v>
          </cell>
          <cell r="CM3">
            <v>1</v>
          </cell>
        </row>
        <row r="4">
          <cell r="A4" t="str">
            <v>NIP_BP11_C_ADNE_Prior</v>
          </cell>
          <cell r="C4" t="str">
            <v>BP11</v>
          </cell>
          <cell r="D4" t="str">
            <v>In</v>
          </cell>
          <cell r="E4" t="str">
            <v>Domgas/IPP</v>
          </cell>
          <cell r="F4" t="str">
            <v>Base</v>
          </cell>
          <cell r="G4" t="str">
            <v>SPDC JV</v>
          </cell>
          <cell r="H4" t="str">
            <v>In</v>
          </cell>
          <cell r="I4" t="str">
            <v>ADIBAWA NORTH EAST</v>
          </cell>
          <cell r="J4" t="str">
            <v>OML - 27</v>
          </cell>
          <cell r="K4" t="str">
            <v>LAND EAST</v>
          </cell>
          <cell r="L4" t="str">
            <v>East</v>
          </cell>
          <cell r="M4" t="str">
            <v>AG Solution Adibawa NE</v>
          </cell>
          <cell r="N4" t="str">
            <v>AG Solution Adibawa</v>
          </cell>
          <cell r="O4" t="str">
            <v>AG Solution Phase 1</v>
          </cell>
          <cell r="P4" t="str">
            <v>AG Solution Phase 1</v>
          </cell>
          <cell r="Q4" t="str">
            <v>Seun Balogun</v>
          </cell>
          <cell r="S4" t="str">
            <v>NLNG</v>
          </cell>
          <cell r="T4" t="str">
            <v>5. Domgas (Ring fenced)</v>
          </cell>
          <cell r="U4" t="str">
            <v>1. Secure / Maximise NFA</v>
          </cell>
          <cell r="V4" t="str">
            <v>Osho Rotimi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  <cell r="AD4">
            <v>0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>
            <v>10295.65234375</v>
          </cell>
          <cell r="AJ4">
            <v>308.86956787109375</v>
          </cell>
          <cell r="AK4">
            <v>0</v>
          </cell>
          <cell r="AL4">
            <v>0</v>
          </cell>
          <cell r="AM4">
            <v>0</v>
          </cell>
          <cell r="AN4">
            <v>0</v>
          </cell>
          <cell r="AO4">
            <v>0</v>
          </cell>
          <cell r="AP4">
            <v>0</v>
          </cell>
          <cell r="AQ4">
            <v>0</v>
          </cell>
          <cell r="AR4">
            <v>0</v>
          </cell>
          <cell r="AS4">
            <v>0</v>
          </cell>
          <cell r="AT4">
            <v>0</v>
          </cell>
          <cell r="AU4">
            <v>0</v>
          </cell>
          <cell r="AV4">
            <v>0</v>
          </cell>
          <cell r="AW4">
            <v>0</v>
          </cell>
          <cell r="AX4">
            <v>0</v>
          </cell>
          <cell r="AY4">
            <v>0</v>
          </cell>
          <cell r="AZ4">
            <v>0</v>
          </cell>
          <cell r="BA4">
            <v>0</v>
          </cell>
          <cell r="BB4">
            <v>0</v>
          </cell>
          <cell r="BC4">
            <v>0</v>
          </cell>
          <cell r="BD4">
            <v>0</v>
          </cell>
          <cell r="BE4">
            <v>0</v>
          </cell>
          <cell r="BF4">
            <v>0</v>
          </cell>
          <cell r="BG4">
            <v>0</v>
          </cell>
          <cell r="BH4">
            <v>0</v>
          </cell>
          <cell r="BI4">
            <v>0</v>
          </cell>
          <cell r="BJ4">
            <v>0</v>
          </cell>
          <cell r="BK4">
            <v>0</v>
          </cell>
          <cell r="BL4">
            <v>0</v>
          </cell>
          <cell r="BM4">
            <v>0</v>
          </cell>
          <cell r="BN4">
            <v>0</v>
          </cell>
          <cell r="BO4">
            <v>0</v>
          </cell>
          <cell r="BP4">
            <v>0</v>
          </cell>
          <cell r="BQ4">
            <v>0</v>
          </cell>
          <cell r="BR4">
            <v>0</v>
          </cell>
          <cell r="BS4">
            <v>0</v>
          </cell>
          <cell r="BT4">
            <v>0</v>
          </cell>
          <cell r="BU4">
            <v>10295.65234375</v>
          </cell>
          <cell r="BV4">
            <v>0</v>
          </cell>
          <cell r="BW4">
            <v>0</v>
          </cell>
          <cell r="BX4">
            <v>0</v>
          </cell>
          <cell r="BY4">
            <v>0</v>
          </cell>
          <cell r="BZ4">
            <v>0</v>
          </cell>
          <cell r="CA4">
            <v>0</v>
          </cell>
          <cell r="CB4">
            <v>0</v>
          </cell>
          <cell r="CC4">
            <v>0</v>
          </cell>
          <cell r="CD4">
            <v>0</v>
          </cell>
          <cell r="CE4">
            <v>0</v>
          </cell>
          <cell r="CF4">
            <v>0</v>
          </cell>
          <cell r="CG4">
            <v>0</v>
          </cell>
          <cell r="CH4">
            <v>0</v>
          </cell>
          <cell r="CI4">
            <v>0</v>
          </cell>
          <cell r="CJ4">
            <v>0</v>
          </cell>
          <cell r="CK4">
            <v>0</v>
          </cell>
          <cell r="CL4">
            <v>0</v>
          </cell>
          <cell r="CM4">
            <v>1</v>
          </cell>
        </row>
        <row r="5">
          <cell r="A5" t="str">
            <v>NIP_BP11_C_AFAM_F5</v>
          </cell>
          <cell r="C5" t="str">
            <v>BP11</v>
          </cell>
          <cell r="D5" t="str">
            <v>In</v>
          </cell>
          <cell r="E5" t="str">
            <v>Domgas/IPP</v>
          </cell>
          <cell r="F5" t="str">
            <v>Base</v>
          </cell>
          <cell r="G5" t="str">
            <v>SPDC JV</v>
          </cell>
          <cell r="H5" t="str">
            <v>In</v>
          </cell>
          <cell r="I5" t="str">
            <v>AFAM</v>
          </cell>
          <cell r="J5" t="str">
            <v>OML - 11</v>
          </cell>
          <cell r="K5" t="str">
            <v>LAND EAST</v>
          </cell>
          <cell r="L5" t="str">
            <v>East</v>
          </cell>
          <cell r="M5" t="str">
            <v>Afam F5 - Facilities</v>
          </cell>
          <cell r="N5" t="str">
            <v>Afam F5</v>
          </cell>
          <cell r="O5" t="str">
            <v>Afam F5</v>
          </cell>
          <cell r="P5" t="str">
            <v>Afam F5</v>
          </cell>
          <cell r="Q5" t="str">
            <v>Seun Balogun</v>
          </cell>
          <cell r="S5" t="str">
            <v>DOMGAS</v>
          </cell>
          <cell r="T5" t="str">
            <v>5. Domgas (Ring fenced)</v>
          </cell>
          <cell r="U5" t="str">
            <v>2. Domgas / IPP</v>
          </cell>
          <cell r="V5" t="str">
            <v>Andrew Birch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I5">
            <v>53708.80859375</v>
          </cell>
          <cell r="AJ5">
            <v>1611.2642211914063</v>
          </cell>
          <cell r="AK5">
            <v>0</v>
          </cell>
          <cell r="AL5">
            <v>0</v>
          </cell>
          <cell r="AM5">
            <v>0</v>
          </cell>
          <cell r="AN5">
            <v>0</v>
          </cell>
          <cell r="AO5">
            <v>0</v>
          </cell>
          <cell r="AP5">
            <v>0</v>
          </cell>
          <cell r="AQ5">
            <v>0</v>
          </cell>
          <cell r="AR5">
            <v>0</v>
          </cell>
          <cell r="AS5">
            <v>0</v>
          </cell>
          <cell r="AT5">
            <v>0</v>
          </cell>
          <cell r="AU5">
            <v>0</v>
          </cell>
          <cell r="AV5">
            <v>0</v>
          </cell>
          <cell r="AW5">
            <v>0</v>
          </cell>
          <cell r="AX5">
            <v>0</v>
          </cell>
          <cell r="AY5">
            <v>0</v>
          </cell>
          <cell r="AZ5">
            <v>0</v>
          </cell>
          <cell r="BA5">
            <v>140.17999267578125</v>
          </cell>
          <cell r="BB5">
            <v>0</v>
          </cell>
          <cell r="BC5">
            <v>0</v>
          </cell>
          <cell r="BD5">
            <v>0</v>
          </cell>
          <cell r="BE5">
            <v>0</v>
          </cell>
          <cell r="BF5">
            <v>0</v>
          </cell>
          <cell r="BG5">
            <v>0</v>
          </cell>
          <cell r="BH5">
            <v>0</v>
          </cell>
          <cell r="BI5">
            <v>0</v>
          </cell>
          <cell r="BJ5">
            <v>0</v>
          </cell>
          <cell r="BK5">
            <v>0</v>
          </cell>
          <cell r="BL5">
            <v>0</v>
          </cell>
          <cell r="BM5">
            <v>0</v>
          </cell>
          <cell r="BN5">
            <v>0</v>
          </cell>
          <cell r="BO5">
            <v>0</v>
          </cell>
          <cell r="BP5">
            <v>0</v>
          </cell>
          <cell r="BQ5">
            <v>53568.62890625</v>
          </cell>
          <cell r="BR5">
            <v>0</v>
          </cell>
          <cell r="BS5">
            <v>0</v>
          </cell>
          <cell r="BT5">
            <v>0</v>
          </cell>
          <cell r="BU5">
            <v>0</v>
          </cell>
          <cell r="BV5">
            <v>0</v>
          </cell>
          <cell r="BW5">
            <v>0</v>
          </cell>
          <cell r="BX5">
            <v>0</v>
          </cell>
          <cell r="BY5">
            <v>0</v>
          </cell>
          <cell r="BZ5">
            <v>0</v>
          </cell>
          <cell r="CA5">
            <v>0</v>
          </cell>
          <cell r="CB5">
            <v>0</v>
          </cell>
          <cell r="CC5">
            <v>0</v>
          </cell>
          <cell r="CD5">
            <v>0</v>
          </cell>
          <cell r="CE5">
            <v>0</v>
          </cell>
          <cell r="CF5">
            <v>0</v>
          </cell>
          <cell r="CG5">
            <v>0</v>
          </cell>
          <cell r="CH5">
            <v>0</v>
          </cell>
          <cell r="CI5">
            <v>0</v>
          </cell>
          <cell r="CJ5">
            <v>0</v>
          </cell>
          <cell r="CK5">
            <v>0</v>
          </cell>
          <cell r="CL5">
            <v>0</v>
          </cell>
          <cell r="CM5">
            <v>1</v>
          </cell>
        </row>
        <row r="6">
          <cell r="A6" t="str">
            <v>NIP_BP11_C_AHIA</v>
          </cell>
          <cell r="C6" t="str">
            <v>BP11</v>
          </cell>
          <cell r="D6" t="str">
            <v>Out</v>
          </cell>
          <cell r="E6" t="str">
            <v>Third Party Finance</v>
          </cell>
          <cell r="F6" t="str">
            <v>Options</v>
          </cell>
          <cell r="G6" t="str">
            <v>Both</v>
          </cell>
          <cell r="H6" t="str">
            <v>Not reported</v>
          </cell>
          <cell r="I6" t="str">
            <v>AHIA</v>
          </cell>
          <cell r="J6" t="str">
            <v>OML - 21</v>
          </cell>
          <cell r="K6" t="str">
            <v>LAND EAST</v>
          </cell>
          <cell r="L6" t="str">
            <v>East</v>
          </cell>
          <cell r="M6" t="str">
            <v>AG Solution Ahia</v>
          </cell>
          <cell r="N6" t="str">
            <v>AG Solution Opportunities (OV)</v>
          </cell>
          <cell r="O6" t="str">
            <v>AG Solution Opportunities (OV)</v>
          </cell>
          <cell r="P6" t="str">
            <v>AG Solution Opportunities (Operated Venture)</v>
          </cell>
          <cell r="Q6" t="str">
            <v>Seun Balogun</v>
          </cell>
          <cell r="S6" t="str">
            <v>NLNG</v>
          </cell>
          <cell r="T6" t="str">
            <v>4. Oil</v>
          </cell>
          <cell r="U6" t="str">
            <v>Secure / Maximise NFA</v>
          </cell>
          <cell r="V6" t="str">
            <v>Andrew Birch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58486.80078125</v>
          </cell>
          <cell r="AJ6">
            <v>1754.60400390625</v>
          </cell>
          <cell r="AK6">
            <v>0</v>
          </cell>
          <cell r="AL6">
            <v>0</v>
          </cell>
          <cell r="AM6">
            <v>0</v>
          </cell>
          <cell r="AN6">
            <v>0</v>
          </cell>
          <cell r="AO6">
            <v>0</v>
          </cell>
          <cell r="AP6">
            <v>0</v>
          </cell>
          <cell r="AQ6">
            <v>0</v>
          </cell>
          <cell r="AR6">
            <v>0</v>
          </cell>
          <cell r="AS6">
            <v>0</v>
          </cell>
          <cell r="AT6">
            <v>0</v>
          </cell>
          <cell r="AU6">
            <v>0</v>
          </cell>
          <cell r="AV6">
            <v>0</v>
          </cell>
          <cell r="AW6">
            <v>0</v>
          </cell>
          <cell r="AX6">
            <v>0</v>
          </cell>
          <cell r="AY6">
            <v>0</v>
          </cell>
          <cell r="AZ6">
            <v>0</v>
          </cell>
          <cell r="BA6">
            <v>0</v>
          </cell>
          <cell r="BB6">
            <v>0</v>
          </cell>
          <cell r="BC6">
            <v>0</v>
          </cell>
          <cell r="BD6">
            <v>0</v>
          </cell>
          <cell r="BE6">
            <v>0</v>
          </cell>
          <cell r="BF6">
            <v>0</v>
          </cell>
          <cell r="BG6">
            <v>0</v>
          </cell>
          <cell r="BH6">
            <v>0</v>
          </cell>
          <cell r="BI6">
            <v>0</v>
          </cell>
          <cell r="BJ6">
            <v>0</v>
          </cell>
          <cell r="BK6">
            <v>0</v>
          </cell>
          <cell r="BL6">
            <v>0</v>
          </cell>
          <cell r="BM6">
            <v>0</v>
          </cell>
          <cell r="BN6">
            <v>0</v>
          </cell>
          <cell r="BO6">
            <v>0</v>
          </cell>
          <cell r="BP6">
            <v>0</v>
          </cell>
          <cell r="BQ6">
            <v>0</v>
          </cell>
          <cell r="BR6">
            <v>0</v>
          </cell>
          <cell r="BS6">
            <v>0</v>
          </cell>
          <cell r="BT6">
            <v>0</v>
          </cell>
          <cell r="BU6">
            <v>58486.80078125</v>
          </cell>
          <cell r="BV6">
            <v>0</v>
          </cell>
          <cell r="BW6">
            <v>0</v>
          </cell>
          <cell r="BX6">
            <v>0</v>
          </cell>
          <cell r="BY6">
            <v>0</v>
          </cell>
          <cell r="BZ6">
            <v>0</v>
          </cell>
          <cell r="CA6">
            <v>0</v>
          </cell>
          <cell r="CB6">
            <v>0</v>
          </cell>
          <cell r="CC6">
            <v>0</v>
          </cell>
          <cell r="CD6">
            <v>0</v>
          </cell>
          <cell r="CE6">
            <v>0</v>
          </cell>
          <cell r="CF6">
            <v>0</v>
          </cell>
          <cell r="CG6">
            <v>0</v>
          </cell>
          <cell r="CH6">
            <v>0</v>
          </cell>
          <cell r="CI6">
            <v>0</v>
          </cell>
          <cell r="CJ6">
            <v>0</v>
          </cell>
          <cell r="CK6">
            <v>0</v>
          </cell>
          <cell r="CL6">
            <v>0</v>
          </cell>
          <cell r="CM6">
            <v>1</v>
          </cell>
        </row>
        <row r="7">
          <cell r="A7" t="str">
            <v>NIP_BP11_C_ASIT_CUT_Co2</v>
          </cell>
          <cell r="C7" t="str">
            <v>BP11</v>
          </cell>
          <cell r="D7" t="str">
            <v>In</v>
          </cell>
          <cell r="E7" t="str">
            <v>Base JV</v>
          </cell>
          <cell r="F7" t="str">
            <v>Base</v>
          </cell>
          <cell r="G7" t="str">
            <v>SPDC JV</v>
          </cell>
          <cell r="H7" t="str">
            <v>In</v>
          </cell>
          <cell r="I7" t="str">
            <v>CROSS ASSET</v>
          </cell>
          <cell r="J7" t="str">
            <v>CROSS ASSET</v>
          </cell>
          <cell r="K7" t="str">
            <v>CORPORATE</v>
          </cell>
          <cell r="L7" t="str">
            <v>Corporate</v>
          </cell>
          <cell r="M7" t="str">
            <v>Improve Air condition to critical facilities</v>
          </cell>
          <cell r="N7" t="str">
            <v>NOGI_Corporate Utilities</v>
          </cell>
          <cell r="O7" t="str">
            <v>NOGI_Corporate Utilities</v>
          </cell>
          <cell r="P7" t="str">
            <v>NOGI_Corporate Utilities</v>
          </cell>
          <cell r="Q7" t="str">
            <v>Abolurin Samod</v>
          </cell>
          <cell r="S7" t="str">
            <v>Not Applicable</v>
          </cell>
          <cell r="T7" t="str">
            <v>1. HSE, Security, Asset Integrity, etc.</v>
          </cell>
          <cell r="U7" t="str">
            <v>1. Secure / Maximise NFA</v>
          </cell>
          <cell r="V7" t="str">
            <v xml:space="preserve">Abinusawa, Babs A 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  <cell r="AT7">
            <v>0</v>
          </cell>
          <cell r="AU7">
            <v>0</v>
          </cell>
          <cell r="AV7">
            <v>0</v>
          </cell>
          <cell r="AW7">
            <v>0</v>
          </cell>
          <cell r="AX7">
            <v>0</v>
          </cell>
          <cell r="AY7">
            <v>0</v>
          </cell>
          <cell r="AZ7">
            <v>0</v>
          </cell>
          <cell r="BA7">
            <v>0</v>
          </cell>
          <cell r="BB7">
            <v>0</v>
          </cell>
          <cell r="BC7">
            <v>0</v>
          </cell>
          <cell r="BD7">
            <v>0</v>
          </cell>
          <cell r="BE7">
            <v>0</v>
          </cell>
          <cell r="BF7">
            <v>0</v>
          </cell>
          <cell r="BG7">
            <v>0</v>
          </cell>
          <cell r="BH7">
            <v>0</v>
          </cell>
          <cell r="BI7">
            <v>0</v>
          </cell>
          <cell r="BJ7">
            <v>0</v>
          </cell>
          <cell r="BK7">
            <v>0</v>
          </cell>
          <cell r="BL7">
            <v>0</v>
          </cell>
          <cell r="BM7">
            <v>0</v>
          </cell>
          <cell r="BN7">
            <v>0</v>
          </cell>
          <cell r="BO7">
            <v>0</v>
          </cell>
          <cell r="BP7">
            <v>0</v>
          </cell>
          <cell r="BQ7">
            <v>0</v>
          </cell>
          <cell r="BR7">
            <v>0</v>
          </cell>
          <cell r="BS7">
            <v>0</v>
          </cell>
          <cell r="BT7">
            <v>0</v>
          </cell>
          <cell r="BU7">
            <v>0</v>
          </cell>
          <cell r="BV7">
            <v>0</v>
          </cell>
          <cell r="BW7">
            <v>0</v>
          </cell>
          <cell r="BX7">
            <v>0</v>
          </cell>
          <cell r="BY7">
            <v>0</v>
          </cell>
          <cell r="BZ7">
            <v>0</v>
          </cell>
          <cell r="CA7">
            <v>0</v>
          </cell>
          <cell r="CB7">
            <v>0</v>
          </cell>
          <cell r="CC7">
            <v>0</v>
          </cell>
          <cell r="CD7">
            <v>0</v>
          </cell>
          <cell r="CE7">
            <v>0</v>
          </cell>
          <cell r="CF7">
            <v>0</v>
          </cell>
          <cell r="CG7">
            <v>0</v>
          </cell>
          <cell r="CH7">
            <v>0</v>
          </cell>
          <cell r="CI7">
            <v>0</v>
          </cell>
          <cell r="CJ7">
            <v>0</v>
          </cell>
          <cell r="CK7">
            <v>0</v>
          </cell>
          <cell r="CL7">
            <v>0</v>
          </cell>
          <cell r="CM7">
            <v>1</v>
          </cell>
        </row>
        <row r="8">
          <cell r="A8" t="str">
            <v>NIP_BP11_C_ASIT_CUT_Z01</v>
          </cell>
          <cell r="C8" t="str">
            <v>BP11</v>
          </cell>
          <cell r="D8" t="str">
            <v>In</v>
          </cell>
          <cell r="E8" t="str">
            <v>Base JV</v>
          </cell>
          <cell r="F8" t="str">
            <v>Base</v>
          </cell>
          <cell r="G8" t="str">
            <v>Both</v>
          </cell>
          <cell r="H8" t="str">
            <v>In</v>
          </cell>
          <cell r="I8" t="str">
            <v>CROSS ASSET</v>
          </cell>
          <cell r="J8" t="str">
            <v>CROSS ASSET</v>
          </cell>
          <cell r="K8" t="str">
            <v>CORPORATE</v>
          </cell>
          <cell r="L8" t="str">
            <v>Corporate</v>
          </cell>
          <cell r="M8" t="str">
            <v>Improve Air condition to critical facilities</v>
          </cell>
          <cell r="N8" t="str">
            <v>NOGI_Corporate Utilities</v>
          </cell>
          <cell r="O8" t="str">
            <v>NOGI_Corporate Utilities</v>
          </cell>
          <cell r="P8" t="str">
            <v>NOGI_Corporate Utilities</v>
          </cell>
          <cell r="Q8" t="str">
            <v>Abolurin Samod</v>
          </cell>
          <cell r="S8" t="str">
            <v>Not Applicable</v>
          </cell>
          <cell r="T8" t="str">
            <v>1. HSE, Security, Asset Integrity, etc.</v>
          </cell>
          <cell r="U8" t="str">
            <v>1. Secure / Maximise NFA</v>
          </cell>
          <cell r="V8" t="str">
            <v>Elechi Okechukwu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39302.51953125</v>
          </cell>
          <cell r="AJ8">
            <v>1179.0755729675293</v>
          </cell>
          <cell r="AK8">
            <v>0</v>
          </cell>
          <cell r="AL8">
            <v>0</v>
          </cell>
          <cell r="AM8">
            <v>0</v>
          </cell>
          <cell r="AN8">
            <v>0</v>
          </cell>
          <cell r="AO8">
            <v>0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  <cell r="AU8">
            <v>0</v>
          </cell>
          <cell r="AV8">
            <v>0</v>
          </cell>
          <cell r="AW8">
            <v>0</v>
          </cell>
          <cell r="AX8">
            <v>0</v>
          </cell>
          <cell r="AY8">
            <v>0</v>
          </cell>
          <cell r="AZ8">
            <v>0</v>
          </cell>
          <cell r="BA8">
            <v>39302.51953125</v>
          </cell>
          <cell r="BB8">
            <v>0</v>
          </cell>
          <cell r="BC8">
            <v>0</v>
          </cell>
          <cell r="BD8">
            <v>0</v>
          </cell>
          <cell r="BE8">
            <v>0</v>
          </cell>
          <cell r="BF8">
            <v>0</v>
          </cell>
          <cell r="BG8">
            <v>0</v>
          </cell>
          <cell r="BH8">
            <v>0</v>
          </cell>
          <cell r="BI8">
            <v>0</v>
          </cell>
          <cell r="BJ8">
            <v>0</v>
          </cell>
          <cell r="BK8">
            <v>0</v>
          </cell>
          <cell r="BL8">
            <v>0</v>
          </cell>
          <cell r="BM8">
            <v>0</v>
          </cell>
          <cell r="BN8">
            <v>0</v>
          </cell>
          <cell r="BO8">
            <v>0</v>
          </cell>
          <cell r="BP8">
            <v>0</v>
          </cell>
          <cell r="BQ8">
            <v>0</v>
          </cell>
          <cell r="BR8">
            <v>0</v>
          </cell>
          <cell r="BS8">
            <v>0</v>
          </cell>
          <cell r="BT8">
            <v>0</v>
          </cell>
          <cell r="BU8">
            <v>0</v>
          </cell>
          <cell r="BV8">
            <v>0</v>
          </cell>
          <cell r="BW8">
            <v>0</v>
          </cell>
          <cell r="BX8">
            <v>0</v>
          </cell>
          <cell r="BY8">
            <v>0</v>
          </cell>
          <cell r="BZ8">
            <v>0</v>
          </cell>
          <cell r="CA8">
            <v>0</v>
          </cell>
          <cell r="CB8">
            <v>0</v>
          </cell>
          <cell r="CC8">
            <v>0</v>
          </cell>
          <cell r="CD8">
            <v>0</v>
          </cell>
          <cell r="CE8">
            <v>0</v>
          </cell>
          <cell r="CF8">
            <v>0</v>
          </cell>
          <cell r="CG8">
            <v>0</v>
          </cell>
          <cell r="CH8">
            <v>0</v>
          </cell>
          <cell r="CI8">
            <v>0</v>
          </cell>
          <cell r="CJ8">
            <v>0</v>
          </cell>
          <cell r="CK8">
            <v>0</v>
          </cell>
          <cell r="CL8">
            <v>0</v>
          </cell>
          <cell r="CM8">
            <v>1</v>
          </cell>
        </row>
        <row r="9">
          <cell r="A9" t="str">
            <v>NIP_BP11_C_ASIT_CUT_Z02</v>
          </cell>
          <cell r="C9" t="str">
            <v>BP11</v>
          </cell>
          <cell r="D9" t="str">
            <v>In</v>
          </cell>
          <cell r="E9" t="str">
            <v>Base JV</v>
          </cell>
          <cell r="F9" t="str">
            <v>Base</v>
          </cell>
          <cell r="G9" t="str">
            <v>Both</v>
          </cell>
          <cell r="H9" t="str">
            <v>In</v>
          </cell>
          <cell r="I9" t="str">
            <v>CROSS ASSET</v>
          </cell>
          <cell r="J9" t="str">
            <v>CROSS ASSET</v>
          </cell>
          <cell r="K9" t="str">
            <v>CORPORATE</v>
          </cell>
          <cell r="L9" t="str">
            <v>Corporate</v>
          </cell>
          <cell r="M9" t="str">
            <v>Utilities asset Integrity Improvements</v>
          </cell>
          <cell r="N9" t="str">
            <v>NOGI_Corporate Utilities</v>
          </cell>
          <cell r="O9" t="str">
            <v>NOGI_Corporate Utilities</v>
          </cell>
          <cell r="P9" t="str">
            <v>NOGI_Corporate Utilities</v>
          </cell>
          <cell r="Q9" t="str">
            <v>Abolurin Samod</v>
          </cell>
          <cell r="S9" t="str">
            <v>Not Applicable</v>
          </cell>
          <cell r="T9" t="str">
            <v>1. HSE, Security, Asset Integrity, etc.</v>
          </cell>
          <cell r="U9" t="str">
            <v>1. Secure / Maximise NFA</v>
          </cell>
          <cell r="V9" t="str">
            <v>Elechi Okechukwu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>
            <v>11389.775909423828</v>
          </cell>
          <cell r="AJ9">
            <v>341.69325351715088</v>
          </cell>
          <cell r="AK9">
            <v>0</v>
          </cell>
          <cell r="AL9">
            <v>0</v>
          </cell>
          <cell r="AM9">
            <v>0</v>
          </cell>
          <cell r="AN9">
            <v>0</v>
          </cell>
          <cell r="AO9">
            <v>0</v>
          </cell>
          <cell r="AP9">
            <v>0</v>
          </cell>
          <cell r="AQ9">
            <v>0</v>
          </cell>
          <cell r="AR9">
            <v>0</v>
          </cell>
          <cell r="AS9">
            <v>0</v>
          </cell>
          <cell r="AT9">
            <v>0</v>
          </cell>
          <cell r="AU9">
            <v>0</v>
          </cell>
          <cell r="AV9">
            <v>0</v>
          </cell>
          <cell r="AW9">
            <v>0</v>
          </cell>
          <cell r="AX9">
            <v>0</v>
          </cell>
          <cell r="AY9">
            <v>0</v>
          </cell>
          <cell r="AZ9">
            <v>0</v>
          </cell>
          <cell r="BA9">
            <v>11389.775909423828</v>
          </cell>
          <cell r="BB9">
            <v>0</v>
          </cell>
          <cell r="BC9">
            <v>0</v>
          </cell>
          <cell r="BD9">
            <v>0</v>
          </cell>
          <cell r="BE9">
            <v>0</v>
          </cell>
          <cell r="BF9">
            <v>0</v>
          </cell>
          <cell r="BG9">
            <v>0</v>
          </cell>
          <cell r="BH9">
            <v>0</v>
          </cell>
          <cell r="BI9">
            <v>0</v>
          </cell>
          <cell r="BJ9">
            <v>0</v>
          </cell>
          <cell r="BK9">
            <v>0</v>
          </cell>
          <cell r="BL9">
            <v>0</v>
          </cell>
          <cell r="BM9">
            <v>0</v>
          </cell>
          <cell r="BN9">
            <v>0</v>
          </cell>
          <cell r="BO9">
            <v>0</v>
          </cell>
          <cell r="BP9">
            <v>0</v>
          </cell>
          <cell r="BQ9">
            <v>0</v>
          </cell>
          <cell r="BR9">
            <v>0</v>
          </cell>
          <cell r="BS9">
            <v>0</v>
          </cell>
          <cell r="BT9">
            <v>0</v>
          </cell>
          <cell r="BU9">
            <v>0</v>
          </cell>
          <cell r="BV9">
            <v>0</v>
          </cell>
          <cell r="BW9">
            <v>0</v>
          </cell>
          <cell r="BX9">
            <v>0</v>
          </cell>
          <cell r="BY9">
            <v>0</v>
          </cell>
          <cell r="BZ9">
            <v>0</v>
          </cell>
          <cell r="CA9">
            <v>0</v>
          </cell>
          <cell r="CB9">
            <v>0</v>
          </cell>
          <cell r="CC9">
            <v>0</v>
          </cell>
          <cell r="CD9">
            <v>0</v>
          </cell>
          <cell r="CE9">
            <v>0</v>
          </cell>
          <cell r="CF9">
            <v>0</v>
          </cell>
          <cell r="CG9">
            <v>0</v>
          </cell>
          <cell r="CH9">
            <v>0</v>
          </cell>
          <cell r="CI9">
            <v>0</v>
          </cell>
          <cell r="CJ9">
            <v>0</v>
          </cell>
          <cell r="CK9">
            <v>0</v>
          </cell>
          <cell r="CL9">
            <v>0</v>
          </cell>
          <cell r="CM9">
            <v>1</v>
          </cell>
        </row>
        <row r="10">
          <cell r="A10" t="str">
            <v>NIP_BP11_C_ASIT_CUT_Z03</v>
          </cell>
          <cell r="C10" t="str">
            <v>BP11</v>
          </cell>
          <cell r="D10" t="str">
            <v>In</v>
          </cell>
          <cell r="E10" t="str">
            <v>Base JV</v>
          </cell>
          <cell r="F10" t="str">
            <v>Base</v>
          </cell>
          <cell r="G10" t="str">
            <v>Both</v>
          </cell>
          <cell r="H10" t="str">
            <v>In</v>
          </cell>
          <cell r="I10" t="str">
            <v>CROSS ASSET</v>
          </cell>
          <cell r="J10" t="str">
            <v>CROSS ASSET</v>
          </cell>
          <cell r="K10" t="str">
            <v>CORPORATE</v>
          </cell>
          <cell r="L10" t="str">
            <v>Corporate</v>
          </cell>
          <cell r="M10" t="str">
            <v>Water Facilities Upgrade</v>
          </cell>
          <cell r="N10" t="str">
            <v>NOGI_Corporate Utilities</v>
          </cell>
          <cell r="O10" t="str">
            <v>NOGI_Corporate Utilities</v>
          </cell>
          <cell r="P10" t="str">
            <v>NOGI_Corporate Utilities</v>
          </cell>
          <cell r="Q10" t="str">
            <v>Abolurin Samod</v>
          </cell>
          <cell r="S10" t="str">
            <v>Not Applicable</v>
          </cell>
          <cell r="T10" t="str">
            <v>1. HSE, Security, Asset Integrity, etc.</v>
          </cell>
          <cell r="U10" t="str">
            <v>1. Secure / Maximise NFA</v>
          </cell>
          <cell r="V10" t="str">
            <v>Elechi Okechukwu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>
            <v>9614.9214553833008</v>
          </cell>
          <cell r="AJ10">
            <v>288.44764423370361</v>
          </cell>
          <cell r="AK10">
            <v>0</v>
          </cell>
          <cell r="AL10">
            <v>0</v>
          </cell>
          <cell r="AM10">
            <v>0</v>
          </cell>
          <cell r="AN10">
            <v>0</v>
          </cell>
          <cell r="AO10">
            <v>0</v>
          </cell>
          <cell r="AP10">
            <v>0</v>
          </cell>
          <cell r="AQ10">
            <v>0</v>
          </cell>
          <cell r="AR10">
            <v>0</v>
          </cell>
          <cell r="AS10">
            <v>0</v>
          </cell>
          <cell r="AT10">
            <v>0</v>
          </cell>
          <cell r="AU10">
            <v>0</v>
          </cell>
          <cell r="AV10">
            <v>0</v>
          </cell>
          <cell r="AW10">
            <v>0</v>
          </cell>
          <cell r="AX10">
            <v>0</v>
          </cell>
          <cell r="AY10">
            <v>0</v>
          </cell>
          <cell r="AZ10">
            <v>0</v>
          </cell>
          <cell r="BA10">
            <v>9614.9214553833008</v>
          </cell>
          <cell r="BB10">
            <v>0</v>
          </cell>
          <cell r="BC10">
            <v>0</v>
          </cell>
          <cell r="BD10">
            <v>0</v>
          </cell>
          <cell r="BE10">
            <v>0</v>
          </cell>
          <cell r="BF10">
            <v>0</v>
          </cell>
          <cell r="BG10">
            <v>0</v>
          </cell>
          <cell r="BH10">
            <v>0</v>
          </cell>
          <cell r="BI10">
            <v>0</v>
          </cell>
          <cell r="BJ10">
            <v>0</v>
          </cell>
          <cell r="BK10">
            <v>0</v>
          </cell>
          <cell r="BL10">
            <v>0</v>
          </cell>
          <cell r="BM10">
            <v>0</v>
          </cell>
          <cell r="BN10">
            <v>0</v>
          </cell>
          <cell r="BO10">
            <v>0</v>
          </cell>
          <cell r="BP10">
            <v>0</v>
          </cell>
          <cell r="BQ10">
            <v>0</v>
          </cell>
          <cell r="BR10">
            <v>0</v>
          </cell>
          <cell r="BS10">
            <v>0</v>
          </cell>
          <cell r="BT10">
            <v>0</v>
          </cell>
          <cell r="BU10">
            <v>0</v>
          </cell>
          <cell r="BV10">
            <v>0</v>
          </cell>
          <cell r="BW10">
            <v>0</v>
          </cell>
          <cell r="BX10">
            <v>0</v>
          </cell>
          <cell r="BY10">
            <v>0</v>
          </cell>
          <cell r="BZ10">
            <v>0</v>
          </cell>
          <cell r="CA10">
            <v>0</v>
          </cell>
          <cell r="CB10">
            <v>0</v>
          </cell>
          <cell r="CC10">
            <v>0</v>
          </cell>
          <cell r="CD10">
            <v>0</v>
          </cell>
          <cell r="CE10">
            <v>0</v>
          </cell>
          <cell r="CF10">
            <v>0</v>
          </cell>
          <cell r="CG10">
            <v>0</v>
          </cell>
          <cell r="CH10">
            <v>0</v>
          </cell>
          <cell r="CI10">
            <v>0</v>
          </cell>
          <cell r="CJ10">
            <v>0</v>
          </cell>
          <cell r="CK10">
            <v>0</v>
          </cell>
          <cell r="CL10">
            <v>0</v>
          </cell>
          <cell r="CM10">
            <v>1</v>
          </cell>
        </row>
        <row r="11">
          <cell r="A11" t="str">
            <v>NIP_BP11_C_ASIT_CUT_Z04</v>
          </cell>
          <cell r="C11" t="str">
            <v>BP11</v>
          </cell>
          <cell r="D11" t="str">
            <v>In</v>
          </cell>
          <cell r="E11" t="str">
            <v>Base JV</v>
          </cell>
          <cell r="F11" t="str">
            <v>Base</v>
          </cell>
          <cell r="G11" t="str">
            <v>Both</v>
          </cell>
          <cell r="H11" t="str">
            <v>In</v>
          </cell>
          <cell r="I11" t="str">
            <v>CROSS ASSET</v>
          </cell>
          <cell r="J11" t="str">
            <v>CROSS ASSET</v>
          </cell>
          <cell r="K11" t="str">
            <v>CORPORATE</v>
          </cell>
          <cell r="L11" t="str">
            <v>Corporate</v>
          </cell>
          <cell r="M11" t="str">
            <v>Utilities Critical facility upgrades</v>
          </cell>
          <cell r="N11" t="str">
            <v>NOGI_Corporate Utilities</v>
          </cell>
          <cell r="O11" t="str">
            <v>NOGI_Corporate Utilities</v>
          </cell>
          <cell r="P11" t="str">
            <v>NOGI_Corporate Utilities</v>
          </cell>
          <cell r="Q11" t="str">
            <v>Abolurin Samod</v>
          </cell>
          <cell r="S11" t="str">
            <v>Not Applicable</v>
          </cell>
          <cell r="T11" t="str">
            <v>1. HSE, Security, Asset Integrity, etc.</v>
          </cell>
          <cell r="U11" t="str">
            <v>1. Secure / Maximise NFA</v>
          </cell>
          <cell r="V11" t="str">
            <v>Elechi Okechukwu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>
            <v>7506.5686645507813</v>
          </cell>
          <cell r="AJ11">
            <v>225.19705581665039</v>
          </cell>
          <cell r="AK11">
            <v>0</v>
          </cell>
          <cell r="AL11">
            <v>0</v>
          </cell>
          <cell r="AM11">
            <v>0</v>
          </cell>
          <cell r="AN11">
            <v>0</v>
          </cell>
          <cell r="AO11">
            <v>0</v>
          </cell>
          <cell r="AP11">
            <v>0</v>
          </cell>
          <cell r="AQ11">
            <v>0</v>
          </cell>
          <cell r="AR11">
            <v>0</v>
          </cell>
          <cell r="AS11">
            <v>0</v>
          </cell>
          <cell r="AT11">
            <v>0</v>
          </cell>
          <cell r="AU11">
            <v>0</v>
          </cell>
          <cell r="AV11">
            <v>0</v>
          </cell>
          <cell r="AW11">
            <v>0</v>
          </cell>
          <cell r="AX11">
            <v>0</v>
          </cell>
          <cell r="AY11">
            <v>0</v>
          </cell>
          <cell r="AZ11">
            <v>0</v>
          </cell>
          <cell r="BA11">
            <v>7506.5686645507813</v>
          </cell>
          <cell r="BB11">
            <v>0</v>
          </cell>
          <cell r="BC11">
            <v>0</v>
          </cell>
          <cell r="BD11">
            <v>0</v>
          </cell>
          <cell r="BE11">
            <v>0</v>
          </cell>
          <cell r="BF11">
            <v>0</v>
          </cell>
          <cell r="BG11">
            <v>0</v>
          </cell>
          <cell r="BH11">
            <v>0</v>
          </cell>
          <cell r="BI11">
            <v>0</v>
          </cell>
          <cell r="BJ11">
            <v>0</v>
          </cell>
          <cell r="BK11">
            <v>0</v>
          </cell>
          <cell r="BL11">
            <v>0</v>
          </cell>
          <cell r="BM11">
            <v>0</v>
          </cell>
          <cell r="BN11">
            <v>0</v>
          </cell>
          <cell r="BO11">
            <v>0</v>
          </cell>
          <cell r="BP11">
            <v>0</v>
          </cell>
          <cell r="BQ11">
            <v>0</v>
          </cell>
          <cell r="BR11">
            <v>0</v>
          </cell>
          <cell r="BS11">
            <v>0</v>
          </cell>
          <cell r="BT11">
            <v>0</v>
          </cell>
          <cell r="BU11">
            <v>0</v>
          </cell>
          <cell r="BV11">
            <v>0</v>
          </cell>
          <cell r="BW11">
            <v>0</v>
          </cell>
          <cell r="BX11">
            <v>0</v>
          </cell>
          <cell r="BY11">
            <v>0</v>
          </cell>
          <cell r="BZ11">
            <v>0</v>
          </cell>
          <cell r="CA11">
            <v>0</v>
          </cell>
          <cell r="CB11">
            <v>0</v>
          </cell>
          <cell r="CC11">
            <v>0</v>
          </cell>
          <cell r="CD11">
            <v>0</v>
          </cell>
          <cell r="CE11">
            <v>0</v>
          </cell>
          <cell r="CF11">
            <v>0</v>
          </cell>
          <cell r="CG11">
            <v>0</v>
          </cell>
          <cell r="CH11">
            <v>0</v>
          </cell>
          <cell r="CI11">
            <v>0</v>
          </cell>
          <cell r="CJ11">
            <v>0</v>
          </cell>
          <cell r="CK11">
            <v>0</v>
          </cell>
          <cell r="CL11">
            <v>0</v>
          </cell>
          <cell r="CM11">
            <v>1</v>
          </cell>
        </row>
        <row r="12">
          <cell r="A12" t="str">
            <v>NIP_BP11_C_ASIT_CUT_Z05</v>
          </cell>
          <cell r="C12" t="str">
            <v>BP11</v>
          </cell>
          <cell r="D12" t="str">
            <v>In</v>
          </cell>
          <cell r="E12" t="str">
            <v>Base JV</v>
          </cell>
          <cell r="F12" t="str">
            <v>Base</v>
          </cell>
          <cell r="G12" t="str">
            <v>Both</v>
          </cell>
          <cell r="H12" t="str">
            <v>In</v>
          </cell>
          <cell r="I12" t="str">
            <v>CROSS ASSET</v>
          </cell>
          <cell r="J12" t="str">
            <v>CROSS ASSET</v>
          </cell>
          <cell r="K12" t="str">
            <v>CORPORATE</v>
          </cell>
          <cell r="L12" t="str">
            <v>Corporate</v>
          </cell>
          <cell r="M12" t="str">
            <v>Substation Upgrades</v>
          </cell>
          <cell r="N12" t="str">
            <v>NOGI_Corporate Utilities</v>
          </cell>
          <cell r="O12" t="str">
            <v>NOGI_Corporate Utilities</v>
          </cell>
          <cell r="P12" t="str">
            <v>NOGI_Corporate Utilities</v>
          </cell>
          <cell r="Q12" t="str">
            <v>Abolurin Samod</v>
          </cell>
          <cell r="S12" t="str">
            <v>Not Applicable</v>
          </cell>
          <cell r="T12" t="str">
            <v>1. HSE, Security, Asset Integrity, etc.</v>
          </cell>
          <cell r="U12" t="str">
            <v>1. Secure / Maximise NFA</v>
          </cell>
          <cell r="V12" t="str">
            <v>Elechi Okechukwu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15526.686706542969</v>
          </cell>
          <cell r="AJ12">
            <v>465.80060958862305</v>
          </cell>
          <cell r="AK12">
            <v>0</v>
          </cell>
          <cell r="AL12">
            <v>0</v>
          </cell>
          <cell r="AM12">
            <v>0</v>
          </cell>
          <cell r="AN12">
            <v>0</v>
          </cell>
          <cell r="AO12">
            <v>0</v>
          </cell>
          <cell r="AP12">
            <v>0</v>
          </cell>
          <cell r="AQ12">
            <v>0</v>
          </cell>
          <cell r="AR12">
            <v>0</v>
          </cell>
          <cell r="AS12">
            <v>0</v>
          </cell>
          <cell r="AT12">
            <v>0</v>
          </cell>
          <cell r="AU12">
            <v>0</v>
          </cell>
          <cell r="AV12">
            <v>0</v>
          </cell>
          <cell r="AW12">
            <v>0</v>
          </cell>
          <cell r="AX12">
            <v>0</v>
          </cell>
          <cell r="AY12">
            <v>0</v>
          </cell>
          <cell r="AZ12">
            <v>0</v>
          </cell>
          <cell r="BA12">
            <v>15526.686706542969</v>
          </cell>
          <cell r="BB12">
            <v>0</v>
          </cell>
          <cell r="BC12">
            <v>0</v>
          </cell>
          <cell r="BD12">
            <v>0</v>
          </cell>
          <cell r="BE12">
            <v>0</v>
          </cell>
          <cell r="BF12">
            <v>0</v>
          </cell>
          <cell r="BG12">
            <v>0</v>
          </cell>
          <cell r="BH12">
            <v>0</v>
          </cell>
          <cell r="BI12">
            <v>0</v>
          </cell>
          <cell r="BJ12">
            <v>0</v>
          </cell>
          <cell r="BK12">
            <v>0</v>
          </cell>
          <cell r="BL12">
            <v>0</v>
          </cell>
          <cell r="BM12">
            <v>0</v>
          </cell>
          <cell r="BN12">
            <v>0</v>
          </cell>
          <cell r="BO12">
            <v>0</v>
          </cell>
          <cell r="BP12">
            <v>0</v>
          </cell>
          <cell r="BQ12">
            <v>0</v>
          </cell>
          <cell r="BR12">
            <v>0</v>
          </cell>
          <cell r="BS12">
            <v>0</v>
          </cell>
          <cell r="BT12">
            <v>0</v>
          </cell>
          <cell r="BU12">
            <v>0</v>
          </cell>
          <cell r="BV12">
            <v>0</v>
          </cell>
          <cell r="BW12">
            <v>0</v>
          </cell>
          <cell r="BX12">
            <v>0</v>
          </cell>
          <cell r="BY12">
            <v>0</v>
          </cell>
          <cell r="BZ12">
            <v>0</v>
          </cell>
          <cell r="CA12">
            <v>0</v>
          </cell>
          <cell r="CB12">
            <v>0</v>
          </cell>
          <cell r="CC12">
            <v>0</v>
          </cell>
          <cell r="CD12">
            <v>0</v>
          </cell>
          <cell r="CE12">
            <v>0</v>
          </cell>
          <cell r="CF12">
            <v>0</v>
          </cell>
          <cell r="CG12">
            <v>0</v>
          </cell>
          <cell r="CH12">
            <v>0</v>
          </cell>
          <cell r="CI12">
            <v>0</v>
          </cell>
          <cell r="CJ12">
            <v>0</v>
          </cell>
          <cell r="CK12">
            <v>0</v>
          </cell>
          <cell r="CL12">
            <v>0</v>
          </cell>
          <cell r="CM12">
            <v>1</v>
          </cell>
        </row>
        <row r="13">
          <cell r="A13" t="str">
            <v>NIP_BP11_C_ASIT_CUT_Z06</v>
          </cell>
          <cell r="C13" t="str">
            <v>BP11</v>
          </cell>
          <cell r="D13" t="str">
            <v>In</v>
          </cell>
          <cell r="E13" t="str">
            <v>Base JV</v>
          </cell>
          <cell r="F13" t="str">
            <v>Base</v>
          </cell>
          <cell r="G13" t="str">
            <v>Both</v>
          </cell>
          <cell r="H13" t="str">
            <v>In</v>
          </cell>
          <cell r="I13" t="str">
            <v>CROSS ASSET</v>
          </cell>
          <cell r="J13" t="str">
            <v>CROSS ASSET</v>
          </cell>
          <cell r="K13" t="str">
            <v>CORPORATE</v>
          </cell>
          <cell r="L13" t="str">
            <v>Corporate</v>
          </cell>
          <cell r="M13" t="str">
            <v>New Warri Central power plant</v>
          </cell>
          <cell r="N13" t="str">
            <v>NOGI_Corporate Utilities</v>
          </cell>
          <cell r="O13" t="str">
            <v>NOGI_Corporate Utilities</v>
          </cell>
          <cell r="P13" t="str">
            <v>NOGI_Corporate Utilities</v>
          </cell>
          <cell r="Q13" t="str">
            <v>Abolurin Samod</v>
          </cell>
          <cell r="S13" t="str">
            <v>Not Applicable</v>
          </cell>
          <cell r="T13" t="str">
            <v>1. HSE, Security, Asset Integrity, etc.</v>
          </cell>
          <cell r="U13" t="str">
            <v>1. Secure / Maximise NFA</v>
          </cell>
          <cell r="V13" t="str">
            <v>Elechi Okechukwu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6372.54931640625</v>
          </cell>
          <cell r="AJ13">
            <v>191.17646789550781</v>
          </cell>
          <cell r="AK13">
            <v>0</v>
          </cell>
          <cell r="AL13">
            <v>0</v>
          </cell>
          <cell r="AM13">
            <v>0</v>
          </cell>
          <cell r="AN13">
            <v>0</v>
          </cell>
          <cell r="AO13">
            <v>0</v>
          </cell>
          <cell r="AP13">
            <v>0</v>
          </cell>
          <cell r="AQ13">
            <v>0</v>
          </cell>
          <cell r="AR13">
            <v>0</v>
          </cell>
          <cell r="AS13">
            <v>0</v>
          </cell>
          <cell r="AT13">
            <v>0</v>
          </cell>
          <cell r="AU13">
            <v>0</v>
          </cell>
          <cell r="AV13">
            <v>0</v>
          </cell>
          <cell r="AW13">
            <v>0</v>
          </cell>
          <cell r="AX13">
            <v>0</v>
          </cell>
          <cell r="AY13">
            <v>0</v>
          </cell>
          <cell r="AZ13">
            <v>0</v>
          </cell>
          <cell r="BA13">
            <v>6372.54931640625</v>
          </cell>
          <cell r="BB13">
            <v>0</v>
          </cell>
          <cell r="BC13">
            <v>0</v>
          </cell>
          <cell r="BD13">
            <v>0</v>
          </cell>
          <cell r="BE13">
            <v>0</v>
          </cell>
          <cell r="BF13">
            <v>0</v>
          </cell>
          <cell r="BG13">
            <v>0</v>
          </cell>
          <cell r="BH13">
            <v>0</v>
          </cell>
          <cell r="BI13">
            <v>0</v>
          </cell>
          <cell r="BJ13">
            <v>0</v>
          </cell>
          <cell r="BK13">
            <v>0</v>
          </cell>
          <cell r="BL13">
            <v>0</v>
          </cell>
          <cell r="BM13">
            <v>0</v>
          </cell>
          <cell r="BN13">
            <v>0</v>
          </cell>
          <cell r="BO13">
            <v>0</v>
          </cell>
          <cell r="BP13">
            <v>0</v>
          </cell>
          <cell r="BQ13">
            <v>0</v>
          </cell>
          <cell r="BR13">
            <v>0</v>
          </cell>
          <cell r="BS13">
            <v>0</v>
          </cell>
          <cell r="BT13">
            <v>0</v>
          </cell>
          <cell r="BU13">
            <v>0</v>
          </cell>
          <cell r="BV13">
            <v>0</v>
          </cell>
          <cell r="BW13">
            <v>0</v>
          </cell>
          <cell r="BX13">
            <v>0</v>
          </cell>
          <cell r="BY13">
            <v>0</v>
          </cell>
          <cell r="BZ13">
            <v>0</v>
          </cell>
          <cell r="CA13">
            <v>0</v>
          </cell>
          <cell r="CB13">
            <v>0</v>
          </cell>
          <cell r="CC13">
            <v>0</v>
          </cell>
          <cell r="CD13">
            <v>0</v>
          </cell>
          <cell r="CE13">
            <v>0</v>
          </cell>
          <cell r="CF13">
            <v>0</v>
          </cell>
          <cell r="CG13">
            <v>0</v>
          </cell>
          <cell r="CH13">
            <v>0</v>
          </cell>
          <cell r="CI13">
            <v>0</v>
          </cell>
          <cell r="CJ13">
            <v>0</v>
          </cell>
          <cell r="CK13">
            <v>0</v>
          </cell>
          <cell r="CL13">
            <v>0</v>
          </cell>
          <cell r="CM13">
            <v>1</v>
          </cell>
        </row>
        <row r="14">
          <cell r="A14" t="str">
            <v>NIP_BP11_C_ASIT_CUT_Z07</v>
          </cell>
          <cell r="C14" t="str">
            <v>BP11</v>
          </cell>
          <cell r="D14" t="str">
            <v>In</v>
          </cell>
          <cell r="E14" t="str">
            <v>Base JV</v>
          </cell>
          <cell r="F14" t="str">
            <v>Base</v>
          </cell>
          <cell r="G14" t="str">
            <v>SPDC JV</v>
          </cell>
          <cell r="H14" t="str">
            <v>In</v>
          </cell>
          <cell r="I14" t="str">
            <v>CROSS ASSET</v>
          </cell>
          <cell r="J14" t="str">
            <v>CROSS ASSET</v>
          </cell>
          <cell r="K14" t="str">
            <v>CORPORATE</v>
          </cell>
          <cell r="L14" t="str">
            <v>Corporate</v>
          </cell>
          <cell r="M14" t="str">
            <v>BUILDING ELECTRICAL IMPROVEMENTS</v>
          </cell>
          <cell r="N14" t="str">
            <v>NOGI_Corporate Utilities</v>
          </cell>
          <cell r="O14" t="str">
            <v>NOGI_Corporate Utilities</v>
          </cell>
          <cell r="P14" t="str">
            <v>NOGI_Corporate Utilities</v>
          </cell>
          <cell r="Q14" t="str">
            <v>Abolurin Samod</v>
          </cell>
          <cell r="S14" t="str">
            <v>Not Applicable</v>
          </cell>
          <cell r="T14" t="str">
            <v>1. HSE, Security, Asset Integrity, etc.</v>
          </cell>
          <cell r="U14" t="str">
            <v>1. Secure / Maximise NFA</v>
          </cell>
          <cell r="V14" t="str">
            <v>Elechi Okechukwu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W14">
            <v>0</v>
          </cell>
          <cell r="AX14">
            <v>0</v>
          </cell>
          <cell r="AY14">
            <v>0</v>
          </cell>
          <cell r="AZ14">
            <v>0</v>
          </cell>
          <cell r="BA14">
            <v>0</v>
          </cell>
          <cell r="BB14">
            <v>0</v>
          </cell>
          <cell r="BC14">
            <v>0</v>
          </cell>
          <cell r="BD14">
            <v>0</v>
          </cell>
          <cell r="BE14">
            <v>0</v>
          </cell>
          <cell r="BF14">
            <v>0</v>
          </cell>
          <cell r="BG14">
            <v>0</v>
          </cell>
          <cell r="BH14">
            <v>0</v>
          </cell>
          <cell r="BI14">
            <v>0</v>
          </cell>
          <cell r="BJ14">
            <v>0</v>
          </cell>
          <cell r="BK14">
            <v>0</v>
          </cell>
          <cell r="BL14">
            <v>0</v>
          </cell>
          <cell r="BM14">
            <v>0</v>
          </cell>
          <cell r="BN14">
            <v>0</v>
          </cell>
          <cell r="BO14">
            <v>0</v>
          </cell>
          <cell r="BP14">
            <v>0</v>
          </cell>
          <cell r="BQ14">
            <v>0</v>
          </cell>
          <cell r="BR14">
            <v>0</v>
          </cell>
          <cell r="BS14">
            <v>0</v>
          </cell>
          <cell r="BT14">
            <v>0</v>
          </cell>
          <cell r="BU14">
            <v>0</v>
          </cell>
          <cell r="BV14">
            <v>0</v>
          </cell>
          <cell r="BW14">
            <v>0</v>
          </cell>
          <cell r="BX14">
            <v>0</v>
          </cell>
          <cell r="BY14">
            <v>0</v>
          </cell>
          <cell r="BZ14">
            <v>0</v>
          </cell>
          <cell r="CA14">
            <v>0</v>
          </cell>
          <cell r="CB14">
            <v>0</v>
          </cell>
          <cell r="CC14">
            <v>0</v>
          </cell>
          <cell r="CD14">
            <v>0</v>
          </cell>
          <cell r="CE14">
            <v>0</v>
          </cell>
          <cell r="CF14">
            <v>0</v>
          </cell>
          <cell r="CG14">
            <v>0</v>
          </cell>
          <cell r="CH14">
            <v>0</v>
          </cell>
          <cell r="CI14">
            <v>0</v>
          </cell>
          <cell r="CJ14">
            <v>0</v>
          </cell>
          <cell r="CK14">
            <v>0</v>
          </cell>
          <cell r="CL14">
            <v>0</v>
          </cell>
          <cell r="CM14">
            <v>1</v>
          </cell>
        </row>
        <row r="15">
          <cell r="A15" t="str">
            <v>NIP_BP11_C_ASSN_Domgas</v>
          </cell>
          <cell r="C15" t="str">
            <v>BP11</v>
          </cell>
          <cell r="D15" t="str">
            <v>In</v>
          </cell>
          <cell r="E15" t="str">
            <v>Domgas/IPP</v>
          </cell>
          <cell r="F15" t="str">
            <v>Base</v>
          </cell>
          <cell r="G15" t="str">
            <v>SPDC JV</v>
          </cell>
          <cell r="H15" t="str">
            <v>Out</v>
          </cell>
          <cell r="I15" t="str">
            <v>ASSA NORTH</v>
          </cell>
          <cell r="J15" t="str">
            <v>OML - 21</v>
          </cell>
          <cell r="K15" t="str">
            <v>LAND EAST</v>
          </cell>
          <cell r="L15" t="str">
            <v>East</v>
          </cell>
          <cell r="M15" t="str">
            <v>Assa North Domestic Gas</v>
          </cell>
          <cell r="N15" t="str">
            <v>Assa North Node Domgas</v>
          </cell>
          <cell r="O15" t="str">
            <v>Assa North Node Domgas</v>
          </cell>
          <cell r="P15" t="str">
            <v>Assa North Node Project</v>
          </cell>
          <cell r="Q15" t="str">
            <v>Seun Balogun</v>
          </cell>
          <cell r="S15" t="str">
            <v>DOMGAS</v>
          </cell>
          <cell r="T15" t="str">
            <v>5. Domgas (Ring fenced)</v>
          </cell>
          <cell r="U15" t="str">
            <v>2. Domgas / IPP</v>
          </cell>
          <cell r="V15" t="str">
            <v>Andrew Birch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1474500</v>
          </cell>
          <cell r="AJ15">
            <v>675542.94654464722</v>
          </cell>
          <cell r="AK15">
            <v>0</v>
          </cell>
          <cell r="AL15">
            <v>0</v>
          </cell>
          <cell r="AM15">
            <v>0</v>
          </cell>
          <cell r="AN15">
            <v>0</v>
          </cell>
          <cell r="AO15">
            <v>0</v>
          </cell>
          <cell r="AP15">
            <v>0</v>
          </cell>
          <cell r="AQ15">
            <v>0</v>
          </cell>
          <cell r="AR15">
            <v>0</v>
          </cell>
          <cell r="AS15">
            <v>0</v>
          </cell>
          <cell r="AT15">
            <v>0</v>
          </cell>
          <cell r="AU15">
            <v>0</v>
          </cell>
          <cell r="AV15">
            <v>0</v>
          </cell>
          <cell r="AW15">
            <v>0</v>
          </cell>
          <cell r="AX15">
            <v>0</v>
          </cell>
          <cell r="AY15">
            <v>0</v>
          </cell>
          <cell r="AZ15">
            <v>0</v>
          </cell>
          <cell r="BA15">
            <v>0</v>
          </cell>
          <cell r="BB15">
            <v>0</v>
          </cell>
          <cell r="BC15">
            <v>0</v>
          </cell>
          <cell r="BD15">
            <v>0</v>
          </cell>
          <cell r="BE15">
            <v>0</v>
          </cell>
          <cell r="BF15">
            <v>0</v>
          </cell>
          <cell r="BG15">
            <v>0</v>
          </cell>
          <cell r="BH15">
            <v>0</v>
          </cell>
          <cell r="BI15">
            <v>0</v>
          </cell>
          <cell r="BJ15">
            <v>0</v>
          </cell>
          <cell r="BK15">
            <v>0</v>
          </cell>
          <cell r="BL15">
            <v>0</v>
          </cell>
          <cell r="BM15">
            <v>0</v>
          </cell>
          <cell r="BN15">
            <v>0</v>
          </cell>
          <cell r="BO15">
            <v>0</v>
          </cell>
          <cell r="BP15">
            <v>0</v>
          </cell>
          <cell r="BQ15">
            <v>0</v>
          </cell>
          <cell r="BR15">
            <v>0</v>
          </cell>
          <cell r="BS15">
            <v>0</v>
          </cell>
          <cell r="BT15">
            <v>0</v>
          </cell>
          <cell r="BU15">
            <v>0</v>
          </cell>
          <cell r="BV15">
            <v>0</v>
          </cell>
          <cell r="BW15">
            <v>0</v>
          </cell>
          <cell r="BX15">
            <v>0</v>
          </cell>
          <cell r="BY15">
            <v>0</v>
          </cell>
          <cell r="BZ15">
            <v>0</v>
          </cell>
          <cell r="CA15">
            <v>0</v>
          </cell>
          <cell r="CB15">
            <v>0</v>
          </cell>
          <cell r="CC15">
            <v>0</v>
          </cell>
          <cell r="CD15">
            <v>0</v>
          </cell>
          <cell r="CE15">
            <v>0</v>
          </cell>
          <cell r="CF15">
            <v>1474500</v>
          </cell>
          <cell r="CG15">
            <v>0</v>
          </cell>
          <cell r="CH15">
            <v>0</v>
          </cell>
          <cell r="CI15">
            <v>0</v>
          </cell>
          <cell r="CJ15">
            <v>1100</v>
          </cell>
          <cell r="CK15">
            <v>0</v>
          </cell>
          <cell r="CL15">
            <v>7244.5880737304688</v>
          </cell>
          <cell r="CM15">
            <v>1</v>
          </cell>
        </row>
        <row r="16">
          <cell r="A16" t="str">
            <v>NIP_BP11_C_ASSN_Export</v>
          </cell>
          <cell r="C16" t="str">
            <v>BP11</v>
          </cell>
          <cell r="D16" t="str">
            <v>In</v>
          </cell>
          <cell r="E16" t="str">
            <v>Domgas/IPP</v>
          </cell>
          <cell r="F16" t="str">
            <v>Base</v>
          </cell>
          <cell r="G16" t="str">
            <v>SPDC JV</v>
          </cell>
          <cell r="H16" t="str">
            <v>Out</v>
          </cell>
          <cell r="I16" t="str">
            <v>OGUALI</v>
          </cell>
          <cell r="J16" t="str">
            <v>OML - 16</v>
          </cell>
          <cell r="K16" t="str">
            <v>LAND EAST</v>
          </cell>
          <cell r="L16" t="str">
            <v>East</v>
          </cell>
          <cell r="M16" t="str">
            <v>Assa North Export Gas</v>
          </cell>
          <cell r="N16" t="str">
            <v>Assa North Node Domgas</v>
          </cell>
          <cell r="O16" t="str">
            <v>Assa North Node Domgas</v>
          </cell>
          <cell r="P16" t="str">
            <v>Assa North Node Project</v>
          </cell>
          <cell r="Q16" t="str">
            <v>Seun Balogun</v>
          </cell>
          <cell r="S16" t="str">
            <v>DOMGAS</v>
          </cell>
          <cell r="T16" t="str">
            <v>5. Domgas (Ring fenced)</v>
          </cell>
          <cell r="U16" t="str">
            <v>5. Export gas</v>
          </cell>
          <cell r="V16" t="str">
            <v>Osho Rotimi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1180330.9850387573</v>
          </cell>
          <cell r="AK16">
            <v>0</v>
          </cell>
          <cell r="AL16">
            <v>0</v>
          </cell>
          <cell r="AM16">
            <v>0</v>
          </cell>
          <cell r="AN16">
            <v>0</v>
          </cell>
          <cell r="AO16">
            <v>0</v>
          </cell>
          <cell r="AP16">
            <v>0</v>
          </cell>
          <cell r="AQ16">
            <v>0</v>
          </cell>
          <cell r="AR16">
            <v>0</v>
          </cell>
          <cell r="AS16">
            <v>0</v>
          </cell>
          <cell r="AT16">
            <v>0</v>
          </cell>
          <cell r="AU16">
            <v>0</v>
          </cell>
          <cell r="AV16">
            <v>0</v>
          </cell>
          <cell r="AW16">
            <v>0</v>
          </cell>
          <cell r="AX16">
            <v>0</v>
          </cell>
          <cell r="AY16">
            <v>0</v>
          </cell>
          <cell r="AZ16">
            <v>0</v>
          </cell>
          <cell r="BA16">
            <v>0</v>
          </cell>
          <cell r="BB16">
            <v>0</v>
          </cell>
          <cell r="BC16">
            <v>0</v>
          </cell>
          <cell r="BD16">
            <v>0</v>
          </cell>
          <cell r="BE16">
            <v>0</v>
          </cell>
          <cell r="BF16">
            <v>0</v>
          </cell>
          <cell r="BG16">
            <v>0</v>
          </cell>
          <cell r="BH16">
            <v>0</v>
          </cell>
          <cell r="BI16">
            <v>0</v>
          </cell>
          <cell r="BJ16">
            <v>0</v>
          </cell>
          <cell r="BK16">
            <v>0</v>
          </cell>
          <cell r="BL16">
            <v>0</v>
          </cell>
          <cell r="BM16">
            <v>0</v>
          </cell>
          <cell r="BN16">
            <v>0</v>
          </cell>
          <cell r="BO16">
            <v>0</v>
          </cell>
          <cell r="BP16">
            <v>0</v>
          </cell>
          <cell r="BQ16">
            <v>0</v>
          </cell>
          <cell r="BR16">
            <v>0</v>
          </cell>
          <cell r="BS16">
            <v>0</v>
          </cell>
          <cell r="BT16">
            <v>0</v>
          </cell>
          <cell r="BU16">
            <v>0</v>
          </cell>
          <cell r="BV16">
            <v>0</v>
          </cell>
          <cell r="BW16">
            <v>0</v>
          </cell>
          <cell r="BX16">
            <v>0</v>
          </cell>
          <cell r="BY16">
            <v>0</v>
          </cell>
          <cell r="BZ16">
            <v>0</v>
          </cell>
          <cell r="CA16">
            <v>0</v>
          </cell>
          <cell r="CB16">
            <v>0</v>
          </cell>
          <cell r="CC16">
            <v>0</v>
          </cell>
          <cell r="CD16">
            <v>0</v>
          </cell>
          <cell r="CE16">
            <v>0</v>
          </cell>
          <cell r="CF16">
            <v>0</v>
          </cell>
          <cell r="CG16">
            <v>0</v>
          </cell>
          <cell r="CH16">
            <v>0</v>
          </cell>
          <cell r="CI16">
            <v>0</v>
          </cell>
          <cell r="CJ16">
            <v>0</v>
          </cell>
          <cell r="CK16">
            <v>0</v>
          </cell>
          <cell r="CL16">
            <v>10866.882110595703</v>
          </cell>
          <cell r="CM16">
            <v>1</v>
          </cell>
        </row>
        <row r="17">
          <cell r="A17" t="str">
            <v>NIP_BP11_C_AWOB</v>
          </cell>
          <cell r="C17" t="str">
            <v>BP11</v>
          </cell>
          <cell r="D17" t="str">
            <v>Out</v>
          </cell>
          <cell r="E17" t="str">
            <v>Base JV</v>
          </cell>
          <cell r="F17" t="str">
            <v>Base Plus</v>
          </cell>
          <cell r="G17" t="str">
            <v>SPDC JV</v>
          </cell>
          <cell r="H17" t="str">
            <v>Out</v>
          </cell>
          <cell r="I17" t="str">
            <v>AWOBA</v>
          </cell>
          <cell r="J17" t="str">
            <v>OML - 24</v>
          </cell>
          <cell r="K17" t="str">
            <v>SWAMP EAST</v>
          </cell>
          <cell r="L17" t="str">
            <v>East</v>
          </cell>
          <cell r="M17" t="str">
            <v>Awoba Gas</v>
          </cell>
          <cell r="N17" t="str">
            <v>Awoba Gas</v>
          </cell>
          <cell r="O17" t="str">
            <v>Awoba Gas</v>
          </cell>
          <cell r="P17" t="str">
            <v>Awoba Gas</v>
          </cell>
          <cell r="Q17" t="str">
            <v>Seun Balogun</v>
          </cell>
          <cell r="S17" t="str">
            <v>NLNG</v>
          </cell>
          <cell r="T17" t="str">
            <v>2. Export Gas Commitments</v>
          </cell>
          <cell r="U17" t="str">
            <v>T1-T6 supply</v>
          </cell>
          <cell r="V17" t="str">
            <v>Andrew Birch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273862.755859375</v>
          </cell>
          <cell r="AJ17">
            <v>8215.8824157714844</v>
          </cell>
          <cell r="AK17">
            <v>0</v>
          </cell>
          <cell r="AL17">
            <v>0</v>
          </cell>
          <cell r="AM17">
            <v>0</v>
          </cell>
          <cell r="AN17">
            <v>0</v>
          </cell>
          <cell r="AO17">
            <v>0</v>
          </cell>
          <cell r="AP17">
            <v>0</v>
          </cell>
          <cell r="AQ17">
            <v>0</v>
          </cell>
          <cell r="AR17">
            <v>0</v>
          </cell>
          <cell r="AS17">
            <v>0</v>
          </cell>
          <cell r="AT17">
            <v>0</v>
          </cell>
          <cell r="AU17">
            <v>0</v>
          </cell>
          <cell r="AV17">
            <v>0</v>
          </cell>
          <cell r="AW17">
            <v>0</v>
          </cell>
          <cell r="AX17">
            <v>0</v>
          </cell>
          <cell r="AY17">
            <v>0</v>
          </cell>
          <cell r="AZ17">
            <v>0</v>
          </cell>
          <cell r="BA17">
            <v>0</v>
          </cell>
          <cell r="BB17">
            <v>0</v>
          </cell>
          <cell r="BC17">
            <v>0</v>
          </cell>
          <cell r="BD17">
            <v>0</v>
          </cell>
          <cell r="BE17">
            <v>0</v>
          </cell>
          <cell r="BF17">
            <v>0</v>
          </cell>
          <cell r="BG17">
            <v>0</v>
          </cell>
          <cell r="BH17">
            <v>0</v>
          </cell>
          <cell r="BI17">
            <v>0</v>
          </cell>
          <cell r="BJ17">
            <v>0</v>
          </cell>
          <cell r="BK17">
            <v>0</v>
          </cell>
          <cell r="BL17">
            <v>0</v>
          </cell>
          <cell r="BM17">
            <v>0</v>
          </cell>
          <cell r="BN17">
            <v>0</v>
          </cell>
          <cell r="BO17">
            <v>0</v>
          </cell>
          <cell r="BP17">
            <v>0</v>
          </cell>
          <cell r="BQ17">
            <v>0</v>
          </cell>
          <cell r="BR17">
            <v>0</v>
          </cell>
          <cell r="BS17">
            <v>0</v>
          </cell>
          <cell r="BT17">
            <v>0</v>
          </cell>
          <cell r="BU17">
            <v>0</v>
          </cell>
          <cell r="BV17">
            <v>0</v>
          </cell>
          <cell r="BW17">
            <v>0</v>
          </cell>
          <cell r="BX17">
            <v>0</v>
          </cell>
          <cell r="BY17">
            <v>0</v>
          </cell>
          <cell r="BZ17">
            <v>0</v>
          </cell>
          <cell r="CA17">
            <v>0</v>
          </cell>
          <cell r="CB17">
            <v>0</v>
          </cell>
          <cell r="CC17">
            <v>0</v>
          </cell>
          <cell r="CD17">
            <v>0</v>
          </cell>
          <cell r="CE17">
            <v>0</v>
          </cell>
          <cell r="CF17">
            <v>273862.755859375</v>
          </cell>
          <cell r="CG17">
            <v>0</v>
          </cell>
          <cell r="CH17">
            <v>0</v>
          </cell>
          <cell r="CI17">
            <v>0</v>
          </cell>
          <cell r="CJ17">
            <v>0</v>
          </cell>
          <cell r="CK17">
            <v>0</v>
          </cell>
          <cell r="CL17">
            <v>0</v>
          </cell>
          <cell r="CM17">
            <v>1</v>
          </cell>
        </row>
        <row r="18">
          <cell r="A18" t="str">
            <v>NIP_BP11_C_AWOB_Prior</v>
          </cell>
          <cell r="C18" t="str">
            <v>BP11</v>
          </cell>
          <cell r="D18" t="str">
            <v>Out</v>
          </cell>
          <cell r="E18" t="str">
            <v>Base JV</v>
          </cell>
          <cell r="F18" t="str">
            <v>Base Plus</v>
          </cell>
          <cell r="G18" t="str">
            <v>SPDC JV</v>
          </cell>
          <cell r="H18" t="str">
            <v>Out</v>
          </cell>
          <cell r="I18" t="str">
            <v>AWOBA</v>
          </cell>
          <cell r="J18" t="str">
            <v>OML - 24</v>
          </cell>
          <cell r="K18" t="str">
            <v>SWAMP EAST</v>
          </cell>
          <cell r="L18" t="str">
            <v>East</v>
          </cell>
          <cell r="M18" t="str">
            <v>Awoba Gas</v>
          </cell>
          <cell r="N18" t="str">
            <v>Awoba Gas</v>
          </cell>
          <cell r="O18" t="str">
            <v>Awoba Gas</v>
          </cell>
          <cell r="P18" t="str">
            <v>Awoba Gas</v>
          </cell>
          <cell r="Q18" t="str">
            <v>Seun Balogun</v>
          </cell>
          <cell r="S18" t="str">
            <v>NLNG</v>
          </cell>
          <cell r="T18" t="str">
            <v>2. Export Gas Commitments</v>
          </cell>
          <cell r="U18" t="str">
            <v>5. T1-T6 supply</v>
          </cell>
          <cell r="V18" t="str">
            <v>Andrew Birch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2725.216000020504</v>
          </cell>
          <cell r="AJ18">
            <v>1026.219108581543</v>
          </cell>
          <cell r="AK18">
            <v>0</v>
          </cell>
          <cell r="AL18">
            <v>0</v>
          </cell>
          <cell r="AM18">
            <v>0</v>
          </cell>
          <cell r="AN18">
            <v>0</v>
          </cell>
          <cell r="AO18">
            <v>0</v>
          </cell>
          <cell r="AP18">
            <v>0</v>
          </cell>
          <cell r="AQ18">
            <v>0</v>
          </cell>
          <cell r="AR18">
            <v>0</v>
          </cell>
          <cell r="AS18">
            <v>0</v>
          </cell>
          <cell r="AT18">
            <v>0</v>
          </cell>
          <cell r="AU18">
            <v>0</v>
          </cell>
          <cell r="AV18">
            <v>0</v>
          </cell>
          <cell r="AW18">
            <v>0</v>
          </cell>
          <cell r="AX18">
            <v>0</v>
          </cell>
          <cell r="AY18">
            <v>0</v>
          </cell>
          <cell r="AZ18">
            <v>0</v>
          </cell>
          <cell r="BA18">
            <v>0</v>
          </cell>
          <cell r="BB18">
            <v>0</v>
          </cell>
          <cell r="BC18">
            <v>0</v>
          </cell>
          <cell r="BD18">
            <v>0</v>
          </cell>
          <cell r="BE18">
            <v>0</v>
          </cell>
          <cell r="BF18">
            <v>0</v>
          </cell>
          <cell r="BG18">
            <v>0</v>
          </cell>
          <cell r="BH18">
            <v>0</v>
          </cell>
          <cell r="BI18">
            <v>0</v>
          </cell>
          <cell r="BJ18">
            <v>0</v>
          </cell>
          <cell r="BK18">
            <v>0</v>
          </cell>
          <cell r="BL18">
            <v>0</v>
          </cell>
          <cell r="BM18">
            <v>0</v>
          </cell>
          <cell r="BN18">
            <v>0</v>
          </cell>
          <cell r="BO18">
            <v>0</v>
          </cell>
          <cell r="BP18">
            <v>0</v>
          </cell>
          <cell r="BQ18">
            <v>0</v>
          </cell>
          <cell r="BR18">
            <v>0</v>
          </cell>
          <cell r="BS18">
            <v>0</v>
          </cell>
          <cell r="BT18">
            <v>0</v>
          </cell>
          <cell r="BU18">
            <v>0</v>
          </cell>
          <cell r="BV18">
            <v>0</v>
          </cell>
          <cell r="BW18">
            <v>0</v>
          </cell>
          <cell r="BX18">
            <v>0</v>
          </cell>
          <cell r="BY18">
            <v>0</v>
          </cell>
          <cell r="BZ18">
            <v>0</v>
          </cell>
          <cell r="CA18">
            <v>0</v>
          </cell>
          <cell r="CB18">
            <v>0</v>
          </cell>
          <cell r="CC18">
            <v>0</v>
          </cell>
          <cell r="CD18">
            <v>0</v>
          </cell>
          <cell r="CE18">
            <v>0</v>
          </cell>
          <cell r="CF18">
            <v>2725.216000020504</v>
          </cell>
          <cell r="CG18">
            <v>0</v>
          </cell>
          <cell r="CH18">
            <v>0</v>
          </cell>
          <cell r="CI18">
            <v>0</v>
          </cell>
          <cell r="CJ18">
            <v>0</v>
          </cell>
          <cell r="CK18">
            <v>0</v>
          </cell>
          <cell r="CL18">
            <v>916.9539794921875</v>
          </cell>
          <cell r="CM18">
            <v>1</v>
          </cell>
        </row>
        <row r="19">
          <cell r="A19" t="str">
            <v>NIP_BP11_C_BENS</v>
          </cell>
          <cell r="C19" t="str">
            <v>BP11</v>
          </cell>
          <cell r="D19" t="str">
            <v>In</v>
          </cell>
          <cell r="E19" t="str">
            <v>Domgas/IPP</v>
          </cell>
          <cell r="F19" t="str">
            <v>Base</v>
          </cell>
          <cell r="G19" t="str">
            <v>SPDC JV</v>
          </cell>
          <cell r="H19" t="str">
            <v>In</v>
          </cell>
          <cell r="I19" t="str">
            <v>BENISEDE</v>
          </cell>
          <cell r="J19" t="str">
            <v>OML - 35</v>
          </cell>
          <cell r="K19" t="str">
            <v>CORPORATE</v>
          </cell>
          <cell r="L19" t="str">
            <v>West</v>
          </cell>
          <cell r="M19" t="str">
            <v>Southern Swamp AGS Plus_Step 1 - BENISEDE</v>
          </cell>
          <cell r="N19" t="str">
            <v>Southern Swamp AGS Plus_Step 1</v>
          </cell>
          <cell r="O19" t="str">
            <v>Southern Swamp AGS Plus_Step 1</v>
          </cell>
          <cell r="P19" t="str">
            <v>Southern Swamp AGS Plus</v>
          </cell>
          <cell r="Q19" t="str">
            <v>Seun Balogun</v>
          </cell>
          <cell r="S19" t="str">
            <v>DOMGAS</v>
          </cell>
          <cell r="T19" t="str">
            <v>5. Domgas (Ring fenced)</v>
          </cell>
          <cell r="U19" t="str">
            <v>8. Oil and Gas Growth</v>
          </cell>
          <cell r="V19" t="str">
            <v>Andrew Birch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265095.0263671875</v>
          </cell>
          <cell r="AJ19">
            <v>16634.890869140625</v>
          </cell>
          <cell r="AK19">
            <v>0</v>
          </cell>
          <cell r="AL19">
            <v>0</v>
          </cell>
          <cell r="AM19">
            <v>0</v>
          </cell>
          <cell r="AN19">
            <v>0</v>
          </cell>
          <cell r="AO19">
            <v>0</v>
          </cell>
          <cell r="AP19">
            <v>0</v>
          </cell>
          <cell r="AQ19">
            <v>0</v>
          </cell>
          <cell r="AR19">
            <v>0</v>
          </cell>
          <cell r="AS19">
            <v>0</v>
          </cell>
          <cell r="AT19">
            <v>0</v>
          </cell>
          <cell r="AU19">
            <v>0</v>
          </cell>
          <cell r="AV19">
            <v>0</v>
          </cell>
          <cell r="AW19">
            <v>0</v>
          </cell>
          <cell r="AX19">
            <v>0</v>
          </cell>
          <cell r="AY19">
            <v>0</v>
          </cell>
          <cell r="AZ19">
            <v>0</v>
          </cell>
          <cell r="BA19">
            <v>0</v>
          </cell>
          <cell r="BB19">
            <v>0</v>
          </cell>
          <cell r="BC19">
            <v>0</v>
          </cell>
          <cell r="BD19">
            <v>0</v>
          </cell>
          <cell r="BE19">
            <v>0</v>
          </cell>
          <cell r="BF19">
            <v>0</v>
          </cell>
          <cell r="BG19">
            <v>0</v>
          </cell>
          <cell r="BH19">
            <v>0</v>
          </cell>
          <cell r="BI19">
            <v>0</v>
          </cell>
          <cell r="BJ19">
            <v>0</v>
          </cell>
          <cell r="BK19">
            <v>0</v>
          </cell>
          <cell r="BL19">
            <v>0</v>
          </cell>
          <cell r="BM19">
            <v>0</v>
          </cell>
          <cell r="BN19">
            <v>0</v>
          </cell>
          <cell r="BO19">
            <v>0</v>
          </cell>
          <cell r="BP19">
            <v>0</v>
          </cell>
          <cell r="BQ19">
            <v>19579.342712402344</v>
          </cell>
          <cell r="BR19">
            <v>0</v>
          </cell>
          <cell r="BS19">
            <v>0</v>
          </cell>
          <cell r="BT19">
            <v>0</v>
          </cell>
          <cell r="BU19">
            <v>245515.681640625</v>
          </cell>
          <cell r="BV19">
            <v>0</v>
          </cell>
          <cell r="BW19">
            <v>0</v>
          </cell>
          <cell r="BX19">
            <v>0</v>
          </cell>
          <cell r="BY19">
            <v>0</v>
          </cell>
          <cell r="BZ19">
            <v>0</v>
          </cell>
          <cell r="CA19">
            <v>0</v>
          </cell>
          <cell r="CB19">
            <v>0</v>
          </cell>
          <cell r="CC19">
            <v>0</v>
          </cell>
          <cell r="CD19">
            <v>0</v>
          </cell>
          <cell r="CE19">
            <v>0</v>
          </cell>
          <cell r="CF19">
            <v>0</v>
          </cell>
          <cell r="CG19">
            <v>0</v>
          </cell>
          <cell r="CH19">
            <v>0</v>
          </cell>
          <cell r="CI19">
            <v>0</v>
          </cell>
          <cell r="CJ19">
            <v>332.3699951171875</v>
          </cell>
          <cell r="CK19">
            <v>0</v>
          </cell>
          <cell r="CL19">
            <v>0</v>
          </cell>
          <cell r="CM19">
            <v>1</v>
          </cell>
        </row>
        <row r="20">
          <cell r="A20" t="str">
            <v>NIP_BP11_C_BGOT_PTE_D01</v>
          </cell>
          <cell r="C20" t="str">
            <v>BP11</v>
          </cell>
          <cell r="D20" t="str">
            <v>In</v>
          </cell>
          <cell r="E20" t="str">
            <v>Base JV</v>
          </cell>
          <cell r="F20" t="str">
            <v>Base</v>
          </cell>
          <cell r="G20" t="str">
            <v>SPDC JV</v>
          </cell>
          <cell r="H20" t="str">
            <v>In</v>
          </cell>
          <cell r="I20" t="str">
            <v>CROSS ASSET</v>
          </cell>
          <cell r="J20" t="str">
            <v>CROSS ASSET</v>
          </cell>
          <cell r="K20" t="str">
            <v>EAST</v>
          </cell>
          <cell r="L20" t="str">
            <v>East</v>
          </cell>
          <cell r="M20" t="str">
            <v>Facilities Integrity Improvement/ Upgrade</v>
          </cell>
          <cell r="N20" t="str">
            <v>Bonny Terminal works</v>
          </cell>
          <cell r="O20" t="str">
            <v>Bonny Terminal works</v>
          </cell>
          <cell r="P20" t="str">
            <v>Bonny Terminal works</v>
          </cell>
          <cell r="Q20" t="str">
            <v>Seun Balogun</v>
          </cell>
          <cell r="S20" t="str">
            <v>Not Applicable</v>
          </cell>
          <cell r="T20" t="str">
            <v>1. HSE, Security, Asset Integrity, etc.</v>
          </cell>
          <cell r="U20" t="str">
            <v>3. Asset Integrity</v>
          </cell>
          <cell r="V20" t="str">
            <v>Birch Andrew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  <cell r="AI20">
            <v>13686.274353027344</v>
          </cell>
          <cell r="AJ20">
            <v>410.58822250366211</v>
          </cell>
          <cell r="AK20">
            <v>0</v>
          </cell>
          <cell r="AL20">
            <v>0</v>
          </cell>
          <cell r="AM20">
            <v>0</v>
          </cell>
          <cell r="AN20">
            <v>0</v>
          </cell>
          <cell r="AO20">
            <v>0</v>
          </cell>
          <cell r="AP20">
            <v>0</v>
          </cell>
          <cell r="AQ20">
            <v>0</v>
          </cell>
          <cell r="AR20">
            <v>0</v>
          </cell>
          <cell r="AS20">
            <v>0</v>
          </cell>
          <cell r="AT20">
            <v>0</v>
          </cell>
          <cell r="AU20">
            <v>0</v>
          </cell>
          <cell r="AV20">
            <v>0</v>
          </cell>
          <cell r="AW20">
            <v>0</v>
          </cell>
          <cell r="AX20">
            <v>0</v>
          </cell>
          <cell r="AY20">
            <v>0</v>
          </cell>
          <cell r="AZ20">
            <v>0</v>
          </cell>
          <cell r="BA20">
            <v>0</v>
          </cell>
          <cell r="BB20">
            <v>0</v>
          </cell>
          <cell r="BC20">
            <v>0</v>
          </cell>
          <cell r="BD20">
            <v>0</v>
          </cell>
          <cell r="BE20">
            <v>0</v>
          </cell>
          <cell r="BF20">
            <v>0</v>
          </cell>
          <cell r="BG20">
            <v>0</v>
          </cell>
          <cell r="BH20">
            <v>0</v>
          </cell>
          <cell r="BI20">
            <v>0</v>
          </cell>
          <cell r="BJ20">
            <v>0</v>
          </cell>
          <cell r="BK20">
            <v>0</v>
          </cell>
          <cell r="BL20">
            <v>0</v>
          </cell>
          <cell r="BM20">
            <v>0</v>
          </cell>
          <cell r="BN20">
            <v>0</v>
          </cell>
          <cell r="BO20">
            <v>0</v>
          </cell>
          <cell r="BP20">
            <v>0</v>
          </cell>
          <cell r="BQ20">
            <v>13686.274353027344</v>
          </cell>
          <cell r="BR20">
            <v>0</v>
          </cell>
          <cell r="BS20">
            <v>0</v>
          </cell>
          <cell r="BT20">
            <v>0</v>
          </cell>
          <cell r="BU20">
            <v>0</v>
          </cell>
          <cell r="BV20">
            <v>0</v>
          </cell>
          <cell r="BW20">
            <v>0</v>
          </cell>
          <cell r="BX20">
            <v>0</v>
          </cell>
          <cell r="BY20">
            <v>0</v>
          </cell>
          <cell r="BZ20">
            <v>0</v>
          </cell>
          <cell r="CA20">
            <v>0</v>
          </cell>
          <cell r="CB20">
            <v>0</v>
          </cell>
          <cell r="CC20">
            <v>0</v>
          </cell>
          <cell r="CD20">
            <v>0</v>
          </cell>
          <cell r="CE20">
            <v>0</v>
          </cell>
          <cell r="CF20">
            <v>0</v>
          </cell>
          <cell r="CG20">
            <v>0</v>
          </cell>
          <cell r="CH20">
            <v>0</v>
          </cell>
          <cell r="CI20">
            <v>0</v>
          </cell>
          <cell r="CJ20">
            <v>0</v>
          </cell>
          <cell r="CK20">
            <v>0</v>
          </cell>
          <cell r="CL20">
            <v>0</v>
          </cell>
          <cell r="CM20">
            <v>1</v>
          </cell>
        </row>
        <row r="21">
          <cell r="A21" t="str">
            <v>NIP_BP11_C_BGOT_PTE_D02</v>
          </cell>
          <cell r="C21" t="str">
            <v>BP11</v>
          </cell>
          <cell r="D21" t="str">
            <v>In</v>
          </cell>
          <cell r="E21" t="str">
            <v>Base JV</v>
          </cell>
          <cell r="F21" t="str">
            <v>Base</v>
          </cell>
          <cell r="G21" t="str">
            <v>SPDC JV</v>
          </cell>
          <cell r="H21" t="str">
            <v>In</v>
          </cell>
          <cell r="I21" t="str">
            <v>CROSS ASSET</v>
          </cell>
          <cell r="J21" t="str">
            <v>CROSS ASSET</v>
          </cell>
          <cell r="K21" t="str">
            <v>EAST</v>
          </cell>
          <cell r="L21" t="str">
            <v>East</v>
          </cell>
          <cell r="M21" t="str">
            <v xml:space="preserve">Tanks Rehabilitation </v>
          </cell>
          <cell r="N21" t="str">
            <v>Bonny Terminal works</v>
          </cell>
          <cell r="O21" t="str">
            <v>Bonny Terminal works</v>
          </cell>
          <cell r="P21" t="str">
            <v>Bonny Terminal works</v>
          </cell>
          <cell r="Q21" t="str">
            <v>Seun Balogun</v>
          </cell>
          <cell r="S21" t="str">
            <v>Not Applicable</v>
          </cell>
          <cell r="T21" t="str">
            <v>1. HSE, Security, Asset Integrity, etc.</v>
          </cell>
          <cell r="U21" t="str">
            <v>3. Asset Integrity</v>
          </cell>
          <cell r="V21" t="str">
            <v>Birch Andrew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>
            <v>250000.2548828125</v>
          </cell>
          <cell r="AJ21">
            <v>7500.0074462890625</v>
          </cell>
          <cell r="AK21">
            <v>0</v>
          </cell>
          <cell r="AL21">
            <v>0</v>
          </cell>
          <cell r="AM21">
            <v>0</v>
          </cell>
          <cell r="AN21">
            <v>0</v>
          </cell>
          <cell r="AO21">
            <v>0</v>
          </cell>
          <cell r="AP21">
            <v>0</v>
          </cell>
          <cell r="AQ21">
            <v>0</v>
          </cell>
          <cell r="AR21">
            <v>0</v>
          </cell>
          <cell r="AS21">
            <v>0</v>
          </cell>
          <cell r="AT21">
            <v>0</v>
          </cell>
          <cell r="AU21">
            <v>0</v>
          </cell>
          <cell r="AV21">
            <v>0</v>
          </cell>
          <cell r="AW21">
            <v>0</v>
          </cell>
          <cell r="AX21">
            <v>0</v>
          </cell>
          <cell r="AY21">
            <v>0</v>
          </cell>
          <cell r="AZ21">
            <v>0</v>
          </cell>
          <cell r="BA21">
            <v>0</v>
          </cell>
          <cell r="BB21">
            <v>0</v>
          </cell>
          <cell r="BC21">
            <v>0</v>
          </cell>
          <cell r="BD21">
            <v>0</v>
          </cell>
          <cell r="BE21">
            <v>0</v>
          </cell>
          <cell r="BF21">
            <v>0</v>
          </cell>
          <cell r="BG21">
            <v>0</v>
          </cell>
          <cell r="BH21">
            <v>0</v>
          </cell>
          <cell r="BI21">
            <v>0</v>
          </cell>
          <cell r="BJ21">
            <v>0</v>
          </cell>
          <cell r="BK21">
            <v>0</v>
          </cell>
          <cell r="BL21">
            <v>0</v>
          </cell>
          <cell r="BM21">
            <v>0</v>
          </cell>
          <cell r="BN21">
            <v>0</v>
          </cell>
          <cell r="BO21">
            <v>0</v>
          </cell>
          <cell r="BP21">
            <v>0</v>
          </cell>
          <cell r="BQ21">
            <v>250000.2548828125</v>
          </cell>
          <cell r="BR21">
            <v>0</v>
          </cell>
          <cell r="BS21">
            <v>0</v>
          </cell>
          <cell r="BT21">
            <v>0</v>
          </cell>
          <cell r="BU21">
            <v>0</v>
          </cell>
          <cell r="BV21">
            <v>0</v>
          </cell>
          <cell r="BW21">
            <v>0</v>
          </cell>
          <cell r="BX21">
            <v>0</v>
          </cell>
          <cell r="BY21">
            <v>0</v>
          </cell>
          <cell r="BZ21">
            <v>0</v>
          </cell>
          <cell r="CA21">
            <v>0</v>
          </cell>
          <cell r="CB21">
            <v>0</v>
          </cell>
          <cell r="CC21">
            <v>0</v>
          </cell>
          <cell r="CD21">
            <v>0</v>
          </cell>
          <cell r="CE21">
            <v>0</v>
          </cell>
          <cell r="CF21">
            <v>0</v>
          </cell>
          <cell r="CG21">
            <v>0</v>
          </cell>
          <cell r="CH21">
            <v>0</v>
          </cell>
          <cell r="CI21">
            <v>0</v>
          </cell>
          <cell r="CJ21">
            <v>0</v>
          </cell>
          <cell r="CK21">
            <v>0</v>
          </cell>
          <cell r="CL21">
            <v>0</v>
          </cell>
          <cell r="CM21">
            <v>1</v>
          </cell>
        </row>
        <row r="22">
          <cell r="A22" t="str">
            <v>NIP_BP11_C_BGOT_PTE_D03</v>
          </cell>
          <cell r="C22" t="str">
            <v>BP11</v>
          </cell>
          <cell r="D22" t="str">
            <v>In</v>
          </cell>
          <cell r="E22" t="str">
            <v>Base JV</v>
          </cell>
          <cell r="F22" t="str">
            <v>Base</v>
          </cell>
          <cell r="G22" t="str">
            <v>SPDC JV</v>
          </cell>
          <cell r="H22" t="str">
            <v>In</v>
          </cell>
          <cell r="I22" t="str">
            <v>CROSS ASSET</v>
          </cell>
          <cell r="J22" t="str">
            <v>CROSS ASSET</v>
          </cell>
          <cell r="K22" t="str">
            <v>EAST</v>
          </cell>
          <cell r="L22" t="str">
            <v>East</v>
          </cell>
          <cell r="M22" t="str">
            <v xml:space="preserve">Bundwall Integrity restoration </v>
          </cell>
          <cell r="N22" t="str">
            <v>Bonny Terminal works</v>
          </cell>
          <cell r="O22" t="str">
            <v>Bonny Terminal works</v>
          </cell>
          <cell r="P22" t="str">
            <v>Bonny Terminal works</v>
          </cell>
          <cell r="Q22" t="str">
            <v>Seun Balogun</v>
          </cell>
          <cell r="S22" t="str">
            <v>Not Applicable</v>
          </cell>
          <cell r="T22" t="str">
            <v>1. HSE, Security, Asset Integrity, etc.</v>
          </cell>
          <cell r="U22" t="str">
            <v>3. Asset Integrity</v>
          </cell>
          <cell r="V22" t="str">
            <v>Birch Andrew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11568.627502441406</v>
          </cell>
          <cell r="AJ22">
            <v>347.05881881713867</v>
          </cell>
          <cell r="AK22">
            <v>0</v>
          </cell>
          <cell r="AL22">
            <v>0</v>
          </cell>
          <cell r="AM22">
            <v>0</v>
          </cell>
          <cell r="AN22">
            <v>0</v>
          </cell>
          <cell r="AO22">
            <v>0</v>
          </cell>
          <cell r="AP22">
            <v>0</v>
          </cell>
          <cell r="AQ22">
            <v>0</v>
          </cell>
          <cell r="AR22">
            <v>0</v>
          </cell>
          <cell r="AS22">
            <v>0</v>
          </cell>
          <cell r="AT22">
            <v>0</v>
          </cell>
          <cell r="AU22">
            <v>0</v>
          </cell>
          <cell r="AV22">
            <v>0</v>
          </cell>
          <cell r="AW22">
            <v>0</v>
          </cell>
          <cell r="AX22">
            <v>0</v>
          </cell>
          <cell r="AY22">
            <v>0</v>
          </cell>
          <cell r="AZ22">
            <v>0</v>
          </cell>
          <cell r="BA22">
            <v>0</v>
          </cell>
          <cell r="BB22">
            <v>0</v>
          </cell>
          <cell r="BC22">
            <v>0</v>
          </cell>
          <cell r="BD22">
            <v>0</v>
          </cell>
          <cell r="BE22">
            <v>0</v>
          </cell>
          <cell r="BF22">
            <v>0</v>
          </cell>
          <cell r="BG22">
            <v>0</v>
          </cell>
          <cell r="BH22">
            <v>0</v>
          </cell>
          <cell r="BI22">
            <v>0</v>
          </cell>
          <cell r="BJ22">
            <v>0</v>
          </cell>
          <cell r="BK22">
            <v>0</v>
          </cell>
          <cell r="BL22">
            <v>0</v>
          </cell>
          <cell r="BM22">
            <v>0</v>
          </cell>
          <cell r="BN22">
            <v>0</v>
          </cell>
          <cell r="BO22">
            <v>0</v>
          </cell>
          <cell r="BP22">
            <v>0</v>
          </cell>
          <cell r="BQ22">
            <v>11568.627502441406</v>
          </cell>
          <cell r="BR22">
            <v>0</v>
          </cell>
          <cell r="BS22">
            <v>0</v>
          </cell>
          <cell r="BT22">
            <v>0</v>
          </cell>
          <cell r="BU22">
            <v>0</v>
          </cell>
          <cell r="BV22">
            <v>0</v>
          </cell>
          <cell r="BW22">
            <v>0</v>
          </cell>
          <cell r="BX22">
            <v>0</v>
          </cell>
          <cell r="BY22">
            <v>0</v>
          </cell>
          <cell r="BZ22">
            <v>0</v>
          </cell>
          <cell r="CA22">
            <v>0</v>
          </cell>
          <cell r="CB22">
            <v>0</v>
          </cell>
          <cell r="CC22">
            <v>0</v>
          </cell>
          <cell r="CD22">
            <v>0</v>
          </cell>
          <cell r="CE22">
            <v>0</v>
          </cell>
          <cell r="CF22">
            <v>0</v>
          </cell>
          <cell r="CG22">
            <v>0</v>
          </cell>
          <cell r="CH22">
            <v>0</v>
          </cell>
          <cell r="CI22">
            <v>0</v>
          </cell>
          <cell r="CJ22">
            <v>0</v>
          </cell>
          <cell r="CK22">
            <v>0</v>
          </cell>
          <cell r="CL22">
            <v>0</v>
          </cell>
          <cell r="CM22">
            <v>1</v>
          </cell>
        </row>
        <row r="23">
          <cell r="A23" t="str">
            <v>NIP_BP11_C_BGOT_PTE_D04</v>
          </cell>
          <cell r="C23" t="str">
            <v>BP11</v>
          </cell>
          <cell r="D23" t="str">
            <v>In</v>
          </cell>
          <cell r="E23" t="str">
            <v>Base JV</v>
          </cell>
          <cell r="F23" t="str">
            <v>Base</v>
          </cell>
          <cell r="G23" t="str">
            <v>SPDC JV</v>
          </cell>
          <cell r="H23" t="str">
            <v>In</v>
          </cell>
          <cell r="I23" t="str">
            <v>CROSS ASSET</v>
          </cell>
          <cell r="J23" t="str">
            <v>CROSS ASSET</v>
          </cell>
          <cell r="K23" t="str">
            <v>EAST</v>
          </cell>
          <cell r="L23" t="str">
            <v>East</v>
          </cell>
          <cell r="M23" t="str">
            <v>Obsolesence upgrade</v>
          </cell>
          <cell r="N23" t="str">
            <v>Bonny Terminal works</v>
          </cell>
          <cell r="O23" t="str">
            <v>Bonny Terminal works</v>
          </cell>
          <cell r="P23" t="str">
            <v>Bonny Terminal works</v>
          </cell>
          <cell r="Q23" t="str">
            <v>Seun Balogun</v>
          </cell>
          <cell r="S23" t="str">
            <v>Not Applicable</v>
          </cell>
          <cell r="T23" t="str">
            <v>1. HSE, Security, Asset Integrity, etc.</v>
          </cell>
          <cell r="U23" t="str">
            <v>3. Asset Integrity</v>
          </cell>
          <cell r="V23" t="str">
            <v>Birch Andrew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>
            <v>9423.2984924316406</v>
          </cell>
          <cell r="AJ23">
            <v>282.69895172119141</v>
          </cell>
          <cell r="AK23">
            <v>0</v>
          </cell>
          <cell r="AL23">
            <v>0</v>
          </cell>
          <cell r="AM23">
            <v>0</v>
          </cell>
          <cell r="AN23">
            <v>0</v>
          </cell>
          <cell r="AO23">
            <v>0</v>
          </cell>
          <cell r="AP23">
            <v>0</v>
          </cell>
          <cell r="AQ23">
            <v>0</v>
          </cell>
          <cell r="AR23">
            <v>0</v>
          </cell>
          <cell r="AS23">
            <v>0</v>
          </cell>
          <cell r="AT23">
            <v>0</v>
          </cell>
          <cell r="AU23">
            <v>0</v>
          </cell>
          <cell r="AV23">
            <v>0</v>
          </cell>
          <cell r="AW23">
            <v>0</v>
          </cell>
          <cell r="AX23">
            <v>0</v>
          </cell>
          <cell r="AY23">
            <v>0</v>
          </cell>
          <cell r="AZ23">
            <v>0</v>
          </cell>
          <cell r="BA23">
            <v>0</v>
          </cell>
          <cell r="BB23">
            <v>0</v>
          </cell>
          <cell r="BC23">
            <v>0</v>
          </cell>
          <cell r="BD23">
            <v>0</v>
          </cell>
          <cell r="BE23">
            <v>0</v>
          </cell>
          <cell r="BF23">
            <v>0</v>
          </cell>
          <cell r="BG23">
            <v>0</v>
          </cell>
          <cell r="BH23">
            <v>0</v>
          </cell>
          <cell r="BI23">
            <v>0</v>
          </cell>
          <cell r="BJ23">
            <v>0</v>
          </cell>
          <cell r="BK23">
            <v>0</v>
          </cell>
          <cell r="BL23">
            <v>0</v>
          </cell>
          <cell r="BM23">
            <v>0</v>
          </cell>
          <cell r="BN23">
            <v>0</v>
          </cell>
          <cell r="BO23">
            <v>0</v>
          </cell>
          <cell r="BP23">
            <v>0</v>
          </cell>
          <cell r="BQ23">
            <v>9423.2984924316406</v>
          </cell>
          <cell r="BR23">
            <v>0</v>
          </cell>
          <cell r="BS23">
            <v>0</v>
          </cell>
          <cell r="BT23">
            <v>0</v>
          </cell>
          <cell r="BU23">
            <v>0</v>
          </cell>
          <cell r="BV23">
            <v>0</v>
          </cell>
          <cell r="BW23">
            <v>0</v>
          </cell>
          <cell r="BX23">
            <v>0</v>
          </cell>
          <cell r="BY23">
            <v>0</v>
          </cell>
          <cell r="BZ23">
            <v>0</v>
          </cell>
          <cell r="CA23">
            <v>0</v>
          </cell>
          <cell r="CB23">
            <v>0</v>
          </cell>
          <cell r="CC23">
            <v>0</v>
          </cell>
          <cell r="CD23">
            <v>0</v>
          </cell>
          <cell r="CE23">
            <v>0</v>
          </cell>
          <cell r="CF23">
            <v>0</v>
          </cell>
          <cell r="CG23">
            <v>0</v>
          </cell>
          <cell r="CH23">
            <v>0</v>
          </cell>
          <cell r="CI23">
            <v>0</v>
          </cell>
          <cell r="CJ23">
            <v>0</v>
          </cell>
          <cell r="CK23">
            <v>0</v>
          </cell>
          <cell r="CL23">
            <v>0</v>
          </cell>
          <cell r="CM23">
            <v>1</v>
          </cell>
        </row>
        <row r="24">
          <cell r="A24" t="str">
            <v>NIP_BP11_C_BGOT_PTE_D05</v>
          </cell>
          <cell r="C24" t="str">
            <v>BP11</v>
          </cell>
          <cell r="D24" t="str">
            <v>In</v>
          </cell>
          <cell r="E24" t="str">
            <v>Base JV</v>
          </cell>
          <cell r="F24" t="str">
            <v>Base</v>
          </cell>
          <cell r="G24" t="str">
            <v>SPDC JV</v>
          </cell>
          <cell r="H24" t="str">
            <v>In</v>
          </cell>
          <cell r="I24" t="str">
            <v>CROSS ASSET</v>
          </cell>
          <cell r="J24" t="str">
            <v>CROSS ASSET</v>
          </cell>
          <cell r="K24" t="str">
            <v>EAST</v>
          </cell>
          <cell r="L24" t="str">
            <v>East</v>
          </cell>
          <cell r="M24" t="str">
            <v>Roads and Civil Infrastructure Improvement</v>
          </cell>
          <cell r="N24" t="str">
            <v>Bonny Terminal works</v>
          </cell>
          <cell r="O24" t="str">
            <v>Bonny Terminal works</v>
          </cell>
          <cell r="P24" t="str">
            <v>Bonny Terminal works</v>
          </cell>
          <cell r="Q24" t="str">
            <v>Seun Balogun</v>
          </cell>
          <cell r="S24" t="str">
            <v>Not Applicable</v>
          </cell>
          <cell r="T24" t="str">
            <v>1. HSE, Security, Asset Integrity, etc.</v>
          </cell>
          <cell r="U24" t="str">
            <v>3. Asset Integrity</v>
          </cell>
          <cell r="V24" t="str">
            <v>Birch Andrew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19794.355407714844</v>
          </cell>
          <cell r="AJ24">
            <v>593.83064651489258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  <cell r="AV24">
            <v>0</v>
          </cell>
          <cell r="AW24">
            <v>0</v>
          </cell>
          <cell r="AX24">
            <v>0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0</v>
          </cell>
          <cell r="BF24">
            <v>0</v>
          </cell>
          <cell r="BG24">
            <v>0</v>
          </cell>
          <cell r="BH24">
            <v>0</v>
          </cell>
          <cell r="BI24">
            <v>0</v>
          </cell>
          <cell r="BJ24">
            <v>0</v>
          </cell>
          <cell r="BK24">
            <v>0</v>
          </cell>
          <cell r="BL24">
            <v>0</v>
          </cell>
          <cell r="BM24">
            <v>0</v>
          </cell>
          <cell r="BN24">
            <v>0</v>
          </cell>
          <cell r="BO24">
            <v>0</v>
          </cell>
          <cell r="BP24">
            <v>0</v>
          </cell>
          <cell r="BQ24">
            <v>19794.355407714844</v>
          </cell>
          <cell r="BR24">
            <v>0</v>
          </cell>
          <cell r="BS24">
            <v>0</v>
          </cell>
          <cell r="BT24">
            <v>0</v>
          </cell>
          <cell r="BU24">
            <v>0</v>
          </cell>
          <cell r="BV24">
            <v>0</v>
          </cell>
          <cell r="BW24">
            <v>0</v>
          </cell>
          <cell r="BX24">
            <v>0</v>
          </cell>
          <cell r="BY24">
            <v>0</v>
          </cell>
          <cell r="BZ24">
            <v>0</v>
          </cell>
          <cell r="CA24">
            <v>0</v>
          </cell>
          <cell r="CB24">
            <v>0</v>
          </cell>
          <cell r="CC24">
            <v>0</v>
          </cell>
          <cell r="CD24">
            <v>0</v>
          </cell>
          <cell r="CE24">
            <v>0</v>
          </cell>
          <cell r="CF24">
            <v>0</v>
          </cell>
          <cell r="CG24">
            <v>0</v>
          </cell>
          <cell r="CH24">
            <v>0</v>
          </cell>
          <cell r="CI24">
            <v>0</v>
          </cell>
          <cell r="CJ24">
            <v>0</v>
          </cell>
          <cell r="CK24">
            <v>0</v>
          </cell>
          <cell r="CL24">
            <v>0</v>
          </cell>
          <cell r="CM24">
            <v>1</v>
          </cell>
        </row>
        <row r="25">
          <cell r="A25" t="str">
            <v>NIP_BP11_C_BGOT_PTE_D06</v>
          </cell>
          <cell r="C25" t="str">
            <v>BP11</v>
          </cell>
          <cell r="D25" t="str">
            <v>In</v>
          </cell>
          <cell r="E25" t="str">
            <v>Base JV</v>
          </cell>
          <cell r="F25" t="str">
            <v>Base</v>
          </cell>
          <cell r="G25" t="str">
            <v>SPDC JV</v>
          </cell>
          <cell r="H25" t="str">
            <v>In</v>
          </cell>
          <cell r="I25" t="str">
            <v>CROSS ASSET</v>
          </cell>
          <cell r="J25" t="str">
            <v>CROSS ASSET</v>
          </cell>
          <cell r="K25" t="str">
            <v>EAST</v>
          </cell>
          <cell r="L25" t="str">
            <v>East</v>
          </cell>
          <cell r="M25" t="str">
            <v>CLP Assurance &amp; Marine Intervention</v>
          </cell>
          <cell r="N25" t="str">
            <v>Bonny Terminal works</v>
          </cell>
          <cell r="O25" t="str">
            <v>Bonny Terminal works</v>
          </cell>
          <cell r="P25" t="str">
            <v>Bonny Terminal works</v>
          </cell>
          <cell r="Q25" t="str">
            <v>Seun Balogun</v>
          </cell>
          <cell r="S25" t="str">
            <v>Not Applicable</v>
          </cell>
          <cell r="T25" t="str">
            <v>1. HSE, Security, Asset Integrity, etc.</v>
          </cell>
          <cell r="U25" t="str">
            <v>3. Asset Integrity</v>
          </cell>
          <cell r="V25" t="str">
            <v>Birch Andrew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2941.1765747070313</v>
          </cell>
          <cell r="AJ25">
            <v>88.235294342041016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>
            <v>0</v>
          </cell>
          <cell r="AV25">
            <v>0</v>
          </cell>
          <cell r="AW25">
            <v>0</v>
          </cell>
          <cell r="AX25">
            <v>0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0</v>
          </cell>
          <cell r="BF25">
            <v>0</v>
          </cell>
          <cell r="BG25">
            <v>0</v>
          </cell>
          <cell r="BH25">
            <v>0</v>
          </cell>
          <cell r="BI25">
            <v>0</v>
          </cell>
          <cell r="BJ25">
            <v>0</v>
          </cell>
          <cell r="BK25">
            <v>0</v>
          </cell>
          <cell r="BL25">
            <v>0</v>
          </cell>
          <cell r="BM25">
            <v>0</v>
          </cell>
          <cell r="BN25">
            <v>0</v>
          </cell>
          <cell r="BO25">
            <v>0</v>
          </cell>
          <cell r="BP25">
            <v>0</v>
          </cell>
          <cell r="BQ25">
            <v>2941.1765747070313</v>
          </cell>
          <cell r="BR25">
            <v>0</v>
          </cell>
          <cell r="BS25">
            <v>0</v>
          </cell>
          <cell r="BT25">
            <v>0</v>
          </cell>
          <cell r="BU25">
            <v>0</v>
          </cell>
          <cell r="BV25">
            <v>0</v>
          </cell>
          <cell r="BW25">
            <v>0</v>
          </cell>
          <cell r="BX25">
            <v>0</v>
          </cell>
          <cell r="BY25">
            <v>0</v>
          </cell>
          <cell r="BZ25">
            <v>0</v>
          </cell>
          <cell r="CA25">
            <v>0</v>
          </cell>
          <cell r="CB25">
            <v>0</v>
          </cell>
          <cell r="CC25">
            <v>0</v>
          </cell>
          <cell r="CD25">
            <v>0</v>
          </cell>
          <cell r="CE25">
            <v>0</v>
          </cell>
          <cell r="CF25">
            <v>0</v>
          </cell>
          <cell r="CG25">
            <v>0</v>
          </cell>
          <cell r="CH25">
            <v>0</v>
          </cell>
          <cell r="CI25">
            <v>0</v>
          </cell>
          <cell r="CJ25">
            <v>0</v>
          </cell>
          <cell r="CK25">
            <v>0</v>
          </cell>
          <cell r="CL25">
            <v>0</v>
          </cell>
          <cell r="CM25">
            <v>1</v>
          </cell>
        </row>
        <row r="26">
          <cell r="A26" t="str">
            <v>NIP_BP11_C_BGOT_PTE_D07</v>
          </cell>
          <cell r="C26" t="str">
            <v>BP11</v>
          </cell>
          <cell r="D26" t="str">
            <v>In</v>
          </cell>
          <cell r="E26" t="str">
            <v>Base JV</v>
          </cell>
          <cell r="F26" t="str">
            <v>Base</v>
          </cell>
          <cell r="G26" t="str">
            <v>SPDC JV</v>
          </cell>
          <cell r="H26" t="str">
            <v>In</v>
          </cell>
          <cell r="I26" t="str">
            <v>CROSS ASSET</v>
          </cell>
          <cell r="J26" t="str">
            <v>CROSS ASSET</v>
          </cell>
          <cell r="K26" t="str">
            <v>EAST</v>
          </cell>
          <cell r="L26" t="str">
            <v>East</v>
          </cell>
          <cell r="M26" t="str">
            <v>SPM Revamp &amp; Change Out</v>
          </cell>
          <cell r="N26" t="str">
            <v>Bonny Terminal works</v>
          </cell>
          <cell r="O26" t="str">
            <v>Bonny Terminal works</v>
          </cell>
          <cell r="P26" t="str">
            <v>Bonny Terminal works</v>
          </cell>
          <cell r="Q26" t="str">
            <v>Seun Balogun</v>
          </cell>
          <cell r="S26" t="str">
            <v>Not Applicable</v>
          </cell>
          <cell r="T26" t="str">
            <v>1. HSE, Security, Asset Integrity, etc.</v>
          </cell>
          <cell r="U26" t="str">
            <v>3. Asset Integrity</v>
          </cell>
          <cell r="V26" t="str">
            <v>Birch Andrew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>
            <v>29626.763549804688</v>
          </cell>
          <cell r="AJ26">
            <v>888.80288887023926</v>
          </cell>
          <cell r="AK26">
            <v>0</v>
          </cell>
          <cell r="AL26">
            <v>0</v>
          </cell>
          <cell r="AM26">
            <v>0</v>
          </cell>
          <cell r="AN26">
            <v>0</v>
          </cell>
          <cell r="AO26">
            <v>0</v>
          </cell>
          <cell r="AP26">
            <v>0</v>
          </cell>
          <cell r="AQ26">
            <v>0</v>
          </cell>
          <cell r="AR26">
            <v>0</v>
          </cell>
          <cell r="AS26">
            <v>0</v>
          </cell>
          <cell r="AT26">
            <v>0</v>
          </cell>
          <cell r="AU26">
            <v>0</v>
          </cell>
          <cell r="AV26">
            <v>0</v>
          </cell>
          <cell r="AW26">
            <v>0</v>
          </cell>
          <cell r="AX26">
            <v>0</v>
          </cell>
          <cell r="AY26">
            <v>0</v>
          </cell>
          <cell r="AZ26">
            <v>0</v>
          </cell>
          <cell r="BA26">
            <v>0</v>
          </cell>
          <cell r="BB26">
            <v>0</v>
          </cell>
          <cell r="BC26">
            <v>0</v>
          </cell>
          <cell r="BD26">
            <v>0</v>
          </cell>
          <cell r="BE26">
            <v>0</v>
          </cell>
          <cell r="BF26">
            <v>0</v>
          </cell>
          <cell r="BG26">
            <v>0</v>
          </cell>
          <cell r="BH26">
            <v>0</v>
          </cell>
          <cell r="BI26">
            <v>0</v>
          </cell>
          <cell r="BJ26">
            <v>0</v>
          </cell>
          <cell r="BK26">
            <v>0</v>
          </cell>
          <cell r="BL26">
            <v>0</v>
          </cell>
          <cell r="BM26">
            <v>0</v>
          </cell>
          <cell r="BN26">
            <v>0</v>
          </cell>
          <cell r="BO26">
            <v>0</v>
          </cell>
          <cell r="BP26">
            <v>0</v>
          </cell>
          <cell r="BQ26">
            <v>29626.763549804688</v>
          </cell>
          <cell r="BR26">
            <v>0</v>
          </cell>
          <cell r="BS26">
            <v>0</v>
          </cell>
          <cell r="BT26">
            <v>0</v>
          </cell>
          <cell r="BU26">
            <v>0</v>
          </cell>
          <cell r="BV26">
            <v>0</v>
          </cell>
          <cell r="BW26">
            <v>0</v>
          </cell>
          <cell r="BX26">
            <v>0</v>
          </cell>
          <cell r="BY26">
            <v>0</v>
          </cell>
          <cell r="BZ26">
            <v>0</v>
          </cell>
          <cell r="CA26">
            <v>0</v>
          </cell>
          <cell r="CB26">
            <v>0</v>
          </cell>
          <cell r="CC26">
            <v>0</v>
          </cell>
          <cell r="CD26">
            <v>0</v>
          </cell>
          <cell r="CE26">
            <v>0</v>
          </cell>
          <cell r="CF26">
            <v>0</v>
          </cell>
          <cell r="CG26">
            <v>0</v>
          </cell>
          <cell r="CH26">
            <v>0</v>
          </cell>
          <cell r="CI26">
            <v>0</v>
          </cell>
          <cell r="CJ26">
            <v>0</v>
          </cell>
          <cell r="CK26">
            <v>0</v>
          </cell>
          <cell r="CL26">
            <v>0</v>
          </cell>
          <cell r="CM26">
            <v>1</v>
          </cell>
        </row>
        <row r="27">
          <cell r="A27" t="str">
            <v>NIP_BP11_C_BGOT_PTE_D08</v>
          </cell>
          <cell r="C27" t="str">
            <v>BP11</v>
          </cell>
          <cell r="D27" t="str">
            <v>In</v>
          </cell>
          <cell r="E27" t="str">
            <v>Base JV</v>
          </cell>
          <cell r="F27" t="str">
            <v>Base</v>
          </cell>
          <cell r="G27" t="str">
            <v>SPDC JV</v>
          </cell>
          <cell r="H27" t="str">
            <v>In</v>
          </cell>
          <cell r="I27" t="str">
            <v>CROSS ASSET</v>
          </cell>
          <cell r="J27" t="str">
            <v>CROSS ASSET</v>
          </cell>
          <cell r="K27" t="str">
            <v>EAST</v>
          </cell>
          <cell r="L27" t="str">
            <v>East</v>
          </cell>
          <cell r="M27" t="str">
            <v>Jetty/ Shore Protection &amp; Channel Access</v>
          </cell>
          <cell r="N27" t="str">
            <v>Bonny Terminal works</v>
          </cell>
          <cell r="O27" t="str">
            <v>Bonny Terminal works</v>
          </cell>
          <cell r="P27" t="str">
            <v>Bonny Terminal works</v>
          </cell>
          <cell r="Q27" t="str">
            <v>Seun Balogun</v>
          </cell>
          <cell r="S27" t="str">
            <v>Not Applicable</v>
          </cell>
          <cell r="T27" t="str">
            <v>1. HSE, Security, Asset Integrity, etc.</v>
          </cell>
          <cell r="U27" t="str">
            <v>3. Asset Integrity</v>
          </cell>
          <cell r="V27" t="str">
            <v>Birch Andrew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3186.2745361328125</v>
          </cell>
          <cell r="AJ27">
            <v>95.588233947753906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0</v>
          </cell>
          <cell r="BF27">
            <v>0</v>
          </cell>
          <cell r="BG27">
            <v>0</v>
          </cell>
          <cell r="BH27">
            <v>0</v>
          </cell>
          <cell r="BI27">
            <v>0</v>
          </cell>
          <cell r="BJ27">
            <v>0</v>
          </cell>
          <cell r="BK27">
            <v>0</v>
          </cell>
          <cell r="BL27">
            <v>0</v>
          </cell>
          <cell r="BM27">
            <v>0</v>
          </cell>
          <cell r="BN27">
            <v>0</v>
          </cell>
          <cell r="BO27">
            <v>0</v>
          </cell>
          <cell r="BP27">
            <v>0</v>
          </cell>
          <cell r="BQ27">
            <v>3186.2745361328125</v>
          </cell>
          <cell r="BR27">
            <v>0</v>
          </cell>
          <cell r="BS27">
            <v>0</v>
          </cell>
          <cell r="BT27">
            <v>0</v>
          </cell>
          <cell r="BU27">
            <v>0</v>
          </cell>
          <cell r="BV27">
            <v>0</v>
          </cell>
          <cell r="BW27">
            <v>0</v>
          </cell>
          <cell r="BX27">
            <v>0</v>
          </cell>
          <cell r="BY27">
            <v>0</v>
          </cell>
          <cell r="BZ27">
            <v>0</v>
          </cell>
          <cell r="CA27">
            <v>0</v>
          </cell>
          <cell r="CB27">
            <v>0</v>
          </cell>
          <cell r="CC27">
            <v>0</v>
          </cell>
          <cell r="CD27">
            <v>0</v>
          </cell>
          <cell r="CE27">
            <v>0</v>
          </cell>
          <cell r="CF27">
            <v>0</v>
          </cell>
          <cell r="CG27">
            <v>0</v>
          </cell>
          <cell r="CH27">
            <v>0</v>
          </cell>
          <cell r="CI27">
            <v>0</v>
          </cell>
          <cell r="CJ27">
            <v>0</v>
          </cell>
          <cell r="CK27">
            <v>0</v>
          </cell>
          <cell r="CL27">
            <v>0</v>
          </cell>
          <cell r="CM27">
            <v>1</v>
          </cell>
        </row>
        <row r="28">
          <cell r="A28" t="str">
            <v>NIP_BP11_C_BGOT_PTE_D09</v>
          </cell>
          <cell r="C28" t="str">
            <v>BP11</v>
          </cell>
          <cell r="D28" t="str">
            <v>In</v>
          </cell>
          <cell r="E28" t="str">
            <v>Base JV</v>
          </cell>
          <cell r="F28" t="str">
            <v>Base</v>
          </cell>
          <cell r="G28" t="str">
            <v>SPDC JV</v>
          </cell>
          <cell r="H28" t="str">
            <v>In</v>
          </cell>
          <cell r="I28" t="str">
            <v>CROSS ASSET</v>
          </cell>
          <cell r="J28" t="str">
            <v>CROSS ASSET</v>
          </cell>
          <cell r="K28" t="str">
            <v>EAST</v>
          </cell>
          <cell r="L28" t="str">
            <v>East</v>
          </cell>
          <cell r="M28" t="str">
            <v>Mothballing of Old Terminal</v>
          </cell>
          <cell r="N28" t="str">
            <v>Bonny Terminal works</v>
          </cell>
          <cell r="O28" t="str">
            <v>Bonny Terminal works</v>
          </cell>
          <cell r="P28" t="str">
            <v>Bonny Terminal works</v>
          </cell>
          <cell r="Q28" t="str">
            <v>Seun Balogun</v>
          </cell>
          <cell r="S28" t="str">
            <v>Not Applicable</v>
          </cell>
          <cell r="T28" t="str">
            <v>1. HSE, Security, Asset Integrity, etc.</v>
          </cell>
          <cell r="U28" t="str">
            <v>3. Asset Integrity</v>
          </cell>
          <cell r="V28" t="str">
            <v>Birch Andrew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3235.0980529785156</v>
          </cell>
          <cell r="AJ28">
            <v>97.052940368652344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>
            <v>0</v>
          </cell>
          <cell r="AV28">
            <v>0</v>
          </cell>
          <cell r="AW28">
            <v>0</v>
          </cell>
          <cell r="AX28">
            <v>0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0</v>
          </cell>
          <cell r="BF28">
            <v>0</v>
          </cell>
          <cell r="BG28">
            <v>0</v>
          </cell>
          <cell r="BH28">
            <v>0</v>
          </cell>
          <cell r="BI28">
            <v>0</v>
          </cell>
          <cell r="BJ28">
            <v>0</v>
          </cell>
          <cell r="BK28">
            <v>0</v>
          </cell>
          <cell r="BL28">
            <v>0</v>
          </cell>
          <cell r="BM28">
            <v>0</v>
          </cell>
          <cell r="BN28">
            <v>0</v>
          </cell>
          <cell r="BO28">
            <v>0</v>
          </cell>
          <cell r="BP28">
            <v>0</v>
          </cell>
          <cell r="BQ28">
            <v>3235.0980529785156</v>
          </cell>
          <cell r="BR28">
            <v>0</v>
          </cell>
          <cell r="BS28">
            <v>0</v>
          </cell>
          <cell r="BT28">
            <v>0</v>
          </cell>
          <cell r="BU28">
            <v>0</v>
          </cell>
          <cell r="BV28">
            <v>0</v>
          </cell>
          <cell r="BW28">
            <v>0</v>
          </cell>
          <cell r="BX28">
            <v>0</v>
          </cell>
          <cell r="BY28">
            <v>0</v>
          </cell>
          <cell r="BZ28">
            <v>0</v>
          </cell>
          <cell r="CA28">
            <v>0</v>
          </cell>
          <cell r="CB28">
            <v>0</v>
          </cell>
          <cell r="CC28">
            <v>0</v>
          </cell>
          <cell r="CD28">
            <v>0</v>
          </cell>
          <cell r="CE28">
            <v>0</v>
          </cell>
          <cell r="CF28">
            <v>0</v>
          </cell>
          <cell r="CG28">
            <v>0</v>
          </cell>
          <cell r="CH28">
            <v>0</v>
          </cell>
          <cell r="CI28">
            <v>0</v>
          </cell>
          <cell r="CJ28">
            <v>0</v>
          </cell>
          <cell r="CK28">
            <v>0</v>
          </cell>
          <cell r="CL28">
            <v>0</v>
          </cell>
          <cell r="CM28">
            <v>1</v>
          </cell>
        </row>
        <row r="29">
          <cell r="A29" t="str">
            <v>NIP_BP11_C_BONN</v>
          </cell>
          <cell r="C29" t="str">
            <v>BP11</v>
          </cell>
          <cell r="D29" t="str">
            <v>In</v>
          </cell>
          <cell r="E29" t="str">
            <v>Domgas/IPP</v>
          </cell>
          <cell r="F29" t="str">
            <v>Base</v>
          </cell>
          <cell r="G29" t="str">
            <v>SPDC JV</v>
          </cell>
          <cell r="H29" t="str">
            <v>In</v>
          </cell>
          <cell r="I29" t="str">
            <v>BONNY</v>
          </cell>
          <cell r="J29" t="str">
            <v>OML - 11</v>
          </cell>
          <cell r="K29" t="str">
            <v>SWAMP EAST</v>
          </cell>
          <cell r="L29" t="str">
            <v>East</v>
          </cell>
          <cell r="M29" t="str">
            <v>AG Solution Bonny</v>
          </cell>
          <cell r="N29" t="str">
            <v>AG Solution Bonny</v>
          </cell>
          <cell r="O29" t="str">
            <v>AG Solution Phase 1</v>
          </cell>
          <cell r="P29" t="str">
            <v>AG Solution Phase 1</v>
          </cell>
          <cell r="Q29" t="str">
            <v>Seun Balogun</v>
          </cell>
          <cell r="S29" t="str">
            <v>NLNG</v>
          </cell>
          <cell r="T29" t="str">
            <v>5. Domgas (Ring fenced)</v>
          </cell>
          <cell r="U29" t="str">
            <v>1. Secure / Maximise NFA</v>
          </cell>
          <cell r="V29" t="str">
            <v>Andrew Birch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108333.33203125</v>
          </cell>
          <cell r="AJ29">
            <v>5686.97998046875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>
            <v>0</v>
          </cell>
          <cell r="AV29">
            <v>0</v>
          </cell>
          <cell r="AW29">
            <v>0</v>
          </cell>
          <cell r="AX29">
            <v>0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0</v>
          </cell>
          <cell r="BF29">
            <v>0</v>
          </cell>
          <cell r="BG29">
            <v>0</v>
          </cell>
          <cell r="BH29">
            <v>0</v>
          </cell>
          <cell r="BI29">
            <v>0</v>
          </cell>
          <cell r="BJ29">
            <v>0</v>
          </cell>
          <cell r="BK29">
            <v>0</v>
          </cell>
          <cell r="BL29">
            <v>0</v>
          </cell>
          <cell r="BM29">
            <v>0</v>
          </cell>
          <cell r="BN29">
            <v>0</v>
          </cell>
          <cell r="BO29">
            <v>0</v>
          </cell>
          <cell r="BP29">
            <v>0</v>
          </cell>
          <cell r="BQ29">
            <v>0</v>
          </cell>
          <cell r="BR29">
            <v>0</v>
          </cell>
          <cell r="BS29">
            <v>0</v>
          </cell>
          <cell r="BT29">
            <v>0</v>
          </cell>
          <cell r="BU29">
            <v>108333.33203125</v>
          </cell>
          <cell r="BV29">
            <v>0</v>
          </cell>
          <cell r="BW29">
            <v>0</v>
          </cell>
          <cell r="BX29">
            <v>0</v>
          </cell>
          <cell r="BY29">
            <v>0</v>
          </cell>
          <cell r="BZ29">
            <v>0</v>
          </cell>
          <cell r="CA29">
            <v>0</v>
          </cell>
          <cell r="CB29">
            <v>0</v>
          </cell>
          <cell r="CC29">
            <v>0</v>
          </cell>
          <cell r="CD29">
            <v>0</v>
          </cell>
          <cell r="CE29">
            <v>0</v>
          </cell>
          <cell r="CF29">
            <v>0</v>
          </cell>
          <cell r="CG29">
            <v>0</v>
          </cell>
          <cell r="CH29">
            <v>0</v>
          </cell>
          <cell r="CI29">
            <v>0</v>
          </cell>
          <cell r="CJ29">
            <v>0</v>
          </cell>
          <cell r="CK29">
            <v>2366</v>
          </cell>
          <cell r="CL29">
            <v>0</v>
          </cell>
          <cell r="CM29">
            <v>1</v>
          </cell>
        </row>
        <row r="30">
          <cell r="A30" t="str">
            <v>NIP_BP11_C_BONN MRD</v>
          </cell>
          <cell r="C30" t="str">
            <v>BP11</v>
          </cell>
          <cell r="D30" t="str">
            <v>In</v>
          </cell>
          <cell r="E30" t="str">
            <v>Proposed AF</v>
          </cell>
          <cell r="F30" t="str">
            <v>Base</v>
          </cell>
          <cell r="G30" t="str">
            <v>SPDC JV</v>
          </cell>
          <cell r="H30" t="str">
            <v>In</v>
          </cell>
          <cell r="I30" t="str">
            <v>BONNY</v>
          </cell>
          <cell r="J30" t="str">
            <v>OML - 11</v>
          </cell>
          <cell r="K30" t="str">
            <v>SWAMP EAST</v>
          </cell>
          <cell r="L30" t="str">
            <v>East</v>
          </cell>
          <cell r="M30" t="str">
            <v>Bonny NAG Minor Reservoirs Dev</v>
          </cell>
          <cell r="N30" t="str">
            <v>Bonny NAG Minor Reservoirs Dev</v>
          </cell>
          <cell r="O30" t="str">
            <v>Bonny NAG Minor Reservoirs Dev</v>
          </cell>
          <cell r="P30" t="str">
            <v>Bonny NAG Minor Reservoirs Dev</v>
          </cell>
          <cell r="Q30" t="str">
            <v>Seun Balogun</v>
          </cell>
          <cell r="S30" t="str">
            <v>NLNG</v>
          </cell>
          <cell r="T30" t="str">
            <v>2. Export Gas Commitments</v>
          </cell>
          <cell r="U30" t="str">
            <v>5. Export gas</v>
          </cell>
          <cell r="V30" t="str">
            <v>Andrew Birch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17320</v>
          </cell>
          <cell r="AJ30">
            <v>4618.9998779296875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0</v>
          </cell>
          <cell r="AV30">
            <v>0</v>
          </cell>
          <cell r="AW30">
            <v>0</v>
          </cell>
          <cell r="AX30">
            <v>0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0</v>
          </cell>
          <cell r="BF30">
            <v>0</v>
          </cell>
          <cell r="BG30">
            <v>0</v>
          </cell>
          <cell r="BH30">
            <v>0</v>
          </cell>
          <cell r="BI30">
            <v>0</v>
          </cell>
          <cell r="BJ30">
            <v>0</v>
          </cell>
          <cell r="BK30">
            <v>0</v>
          </cell>
          <cell r="BL30">
            <v>0</v>
          </cell>
          <cell r="BM30">
            <v>0</v>
          </cell>
          <cell r="BN30">
            <v>0</v>
          </cell>
          <cell r="BO30">
            <v>0</v>
          </cell>
          <cell r="BP30">
            <v>0</v>
          </cell>
          <cell r="BQ30">
            <v>0</v>
          </cell>
          <cell r="BR30">
            <v>0</v>
          </cell>
          <cell r="BS30">
            <v>0</v>
          </cell>
          <cell r="BT30">
            <v>0</v>
          </cell>
          <cell r="BU30">
            <v>0</v>
          </cell>
          <cell r="BV30">
            <v>0</v>
          </cell>
          <cell r="BW30">
            <v>0</v>
          </cell>
          <cell r="BX30">
            <v>0</v>
          </cell>
          <cell r="BY30">
            <v>0</v>
          </cell>
          <cell r="BZ30">
            <v>0</v>
          </cell>
          <cell r="CA30">
            <v>0</v>
          </cell>
          <cell r="CB30">
            <v>0</v>
          </cell>
          <cell r="CC30">
            <v>0</v>
          </cell>
          <cell r="CD30">
            <v>0</v>
          </cell>
          <cell r="CE30">
            <v>8900</v>
          </cell>
          <cell r="CF30">
            <v>8420</v>
          </cell>
          <cell r="CG30">
            <v>0</v>
          </cell>
          <cell r="CH30">
            <v>0</v>
          </cell>
          <cell r="CI30">
            <v>0</v>
          </cell>
          <cell r="CJ30">
            <v>0</v>
          </cell>
          <cell r="CK30">
            <v>0</v>
          </cell>
          <cell r="CL30">
            <v>0</v>
          </cell>
          <cell r="CM30">
            <v>1</v>
          </cell>
        </row>
        <row r="31">
          <cell r="A31" t="str">
            <v>NIP_BP11_C_BONN MRD_Pre FID</v>
          </cell>
          <cell r="C31" t="str">
            <v>BP11</v>
          </cell>
          <cell r="D31" t="str">
            <v>In</v>
          </cell>
          <cell r="E31" t="str">
            <v>Proposed AF</v>
          </cell>
          <cell r="F31" t="str">
            <v>Base</v>
          </cell>
          <cell r="G31" t="str">
            <v>SPDC JV</v>
          </cell>
          <cell r="H31" t="str">
            <v>In</v>
          </cell>
          <cell r="I31" t="str">
            <v>BONNY</v>
          </cell>
          <cell r="J31" t="str">
            <v>OML - 11</v>
          </cell>
          <cell r="K31" t="str">
            <v>SWAMP EAST</v>
          </cell>
          <cell r="L31" t="str">
            <v>East</v>
          </cell>
          <cell r="M31" t="str">
            <v>Bonny NAG Minor Reservoirs Dev_Pre FID</v>
          </cell>
          <cell r="N31" t="str">
            <v>Bonny NAG Minor Reservoirs Dev</v>
          </cell>
          <cell r="O31" t="str">
            <v>Bonny NAG Minor Reservoirs Dev</v>
          </cell>
          <cell r="P31" t="str">
            <v>Bonny NAG Minor Reservoirs Dev</v>
          </cell>
          <cell r="Q31" t="str">
            <v>Seun Balogun</v>
          </cell>
          <cell r="S31" t="str">
            <v>NLNG</v>
          </cell>
          <cell r="T31" t="str">
            <v>2. Export Gas Commitments</v>
          </cell>
          <cell r="U31" t="str">
            <v>5. Export gas</v>
          </cell>
          <cell r="V31" t="str">
            <v>Andrew Birch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854.9019775390625</v>
          </cell>
          <cell r="AJ31">
            <v>25.647058486938477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>
            <v>0</v>
          </cell>
          <cell r="AV31">
            <v>0</v>
          </cell>
          <cell r="AW31">
            <v>0</v>
          </cell>
          <cell r="AX31">
            <v>0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0</v>
          </cell>
          <cell r="BF31">
            <v>0</v>
          </cell>
          <cell r="BG31">
            <v>0</v>
          </cell>
          <cell r="BH31">
            <v>0</v>
          </cell>
          <cell r="BI31">
            <v>0</v>
          </cell>
          <cell r="BJ31">
            <v>0</v>
          </cell>
          <cell r="BK31">
            <v>0</v>
          </cell>
          <cell r="BL31">
            <v>0</v>
          </cell>
          <cell r="BM31">
            <v>0</v>
          </cell>
          <cell r="BN31">
            <v>0</v>
          </cell>
          <cell r="BO31">
            <v>0</v>
          </cell>
          <cell r="BP31">
            <v>0</v>
          </cell>
          <cell r="BQ31">
            <v>0</v>
          </cell>
          <cell r="BR31">
            <v>0</v>
          </cell>
          <cell r="BS31">
            <v>0</v>
          </cell>
          <cell r="BT31">
            <v>0</v>
          </cell>
          <cell r="BU31">
            <v>0</v>
          </cell>
          <cell r="BV31">
            <v>0</v>
          </cell>
          <cell r="BW31">
            <v>0</v>
          </cell>
          <cell r="BX31">
            <v>0</v>
          </cell>
          <cell r="BY31">
            <v>0</v>
          </cell>
          <cell r="BZ31">
            <v>0</v>
          </cell>
          <cell r="CA31">
            <v>0</v>
          </cell>
          <cell r="CB31">
            <v>0</v>
          </cell>
          <cell r="CC31">
            <v>0</v>
          </cell>
          <cell r="CD31">
            <v>0</v>
          </cell>
          <cell r="CE31">
            <v>0</v>
          </cell>
          <cell r="CF31">
            <v>854.9019775390625</v>
          </cell>
          <cell r="CG31">
            <v>0</v>
          </cell>
          <cell r="CH31">
            <v>0</v>
          </cell>
          <cell r="CI31">
            <v>0</v>
          </cell>
          <cell r="CJ31">
            <v>0</v>
          </cell>
          <cell r="CK31">
            <v>0</v>
          </cell>
          <cell r="CL31">
            <v>0</v>
          </cell>
          <cell r="CM31">
            <v>1</v>
          </cell>
        </row>
        <row r="32">
          <cell r="A32" t="str">
            <v>NIP_BP11_C_BONN_Prior</v>
          </cell>
          <cell r="C32" t="str">
            <v>BP11</v>
          </cell>
          <cell r="D32" t="str">
            <v>In</v>
          </cell>
          <cell r="E32" t="str">
            <v>Domgas/IPP</v>
          </cell>
          <cell r="F32" t="str">
            <v>Base</v>
          </cell>
          <cell r="G32" t="str">
            <v>SPDC JV</v>
          </cell>
          <cell r="H32" t="str">
            <v>In</v>
          </cell>
          <cell r="I32" t="str">
            <v>BONNY</v>
          </cell>
          <cell r="J32" t="str">
            <v>OML - 11</v>
          </cell>
          <cell r="K32" t="str">
            <v>LAND EAST</v>
          </cell>
          <cell r="L32" t="str">
            <v>East</v>
          </cell>
          <cell r="M32" t="str">
            <v>AG Solution Bonny</v>
          </cell>
          <cell r="N32" t="str">
            <v>AG Solution Bonny</v>
          </cell>
          <cell r="O32" t="str">
            <v>AG Solution Phase 1</v>
          </cell>
          <cell r="P32" t="str">
            <v>AG Solution Phase 1</v>
          </cell>
          <cell r="Q32" t="str">
            <v>Seun Balogun</v>
          </cell>
          <cell r="S32" t="str">
            <v>NLNG</v>
          </cell>
          <cell r="T32" t="str">
            <v>5. Domgas (Ring fenced)</v>
          </cell>
          <cell r="U32" t="str">
            <v>1. Secure / Maximise NFA</v>
          </cell>
          <cell r="V32" t="str">
            <v>Andrew Birch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10355</v>
          </cell>
          <cell r="AJ32">
            <v>310.64999389648438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>
            <v>0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0</v>
          </cell>
          <cell r="BF32">
            <v>0</v>
          </cell>
          <cell r="BG32">
            <v>0</v>
          </cell>
          <cell r="BH32">
            <v>0</v>
          </cell>
          <cell r="BI32">
            <v>0</v>
          </cell>
          <cell r="BJ32">
            <v>0</v>
          </cell>
          <cell r="BK32">
            <v>0</v>
          </cell>
          <cell r="BL32">
            <v>0</v>
          </cell>
          <cell r="BM32">
            <v>0</v>
          </cell>
          <cell r="BN32">
            <v>0</v>
          </cell>
          <cell r="BO32">
            <v>0</v>
          </cell>
          <cell r="BP32">
            <v>0</v>
          </cell>
          <cell r="BQ32">
            <v>0</v>
          </cell>
          <cell r="BR32">
            <v>0</v>
          </cell>
          <cell r="BS32">
            <v>0</v>
          </cell>
          <cell r="BT32">
            <v>0</v>
          </cell>
          <cell r="BU32">
            <v>10355</v>
          </cell>
          <cell r="BV32">
            <v>0</v>
          </cell>
          <cell r="BW32">
            <v>0</v>
          </cell>
          <cell r="BX32">
            <v>0</v>
          </cell>
          <cell r="BY32">
            <v>0</v>
          </cell>
          <cell r="BZ32">
            <v>0</v>
          </cell>
          <cell r="CA32">
            <v>0</v>
          </cell>
          <cell r="CB32">
            <v>0</v>
          </cell>
          <cell r="CC32">
            <v>0</v>
          </cell>
          <cell r="CD32">
            <v>0</v>
          </cell>
          <cell r="CE32">
            <v>0</v>
          </cell>
          <cell r="CF32">
            <v>0</v>
          </cell>
          <cell r="CG32">
            <v>0</v>
          </cell>
          <cell r="CH32">
            <v>0</v>
          </cell>
          <cell r="CI32">
            <v>0</v>
          </cell>
          <cell r="CJ32">
            <v>0</v>
          </cell>
          <cell r="CK32">
            <v>0</v>
          </cell>
          <cell r="CL32">
            <v>0</v>
          </cell>
          <cell r="CM32">
            <v>1</v>
          </cell>
        </row>
        <row r="33">
          <cell r="A33" t="str">
            <v>NIP_BP11_C_C4ZZ_GU2</v>
          </cell>
          <cell r="C33" t="str">
            <v>BP11</v>
          </cell>
          <cell r="D33" t="str">
            <v>In</v>
          </cell>
          <cell r="E33" t="str">
            <v>Proposed AF</v>
          </cell>
          <cell r="F33" t="str">
            <v>Base</v>
          </cell>
          <cell r="G33" t="str">
            <v>SPDC JV</v>
          </cell>
          <cell r="H33" t="str">
            <v>In</v>
          </cell>
          <cell r="I33" t="str">
            <v>GBARAN</v>
          </cell>
          <cell r="J33" t="str">
            <v>OML - 28</v>
          </cell>
          <cell r="K33" t="str">
            <v>LAND EAST</v>
          </cell>
          <cell r="L33" t="str">
            <v>East</v>
          </cell>
          <cell r="M33" t="str">
            <v>GU Ph2A (Gbaran C4)</v>
          </cell>
          <cell r="N33" t="str">
            <v>Gbaran Ubie Phase 2A (Gbaran C4)</v>
          </cell>
          <cell r="O33" t="str">
            <v>Gbaran Ubie Phase 2A (Gbaran C4)</v>
          </cell>
          <cell r="P33" t="str">
            <v>Gbaran Ubie Phase 2</v>
          </cell>
          <cell r="Q33" t="str">
            <v>Seun Balogun</v>
          </cell>
          <cell r="S33" t="str">
            <v>NLNG</v>
          </cell>
          <cell r="T33" t="str">
            <v>2. Export Gas Commitments</v>
          </cell>
          <cell r="V33" t="str">
            <v>Andrew Birch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77262.3583984375</v>
          </cell>
          <cell r="AJ33">
            <v>2317.8707275390625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  <cell r="AU33">
            <v>0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0</v>
          </cell>
          <cell r="BA33">
            <v>330</v>
          </cell>
          <cell r="BB33">
            <v>0</v>
          </cell>
          <cell r="BC33">
            <v>0</v>
          </cell>
          <cell r="BD33">
            <v>0</v>
          </cell>
          <cell r="BE33">
            <v>0</v>
          </cell>
          <cell r="BF33">
            <v>0</v>
          </cell>
          <cell r="BG33">
            <v>0</v>
          </cell>
          <cell r="BH33">
            <v>0</v>
          </cell>
          <cell r="BI33">
            <v>0</v>
          </cell>
          <cell r="BJ33">
            <v>0</v>
          </cell>
          <cell r="BK33">
            <v>0</v>
          </cell>
          <cell r="BL33">
            <v>0</v>
          </cell>
          <cell r="BM33">
            <v>0</v>
          </cell>
          <cell r="BN33">
            <v>0</v>
          </cell>
          <cell r="BO33">
            <v>0</v>
          </cell>
          <cell r="BP33">
            <v>0</v>
          </cell>
          <cell r="BQ33">
            <v>0</v>
          </cell>
          <cell r="BR33">
            <v>0</v>
          </cell>
          <cell r="BS33">
            <v>0</v>
          </cell>
          <cell r="BT33">
            <v>0</v>
          </cell>
          <cell r="BU33">
            <v>0</v>
          </cell>
          <cell r="BV33">
            <v>0</v>
          </cell>
          <cell r="BW33">
            <v>0</v>
          </cell>
          <cell r="BX33">
            <v>0</v>
          </cell>
          <cell r="BY33">
            <v>0</v>
          </cell>
          <cell r="BZ33">
            <v>0</v>
          </cell>
          <cell r="CA33">
            <v>0</v>
          </cell>
          <cell r="CB33">
            <v>0</v>
          </cell>
          <cell r="CC33">
            <v>0</v>
          </cell>
          <cell r="CD33">
            <v>0</v>
          </cell>
          <cell r="CE33">
            <v>0</v>
          </cell>
          <cell r="CF33">
            <v>76932.3583984375</v>
          </cell>
          <cell r="CG33">
            <v>0</v>
          </cell>
          <cell r="CH33">
            <v>0</v>
          </cell>
          <cell r="CI33">
            <v>0</v>
          </cell>
          <cell r="CJ33">
            <v>0</v>
          </cell>
          <cell r="CK33">
            <v>0</v>
          </cell>
          <cell r="CL33">
            <v>0</v>
          </cell>
          <cell r="CM33">
            <v>1</v>
          </cell>
        </row>
        <row r="34">
          <cell r="A34" t="str">
            <v>NIP_BP11_C_CAWC FOD_PMT</v>
          </cell>
          <cell r="C34" t="str">
            <v>BP11</v>
          </cell>
          <cell r="D34" t="str">
            <v>In</v>
          </cell>
          <cell r="E34" t="str">
            <v>Base JV</v>
          </cell>
          <cell r="F34" t="str">
            <v>Base</v>
          </cell>
          <cell r="G34" t="str">
            <v>SPDC JV</v>
          </cell>
          <cell r="H34" t="str">
            <v>In</v>
          </cell>
          <cell r="I34" t="str">
            <v>CAWTHORNE CHANNEL</v>
          </cell>
          <cell r="J34" t="str">
            <v>OML - 18</v>
          </cell>
          <cell r="K34" t="str">
            <v>SWAMP EAST</v>
          </cell>
          <cell r="L34" t="str">
            <v>East</v>
          </cell>
          <cell r="M34" t="str">
            <v>PMT Cawthorne Channel FOD</v>
          </cell>
          <cell r="N34" t="str">
            <v>PMT Cawthorne Channel FOD</v>
          </cell>
          <cell r="O34" t="str">
            <v>PMT Cawthorne Channel FOD</v>
          </cell>
          <cell r="P34" t="str">
            <v>Cawthorne Channel FOD</v>
          </cell>
          <cell r="Q34" t="str">
            <v>Seun Balogun</v>
          </cell>
          <cell r="S34" t="str">
            <v>Not Applicable</v>
          </cell>
          <cell r="T34" t="str">
            <v>4. Oil</v>
          </cell>
          <cell r="U34" t="str">
            <v>7. Material Oil</v>
          </cell>
          <cell r="V34" t="str">
            <v>Andrew Birch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3501.2879638671875</v>
          </cell>
          <cell r="AJ34">
            <v>105.03863525390625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0</v>
          </cell>
          <cell r="BF34">
            <v>0</v>
          </cell>
          <cell r="BG34">
            <v>0</v>
          </cell>
          <cell r="BH34">
            <v>0</v>
          </cell>
          <cell r="BI34">
            <v>0</v>
          </cell>
          <cell r="BJ34">
            <v>0</v>
          </cell>
          <cell r="BK34">
            <v>0</v>
          </cell>
          <cell r="BL34">
            <v>0</v>
          </cell>
          <cell r="BM34">
            <v>0</v>
          </cell>
          <cell r="BN34">
            <v>0</v>
          </cell>
          <cell r="BO34">
            <v>0</v>
          </cell>
          <cell r="BP34">
            <v>0</v>
          </cell>
          <cell r="BQ34">
            <v>0</v>
          </cell>
          <cell r="BR34">
            <v>0</v>
          </cell>
          <cell r="BS34">
            <v>0</v>
          </cell>
          <cell r="BT34">
            <v>0</v>
          </cell>
          <cell r="BU34">
            <v>0</v>
          </cell>
          <cell r="BV34">
            <v>0</v>
          </cell>
          <cell r="BW34">
            <v>0</v>
          </cell>
          <cell r="BX34">
            <v>0</v>
          </cell>
          <cell r="BY34">
            <v>0</v>
          </cell>
          <cell r="BZ34">
            <v>0</v>
          </cell>
          <cell r="CA34">
            <v>0</v>
          </cell>
          <cell r="CB34">
            <v>0</v>
          </cell>
          <cell r="CC34">
            <v>0</v>
          </cell>
          <cell r="CD34">
            <v>0</v>
          </cell>
          <cell r="CE34">
            <v>0</v>
          </cell>
          <cell r="CF34">
            <v>3501.2879638671875</v>
          </cell>
          <cell r="CG34">
            <v>0</v>
          </cell>
          <cell r="CH34">
            <v>0</v>
          </cell>
          <cell r="CI34">
            <v>0</v>
          </cell>
          <cell r="CJ34">
            <v>0</v>
          </cell>
          <cell r="CK34">
            <v>0</v>
          </cell>
          <cell r="CL34">
            <v>0</v>
          </cell>
          <cell r="CM34">
            <v>1</v>
          </cell>
        </row>
        <row r="35">
          <cell r="A35" t="str">
            <v>NIP_BP11_C_CAWC_AGG</v>
          </cell>
          <cell r="C35" t="str">
            <v>BP11</v>
          </cell>
          <cell r="D35" t="str">
            <v>In</v>
          </cell>
          <cell r="E35" t="str">
            <v>Base JV</v>
          </cell>
          <cell r="F35" t="str">
            <v>Base</v>
          </cell>
          <cell r="G35" t="str">
            <v>SPDC JV</v>
          </cell>
          <cell r="H35" t="str">
            <v>In</v>
          </cell>
          <cell r="I35" t="str">
            <v>CAWTHORNE CHANNEL</v>
          </cell>
          <cell r="J35" t="str">
            <v>OML - 18</v>
          </cell>
          <cell r="K35" t="str">
            <v>SWAMP EAST</v>
          </cell>
          <cell r="L35" t="str">
            <v>East</v>
          </cell>
          <cell r="M35" t="str">
            <v>Cawthorne Channel AGG</v>
          </cell>
          <cell r="N35" t="str">
            <v>CAWC Integrated Project - AGG</v>
          </cell>
          <cell r="O35" t="str">
            <v>CAWC Integrated Project - AGG</v>
          </cell>
          <cell r="P35" t="str">
            <v>CAWC Integrated Project - AGG</v>
          </cell>
          <cell r="Q35" t="str">
            <v>Seun Balogun</v>
          </cell>
          <cell r="S35" t="str">
            <v>Not Applicable</v>
          </cell>
          <cell r="T35" t="str">
            <v>4. Oil</v>
          </cell>
          <cell r="U35" t="str">
            <v>Material Oil</v>
          </cell>
          <cell r="V35" t="str">
            <v>Andrew Birch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8313</v>
          </cell>
          <cell r="AJ35">
            <v>249.38999938964844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0</v>
          </cell>
          <cell r="BF35">
            <v>0</v>
          </cell>
          <cell r="BG35">
            <v>0</v>
          </cell>
          <cell r="BH35">
            <v>0</v>
          </cell>
          <cell r="BI35">
            <v>0</v>
          </cell>
          <cell r="BJ35">
            <v>0</v>
          </cell>
          <cell r="BK35">
            <v>0</v>
          </cell>
          <cell r="BL35">
            <v>0</v>
          </cell>
          <cell r="BM35">
            <v>0</v>
          </cell>
          <cell r="BN35">
            <v>0</v>
          </cell>
          <cell r="BO35">
            <v>0</v>
          </cell>
          <cell r="BP35">
            <v>0</v>
          </cell>
          <cell r="BQ35">
            <v>8313</v>
          </cell>
          <cell r="BR35">
            <v>0</v>
          </cell>
          <cell r="BS35">
            <v>0</v>
          </cell>
          <cell r="BT35">
            <v>0</v>
          </cell>
          <cell r="BU35">
            <v>0</v>
          </cell>
          <cell r="BV35">
            <v>0</v>
          </cell>
          <cell r="BW35">
            <v>0</v>
          </cell>
          <cell r="BX35">
            <v>0</v>
          </cell>
          <cell r="BY35">
            <v>0</v>
          </cell>
          <cell r="BZ35">
            <v>0</v>
          </cell>
          <cell r="CA35">
            <v>0</v>
          </cell>
          <cell r="CB35">
            <v>0</v>
          </cell>
          <cell r="CC35">
            <v>0</v>
          </cell>
          <cell r="CD35">
            <v>0</v>
          </cell>
          <cell r="CE35">
            <v>0</v>
          </cell>
          <cell r="CF35">
            <v>0</v>
          </cell>
          <cell r="CG35">
            <v>0</v>
          </cell>
          <cell r="CH35">
            <v>0</v>
          </cell>
          <cell r="CI35">
            <v>0</v>
          </cell>
          <cell r="CJ35">
            <v>0</v>
          </cell>
          <cell r="CK35">
            <v>0</v>
          </cell>
          <cell r="CL35">
            <v>0</v>
          </cell>
          <cell r="CM35">
            <v>1</v>
          </cell>
        </row>
        <row r="36">
          <cell r="A36" t="str">
            <v>NIP_BP11_C_CAWC_FOD</v>
          </cell>
          <cell r="C36" t="str">
            <v>BP11</v>
          </cell>
          <cell r="D36" t="str">
            <v>In</v>
          </cell>
          <cell r="E36" t="str">
            <v>MCA1</v>
          </cell>
          <cell r="F36" t="str">
            <v>Base</v>
          </cell>
          <cell r="G36" t="str">
            <v>SPDC JV</v>
          </cell>
          <cell r="H36" t="str">
            <v>In</v>
          </cell>
          <cell r="I36" t="str">
            <v>CAWTHORNE CHANNEL</v>
          </cell>
          <cell r="J36" t="str">
            <v>OML - 18</v>
          </cell>
          <cell r="K36" t="str">
            <v>SWAMP EAST</v>
          </cell>
          <cell r="L36" t="str">
            <v>East</v>
          </cell>
          <cell r="M36" t="str">
            <v>Cawthorne Channel FOD</v>
          </cell>
          <cell r="N36" t="str">
            <v>Cawthorne Channel FOD</v>
          </cell>
          <cell r="O36" t="str">
            <v>Cawthorne Channel FOD</v>
          </cell>
          <cell r="P36" t="str">
            <v>Cawthorne Channel FOD</v>
          </cell>
          <cell r="Q36" t="str">
            <v>Seun Balogun</v>
          </cell>
          <cell r="S36" t="str">
            <v>NLNG</v>
          </cell>
          <cell r="T36" t="str">
            <v>4. Oil</v>
          </cell>
          <cell r="U36" t="str">
            <v>Material Oil</v>
          </cell>
          <cell r="V36" t="str">
            <v>Andrew Birch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32124.6474609375</v>
          </cell>
          <cell r="AJ36">
            <v>963.73941040039063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>
            <v>0</v>
          </cell>
          <cell r="AV36">
            <v>0</v>
          </cell>
          <cell r="AW36">
            <v>0</v>
          </cell>
          <cell r="AX36">
            <v>0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0</v>
          </cell>
          <cell r="BF36">
            <v>0</v>
          </cell>
          <cell r="BG36">
            <v>0</v>
          </cell>
          <cell r="BH36">
            <v>0</v>
          </cell>
          <cell r="BI36">
            <v>0</v>
          </cell>
          <cell r="BJ36">
            <v>0</v>
          </cell>
          <cell r="BK36">
            <v>0</v>
          </cell>
          <cell r="BL36">
            <v>0</v>
          </cell>
          <cell r="BM36">
            <v>0</v>
          </cell>
          <cell r="BN36">
            <v>0</v>
          </cell>
          <cell r="BO36">
            <v>0</v>
          </cell>
          <cell r="BP36">
            <v>0</v>
          </cell>
          <cell r="BQ36">
            <v>32124.6474609375</v>
          </cell>
          <cell r="BR36">
            <v>0</v>
          </cell>
          <cell r="BS36">
            <v>0</v>
          </cell>
          <cell r="BT36">
            <v>0</v>
          </cell>
          <cell r="BU36">
            <v>0</v>
          </cell>
          <cell r="BV36">
            <v>0</v>
          </cell>
          <cell r="BW36">
            <v>0</v>
          </cell>
          <cell r="BX36">
            <v>0</v>
          </cell>
          <cell r="BY36">
            <v>0</v>
          </cell>
          <cell r="BZ36">
            <v>0</v>
          </cell>
          <cell r="CA36">
            <v>0</v>
          </cell>
          <cell r="CB36">
            <v>0</v>
          </cell>
          <cell r="CC36">
            <v>0</v>
          </cell>
          <cell r="CD36">
            <v>0</v>
          </cell>
          <cell r="CE36">
            <v>0</v>
          </cell>
          <cell r="CF36">
            <v>0</v>
          </cell>
          <cell r="CG36">
            <v>0</v>
          </cell>
          <cell r="CH36">
            <v>0</v>
          </cell>
          <cell r="CI36">
            <v>0</v>
          </cell>
          <cell r="CJ36">
            <v>0</v>
          </cell>
          <cell r="CK36">
            <v>0</v>
          </cell>
          <cell r="CL36">
            <v>0</v>
          </cell>
          <cell r="CM36">
            <v>1</v>
          </cell>
        </row>
        <row r="37">
          <cell r="A37" t="str">
            <v>NIP_BP11_C_CAWC_FOD_Prior</v>
          </cell>
          <cell r="C37" t="str">
            <v>BP11</v>
          </cell>
          <cell r="D37" t="str">
            <v>In</v>
          </cell>
          <cell r="E37" t="str">
            <v>MCA1</v>
          </cell>
          <cell r="F37" t="str">
            <v>Base</v>
          </cell>
          <cell r="G37" t="str">
            <v>SPDC JV</v>
          </cell>
          <cell r="H37" t="str">
            <v>In</v>
          </cell>
          <cell r="I37" t="str">
            <v>CAWTHORNE CHANNEL</v>
          </cell>
          <cell r="J37" t="str">
            <v>OML - 18</v>
          </cell>
          <cell r="K37" t="str">
            <v>SWAMP EAST</v>
          </cell>
          <cell r="L37" t="str">
            <v>East</v>
          </cell>
          <cell r="M37" t="str">
            <v>Cawthorne Channel FOD</v>
          </cell>
          <cell r="N37" t="str">
            <v>Cawthorne Channel FOD</v>
          </cell>
          <cell r="O37" t="str">
            <v>Cawthorne Channel FOD</v>
          </cell>
          <cell r="P37" t="str">
            <v>Cawthorne Channel FOD</v>
          </cell>
          <cell r="Q37" t="str">
            <v>Seun Balogun</v>
          </cell>
          <cell r="S37" t="str">
            <v>NLNG</v>
          </cell>
          <cell r="T37" t="str">
            <v>4. Oil</v>
          </cell>
          <cell r="U37" t="str">
            <v>Material Oil</v>
          </cell>
          <cell r="V37" t="str">
            <v>Andrew Birch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162341.00848388672</v>
          </cell>
          <cell r="AJ37">
            <v>4870.2302360534668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>
            <v>0</v>
          </cell>
          <cell r="AV37">
            <v>0</v>
          </cell>
          <cell r="AW37">
            <v>0</v>
          </cell>
          <cell r="AX37">
            <v>0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0</v>
          </cell>
          <cell r="BF37">
            <v>0</v>
          </cell>
          <cell r="BG37">
            <v>0</v>
          </cell>
          <cell r="BH37">
            <v>0</v>
          </cell>
          <cell r="BI37">
            <v>0</v>
          </cell>
          <cell r="BJ37">
            <v>0</v>
          </cell>
          <cell r="BK37">
            <v>0</v>
          </cell>
          <cell r="BL37">
            <v>37933</v>
          </cell>
          <cell r="BM37">
            <v>0</v>
          </cell>
          <cell r="BN37">
            <v>0</v>
          </cell>
          <cell r="BO37">
            <v>0</v>
          </cell>
          <cell r="BP37">
            <v>0</v>
          </cell>
          <cell r="BQ37">
            <v>124408.00848388672</v>
          </cell>
          <cell r="BR37">
            <v>0</v>
          </cell>
          <cell r="BS37">
            <v>0</v>
          </cell>
          <cell r="BT37">
            <v>0</v>
          </cell>
          <cell r="BU37">
            <v>0</v>
          </cell>
          <cell r="BV37">
            <v>0</v>
          </cell>
          <cell r="BW37">
            <v>0</v>
          </cell>
          <cell r="BX37">
            <v>0</v>
          </cell>
          <cell r="BY37">
            <v>0</v>
          </cell>
          <cell r="BZ37">
            <v>0</v>
          </cell>
          <cell r="CA37">
            <v>0</v>
          </cell>
          <cell r="CB37">
            <v>0</v>
          </cell>
          <cell r="CC37">
            <v>0</v>
          </cell>
          <cell r="CD37">
            <v>0</v>
          </cell>
          <cell r="CE37">
            <v>0</v>
          </cell>
          <cell r="CF37">
            <v>0</v>
          </cell>
          <cell r="CG37">
            <v>0</v>
          </cell>
          <cell r="CH37">
            <v>0</v>
          </cell>
          <cell r="CI37">
            <v>0</v>
          </cell>
          <cell r="CJ37">
            <v>0</v>
          </cell>
          <cell r="CK37">
            <v>0</v>
          </cell>
          <cell r="CL37">
            <v>0</v>
          </cell>
          <cell r="CM37">
            <v>1</v>
          </cell>
        </row>
        <row r="38">
          <cell r="A38" t="str">
            <v>NIP_BP11_C_EGBW</v>
          </cell>
          <cell r="C38" t="str">
            <v>BP11</v>
          </cell>
          <cell r="D38" t="str">
            <v>In</v>
          </cell>
          <cell r="E38" t="str">
            <v>Base NOV</v>
          </cell>
          <cell r="F38" t="str">
            <v>Base</v>
          </cell>
          <cell r="G38" t="str">
            <v>SPDC JV</v>
          </cell>
          <cell r="H38" t="str">
            <v>In</v>
          </cell>
          <cell r="I38" t="str">
            <v>EGBEMA WEST</v>
          </cell>
          <cell r="J38" t="str">
            <v>OML - 20</v>
          </cell>
          <cell r="K38" t="str">
            <v>LAND EAST</v>
          </cell>
          <cell r="L38" t="str">
            <v>East</v>
          </cell>
          <cell r="M38" t="str">
            <v>AG Solution Egbema West</v>
          </cell>
          <cell r="N38" t="str">
            <v>AGS Egbema West</v>
          </cell>
          <cell r="O38" t="str">
            <v>AGS Egbema West</v>
          </cell>
          <cell r="P38" t="str">
            <v>AG Solution Egbema West</v>
          </cell>
          <cell r="Q38" t="str">
            <v>Seun Balogun</v>
          </cell>
          <cell r="S38" t="str">
            <v>DOMGAS</v>
          </cell>
          <cell r="T38" t="str">
            <v>4. Oil</v>
          </cell>
          <cell r="U38" t="str">
            <v>Secure / Maximise NFA</v>
          </cell>
          <cell r="V38" t="str">
            <v>Andrew Birch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44100</v>
          </cell>
          <cell r="AJ38">
            <v>1328.0469451546669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  <cell r="AP38">
            <v>0</v>
          </cell>
          <cell r="AQ38">
            <v>0</v>
          </cell>
          <cell r="AR38">
            <v>0</v>
          </cell>
          <cell r="AS38">
            <v>0</v>
          </cell>
          <cell r="AT38">
            <v>0</v>
          </cell>
          <cell r="AU38">
            <v>0</v>
          </cell>
          <cell r="AV38">
            <v>0</v>
          </cell>
          <cell r="AW38">
            <v>0</v>
          </cell>
          <cell r="AX38">
            <v>0</v>
          </cell>
          <cell r="AY38">
            <v>29629.412109375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0</v>
          </cell>
          <cell r="BF38">
            <v>0</v>
          </cell>
          <cell r="BG38">
            <v>0</v>
          </cell>
          <cell r="BH38">
            <v>0</v>
          </cell>
          <cell r="BI38">
            <v>0</v>
          </cell>
          <cell r="BJ38">
            <v>0</v>
          </cell>
          <cell r="BK38">
            <v>0</v>
          </cell>
          <cell r="BL38">
            <v>0</v>
          </cell>
          <cell r="BM38">
            <v>0</v>
          </cell>
          <cell r="BN38">
            <v>0</v>
          </cell>
          <cell r="BO38">
            <v>0</v>
          </cell>
          <cell r="BP38">
            <v>0</v>
          </cell>
          <cell r="BQ38">
            <v>0</v>
          </cell>
          <cell r="BR38">
            <v>0</v>
          </cell>
          <cell r="BS38">
            <v>0</v>
          </cell>
          <cell r="BT38">
            <v>0</v>
          </cell>
          <cell r="BU38">
            <v>14470.587890625</v>
          </cell>
          <cell r="BV38">
            <v>0</v>
          </cell>
          <cell r="BW38">
            <v>0</v>
          </cell>
          <cell r="BX38">
            <v>0</v>
          </cell>
          <cell r="BY38">
            <v>0</v>
          </cell>
          <cell r="BZ38">
            <v>0</v>
          </cell>
          <cell r="CA38">
            <v>0</v>
          </cell>
          <cell r="CB38">
            <v>0</v>
          </cell>
          <cell r="CC38">
            <v>0</v>
          </cell>
          <cell r="CD38">
            <v>0</v>
          </cell>
          <cell r="CE38">
            <v>0</v>
          </cell>
          <cell r="CF38">
            <v>0</v>
          </cell>
          <cell r="CG38">
            <v>0</v>
          </cell>
          <cell r="CH38">
            <v>0</v>
          </cell>
          <cell r="CI38">
            <v>0</v>
          </cell>
          <cell r="CJ38">
            <v>0</v>
          </cell>
          <cell r="CK38">
            <v>4.9000000357627869</v>
          </cell>
          <cell r="CL38">
            <v>0</v>
          </cell>
          <cell r="CM38">
            <v>1</v>
          </cell>
        </row>
        <row r="39">
          <cell r="A39" t="str">
            <v>NIP_BP11_C_EGGS_EEE_G02</v>
          </cell>
          <cell r="C39" t="str">
            <v>BP11</v>
          </cell>
          <cell r="D39" t="str">
            <v>In</v>
          </cell>
          <cell r="E39" t="str">
            <v>MCA1</v>
          </cell>
          <cell r="F39" t="str">
            <v>Base</v>
          </cell>
          <cell r="G39" t="str">
            <v>SPDC JV</v>
          </cell>
          <cell r="H39" t="str">
            <v>In</v>
          </cell>
          <cell r="I39" t="str">
            <v>CROSS ASSET</v>
          </cell>
          <cell r="J39" t="str">
            <v>CROSS ASSET</v>
          </cell>
          <cell r="K39" t="str">
            <v>LAND EAST</v>
          </cell>
          <cell r="L39" t="str">
            <v>East</v>
          </cell>
          <cell r="M39" t="str">
            <v>EGGS2 Incl Crossover</v>
          </cell>
          <cell r="N39" t="str">
            <v>EGGS2</v>
          </cell>
          <cell r="O39" t="str">
            <v>EGGS2</v>
          </cell>
          <cell r="P39" t="str">
            <v>Gbaran Ubie Phase 1</v>
          </cell>
          <cell r="Q39" t="str">
            <v>Seun Balogun</v>
          </cell>
          <cell r="S39" t="str">
            <v>Not Applicable</v>
          </cell>
          <cell r="T39" t="str">
            <v>2. Export Gas Commitments</v>
          </cell>
          <cell r="U39" t="str">
            <v>T1-T6 supply</v>
          </cell>
          <cell r="V39" t="str">
            <v>Andrew Birch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31847.763244628906</v>
          </cell>
          <cell r="AJ39">
            <v>955.43288230895996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  <cell r="AU39">
            <v>0</v>
          </cell>
          <cell r="AV39">
            <v>0</v>
          </cell>
          <cell r="AW39">
            <v>0</v>
          </cell>
          <cell r="AX39">
            <v>0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0</v>
          </cell>
          <cell r="BF39">
            <v>0</v>
          </cell>
          <cell r="BG39">
            <v>0</v>
          </cell>
          <cell r="BH39">
            <v>0</v>
          </cell>
          <cell r="BI39">
            <v>0</v>
          </cell>
          <cell r="BJ39">
            <v>0</v>
          </cell>
          <cell r="BK39">
            <v>0</v>
          </cell>
          <cell r="BL39">
            <v>0</v>
          </cell>
          <cell r="BM39">
            <v>0</v>
          </cell>
          <cell r="BN39">
            <v>0</v>
          </cell>
          <cell r="BO39">
            <v>0</v>
          </cell>
          <cell r="BP39">
            <v>0</v>
          </cell>
          <cell r="BQ39">
            <v>25079.73828125</v>
          </cell>
          <cell r="BR39">
            <v>6768.0239868164063</v>
          </cell>
          <cell r="BS39">
            <v>0</v>
          </cell>
          <cell r="BT39">
            <v>0</v>
          </cell>
          <cell r="BU39">
            <v>0</v>
          </cell>
          <cell r="BV39">
            <v>0</v>
          </cell>
          <cell r="BW39">
            <v>0</v>
          </cell>
          <cell r="BX39">
            <v>0</v>
          </cell>
          <cell r="BY39">
            <v>0</v>
          </cell>
          <cell r="BZ39">
            <v>0</v>
          </cell>
          <cell r="CA39">
            <v>0</v>
          </cell>
          <cell r="CB39">
            <v>0</v>
          </cell>
          <cell r="CC39">
            <v>0</v>
          </cell>
          <cell r="CD39">
            <v>0</v>
          </cell>
          <cell r="CE39">
            <v>0</v>
          </cell>
          <cell r="CF39">
            <v>0</v>
          </cell>
          <cell r="CG39">
            <v>0</v>
          </cell>
          <cell r="CH39">
            <v>0</v>
          </cell>
          <cell r="CI39">
            <v>0</v>
          </cell>
          <cell r="CJ39">
            <v>0</v>
          </cell>
          <cell r="CK39">
            <v>0</v>
          </cell>
          <cell r="CL39">
            <v>0</v>
          </cell>
          <cell r="CM39">
            <v>1</v>
          </cell>
        </row>
        <row r="40">
          <cell r="A40" t="str">
            <v>NIP_BP11_C_EGGS_EEE_G02_Prior</v>
          </cell>
          <cell r="C40" t="str">
            <v>BP11</v>
          </cell>
          <cell r="D40" t="str">
            <v>In</v>
          </cell>
          <cell r="E40" t="str">
            <v>MCA1</v>
          </cell>
          <cell r="F40" t="str">
            <v>Base</v>
          </cell>
          <cell r="G40" t="str">
            <v>SPDC JV</v>
          </cell>
          <cell r="H40" t="str">
            <v>In</v>
          </cell>
          <cell r="I40" t="str">
            <v>CROSS ASSET</v>
          </cell>
          <cell r="J40" t="str">
            <v>CROSS ASSET</v>
          </cell>
          <cell r="K40" t="str">
            <v>LAND EAST</v>
          </cell>
          <cell r="L40" t="str">
            <v>East</v>
          </cell>
          <cell r="M40" t="str">
            <v>EGGS2</v>
          </cell>
          <cell r="N40" t="str">
            <v>EGGS2</v>
          </cell>
          <cell r="O40" t="str">
            <v>EGGS2</v>
          </cell>
          <cell r="P40" t="str">
            <v>Gbaran Ubie Phase 1</v>
          </cell>
          <cell r="Q40" t="str">
            <v>Seun Balogun</v>
          </cell>
          <cell r="S40" t="str">
            <v>Not Applicable</v>
          </cell>
          <cell r="T40" t="str">
            <v>2. Export Gas Commitments</v>
          </cell>
          <cell r="U40" t="str">
            <v>T1-T6 supply</v>
          </cell>
          <cell r="V40" t="str">
            <v>Andrew Birch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250814.078125</v>
          </cell>
          <cell r="AJ40">
            <v>7524.42236328125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T40">
            <v>0</v>
          </cell>
          <cell r="AU40">
            <v>0</v>
          </cell>
          <cell r="AV40">
            <v>0</v>
          </cell>
          <cell r="AW40">
            <v>0</v>
          </cell>
          <cell r="AX40">
            <v>0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0</v>
          </cell>
          <cell r="BF40">
            <v>0</v>
          </cell>
          <cell r="BG40">
            <v>0</v>
          </cell>
          <cell r="BH40">
            <v>0</v>
          </cell>
          <cell r="BI40">
            <v>0</v>
          </cell>
          <cell r="BJ40">
            <v>0</v>
          </cell>
          <cell r="BK40">
            <v>0</v>
          </cell>
          <cell r="BL40">
            <v>0</v>
          </cell>
          <cell r="BM40">
            <v>0</v>
          </cell>
          <cell r="BN40">
            <v>0</v>
          </cell>
          <cell r="BO40">
            <v>0</v>
          </cell>
          <cell r="BP40">
            <v>0</v>
          </cell>
          <cell r="BQ40">
            <v>0</v>
          </cell>
          <cell r="BR40">
            <v>0</v>
          </cell>
          <cell r="BS40">
            <v>0</v>
          </cell>
          <cell r="BT40">
            <v>0</v>
          </cell>
          <cell r="BU40">
            <v>0</v>
          </cell>
          <cell r="BV40">
            <v>0</v>
          </cell>
          <cell r="BW40">
            <v>0</v>
          </cell>
          <cell r="BX40">
            <v>0</v>
          </cell>
          <cell r="BY40">
            <v>0</v>
          </cell>
          <cell r="BZ40">
            <v>0</v>
          </cell>
          <cell r="CA40">
            <v>0</v>
          </cell>
          <cell r="CB40">
            <v>0</v>
          </cell>
          <cell r="CC40">
            <v>0</v>
          </cell>
          <cell r="CD40">
            <v>0</v>
          </cell>
          <cell r="CE40">
            <v>0</v>
          </cell>
          <cell r="CF40">
            <v>0</v>
          </cell>
          <cell r="CG40">
            <v>250814.078125</v>
          </cell>
          <cell r="CH40">
            <v>0</v>
          </cell>
          <cell r="CI40">
            <v>0</v>
          </cell>
          <cell r="CJ40">
            <v>0</v>
          </cell>
          <cell r="CK40">
            <v>0</v>
          </cell>
          <cell r="CL40">
            <v>0</v>
          </cell>
          <cell r="CM40">
            <v>1</v>
          </cell>
        </row>
        <row r="41">
          <cell r="A41" t="str">
            <v>NIP_BP11_C_EGNI</v>
          </cell>
          <cell r="C41" t="str">
            <v>BP11</v>
          </cell>
          <cell r="D41" t="str">
            <v>Out</v>
          </cell>
          <cell r="E41" t="str">
            <v>Domgas/IPP</v>
          </cell>
          <cell r="F41" t="str">
            <v>Base Plus</v>
          </cell>
          <cell r="G41" t="str">
            <v>SPDC JV</v>
          </cell>
          <cell r="H41" t="str">
            <v>In</v>
          </cell>
          <cell r="I41" t="str">
            <v>AFAM</v>
          </cell>
          <cell r="J41" t="str">
            <v>OML - 11</v>
          </cell>
          <cell r="K41" t="str">
            <v>LAND EAST</v>
          </cell>
          <cell r="L41" t="str">
            <v>East</v>
          </cell>
          <cell r="M41" t="str">
            <v>Eastern Gas Network Interconnectivity Projects</v>
          </cell>
          <cell r="N41" t="str">
            <v xml:space="preserve">Gas Network Interconnectivity </v>
          </cell>
          <cell r="O41" t="str">
            <v xml:space="preserve">Gas Network Interconnectivity </v>
          </cell>
          <cell r="P41" t="str">
            <v xml:space="preserve">Gas Network Interconnectivity </v>
          </cell>
          <cell r="Q41" t="str">
            <v>Seun Balogun</v>
          </cell>
          <cell r="S41" t="str">
            <v>Not Applicable</v>
          </cell>
          <cell r="T41" t="str">
            <v>5. Domgas (Ring fenced)</v>
          </cell>
          <cell r="U41" t="str">
            <v>2. Domgas / IPP</v>
          </cell>
          <cell r="V41" t="str">
            <v>Andrew Birch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786350.017578125</v>
          </cell>
          <cell r="AJ41">
            <v>24135.885559082031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6350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0</v>
          </cell>
          <cell r="BF41">
            <v>0</v>
          </cell>
          <cell r="BG41">
            <v>0</v>
          </cell>
          <cell r="BH41">
            <v>0</v>
          </cell>
          <cell r="BI41">
            <v>0</v>
          </cell>
          <cell r="BJ41">
            <v>0</v>
          </cell>
          <cell r="BK41">
            <v>0</v>
          </cell>
          <cell r="BL41">
            <v>0</v>
          </cell>
          <cell r="BM41">
            <v>0</v>
          </cell>
          <cell r="BN41">
            <v>0</v>
          </cell>
          <cell r="BO41">
            <v>0</v>
          </cell>
          <cell r="BP41">
            <v>0</v>
          </cell>
          <cell r="BQ41">
            <v>0</v>
          </cell>
          <cell r="BR41">
            <v>0</v>
          </cell>
          <cell r="BS41">
            <v>0</v>
          </cell>
          <cell r="BT41">
            <v>0</v>
          </cell>
          <cell r="BU41">
            <v>0</v>
          </cell>
          <cell r="BV41">
            <v>0</v>
          </cell>
          <cell r="BW41">
            <v>0</v>
          </cell>
          <cell r="BX41">
            <v>0</v>
          </cell>
          <cell r="BY41">
            <v>0</v>
          </cell>
          <cell r="BZ41">
            <v>0</v>
          </cell>
          <cell r="CA41">
            <v>0</v>
          </cell>
          <cell r="CB41">
            <v>0</v>
          </cell>
          <cell r="CC41">
            <v>0</v>
          </cell>
          <cell r="CD41">
            <v>0</v>
          </cell>
          <cell r="CE41">
            <v>0</v>
          </cell>
          <cell r="CF41">
            <v>0</v>
          </cell>
          <cell r="CG41">
            <v>780000.017578125</v>
          </cell>
          <cell r="CH41">
            <v>0</v>
          </cell>
          <cell r="CI41">
            <v>0</v>
          </cell>
          <cell r="CJ41">
            <v>0</v>
          </cell>
          <cell r="CK41">
            <v>0</v>
          </cell>
          <cell r="CL41">
            <v>0</v>
          </cell>
          <cell r="CM41">
            <v>1</v>
          </cell>
        </row>
        <row r="42">
          <cell r="A42" t="str">
            <v>NIP_BP11_C_EPUZ_GU2</v>
          </cell>
          <cell r="C42" t="str">
            <v>BP11</v>
          </cell>
          <cell r="D42" t="str">
            <v>In</v>
          </cell>
          <cell r="E42" t="str">
            <v>Proposed AF</v>
          </cell>
          <cell r="F42" t="str">
            <v>Base</v>
          </cell>
          <cell r="G42" t="str">
            <v>SPDC JV</v>
          </cell>
          <cell r="H42" t="str">
            <v>In</v>
          </cell>
          <cell r="I42" t="str">
            <v>CROSS ASSET</v>
          </cell>
          <cell r="J42" t="str">
            <v>CROSS ASSET</v>
          </cell>
          <cell r="K42" t="str">
            <v>LAND EAST</v>
          </cell>
          <cell r="L42" t="str">
            <v>East</v>
          </cell>
          <cell r="M42" t="str">
            <v>GU Ph2A (Epu)</v>
          </cell>
          <cell r="N42" t="str">
            <v>Gbaran Ubie Phase 2A (Epu)</v>
          </cell>
          <cell r="O42" t="str">
            <v>Gbaran Ubie Phase 2A (Epu)</v>
          </cell>
          <cell r="P42" t="str">
            <v>Gbaran Ubie Phase 2</v>
          </cell>
          <cell r="Q42" t="str">
            <v>Seun Balogun</v>
          </cell>
          <cell r="S42" t="str">
            <v>NLNG</v>
          </cell>
          <cell r="T42" t="str">
            <v>2. Export Gas Commitments</v>
          </cell>
          <cell r="V42" t="str">
            <v>Andrew Birch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158505.62109375</v>
          </cell>
          <cell r="AJ42">
            <v>4755.168628692627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0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T42">
            <v>0</v>
          </cell>
          <cell r="AU42">
            <v>0</v>
          </cell>
          <cell r="AV42">
            <v>0</v>
          </cell>
          <cell r="AW42">
            <v>0</v>
          </cell>
          <cell r="AX42">
            <v>0</v>
          </cell>
          <cell r="AY42">
            <v>0</v>
          </cell>
          <cell r="AZ42">
            <v>0</v>
          </cell>
          <cell r="BA42">
            <v>4859</v>
          </cell>
          <cell r="BB42">
            <v>0</v>
          </cell>
          <cell r="BC42">
            <v>0</v>
          </cell>
          <cell r="BD42">
            <v>0</v>
          </cell>
          <cell r="BE42">
            <v>0</v>
          </cell>
          <cell r="BF42">
            <v>0</v>
          </cell>
          <cell r="BG42">
            <v>0</v>
          </cell>
          <cell r="BH42">
            <v>0</v>
          </cell>
          <cell r="BI42">
            <v>0</v>
          </cell>
          <cell r="BJ42">
            <v>0</v>
          </cell>
          <cell r="BK42">
            <v>0</v>
          </cell>
          <cell r="BL42">
            <v>0</v>
          </cell>
          <cell r="BM42">
            <v>0</v>
          </cell>
          <cell r="BN42">
            <v>0</v>
          </cell>
          <cell r="BO42">
            <v>0</v>
          </cell>
          <cell r="BP42">
            <v>0</v>
          </cell>
          <cell r="BQ42">
            <v>0</v>
          </cell>
          <cell r="BR42">
            <v>0</v>
          </cell>
          <cell r="BS42">
            <v>0</v>
          </cell>
          <cell r="BT42">
            <v>0</v>
          </cell>
          <cell r="BU42">
            <v>0</v>
          </cell>
          <cell r="BV42">
            <v>0</v>
          </cell>
          <cell r="BW42">
            <v>0</v>
          </cell>
          <cell r="BX42">
            <v>0</v>
          </cell>
          <cell r="BY42">
            <v>0</v>
          </cell>
          <cell r="BZ42">
            <v>0</v>
          </cell>
          <cell r="CA42">
            <v>0</v>
          </cell>
          <cell r="CB42">
            <v>0</v>
          </cell>
          <cell r="CC42">
            <v>0</v>
          </cell>
          <cell r="CD42">
            <v>0</v>
          </cell>
          <cell r="CE42">
            <v>0</v>
          </cell>
          <cell r="CF42">
            <v>153646.62109375</v>
          </cell>
          <cell r="CG42">
            <v>0</v>
          </cell>
          <cell r="CH42">
            <v>0</v>
          </cell>
          <cell r="CI42">
            <v>0</v>
          </cell>
          <cell r="CJ42">
            <v>0</v>
          </cell>
          <cell r="CK42">
            <v>0</v>
          </cell>
          <cell r="CL42">
            <v>0</v>
          </cell>
          <cell r="CM42">
            <v>1</v>
          </cell>
        </row>
        <row r="43">
          <cell r="A43" t="str">
            <v>NIP_BP11_C_EPUZ_PreFID</v>
          </cell>
          <cell r="C43" t="str">
            <v>BP11</v>
          </cell>
          <cell r="D43" t="str">
            <v>In</v>
          </cell>
          <cell r="E43" t="str">
            <v>Proposed AF</v>
          </cell>
          <cell r="F43" t="str">
            <v>Base</v>
          </cell>
          <cell r="G43" t="str">
            <v>SPDC JV</v>
          </cell>
          <cell r="H43" t="str">
            <v>In</v>
          </cell>
          <cell r="I43" t="str">
            <v>EPU</v>
          </cell>
          <cell r="J43" t="str">
            <v>OML - 28</v>
          </cell>
          <cell r="K43" t="str">
            <v>LAND EAST</v>
          </cell>
          <cell r="L43" t="str">
            <v>East</v>
          </cell>
          <cell r="M43" t="str">
            <v>GU Ph2A (Epu)</v>
          </cell>
          <cell r="N43" t="str">
            <v>Gbaran Ubie Phase 2A (Epu)</v>
          </cell>
          <cell r="O43" t="str">
            <v>Gbaran Ubie Phase 2A (Epu)</v>
          </cell>
          <cell r="P43" t="str">
            <v>Gbaran Ubie Phase 2</v>
          </cell>
          <cell r="Q43" t="str">
            <v>Seun Balogun</v>
          </cell>
          <cell r="S43" t="str">
            <v>NLNG</v>
          </cell>
          <cell r="T43" t="str">
            <v>2. Export Gas Commitments</v>
          </cell>
          <cell r="U43" t="str">
            <v>5. Export gas</v>
          </cell>
          <cell r="V43" t="str">
            <v>Andrew Birch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350.23001098632813</v>
          </cell>
          <cell r="AJ43">
            <v>10.506899833679199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T43">
            <v>0</v>
          </cell>
          <cell r="AU43">
            <v>0</v>
          </cell>
          <cell r="AV43">
            <v>0</v>
          </cell>
          <cell r="AW43">
            <v>0</v>
          </cell>
          <cell r="AX43">
            <v>0</v>
          </cell>
          <cell r="AY43">
            <v>0</v>
          </cell>
          <cell r="AZ43">
            <v>350.23001098632813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0</v>
          </cell>
          <cell r="BF43">
            <v>0</v>
          </cell>
          <cell r="BG43">
            <v>0</v>
          </cell>
          <cell r="BH43">
            <v>0</v>
          </cell>
          <cell r="BI43">
            <v>0</v>
          </cell>
          <cell r="BJ43">
            <v>0</v>
          </cell>
          <cell r="BK43">
            <v>0</v>
          </cell>
          <cell r="BL43">
            <v>0</v>
          </cell>
          <cell r="BM43">
            <v>0</v>
          </cell>
          <cell r="BN43">
            <v>0</v>
          </cell>
          <cell r="BO43">
            <v>0</v>
          </cell>
          <cell r="BP43">
            <v>0</v>
          </cell>
          <cell r="BQ43">
            <v>0</v>
          </cell>
          <cell r="BR43">
            <v>0</v>
          </cell>
          <cell r="BS43">
            <v>0</v>
          </cell>
          <cell r="BT43">
            <v>0</v>
          </cell>
          <cell r="BU43">
            <v>0</v>
          </cell>
          <cell r="BV43">
            <v>0</v>
          </cell>
          <cell r="BW43">
            <v>0</v>
          </cell>
          <cell r="BX43">
            <v>0</v>
          </cell>
          <cell r="BY43">
            <v>0</v>
          </cell>
          <cell r="BZ43">
            <v>0</v>
          </cell>
          <cell r="CA43">
            <v>0</v>
          </cell>
          <cell r="CB43">
            <v>0</v>
          </cell>
          <cell r="CC43">
            <v>0</v>
          </cell>
          <cell r="CD43">
            <v>0</v>
          </cell>
          <cell r="CE43">
            <v>0</v>
          </cell>
          <cell r="CF43">
            <v>0</v>
          </cell>
          <cell r="CG43">
            <v>0</v>
          </cell>
          <cell r="CH43">
            <v>0</v>
          </cell>
          <cell r="CI43">
            <v>0</v>
          </cell>
          <cell r="CJ43">
            <v>0</v>
          </cell>
          <cell r="CK43">
            <v>0</v>
          </cell>
          <cell r="CL43">
            <v>0</v>
          </cell>
          <cell r="CM43">
            <v>1</v>
          </cell>
        </row>
        <row r="44">
          <cell r="A44" t="str">
            <v>NIP_BP11_C_ESCR FLB</v>
          </cell>
          <cell r="C44" t="str">
            <v>BP11</v>
          </cell>
          <cell r="D44" t="str">
            <v>Out</v>
          </cell>
          <cell r="E44" t="str">
            <v>Base JV</v>
          </cell>
          <cell r="F44" t="str">
            <v>Options</v>
          </cell>
          <cell r="G44" t="str">
            <v>SPDC JV</v>
          </cell>
          <cell r="H44" t="str">
            <v>Out</v>
          </cell>
          <cell r="I44" t="str">
            <v>ESCRAVOS BEACH</v>
          </cell>
          <cell r="J44" t="str">
            <v>OML - 43</v>
          </cell>
          <cell r="K44" t="str">
            <v>SWAMP WEST</v>
          </cell>
          <cell r="L44" t="str">
            <v>West</v>
          </cell>
          <cell r="M44" t="str">
            <v xml:space="preserve">Escravos FLB </v>
          </cell>
          <cell r="N44" t="str">
            <v>Field Logistic Base</v>
          </cell>
          <cell r="O44" t="str">
            <v>Field Logistic Base</v>
          </cell>
          <cell r="P44" t="str">
            <v>Field Logistics Base</v>
          </cell>
          <cell r="Q44" t="str">
            <v>Seun Balogun</v>
          </cell>
          <cell r="S44" t="str">
            <v>Not Applicable</v>
          </cell>
          <cell r="T44" t="str">
            <v>1. HSE, Security, Asset Integrity, etc.</v>
          </cell>
          <cell r="U44" t="str">
            <v>1. Secure / Maximise NFA</v>
          </cell>
          <cell r="V44" t="str">
            <v>Andrew Birch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7561</v>
          </cell>
          <cell r="AJ44">
            <v>226.83000183105469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  <cell r="AU44">
            <v>0</v>
          </cell>
          <cell r="AV44">
            <v>0</v>
          </cell>
          <cell r="AW44">
            <v>0</v>
          </cell>
          <cell r="AX44">
            <v>0</v>
          </cell>
          <cell r="AY44">
            <v>0</v>
          </cell>
          <cell r="AZ44">
            <v>0</v>
          </cell>
          <cell r="BA44">
            <v>7561</v>
          </cell>
          <cell r="BB44">
            <v>0</v>
          </cell>
          <cell r="BC44">
            <v>0</v>
          </cell>
          <cell r="BD44">
            <v>0</v>
          </cell>
          <cell r="BE44">
            <v>0</v>
          </cell>
          <cell r="BF44">
            <v>0</v>
          </cell>
          <cell r="BG44">
            <v>0</v>
          </cell>
          <cell r="BH44">
            <v>0</v>
          </cell>
          <cell r="BI44">
            <v>0</v>
          </cell>
          <cell r="BJ44">
            <v>0</v>
          </cell>
          <cell r="BK44">
            <v>0</v>
          </cell>
          <cell r="BL44">
            <v>0</v>
          </cell>
          <cell r="BM44">
            <v>0</v>
          </cell>
          <cell r="BN44">
            <v>0</v>
          </cell>
          <cell r="BO44">
            <v>0</v>
          </cell>
          <cell r="BP44">
            <v>0</v>
          </cell>
          <cell r="BQ44">
            <v>0</v>
          </cell>
          <cell r="BR44">
            <v>0</v>
          </cell>
          <cell r="BS44">
            <v>0</v>
          </cell>
          <cell r="BT44">
            <v>0</v>
          </cell>
          <cell r="BU44">
            <v>0</v>
          </cell>
          <cell r="BV44">
            <v>0</v>
          </cell>
          <cell r="BW44">
            <v>0</v>
          </cell>
          <cell r="BX44">
            <v>0</v>
          </cell>
          <cell r="BY44">
            <v>0</v>
          </cell>
          <cell r="BZ44">
            <v>0</v>
          </cell>
          <cell r="CA44">
            <v>0</v>
          </cell>
          <cell r="CB44">
            <v>0</v>
          </cell>
          <cell r="CC44">
            <v>0</v>
          </cell>
          <cell r="CD44">
            <v>0</v>
          </cell>
          <cell r="CE44">
            <v>0</v>
          </cell>
          <cell r="CF44">
            <v>0</v>
          </cell>
          <cell r="CG44">
            <v>0</v>
          </cell>
          <cell r="CH44">
            <v>0</v>
          </cell>
          <cell r="CI44">
            <v>0</v>
          </cell>
          <cell r="CJ44">
            <v>0</v>
          </cell>
          <cell r="CK44">
            <v>0</v>
          </cell>
          <cell r="CL44">
            <v>0</v>
          </cell>
          <cell r="CM44">
            <v>1</v>
          </cell>
        </row>
        <row r="45">
          <cell r="A45" t="str">
            <v>NIP_BP11_C_EVWR</v>
          </cell>
          <cell r="C45" t="str">
            <v>BP11</v>
          </cell>
          <cell r="D45" t="str">
            <v>Out</v>
          </cell>
          <cell r="E45" t="str">
            <v>Third Party Finance</v>
          </cell>
          <cell r="F45" t="str">
            <v>Options</v>
          </cell>
          <cell r="G45" t="str">
            <v>Both</v>
          </cell>
          <cell r="H45" t="str">
            <v>Not reported</v>
          </cell>
          <cell r="I45" t="str">
            <v>EVWRENI</v>
          </cell>
          <cell r="J45" t="str">
            <v>OML - 30</v>
          </cell>
          <cell r="K45" t="str">
            <v>LAND WEST</v>
          </cell>
          <cell r="L45" t="str">
            <v>West</v>
          </cell>
          <cell r="M45" t="str">
            <v>AG Solution Evwreni</v>
          </cell>
          <cell r="N45" t="str">
            <v>AG Solution Opportunities (OV)</v>
          </cell>
          <cell r="O45" t="str">
            <v>AG Solution Opportunities (OV)</v>
          </cell>
          <cell r="P45" t="str">
            <v>AG Solution Opportunities (Operated Venture)</v>
          </cell>
          <cell r="Q45" t="str">
            <v>Seun Balogun</v>
          </cell>
          <cell r="S45" t="str">
            <v>DOMGAS</v>
          </cell>
          <cell r="T45" t="str">
            <v>4. Oil</v>
          </cell>
          <cell r="U45" t="str">
            <v>Secure / Maximise NFA</v>
          </cell>
          <cell r="V45" t="str">
            <v>Andrew Birch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52762.560546875</v>
          </cell>
          <cell r="AJ45">
            <v>1582.8768005371094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T45">
            <v>0</v>
          </cell>
          <cell r="AU45">
            <v>0</v>
          </cell>
          <cell r="AV45">
            <v>0</v>
          </cell>
          <cell r="AW45">
            <v>0</v>
          </cell>
          <cell r="AX45">
            <v>0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0</v>
          </cell>
          <cell r="BF45">
            <v>0</v>
          </cell>
          <cell r="BG45">
            <v>0</v>
          </cell>
          <cell r="BH45">
            <v>0</v>
          </cell>
          <cell r="BI45">
            <v>0</v>
          </cell>
          <cell r="BJ45">
            <v>0</v>
          </cell>
          <cell r="BK45">
            <v>0</v>
          </cell>
          <cell r="BL45">
            <v>0</v>
          </cell>
          <cell r="BM45">
            <v>0</v>
          </cell>
          <cell r="BN45">
            <v>0</v>
          </cell>
          <cell r="BO45">
            <v>0</v>
          </cell>
          <cell r="BP45">
            <v>0</v>
          </cell>
          <cell r="BQ45">
            <v>0</v>
          </cell>
          <cell r="BR45">
            <v>0</v>
          </cell>
          <cell r="BS45">
            <v>0</v>
          </cell>
          <cell r="BT45">
            <v>0</v>
          </cell>
          <cell r="BU45">
            <v>52762.560546875</v>
          </cell>
          <cell r="BV45">
            <v>0</v>
          </cell>
          <cell r="BW45">
            <v>0</v>
          </cell>
          <cell r="BX45">
            <v>0</v>
          </cell>
          <cell r="BY45">
            <v>0</v>
          </cell>
          <cell r="BZ45">
            <v>0</v>
          </cell>
          <cell r="CA45">
            <v>0</v>
          </cell>
          <cell r="CB45">
            <v>0</v>
          </cell>
          <cell r="CC45">
            <v>0</v>
          </cell>
          <cell r="CD45">
            <v>0</v>
          </cell>
          <cell r="CE45">
            <v>0</v>
          </cell>
          <cell r="CF45">
            <v>0</v>
          </cell>
          <cell r="CG45">
            <v>0</v>
          </cell>
          <cell r="CH45">
            <v>0</v>
          </cell>
          <cell r="CI45">
            <v>0</v>
          </cell>
          <cell r="CJ45">
            <v>0</v>
          </cell>
          <cell r="CK45">
            <v>0</v>
          </cell>
          <cell r="CL45">
            <v>0</v>
          </cell>
          <cell r="CM45">
            <v>1</v>
          </cell>
        </row>
        <row r="46">
          <cell r="A46" t="str">
            <v>NIP_BP11_C_FLDN_AOU Module 1_Prior</v>
          </cell>
          <cell r="C46" t="str">
            <v>BP11</v>
          </cell>
          <cell r="D46" t="str">
            <v>Out</v>
          </cell>
          <cell r="E46" t="str">
            <v>Third Party Finance</v>
          </cell>
          <cell r="F46" t="str">
            <v>Options</v>
          </cell>
          <cell r="G46" t="str">
            <v>Portfolio Action</v>
          </cell>
          <cell r="H46" t="str">
            <v>Out</v>
          </cell>
          <cell r="I46" t="str">
            <v>ERIEMU</v>
          </cell>
          <cell r="J46" t="str">
            <v>OML - 30</v>
          </cell>
          <cell r="K46" t="str">
            <v>LAND WEST</v>
          </cell>
          <cell r="L46" t="str">
            <v>West</v>
          </cell>
          <cell r="M46" t="str">
            <v>AOU Module 1</v>
          </cell>
          <cell r="N46" t="str">
            <v>AOU Module 1</v>
          </cell>
          <cell r="O46" t="str">
            <v>AOU Module 1</v>
          </cell>
          <cell r="P46" t="str">
            <v>AOU Module 1</v>
          </cell>
          <cell r="Q46" t="str">
            <v>Seun Balogun</v>
          </cell>
          <cell r="S46" t="str">
            <v>DOMGAS</v>
          </cell>
          <cell r="T46" t="str">
            <v>4. Oil</v>
          </cell>
          <cell r="U46" t="str">
            <v>7. Material Oil</v>
          </cell>
          <cell r="V46" t="str">
            <v xml:space="preserve">Oluwajuyigbe, David O 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10370</v>
          </cell>
          <cell r="AJ46">
            <v>280.19998168945313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  <cell r="AP46">
            <v>0</v>
          </cell>
          <cell r="AQ46">
            <v>0</v>
          </cell>
          <cell r="AR46">
            <v>0</v>
          </cell>
          <cell r="AS46">
            <v>0</v>
          </cell>
          <cell r="AT46">
            <v>0</v>
          </cell>
          <cell r="AU46">
            <v>0</v>
          </cell>
          <cell r="AV46">
            <v>0</v>
          </cell>
          <cell r="AW46">
            <v>0</v>
          </cell>
          <cell r="AX46">
            <v>0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E46">
            <v>0</v>
          </cell>
          <cell r="BF46">
            <v>0</v>
          </cell>
          <cell r="BG46">
            <v>0</v>
          </cell>
          <cell r="BH46">
            <v>0</v>
          </cell>
          <cell r="BI46">
            <v>0</v>
          </cell>
          <cell r="BJ46">
            <v>0</v>
          </cell>
          <cell r="BK46">
            <v>0</v>
          </cell>
          <cell r="BL46">
            <v>1030</v>
          </cell>
          <cell r="BM46">
            <v>9130</v>
          </cell>
          <cell r="BN46">
            <v>0</v>
          </cell>
          <cell r="BO46">
            <v>210</v>
          </cell>
          <cell r="BP46">
            <v>0</v>
          </cell>
          <cell r="BQ46">
            <v>0</v>
          </cell>
          <cell r="BR46">
            <v>0</v>
          </cell>
          <cell r="BS46">
            <v>0</v>
          </cell>
          <cell r="BT46">
            <v>0</v>
          </cell>
          <cell r="BU46">
            <v>0</v>
          </cell>
          <cell r="BV46">
            <v>0</v>
          </cell>
          <cell r="BW46">
            <v>0</v>
          </cell>
          <cell r="BX46">
            <v>0</v>
          </cell>
          <cell r="BY46">
            <v>0</v>
          </cell>
          <cell r="BZ46">
            <v>0</v>
          </cell>
          <cell r="CA46">
            <v>0</v>
          </cell>
          <cell r="CB46">
            <v>0</v>
          </cell>
          <cell r="CC46">
            <v>0</v>
          </cell>
          <cell r="CD46">
            <v>0</v>
          </cell>
          <cell r="CE46">
            <v>0</v>
          </cell>
          <cell r="CF46">
            <v>0</v>
          </cell>
          <cell r="CG46">
            <v>0</v>
          </cell>
          <cell r="CH46">
            <v>0</v>
          </cell>
          <cell r="CI46">
            <v>0</v>
          </cell>
          <cell r="CJ46">
            <v>0</v>
          </cell>
          <cell r="CK46">
            <v>0</v>
          </cell>
          <cell r="CL46">
            <v>0</v>
          </cell>
          <cell r="CM46">
            <v>1</v>
          </cell>
        </row>
        <row r="47">
          <cell r="A47" t="str">
            <v>NIP_BP11_C_FLDN_Afam Gas Supply_Prior</v>
          </cell>
          <cell r="C47" t="str">
            <v>BP11</v>
          </cell>
          <cell r="D47" t="str">
            <v>In</v>
          </cell>
          <cell r="E47" t="str">
            <v>Base JV</v>
          </cell>
          <cell r="F47" t="str">
            <v>Base</v>
          </cell>
          <cell r="G47" t="str">
            <v>SPDC JV</v>
          </cell>
          <cell r="H47" t="str">
            <v>In</v>
          </cell>
          <cell r="I47" t="str">
            <v>AFAM</v>
          </cell>
          <cell r="J47" t="str">
            <v>OML - 11</v>
          </cell>
          <cell r="K47" t="str">
            <v>LAND EAST</v>
          </cell>
          <cell r="L47" t="str">
            <v>East</v>
          </cell>
          <cell r="M47" t="str">
            <v>Okoloma Gas Plant</v>
          </cell>
          <cell r="N47" t="str">
            <v>Okoloma Gas Plant</v>
          </cell>
          <cell r="O47" t="str">
            <v>Okoloma Gas Plant</v>
          </cell>
          <cell r="P47" t="str">
            <v>Afam / Alscon Gas Supply</v>
          </cell>
          <cell r="Q47" t="str">
            <v>Seun Balogun</v>
          </cell>
          <cell r="S47" t="str">
            <v>DOMGAS</v>
          </cell>
          <cell r="T47" t="str">
            <v>5. Domgas (Ring fenced)</v>
          </cell>
          <cell r="U47" t="str">
            <v>2. Domgas / IPP</v>
          </cell>
          <cell r="V47" t="str">
            <v>Andrew Birch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0</v>
          </cell>
          <cell r="AQ47">
            <v>0</v>
          </cell>
          <cell r="AR47">
            <v>0</v>
          </cell>
          <cell r="AS47">
            <v>0</v>
          </cell>
          <cell r="AT47">
            <v>0</v>
          </cell>
          <cell r="AU47">
            <v>0</v>
          </cell>
          <cell r="AV47">
            <v>0</v>
          </cell>
          <cell r="AW47">
            <v>0</v>
          </cell>
          <cell r="AX47">
            <v>0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E47">
            <v>0</v>
          </cell>
          <cell r="BF47">
            <v>0</v>
          </cell>
          <cell r="BG47">
            <v>0</v>
          </cell>
          <cell r="BH47">
            <v>0</v>
          </cell>
          <cell r="BI47">
            <v>0</v>
          </cell>
          <cell r="BJ47">
            <v>0</v>
          </cell>
          <cell r="BK47">
            <v>0</v>
          </cell>
          <cell r="BL47">
            <v>0</v>
          </cell>
          <cell r="BM47">
            <v>0</v>
          </cell>
          <cell r="BN47">
            <v>0</v>
          </cell>
          <cell r="BO47">
            <v>0</v>
          </cell>
          <cell r="BP47">
            <v>0</v>
          </cell>
          <cell r="BQ47">
            <v>0</v>
          </cell>
          <cell r="BR47">
            <v>0</v>
          </cell>
          <cell r="BS47">
            <v>0</v>
          </cell>
          <cell r="BT47">
            <v>0</v>
          </cell>
          <cell r="BU47">
            <v>0</v>
          </cell>
          <cell r="BV47">
            <v>0</v>
          </cell>
          <cell r="BW47">
            <v>0</v>
          </cell>
          <cell r="BX47">
            <v>0</v>
          </cell>
          <cell r="BY47">
            <v>0</v>
          </cell>
          <cell r="BZ47">
            <v>0</v>
          </cell>
          <cell r="CA47">
            <v>0</v>
          </cell>
          <cell r="CB47">
            <v>0</v>
          </cell>
          <cell r="CC47">
            <v>0</v>
          </cell>
          <cell r="CD47">
            <v>0</v>
          </cell>
          <cell r="CE47">
            <v>0</v>
          </cell>
          <cell r="CF47">
            <v>0</v>
          </cell>
          <cell r="CG47">
            <v>0</v>
          </cell>
          <cell r="CH47">
            <v>0</v>
          </cell>
          <cell r="CI47">
            <v>0</v>
          </cell>
          <cell r="CJ47">
            <v>0</v>
          </cell>
          <cell r="CK47">
            <v>0</v>
          </cell>
          <cell r="CL47">
            <v>0</v>
          </cell>
          <cell r="CM47">
            <v>1</v>
          </cell>
        </row>
        <row r="48">
          <cell r="A48" t="str">
            <v>NIP_BP11_C_FLDN_Alakiri Refurb</v>
          </cell>
          <cell r="C48" t="str">
            <v>BP11</v>
          </cell>
          <cell r="D48" t="str">
            <v>In</v>
          </cell>
          <cell r="E48" t="str">
            <v>Domgas/IPP</v>
          </cell>
          <cell r="F48" t="str">
            <v>Base</v>
          </cell>
          <cell r="G48" t="str">
            <v>SPDC JV</v>
          </cell>
          <cell r="H48" t="str">
            <v>In</v>
          </cell>
          <cell r="I48" t="str">
            <v>CROSS ASSET</v>
          </cell>
          <cell r="J48" t="str">
            <v>CROSS ASSET</v>
          </cell>
          <cell r="K48" t="str">
            <v>SWAMP EAST</v>
          </cell>
          <cell r="L48" t="str">
            <v>East</v>
          </cell>
          <cell r="M48" t="str">
            <v>Alakiri NAG Plant Refurbishment</v>
          </cell>
          <cell r="N48" t="str">
            <v>Alakiri NAG Plant Refurbishment</v>
          </cell>
          <cell r="O48" t="str">
            <v>Alakiri NAG Plant Refurbishment</v>
          </cell>
          <cell r="P48" t="str">
            <v>Afam / Alscon Gas Supply</v>
          </cell>
          <cell r="Q48" t="str">
            <v>Seun Balogun</v>
          </cell>
          <cell r="S48" t="str">
            <v>DOMGAS</v>
          </cell>
          <cell r="T48" t="str">
            <v>5. Domgas (Ring fenced)</v>
          </cell>
          <cell r="U48" t="str">
            <v>Domgas / IPP</v>
          </cell>
          <cell r="V48" t="str">
            <v>Andrew Birch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86176.47265625</v>
          </cell>
          <cell r="AJ48">
            <v>2585.2940673828125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0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  <cell r="AT48">
            <v>0</v>
          </cell>
          <cell r="AU48">
            <v>0</v>
          </cell>
          <cell r="AV48">
            <v>0</v>
          </cell>
          <cell r="AW48">
            <v>0</v>
          </cell>
          <cell r="AX48">
            <v>0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0</v>
          </cell>
          <cell r="BF48">
            <v>0</v>
          </cell>
          <cell r="BG48">
            <v>0</v>
          </cell>
          <cell r="BH48">
            <v>0</v>
          </cell>
          <cell r="BI48">
            <v>0</v>
          </cell>
          <cell r="BJ48">
            <v>0</v>
          </cell>
          <cell r="BK48">
            <v>0</v>
          </cell>
          <cell r="BL48">
            <v>0</v>
          </cell>
          <cell r="BM48">
            <v>0</v>
          </cell>
          <cell r="BN48">
            <v>0</v>
          </cell>
          <cell r="BO48">
            <v>0</v>
          </cell>
          <cell r="BP48">
            <v>0</v>
          </cell>
          <cell r="BQ48">
            <v>0</v>
          </cell>
          <cell r="BR48">
            <v>0</v>
          </cell>
          <cell r="BS48">
            <v>0</v>
          </cell>
          <cell r="BT48">
            <v>0</v>
          </cell>
          <cell r="BU48">
            <v>0</v>
          </cell>
          <cell r="BV48">
            <v>0</v>
          </cell>
          <cell r="BW48">
            <v>0</v>
          </cell>
          <cell r="BX48">
            <v>0</v>
          </cell>
          <cell r="BY48">
            <v>0</v>
          </cell>
          <cell r="BZ48">
            <v>0</v>
          </cell>
          <cell r="CA48">
            <v>0</v>
          </cell>
          <cell r="CB48">
            <v>0</v>
          </cell>
          <cell r="CC48">
            <v>0</v>
          </cell>
          <cell r="CD48">
            <v>0</v>
          </cell>
          <cell r="CE48">
            <v>0</v>
          </cell>
          <cell r="CF48">
            <v>86176.47265625</v>
          </cell>
          <cell r="CG48">
            <v>0</v>
          </cell>
          <cell r="CH48">
            <v>0</v>
          </cell>
          <cell r="CI48">
            <v>0</v>
          </cell>
          <cell r="CJ48">
            <v>0</v>
          </cell>
          <cell r="CK48">
            <v>0</v>
          </cell>
          <cell r="CL48">
            <v>0</v>
          </cell>
          <cell r="CM48">
            <v>1</v>
          </cell>
        </row>
        <row r="49">
          <cell r="A49" t="str">
            <v>NIP_BP11_C_FLDN_Alakiri Refurb_Prior</v>
          </cell>
          <cell r="C49" t="str">
            <v>BP11</v>
          </cell>
          <cell r="D49" t="str">
            <v>In</v>
          </cell>
          <cell r="E49" t="str">
            <v>Domgas/IPP</v>
          </cell>
          <cell r="F49" t="str">
            <v>Base</v>
          </cell>
          <cell r="G49" t="str">
            <v>SPDC JV</v>
          </cell>
          <cell r="H49" t="str">
            <v>In</v>
          </cell>
          <cell r="I49" t="str">
            <v>ALAKIRI</v>
          </cell>
          <cell r="J49" t="str">
            <v>OML - 18</v>
          </cell>
          <cell r="K49" t="str">
            <v>SWAMP EAST</v>
          </cell>
          <cell r="L49" t="str">
            <v>East</v>
          </cell>
          <cell r="M49" t="str">
            <v>Alakiri NAG Plant Refurbishment</v>
          </cell>
          <cell r="N49" t="str">
            <v>Alakiri NAG Plant Refurbishment</v>
          </cell>
          <cell r="O49" t="str">
            <v>Alakiri NAG Plant Refurbishment</v>
          </cell>
          <cell r="P49" t="str">
            <v>Afam / Alscon Gas Supply</v>
          </cell>
          <cell r="Q49" t="str">
            <v>Seun Balogun</v>
          </cell>
          <cell r="S49" t="str">
            <v>DOMGAS</v>
          </cell>
          <cell r="T49" t="str">
            <v>5. Domgas (Ring fenced)</v>
          </cell>
          <cell r="U49" t="str">
            <v>2. Domgas / IPP</v>
          </cell>
          <cell r="V49" t="str">
            <v>Andrew Birch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48842.25</v>
          </cell>
          <cell r="AJ49">
            <v>1465.2674560546875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0</v>
          </cell>
          <cell r="AP49">
            <v>0</v>
          </cell>
          <cell r="AQ49">
            <v>0</v>
          </cell>
          <cell r="AR49">
            <v>0</v>
          </cell>
          <cell r="AS49">
            <v>0</v>
          </cell>
          <cell r="AT49">
            <v>0</v>
          </cell>
          <cell r="AU49">
            <v>0</v>
          </cell>
          <cell r="AV49">
            <v>0</v>
          </cell>
          <cell r="AW49">
            <v>0</v>
          </cell>
          <cell r="AX49">
            <v>0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0</v>
          </cell>
          <cell r="BF49">
            <v>0</v>
          </cell>
          <cell r="BG49">
            <v>0</v>
          </cell>
          <cell r="BH49">
            <v>0</v>
          </cell>
          <cell r="BI49">
            <v>0</v>
          </cell>
          <cell r="BJ49">
            <v>0</v>
          </cell>
          <cell r="BK49">
            <v>0</v>
          </cell>
          <cell r="BL49">
            <v>0</v>
          </cell>
          <cell r="BM49">
            <v>0</v>
          </cell>
          <cell r="BN49">
            <v>0</v>
          </cell>
          <cell r="BO49">
            <v>0</v>
          </cell>
          <cell r="BP49">
            <v>0</v>
          </cell>
          <cell r="BQ49">
            <v>0</v>
          </cell>
          <cell r="BR49">
            <v>0</v>
          </cell>
          <cell r="BS49">
            <v>0</v>
          </cell>
          <cell r="BT49">
            <v>0</v>
          </cell>
          <cell r="BU49">
            <v>0</v>
          </cell>
          <cell r="BV49">
            <v>0</v>
          </cell>
          <cell r="BW49">
            <v>0</v>
          </cell>
          <cell r="BX49">
            <v>0</v>
          </cell>
          <cell r="BY49">
            <v>0</v>
          </cell>
          <cell r="BZ49">
            <v>0</v>
          </cell>
          <cell r="CA49">
            <v>0</v>
          </cell>
          <cell r="CB49">
            <v>0</v>
          </cell>
          <cell r="CC49">
            <v>0</v>
          </cell>
          <cell r="CD49">
            <v>0</v>
          </cell>
          <cell r="CE49">
            <v>0</v>
          </cell>
          <cell r="CF49">
            <v>48842.25</v>
          </cell>
          <cell r="CG49">
            <v>0</v>
          </cell>
          <cell r="CH49">
            <v>0</v>
          </cell>
          <cell r="CI49">
            <v>0</v>
          </cell>
          <cell r="CJ49">
            <v>0</v>
          </cell>
          <cell r="CK49">
            <v>0</v>
          </cell>
          <cell r="CL49">
            <v>0</v>
          </cell>
          <cell r="CM49">
            <v>1</v>
          </cell>
        </row>
        <row r="50">
          <cell r="A50" t="str">
            <v>NIP_BP11_C_FLDN_EEE_D01</v>
          </cell>
          <cell r="C50" t="str">
            <v>BP 11</v>
          </cell>
          <cell r="D50" t="str">
            <v>In</v>
          </cell>
          <cell r="E50" t="str">
            <v>Base JV</v>
          </cell>
          <cell r="F50" t="str">
            <v>Base</v>
          </cell>
          <cell r="G50" t="str">
            <v>SPDC JV</v>
          </cell>
          <cell r="H50" t="str">
            <v>In</v>
          </cell>
          <cell r="I50" t="str">
            <v>ADIBAWA</v>
          </cell>
          <cell r="J50" t="str">
            <v>OML - 27</v>
          </cell>
          <cell r="K50" t="str">
            <v>CORPORATE</v>
          </cell>
          <cell r="L50" t="str">
            <v>East</v>
          </cell>
          <cell r="M50" t="str">
            <v>Gas Compression Facilities Improvement Project</v>
          </cell>
          <cell r="N50" t="str">
            <v>Gas Comp Facilities Improvement East</v>
          </cell>
          <cell r="O50" t="str">
            <v>Gas Comp Facilities Improvement East &amp; W</v>
          </cell>
          <cell r="P50" t="str">
            <v>AGG Improvement Projects</v>
          </cell>
          <cell r="Q50" t="str">
            <v>Seun Balogun</v>
          </cell>
          <cell r="S50" t="str">
            <v>Not Applicable</v>
          </cell>
          <cell r="T50" t="str">
            <v>1. HSE, Security, Asset Integrity, etc.</v>
          </cell>
          <cell r="U50" t="str">
            <v>Secure / Maximise NFA</v>
          </cell>
          <cell r="V50" t="str">
            <v>Andrew Birch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85112.2353515625</v>
          </cell>
          <cell r="AJ50">
            <v>2553.3671264648438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0</v>
          </cell>
          <cell r="AP50">
            <v>0</v>
          </cell>
          <cell r="AQ50">
            <v>0</v>
          </cell>
          <cell r="AR50">
            <v>0</v>
          </cell>
          <cell r="AS50">
            <v>0</v>
          </cell>
          <cell r="AT50">
            <v>0</v>
          </cell>
          <cell r="AU50">
            <v>0</v>
          </cell>
          <cell r="AV50">
            <v>0</v>
          </cell>
          <cell r="AW50">
            <v>0</v>
          </cell>
          <cell r="AX50">
            <v>0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0</v>
          </cell>
          <cell r="BF50">
            <v>0</v>
          </cell>
          <cell r="BG50">
            <v>0</v>
          </cell>
          <cell r="BH50">
            <v>0</v>
          </cell>
          <cell r="BI50">
            <v>0</v>
          </cell>
          <cell r="BJ50">
            <v>0</v>
          </cell>
          <cell r="BK50">
            <v>0</v>
          </cell>
          <cell r="BL50">
            <v>0</v>
          </cell>
          <cell r="BM50">
            <v>0</v>
          </cell>
          <cell r="BN50">
            <v>0</v>
          </cell>
          <cell r="BO50">
            <v>0</v>
          </cell>
          <cell r="BP50">
            <v>0</v>
          </cell>
          <cell r="BQ50">
            <v>0</v>
          </cell>
          <cell r="BR50">
            <v>0</v>
          </cell>
          <cell r="BS50">
            <v>0</v>
          </cell>
          <cell r="BT50">
            <v>0</v>
          </cell>
          <cell r="BU50">
            <v>85112.2353515625</v>
          </cell>
          <cell r="BV50">
            <v>0</v>
          </cell>
          <cell r="BW50">
            <v>0</v>
          </cell>
          <cell r="BX50">
            <v>0</v>
          </cell>
          <cell r="BY50">
            <v>0</v>
          </cell>
          <cell r="BZ50">
            <v>0</v>
          </cell>
          <cell r="CA50">
            <v>0</v>
          </cell>
          <cell r="CB50">
            <v>0</v>
          </cell>
          <cell r="CC50">
            <v>0</v>
          </cell>
          <cell r="CD50">
            <v>0</v>
          </cell>
          <cell r="CE50">
            <v>0</v>
          </cell>
          <cell r="CF50">
            <v>0</v>
          </cell>
          <cell r="CG50">
            <v>0</v>
          </cell>
          <cell r="CH50">
            <v>0</v>
          </cell>
          <cell r="CI50">
            <v>0</v>
          </cell>
          <cell r="CJ50">
            <v>0</v>
          </cell>
          <cell r="CK50">
            <v>0</v>
          </cell>
          <cell r="CL50">
            <v>0</v>
          </cell>
          <cell r="CM50">
            <v>1</v>
          </cell>
        </row>
        <row r="51">
          <cell r="A51" t="str">
            <v>NIP_BP11_C_FLDN_EEE_D02</v>
          </cell>
          <cell r="C51" t="str">
            <v>BP 11</v>
          </cell>
          <cell r="D51" t="str">
            <v>In</v>
          </cell>
          <cell r="E51" t="str">
            <v>Base JV</v>
          </cell>
          <cell r="F51" t="str">
            <v>Base</v>
          </cell>
          <cell r="G51" t="str">
            <v>SPDC JV</v>
          </cell>
          <cell r="H51" t="str">
            <v>In</v>
          </cell>
          <cell r="I51" t="str">
            <v>OBIGBO</v>
          </cell>
          <cell r="J51" t="str">
            <v>OML - 17</v>
          </cell>
          <cell r="K51" t="str">
            <v>LAND EAST</v>
          </cell>
          <cell r="L51" t="str">
            <v>East</v>
          </cell>
          <cell r="M51" t="str">
            <v>Obigbo Node Power supply improvement</v>
          </cell>
          <cell r="N51" t="str">
            <v>Obigbo Node Power supply improvement</v>
          </cell>
          <cell r="O51" t="str">
            <v>Obigbo Node Power supply improvement</v>
          </cell>
          <cell r="P51" t="str">
            <v>AGG Improvement Projects</v>
          </cell>
          <cell r="Q51" t="str">
            <v>Seun Balogun</v>
          </cell>
          <cell r="S51" t="str">
            <v>Not Applicable</v>
          </cell>
          <cell r="T51" t="str">
            <v>1. HSE, Security, Asset Integrity, etc.</v>
          </cell>
          <cell r="U51" t="str">
            <v>Secure / Maximise NFA</v>
          </cell>
          <cell r="V51" t="str">
            <v>Andrew Birch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28370.7451171875</v>
          </cell>
          <cell r="AJ51">
            <v>851.12237548828125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0</v>
          </cell>
          <cell r="AQ51">
            <v>0</v>
          </cell>
          <cell r="AR51">
            <v>0</v>
          </cell>
          <cell r="AS51">
            <v>0</v>
          </cell>
          <cell r="AT51">
            <v>0</v>
          </cell>
          <cell r="AU51">
            <v>0</v>
          </cell>
          <cell r="AV51">
            <v>0</v>
          </cell>
          <cell r="AW51">
            <v>0</v>
          </cell>
          <cell r="AX51">
            <v>0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0</v>
          </cell>
          <cell r="BF51">
            <v>0</v>
          </cell>
          <cell r="BG51">
            <v>0</v>
          </cell>
          <cell r="BH51">
            <v>0</v>
          </cell>
          <cell r="BI51">
            <v>0</v>
          </cell>
          <cell r="BJ51">
            <v>0</v>
          </cell>
          <cell r="BK51">
            <v>0</v>
          </cell>
          <cell r="BL51">
            <v>0</v>
          </cell>
          <cell r="BM51">
            <v>0</v>
          </cell>
          <cell r="BN51">
            <v>0</v>
          </cell>
          <cell r="BO51">
            <v>0</v>
          </cell>
          <cell r="BP51">
            <v>0</v>
          </cell>
          <cell r="BQ51">
            <v>0</v>
          </cell>
          <cell r="BR51">
            <v>0</v>
          </cell>
          <cell r="BS51">
            <v>0</v>
          </cell>
          <cell r="BT51">
            <v>0</v>
          </cell>
          <cell r="BU51">
            <v>28370.7451171875</v>
          </cell>
          <cell r="BV51">
            <v>0</v>
          </cell>
          <cell r="BW51">
            <v>0</v>
          </cell>
          <cell r="BX51">
            <v>0</v>
          </cell>
          <cell r="BY51">
            <v>0</v>
          </cell>
          <cell r="BZ51">
            <v>0</v>
          </cell>
          <cell r="CA51">
            <v>0</v>
          </cell>
          <cell r="CB51">
            <v>0</v>
          </cell>
          <cell r="CC51">
            <v>0</v>
          </cell>
          <cell r="CD51">
            <v>0</v>
          </cell>
          <cell r="CE51">
            <v>0</v>
          </cell>
          <cell r="CF51">
            <v>0</v>
          </cell>
          <cell r="CG51">
            <v>0</v>
          </cell>
          <cell r="CH51">
            <v>0</v>
          </cell>
          <cell r="CI51">
            <v>0</v>
          </cell>
          <cell r="CJ51">
            <v>0</v>
          </cell>
          <cell r="CK51">
            <v>0</v>
          </cell>
          <cell r="CL51">
            <v>0</v>
          </cell>
          <cell r="CM51">
            <v>1</v>
          </cell>
        </row>
        <row r="52">
          <cell r="A52" t="str">
            <v>NIP_BP11_C_FLDN_EEE_D03</v>
          </cell>
          <cell r="C52" t="str">
            <v>BP11</v>
          </cell>
          <cell r="D52" t="str">
            <v>In</v>
          </cell>
          <cell r="E52" t="str">
            <v>Domgas/IPP</v>
          </cell>
          <cell r="F52" t="str">
            <v>Base</v>
          </cell>
          <cell r="G52" t="str">
            <v>SPDC JV</v>
          </cell>
          <cell r="H52" t="str">
            <v>In</v>
          </cell>
          <cell r="I52" t="str">
            <v>Alakiri</v>
          </cell>
          <cell r="J52" t="str">
            <v>OML - 18</v>
          </cell>
          <cell r="K52" t="str">
            <v>SWAMP EAST</v>
          </cell>
          <cell r="L52" t="str">
            <v>East</v>
          </cell>
          <cell r="M52" t="str">
            <v>Alakiri shut-down valves by pass</v>
          </cell>
          <cell r="N52" t="str">
            <v>Alakiri shut-down valves by pass</v>
          </cell>
          <cell r="O52" t="str">
            <v>Alakiri shut-down valves by pass</v>
          </cell>
          <cell r="P52" t="str">
            <v>AGG Improvement Projects</v>
          </cell>
          <cell r="Q52" t="str">
            <v>Seun Balogun</v>
          </cell>
          <cell r="S52" t="str">
            <v>Not Applicable</v>
          </cell>
          <cell r="T52" t="str">
            <v>1. HSE, Security, Asset Integrity, etc.</v>
          </cell>
          <cell r="U52" t="str">
            <v>Secure / Maximise NFA</v>
          </cell>
          <cell r="V52" t="str">
            <v>Andrew Birch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1446.907958984375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P52">
            <v>0</v>
          </cell>
          <cell r="AQ52">
            <v>0</v>
          </cell>
          <cell r="AR52">
            <v>0</v>
          </cell>
          <cell r="AS52">
            <v>0</v>
          </cell>
          <cell r="AT52">
            <v>0</v>
          </cell>
          <cell r="AU52">
            <v>0</v>
          </cell>
          <cell r="AV52">
            <v>0</v>
          </cell>
          <cell r="AW52">
            <v>0</v>
          </cell>
          <cell r="AX52">
            <v>0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0</v>
          </cell>
          <cell r="BF52">
            <v>0</v>
          </cell>
          <cell r="BG52">
            <v>0</v>
          </cell>
          <cell r="BH52">
            <v>0</v>
          </cell>
          <cell r="BI52">
            <v>0</v>
          </cell>
          <cell r="BJ52">
            <v>0</v>
          </cell>
          <cell r="BK52">
            <v>0</v>
          </cell>
          <cell r="BL52">
            <v>0</v>
          </cell>
          <cell r="BM52">
            <v>0</v>
          </cell>
          <cell r="BN52">
            <v>0</v>
          </cell>
          <cell r="BO52">
            <v>0</v>
          </cell>
          <cell r="BP52">
            <v>0</v>
          </cell>
          <cell r="BQ52">
            <v>0</v>
          </cell>
          <cell r="BR52">
            <v>0</v>
          </cell>
          <cell r="BS52">
            <v>0</v>
          </cell>
          <cell r="BT52">
            <v>0</v>
          </cell>
          <cell r="BU52">
            <v>1446.907958984375</v>
          </cell>
          <cell r="BV52">
            <v>0</v>
          </cell>
          <cell r="BW52">
            <v>0</v>
          </cell>
          <cell r="BX52">
            <v>0</v>
          </cell>
          <cell r="BY52">
            <v>0</v>
          </cell>
          <cell r="BZ52">
            <v>0</v>
          </cell>
          <cell r="CA52">
            <v>0</v>
          </cell>
          <cell r="CB52">
            <v>0</v>
          </cell>
          <cell r="CC52">
            <v>0</v>
          </cell>
          <cell r="CD52">
            <v>0</v>
          </cell>
          <cell r="CE52">
            <v>0</v>
          </cell>
          <cell r="CF52">
            <v>0</v>
          </cell>
          <cell r="CG52">
            <v>0</v>
          </cell>
          <cell r="CH52">
            <v>0</v>
          </cell>
          <cell r="CI52">
            <v>0</v>
          </cell>
          <cell r="CJ52">
            <v>0</v>
          </cell>
          <cell r="CK52">
            <v>0</v>
          </cell>
          <cell r="CL52">
            <v>0</v>
          </cell>
          <cell r="CM52">
            <v>1</v>
          </cell>
        </row>
        <row r="53">
          <cell r="A53" t="str">
            <v>NIP_BP11_C_FLDN_EEE_D04</v>
          </cell>
          <cell r="C53" t="str">
            <v>BP 11</v>
          </cell>
          <cell r="D53" t="str">
            <v>In</v>
          </cell>
          <cell r="E53" t="str">
            <v>Base JV</v>
          </cell>
          <cell r="F53" t="str">
            <v>Base</v>
          </cell>
          <cell r="G53" t="str">
            <v>Both</v>
          </cell>
          <cell r="H53" t="str">
            <v>In</v>
          </cell>
          <cell r="I53" t="str">
            <v>CROSS ASSET</v>
          </cell>
          <cell r="J53" t="str">
            <v>CROSS ASSET</v>
          </cell>
          <cell r="K53" t="str">
            <v>SWAMP EAST</v>
          </cell>
          <cell r="L53" t="str">
            <v>East</v>
          </cell>
          <cell r="M53" t="str">
            <v>Gas Lift  Facilities Improvement Project</v>
          </cell>
          <cell r="N53" t="str">
            <v>Gas Lift Facilities Improvement</v>
          </cell>
          <cell r="O53" t="str">
            <v>Gas Lift Facilities Improvement</v>
          </cell>
          <cell r="P53" t="str">
            <v>AGG Improvement Projects</v>
          </cell>
          <cell r="Q53" t="str">
            <v>Seun Balogun</v>
          </cell>
          <cell r="S53" t="str">
            <v>Not Applicable</v>
          </cell>
          <cell r="T53" t="str">
            <v>1. HSE, Security, Asset Integrity, etc.</v>
          </cell>
          <cell r="U53" t="str">
            <v>Secure / Maximise NFA</v>
          </cell>
          <cell r="V53" t="str">
            <v>Andrew Birch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37827.66015625</v>
          </cell>
          <cell r="AJ53">
            <v>1134.8297882080078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P53">
            <v>0</v>
          </cell>
          <cell r="AQ53">
            <v>0</v>
          </cell>
          <cell r="AR53">
            <v>0</v>
          </cell>
          <cell r="AS53">
            <v>0</v>
          </cell>
          <cell r="AT53">
            <v>0</v>
          </cell>
          <cell r="AU53">
            <v>0</v>
          </cell>
          <cell r="AV53">
            <v>0</v>
          </cell>
          <cell r="AW53">
            <v>0</v>
          </cell>
          <cell r="AX53">
            <v>0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0</v>
          </cell>
          <cell r="BF53">
            <v>0</v>
          </cell>
          <cell r="BG53">
            <v>0</v>
          </cell>
          <cell r="BH53">
            <v>0</v>
          </cell>
          <cell r="BI53">
            <v>0</v>
          </cell>
          <cell r="BJ53">
            <v>0</v>
          </cell>
          <cell r="BK53">
            <v>0</v>
          </cell>
          <cell r="BL53">
            <v>0</v>
          </cell>
          <cell r="BM53">
            <v>0</v>
          </cell>
          <cell r="BN53">
            <v>0</v>
          </cell>
          <cell r="BO53">
            <v>0</v>
          </cell>
          <cell r="BP53">
            <v>0</v>
          </cell>
          <cell r="BQ53">
            <v>0</v>
          </cell>
          <cell r="BR53">
            <v>0</v>
          </cell>
          <cell r="BS53">
            <v>0</v>
          </cell>
          <cell r="BT53">
            <v>0</v>
          </cell>
          <cell r="BU53">
            <v>37827.66015625</v>
          </cell>
          <cell r="BV53">
            <v>0</v>
          </cell>
          <cell r="BW53">
            <v>0</v>
          </cell>
          <cell r="BX53">
            <v>0</v>
          </cell>
          <cell r="BY53">
            <v>0</v>
          </cell>
          <cell r="BZ53">
            <v>0</v>
          </cell>
          <cell r="CA53">
            <v>0</v>
          </cell>
          <cell r="CB53">
            <v>0</v>
          </cell>
          <cell r="CC53">
            <v>0</v>
          </cell>
          <cell r="CD53">
            <v>0</v>
          </cell>
          <cell r="CE53">
            <v>0</v>
          </cell>
          <cell r="CF53">
            <v>0</v>
          </cell>
          <cell r="CG53">
            <v>0</v>
          </cell>
          <cell r="CH53">
            <v>0</v>
          </cell>
          <cell r="CI53">
            <v>0</v>
          </cell>
          <cell r="CJ53">
            <v>0</v>
          </cell>
          <cell r="CK53">
            <v>0</v>
          </cell>
          <cell r="CL53">
            <v>0</v>
          </cell>
          <cell r="CM53">
            <v>1</v>
          </cell>
        </row>
        <row r="54">
          <cell r="A54" t="str">
            <v>NIP_BP11_C_FLDN_East Domgas</v>
          </cell>
          <cell r="C54" t="str">
            <v>BP11</v>
          </cell>
          <cell r="D54" t="str">
            <v>In</v>
          </cell>
          <cell r="E54" t="str">
            <v>Domgas/IPP</v>
          </cell>
          <cell r="F54" t="str">
            <v>Base</v>
          </cell>
          <cell r="G54" t="str">
            <v>SPDC JV</v>
          </cell>
          <cell r="H54" t="str">
            <v>In</v>
          </cell>
          <cell r="I54" t="str">
            <v>CROSS ASSET</v>
          </cell>
          <cell r="J54" t="str">
            <v>CROSS ASSET</v>
          </cell>
          <cell r="K54" t="str">
            <v>LAND EAST</v>
          </cell>
          <cell r="L54" t="str">
            <v>East</v>
          </cell>
          <cell r="M54" t="str">
            <v>Eastern Domgas Interim</v>
          </cell>
          <cell r="N54" t="str">
            <v>EDG Interim (Agbada NAG)</v>
          </cell>
          <cell r="O54" t="str">
            <v>EDG Interim (Agbada NAG)</v>
          </cell>
          <cell r="P54" t="str">
            <v>EDG Interim (Agbada NAG)</v>
          </cell>
          <cell r="Q54" t="str">
            <v>Seun Balogun</v>
          </cell>
          <cell r="S54" t="str">
            <v>DOMGAS</v>
          </cell>
          <cell r="T54" t="str">
            <v>5. Domgas (Ring fenced)</v>
          </cell>
          <cell r="U54" t="str">
            <v>Domgas / IPP</v>
          </cell>
          <cell r="V54" t="str">
            <v>Andrew Birch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88401.43359375</v>
          </cell>
          <cell r="AJ54">
            <v>2652.0427856445313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0</v>
          </cell>
          <cell r="AP54">
            <v>0</v>
          </cell>
          <cell r="AQ54">
            <v>0</v>
          </cell>
          <cell r="AR54">
            <v>0</v>
          </cell>
          <cell r="AS54">
            <v>0</v>
          </cell>
          <cell r="AT54">
            <v>0</v>
          </cell>
          <cell r="AU54">
            <v>0</v>
          </cell>
          <cell r="AV54">
            <v>0</v>
          </cell>
          <cell r="AW54">
            <v>0</v>
          </cell>
          <cell r="AX54">
            <v>0</v>
          </cell>
          <cell r="AY54">
            <v>0</v>
          </cell>
          <cell r="AZ54">
            <v>0</v>
          </cell>
          <cell r="BA54">
            <v>400</v>
          </cell>
          <cell r="BB54">
            <v>0</v>
          </cell>
          <cell r="BC54">
            <v>0</v>
          </cell>
          <cell r="BD54">
            <v>0</v>
          </cell>
          <cell r="BE54">
            <v>0</v>
          </cell>
          <cell r="BF54">
            <v>0</v>
          </cell>
          <cell r="BG54">
            <v>0</v>
          </cell>
          <cell r="BH54">
            <v>0</v>
          </cell>
          <cell r="BI54">
            <v>0</v>
          </cell>
          <cell r="BJ54">
            <v>0</v>
          </cell>
          <cell r="BK54">
            <v>0</v>
          </cell>
          <cell r="BL54">
            <v>0</v>
          </cell>
          <cell r="BM54">
            <v>0</v>
          </cell>
          <cell r="BN54">
            <v>0</v>
          </cell>
          <cell r="BO54">
            <v>0</v>
          </cell>
          <cell r="BP54">
            <v>0</v>
          </cell>
          <cell r="BQ54">
            <v>0</v>
          </cell>
          <cell r="BR54">
            <v>0</v>
          </cell>
          <cell r="BS54">
            <v>0</v>
          </cell>
          <cell r="BT54">
            <v>0</v>
          </cell>
          <cell r="BU54">
            <v>0</v>
          </cell>
          <cell r="BV54">
            <v>0</v>
          </cell>
          <cell r="BW54">
            <v>0</v>
          </cell>
          <cell r="BX54">
            <v>0</v>
          </cell>
          <cell r="BY54">
            <v>0</v>
          </cell>
          <cell r="BZ54">
            <v>0</v>
          </cell>
          <cell r="CA54">
            <v>0</v>
          </cell>
          <cell r="CB54">
            <v>0</v>
          </cell>
          <cell r="CC54">
            <v>0</v>
          </cell>
          <cell r="CD54">
            <v>0</v>
          </cell>
          <cell r="CE54">
            <v>0</v>
          </cell>
          <cell r="CF54">
            <v>88001.43359375</v>
          </cell>
          <cell r="CG54">
            <v>0</v>
          </cell>
          <cell r="CH54">
            <v>0</v>
          </cell>
          <cell r="CI54">
            <v>0</v>
          </cell>
          <cell r="CJ54">
            <v>0</v>
          </cell>
          <cell r="CK54">
            <v>0</v>
          </cell>
          <cell r="CL54">
            <v>0</v>
          </cell>
          <cell r="CM54">
            <v>1</v>
          </cell>
        </row>
        <row r="55">
          <cell r="A55" t="str">
            <v>NIP_BP11_C_FLDN_East Domgas_Prior</v>
          </cell>
          <cell r="C55" t="str">
            <v>BP11</v>
          </cell>
          <cell r="D55" t="str">
            <v>In</v>
          </cell>
          <cell r="E55" t="str">
            <v>Domgas/IPP</v>
          </cell>
          <cell r="F55" t="str">
            <v>Base</v>
          </cell>
          <cell r="G55" t="str">
            <v>SPDC JV</v>
          </cell>
          <cell r="H55" t="str">
            <v>In</v>
          </cell>
          <cell r="I55" t="str">
            <v>CROSS ASSET</v>
          </cell>
          <cell r="J55" t="str">
            <v>CROSS ASSET</v>
          </cell>
          <cell r="K55" t="str">
            <v>LAND EAST</v>
          </cell>
          <cell r="L55" t="str">
            <v>East</v>
          </cell>
          <cell r="M55" t="str">
            <v>Eastern Domgas Interim</v>
          </cell>
          <cell r="N55" t="str">
            <v>EDG Interim (Agbada NAG)</v>
          </cell>
          <cell r="O55" t="str">
            <v>EDG Interim (Agbada NAG)</v>
          </cell>
          <cell r="P55" t="str">
            <v>EDG Interim (Agbada NAG)</v>
          </cell>
          <cell r="Q55" t="str">
            <v>Seun Balogun</v>
          </cell>
          <cell r="S55" t="str">
            <v>DOMGAS</v>
          </cell>
          <cell r="T55" t="str">
            <v>5. Domgas (Ring fenced)</v>
          </cell>
          <cell r="U55" t="str">
            <v>2. Domgas / IPP</v>
          </cell>
          <cell r="V55" t="str">
            <v>Andrew Birch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31962.63916015625</v>
          </cell>
          <cell r="AJ55">
            <v>6696.8930358886719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0</v>
          </cell>
          <cell r="BF55">
            <v>0</v>
          </cell>
          <cell r="BG55">
            <v>0</v>
          </cell>
          <cell r="BH55">
            <v>0</v>
          </cell>
          <cell r="BI55">
            <v>0</v>
          </cell>
          <cell r="BJ55">
            <v>0</v>
          </cell>
          <cell r="BK55">
            <v>0</v>
          </cell>
          <cell r="BL55">
            <v>0</v>
          </cell>
          <cell r="BM55">
            <v>0</v>
          </cell>
          <cell r="BN55">
            <v>0</v>
          </cell>
          <cell r="BO55">
            <v>0</v>
          </cell>
          <cell r="BP55">
            <v>0</v>
          </cell>
          <cell r="BQ55">
            <v>0</v>
          </cell>
          <cell r="BR55">
            <v>0</v>
          </cell>
          <cell r="BS55">
            <v>0</v>
          </cell>
          <cell r="BT55">
            <v>0</v>
          </cell>
          <cell r="BU55">
            <v>0</v>
          </cell>
          <cell r="BV55">
            <v>0</v>
          </cell>
          <cell r="BW55">
            <v>0</v>
          </cell>
          <cell r="BX55">
            <v>0</v>
          </cell>
          <cell r="BY55">
            <v>0</v>
          </cell>
          <cell r="BZ55">
            <v>0</v>
          </cell>
          <cell r="CA55">
            <v>0</v>
          </cell>
          <cell r="CB55">
            <v>0</v>
          </cell>
          <cell r="CC55">
            <v>0</v>
          </cell>
          <cell r="CD55">
            <v>0</v>
          </cell>
          <cell r="CE55">
            <v>0</v>
          </cell>
          <cell r="CF55">
            <v>31962.63916015625</v>
          </cell>
          <cell r="CG55">
            <v>0</v>
          </cell>
          <cell r="CH55">
            <v>0</v>
          </cell>
          <cell r="CI55">
            <v>0</v>
          </cell>
          <cell r="CJ55">
            <v>0</v>
          </cell>
          <cell r="CK55">
            <v>0</v>
          </cell>
          <cell r="CL55">
            <v>5570.88720703125</v>
          </cell>
          <cell r="CM55">
            <v>1</v>
          </cell>
        </row>
        <row r="56">
          <cell r="A56" t="str">
            <v>NIP_BP11_C_FLDN_FYIP Offshore1</v>
          </cell>
          <cell r="C56" t="str">
            <v>BP11</v>
          </cell>
          <cell r="D56" t="str">
            <v>In</v>
          </cell>
          <cell r="E56" t="str">
            <v>Domgas/IPP</v>
          </cell>
          <cell r="F56" t="str">
            <v>Base</v>
          </cell>
          <cell r="G56" t="str">
            <v>SPDC JV</v>
          </cell>
          <cell r="H56" t="str">
            <v>In</v>
          </cell>
          <cell r="I56" t="str">
            <v>FORCADOS-YOKRI</v>
          </cell>
          <cell r="J56" t="str">
            <v>OML - 45</v>
          </cell>
          <cell r="K56" t="str">
            <v>SWAMP WEST</v>
          </cell>
          <cell r="L56" t="str">
            <v>West</v>
          </cell>
          <cell r="M56" t="str">
            <v>FYIP_Step 1 - Offshore</v>
          </cell>
          <cell r="N56" t="str">
            <v>FYIP_Step 1</v>
          </cell>
          <cell r="O56" t="str">
            <v>FYIP_Step 1</v>
          </cell>
          <cell r="P56" t="str">
            <v>FYIP</v>
          </cell>
          <cell r="Q56" t="str">
            <v>Seun Balogun</v>
          </cell>
          <cell r="S56" t="str">
            <v>DOMGAS</v>
          </cell>
          <cell r="T56" t="str">
            <v>5. Domgas (Ring fenced)</v>
          </cell>
          <cell r="U56" t="str">
            <v>7. Material Oil</v>
          </cell>
          <cell r="V56" t="str">
            <v>Andrew Birch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554427.599609375</v>
          </cell>
          <cell r="AJ56">
            <v>16632.82763671875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  <cell r="AP56">
            <v>0</v>
          </cell>
          <cell r="AQ56">
            <v>0</v>
          </cell>
          <cell r="AR56">
            <v>0</v>
          </cell>
          <cell r="AS56">
            <v>0</v>
          </cell>
          <cell r="AT56">
            <v>0</v>
          </cell>
          <cell r="AU56">
            <v>0</v>
          </cell>
          <cell r="AV56">
            <v>0</v>
          </cell>
          <cell r="AW56">
            <v>0</v>
          </cell>
          <cell r="AX56">
            <v>0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  <cell r="BE56">
            <v>0</v>
          </cell>
          <cell r="BF56">
            <v>0</v>
          </cell>
          <cell r="BG56">
            <v>0</v>
          </cell>
          <cell r="BH56">
            <v>0</v>
          </cell>
          <cell r="BI56">
            <v>0</v>
          </cell>
          <cell r="BJ56">
            <v>0</v>
          </cell>
          <cell r="BK56">
            <v>0</v>
          </cell>
          <cell r="BL56">
            <v>0</v>
          </cell>
          <cell r="BM56">
            <v>0</v>
          </cell>
          <cell r="BN56">
            <v>0</v>
          </cell>
          <cell r="BO56">
            <v>0</v>
          </cell>
          <cell r="BP56">
            <v>0</v>
          </cell>
          <cell r="BQ56">
            <v>464580.3046875</v>
          </cell>
          <cell r="BR56">
            <v>0</v>
          </cell>
          <cell r="BS56">
            <v>0</v>
          </cell>
          <cell r="BT56">
            <v>0</v>
          </cell>
          <cell r="BU56">
            <v>89847.287109375</v>
          </cell>
          <cell r="BV56">
            <v>0</v>
          </cell>
          <cell r="BW56">
            <v>0</v>
          </cell>
          <cell r="BX56">
            <v>0</v>
          </cell>
          <cell r="BY56">
            <v>0</v>
          </cell>
          <cell r="BZ56">
            <v>0</v>
          </cell>
          <cell r="CA56">
            <v>0</v>
          </cell>
          <cell r="CB56">
            <v>0</v>
          </cell>
          <cell r="CC56">
            <v>0</v>
          </cell>
          <cell r="CD56">
            <v>0</v>
          </cell>
          <cell r="CE56">
            <v>0</v>
          </cell>
          <cell r="CF56">
            <v>0</v>
          </cell>
          <cell r="CG56">
            <v>0</v>
          </cell>
          <cell r="CH56">
            <v>0</v>
          </cell>
          <cell r="CI56">
            <v>0</v>
          </cell>
          <cell r="CJ56">
            <v>0</v>
          </cell>
          <cell r="CK56">
            <v>0</v>
          </cell>
          <cell r="CL56">
            <v>0</v>
          </cell>
          <cell r="CM56">
            <v>1</v>
          </cell>
        </row>
        <row r="57">
          <cell r="A57" t="str">
            <v>NIP_BP11_C_FLDN_FYIP Offshore2</v>
          </cell>
          <cell r="C57" t="str">
            <v>BP11</v>
          </cell>
          <cell r="D57" t="str">
            <v>In</v>
          </cell>
          <cell r="E57" t="str">
            <v>Domgas/IPP</v>
          </cell>
          <cell r="F57" t="str">
            <v>Base</v>
          </cell>
          <cell r="G57" t="str">
            <v>SPDC JV</v>
          </cell>
          <cell r="H57" t="str">
            <v>In</v>
          </cell>
          <cell r="I57" t="str">
            <v>FORCADOS-YOKRI</v>
          </cell>
          <cell r="J57" t="str">
            <v>OML - 45</v>
          </cell>
          <cell r="K57" t="str">
            <v>SWAMP WEST</v>
          </cell>
          <cell r="L57" t="str">
            <v>West</v>
          </cell>
          <cell r="M57" t="str">
            <v>FYIP_Step 2 - Offshore</v>
          </cell>
          <cell r="N57" t="str">
            <v>FYIP_Step 2</v>
          </cell>
          <cell r="O57" t="str">
            <v>FYIP_Step 2</v>
          </cell>
          <cell r="P57" t="str">
            <v>FYIP</v>
          </cell>
          <cell r="Q57" t="str">
            <v>Seun Balogun</v>
          </cell>
          <cell r="S57" t="str">
            <v>DOMGAS</v>
          </cell>
          <cell r="T57" t="str">
            <v>5. Domgas (Ring fenced)</v>
          </cell>
          <cell r="U57" t="str">
            <v>7. Material Oil</v>
          </cell>
          <cell r="V57" t="str">
            <v>Andrew Birch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69607.4833984375</v>
          </cell>
          <cell r="AJ57">
            <v>2088.2244873046875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0</v>
          </cell>
          <cell r="AQ57">
            <v>0</v>
          </cell>
          <cell r="AR57">
            <v>0</v>
          </cell>
          <cell r="AS57">
            <v>0</v>
          </cell>
          <cell r="AT57">
            <v>0</v>
          </cell>
          <cell r="AU57">
            <v>0</v>
          </cell>
          <cell r="AV57">
            <v>0</v>
          </cell>
          <cell r="AW57">
            <v>0</v>
          </cell>
          <cell r="AX57">
            <v>0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0</v>
          </cell>
          <cell r="BF57">
            <v>0</v>
          </cell>
          <cell r="BG57">
            <v>0</v>
          </cell>
          <cell r="BH57">
            <v>0</v>
          </cell>
          <cell r="BI57">
            <v>0</v>
          </cell>
          <cell r="BJ57">
            <v>0</v>
          </cell>
          <cell r="BK57">
            <v>0</v>
          </cell>
          <cell r="BL57">
            <v>0</v>
          </cell>
          <cell r="BM57">
            <v>0</v>
          </cell>
          <cell r="BN57">
            <v>0</v>
          </cell>
          <cell r="BO57">
            <v>0</v>
          </cell>
          <cell r="BP57">
            <v>0</v>
          </cell>
          <cell r="BQ57">
            <v>69607.4833984375</v>
          </cell>
          <cell r="BR57">
            <v>0</v>
          </cell>
          <cell r="BS57">
            <v>0</v>
          </cell>
          <cell r="BT57">
            <v>0</v>
          </cell>
          <cell r="BU57">
            <v>0</v>
          </cell>
          <cell r="BV57">
            <v>0</v>
          </cell>
          <cell r="BW57">
            <v>0</v>
          </cell>
          <cell r="BX57">
            <v>0</v>
          </cell>
          <cell r="BY57">
            <v>0</v>
          </cell>
          <cell r="BZ57">
            <v>0</v>
          </cell>
          <cell r="CA57">
            <v>0</v>
          </cell>
          <cell r="CB57">
            <v>0</v>
          </cell>
          <cell r="CC57">
            <v>0</v>
          </cell>
          <cell r="CD57">
            <v>0</v>
          </cell>
          <cell r="CE57">
            <v>0</v>
          </cell>
          <cell r="CF57">
            <v>0</v>
          </cell>
          <cell r="CG57">
            <v>0</v>
          </cell>
          <cell r="CH57">
            <v>0</v>
          </cell>
          <cell r="CI57">
            <v>0</v>
          </cell>
          <cell r="CJ57">
            <v>0</v>
          </cell>
          <cell r="CK57">
            <v>0</v>
          </cell>
          <cell r="CL57">
            <v>0</v>
          </cell>
          <cell r="CM57">
            <v>1</v>
          </cell>
        </row>
        <row r="58">
          <cell r="A58" t="str">
            <v>NIP_BP11_C_FLDN_FYIP Onshore1</v>
          </cell>
          <cell r="C58" t="str">
            <v>BP11</v>
          </cell>
          <cell r="D58" t="str">
            <v>In</v>
          </cell>
          <cell r="E58" t="str">
            <v>Domgas/IPP</v>
          </cell>
          <cell r="F58" t="str">
            <v>Base</v>
          </cell>
          <cell r="G58" t="str">
            <v>SPDC JV</v>
          </cell>
          <cell r="H58" t="str">
            <v>In</v>
          </cell>
          <cell r="I58" t="str">
            <v>FORCADOS-YOKRI</v>
          </cell>
          <cell r="J58" t="str">
            <v>OML - 45</v>
          </cell>
          <cell r="K58" t="str">
            <v>SWAMP WEST</v>
          </cell>
          <cell r="L58" t="str">
            <v>West</v>
          </cell>
          <cell r="M58" t="str">
            <v>FYIP_Step 1 - Onshore</v>
          </cell>
          <cell r="N58" t="str">
            <v>FYIP_Step 1</v>
          </cell>
          <cell r="O58" t="str">
            <v>FYIP_Step 1</v>
          </cell>
          <cell r="P58" t="str">
            <v>FYIP</v>
          </cell>
          <cell r="Q58" t="str">
            <v>Seun Balogun</v>
          </cell>
          <cell r="S58" t="str">
            <v>DOMGAS</v>
          </cell>
          <cell r="T58" t="str">
            <v>5. Domgas (Ring fenced)</v>
          </cell>
          <cell r="U58" t="str">
            <v>7. Material Oil</v>
          </cell>
          <cell r="V58" t="str">
            <v>Andrew Birch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311463.23046875</v>
          </cell>
          <cell r="AJ58">
            <v>9343.8966064453125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  <cell r="AP58">
            <v>0</v>
          </cell>
          <cell r="AQ58">
            <v>0</v>
          </cell>
          <cell r="AR58">
            <v>0</v>
          </cell>
          <cell r="AS58">
            <v>0</v>
          </cell>
          <cell r="AT58">
            <v>0</v>
          </cell>
          <cell r="AU58">
            <v>0</v>
          </cell>
          <cell r="AV58">
            <v>0</v>
          </cell>
          <cell r="AW58">
            <v>0</v>
          </cell>
          <cell r="AX58">
            <v>0</v>
          </cell>
          <cell r="AY58">
            <v>0</v>
          </cell>
          <cell r="AZ58">
            <v>0</v>
          </cell>
          <cell r="BA58">
            <v>2215</v>
          </cell>
          <cell r="BB58">
            <v>0</v>
          </cell>
          <cell r="BC58">
            <v>0</v>
          </cell>
          <cell r="BD58">
            <v>0</v>
          </cell>
          <cell r="BE58">
            <v>0</v>
          </cell>
          <cell r="BF58">
            <v>0</v>
          </cell>
          <cell r="BG58">
            <v>0</v>
          </cell>
          <cell r="BH58">
            <v>0</v>
          </cell>
          <cell r="BI58">
            <v>0</v>
          </cell>
          <cell r="BJ58">
            <v>0</v>
          </cell>
          <cell r="BK58">
            <v>0</v>
          </cell>
          <cell r="BL58">
            <v>0</v>
          </cell>
          <cell r="BM58">
            <v>0</v>
          </cell>
          <cell r="BN58">
            <v>0</v>
          </cell>
          <cell r="BO58">
            <v>0</v>
          </cell>
          <cell r="BP58">
            <v>0</v>
          </cell>
          <cell r="BQ58">
            <v>0</v>
          </cell>
          <cell r="BR58">
            <v>0</v>
          </cell>
          <cell r="BS58">
            <v>0</v>
          </cell>
          <cell r="BT58">
            <v>0</v>
          </cell>
          <cell r="BU58">
            <v>309248.23046875</v>
          </cell>
          <cell r="BV58">
            <v>0</v>
          </cell>
          <cell r="BW58">
            <v>0</v>
          </cell>
          <cell r="BX58">
            <v>0</v>
          </cell>
          <cell r="BY58">
            <v>0</v>
          </cell>
          <cell r="BZ58">
            <v>0</v>
          </cell>
          <cell r="CA58">
            <v>0</v>
          </cell>
          <cell r="CB58">
            <v>0</v>
          </cell>
          <cell r="CC58">
            <v>0</v>
          </cell>
          <cell r="CD58">
            <v>0</v>
          </cell>
          <cell r="CE58">
            <v>0</v>
          </cell>
          <cell r="CF58">
            <v>0</v>
          </cell>
          <cell r="CG58">
            <v>0</v>
          </cell>
          <cell r="CH58">
            <v>0</v>
          </cell>
          <cell r="CI58">
            <v>0</v>
          </cell>
          <cell r="CJ58">
            <v>0</v>
          </cell>
          <cell r="CK58">
            <v>0</v>
          </cell>
          <cell r="CL58">
            <v>0</v>
          </cell>
          <cell r="CM58">
            <v>1</v>
          </cell>
        </row>
        <row r="59">
          <cell r="A59" t="str">
            <v>NIP_BP11_C_FLDN_FYIP_Prior</v>
          </cell>
          <cell r="C59" t="str">
            <v>BP11</v>
          </cell>
          <cell r="D59" t="str">
            <v>In</v>
          </cell>
          <cell r="E59" t="str">
            <v>Domgas/IPP</v>
          </cell>
          <cell r="F59" t="str">
            <v>Base</v>
          </cell>
          <cell r="G59" t="str">
            <v>SPDC JV</v>
          </cell>
          <cell r="H59" t="str">
            <v>In</v>
          </cell>
          <cell r="I59" t="str">
            <v>FORCADOS-YOKRI</v>
          </cell>
          <cell r="J59" t="str">
            <v>OML - 45</v>
          </cell>
          <cell r="K59" t="str">
            <v>SWAMP WEST</v>
          </cell>
          <cell r="L59" t="str">
            <v>West</v>
          </cell>
          <cell r="M59" t="str">
            <v>FYIP_Step 1 - Onshore</v>
          </cell>
          <cell r="N59" t="str">
            <v>FYIP_Step 1</v>
          </cell>
          <cell r="O59" t="str">
            <v>FYIP_Step 1</v>
          </cell>
          <cell r="P59" t="str">
            <v>FYIP</v>
          </cell>
          <cell r="Q59" t="str">
            <v>Seun Balogun</v>
          </cell>
          <cell r="S59" t="str">
            <v>DOMGAS</v>
          </cell>
          <cell r="T59" t="str">
            <v>5. Domgas (Ring fenced)</v>
          </cell>
          <cell r="U59" t="str">
            <v>Material Oil</v>
          </cell>
          <cell r="V59" t="str">
            <v>Andrew Birch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1121567.9125976563</v>
          </cell>
          <cell r="AJ59">
            <v>27851.927429199219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0</v>
          </cell>
          <cell r="AP59">
            <v>0</v>
          </cell>
          <cell r="AQ59">
            <v>0</v>
          </cell>
          <cell r="AR59">
            <v>0</v>
          </cell>
          <cell r="AS59">
            <v>0</v>
          </cell>
          <cell r="AT59">
            <v>0</v>
          </cell>
          <cell r="AU59">
            <v>0</v>
          </cell>
          <cell r="AV59">
            <v>0</v>
          </cell>
          <cell r="AW59">
            <v>0</v>
          </cell>
          <cell r="AX59">
            <v>0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0</v>
          </cell>
          <cell r="BF59">
            <v>0</v>
          </cell>
          <cell r="BG59">
            <v>0</v>
          </cell>
          <cell r="BH59">
            <v>0</v>
          </cell>
          <cell r="BI59">
            <v>0</v>
          </cell>
          <cell r="BJ59">
            <v>0</v>
          </cell>
          <cell r="BK59">
            <v>0</v>
          </cell>
          <cell r="BL59">
            <v>0</v>
          </cell>
          <cell r="BM59">
            <v>142000</v>
          </cell>
          <cell r="BN59">
            <v>0</v>
          </cell>
          <cell r="BO59">
            <v>0</v>
          </cell>
          <cell r="BP59">
            <v>0</v>
          </cell>
          <cell r="BQ59">
            <v>354167.60009765625</v>
          </cell>
          <cell r="BR59">
            <v>0</v>
          </cell>
          <cell r="BS59">
            <v>0</v>
          </cell>
          <cell r="BT59">
            <v>103236.8515625</v>
          </cell>
          <cell r="BU59">
            <v>432230</v>
          </cell>
          <cell r="BV59">
            <v>89933.453125</v>
          </cell>
          <cell r="BW59">
            <v>0</v>
          </cell>
          <cell r="BX59">
            <v>0</v>
          </cell>
          <cell r="BY59">
            <v>0</v>
          </cell>
          <cell r="BZ59">
            <v>0</v>
          </cell>
          <cell r="CA59">
            <v>0</v>
          </cell>
          <cell r="CB59">
            <v>0</v>
          </cell>
          <cell r="CC59">
            <v>0</v>
          </cell>
          <cell r="CD59">
            <v>0</v>
          </cell>
          <cell r="CE59">
            <v>0</v>
          </cell>
          <cell r="CF59">
            <v>0</v>
          </cell>
          <cell r="CG59">
            <v>0</v>
          </cell>
          <cell r="CH59">
            <v>0</v>
          </cell>
          <cell r="CI59">
            <v>0</v>
          </cell>
          <cell r="CJ59">
            <v>0</v>
          </cell>
          <cell r="CK59">
            <v>0</v>
          </cell>
          <cell r="CL59">
            <v>0</v>
          </cell>
          <cell r="CM59">
            <v>1</v>
          </cell>
        </row>
        <row r="60">
          <cell r="A60" t="str">
            <v>NIP_BP11_C_FLDN_GU IPP_Prior</v>
          </cell>
          <cell r="C60" t="str">
            <v>BP11</v>
          </cell>
          <cell r="D60" t="str">
            <v>In</v>
          </cell>
          <cell r="E60" t="str">
            <v>Domgas/IPP</v>
          </cell>
          <cell r="F60" t="str">
            <v>Base</v>
          </cell>
          <cell r="G60" t="str">
            <v>SPDC JV</v>
          </cell>
          <cell r="H60" t="str">
            <v>In</v>
          </cell>
          <cell r="I60" t="str">
            <v>ETELEBOU</v>
          </cell>
          <cell r="J60" t="str">
            <v>OML - 28</v>
          </cell>
          <cell r="K60" t="str">
            <v>LAND EAST</v>
          </cell>
          <cell r="L60" t="str">
            <v>East</v>
          </cell>
          <cell r="M60" t="str">
            <v>Gbaran CPF Domgas Supply</v>
          </cell>
          <cell r="N60" t="str">
            <v>Gbaran Ubie Phase 1_IPP</v>
          </cell>
          <cell r="O60" t="str">
            <v>Gbaran Ubie Phase 1_IPP</v>
          </cell>
          <cell r="P60" t="str">
            <v>Gbaran Ubie Phase 1</v>
          </cell>
          <cell r="Q60" t="str">
            <v>Seun Balogun</v>
          </cell>
          <cell r="S60" t="str">
            <v>DOMGAS</v>
          </cell>
          <cell r="T60" t="str">
            <v>5. Domgas (Ring fenced)</v>
          </cell>
          <cell r="U60" t="str">
            <v>2. Domgas / IPP</v>
          </cell>
          <cell r="V60" t="str">
            <v>Andrew Birch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60603</v>
          </cell>
          <cell r="AJ60">
            <v>1818.0899810791016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  <cell r="AO60">
            <v>0</v>
          </cell>
          <cell r="AP60">
            <v>0</v>
          </cell>
          <cell r="AQ60">
            <v>0</v>
          </cell>
          <cell r="AR60">
            <v>0</v>
          </cell>
          <cell r="AS60">
            <v>0</v>
          </cell>
          <cell r="AT60">
            <v>0</v>
          </cell>
          <cell r="AU60">
            <v>0</v>
          </cell>
          <cell r="AV60">
            <v>0</v>
          </cell>
          <cell r="AW60">
            <v>0</v>
          </cell>
          <cell r="AX60">
            <v>0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0</v>
          </cell>
          <cell r="BF60">
            <v>0</v>
          </cell>
          <cell r="BG60">
            <v>0</v>
          </cell>
          <cell r="BH60">
            <v>0</v>
          </cell>
          <cell r="BI60">
            <v>0</v>
          </cell>
          <cell r="BJ60">
            <v>0</v>
          </cell>
          <cell r="BK60">
            <v>0</v>
          </cell>
          <cell r="BL60">
            <v>0</v>
          </cell>
          <cell r="BM60">
            <v>0</v>
          </cell>
          <cell r="BN60">
            <v>0</v>
          </cell>
          <cell r="BO60">
            <v>0</v>
          </cell>
          <cell r="BP60">
            <v>0</v>
          </cell>
          <cell r="BQ60">
            <v>0</v>
          </cell>
          <cell r="BR60">
            <v>0</v>
          </cell>
          <cell r="BS60">
            <v>0</v>
          </cell>
          <cell r="BT60">
            <v>0</v>
          </cell>
          <cell r="BU60">
            <v>0</v>
          </cell>
          <cell r="BV60">
            <v>0</v>
          </cell>
          <cell r="BW60">
            <v>0</v>
          </cell>
          <cell r="BX60">
            <v>0</v>
          </cell>
          <cell r="BY60">
            <v>0</v>
          </cell>
          <cell r="BZ60">
            <v>0</v>
          </cell>
          <cell r="CA60">
            <v>0</v>
          </cell>
          <cell r="CB60">
            <v>45000</v>
          </cell>
          <cell r="CC60">
            <v>0</v>
          </cell>
          <cell r="CD60">
            <v>0</v>
          </cell>
          <cell r="CE60">
            <v>0</v>
          </cell>
          <cell r="CF60">
            <v>0</v>
          </cell>
          <cell r="CG60">
            <v>15603</v>
          </cell>
          <cell r="CH60">
            <v>0</v>
          </cell>
          <cell r="CI60">
            <v>0</v>
          </cell>
          <cell r="CJ60">
            <v>0</v>
          </cell>
          <cell r="CK60">
            <v>0</v>
          </cell>
          <cell r="CL60">
            <v>0</v>
          </cell>
          <cell r="CM60">
            <v>1</v>
          </cell>
        </row>
        <row r="61">
          <cell r="A61" t="str">
            <v>NIP_BP11_C_FLDN_GU Ph1</v>
          </cell>
          <cell r="C61" t="str">
            <v>BP11</v>
          </cell>
          <cell r="D61" t="str">
            <v>In</v>
          </cell>
          <cell r="E61" t="str">
            <v>MCA1</v>
          </cell>
          <cell r="F61" t="str">
            <v>Base</v>
          </cell>
          <cell r="G61" t="str">
            <v>SPDC JV</v>
          </cell>
          <cell r="H61" t="str">
            <v>In</v>
          </cell>
          <cell r="I61" t="str">
            <v>ETELEBOU</v>
          </cell>
          <cell r="J61" t="str">
            <v>OML - 28</v>
          </cell>
          <cell r="K61" t="str">
            <v>LAND EAST</v>
          </cell>
          <cell r="L61" t="str">
            <v>East</v>
          </cell>
          <cell r="M61" t="str">
            <v>Gbaran Ubie Phase 1</v>
          </cell>
          <cell r="N61" t="str">
            <v>Gbaran Ubie Phase 1_AF</v>
          </cell>
          <cell r="O61" t="str">
            <v>Gbaran Ubie  Phase 1_AF</v>
          </cell>
          <cell r="P61" t="str">
            <v>Gbaran Ubie Phase 1</v>
          </cell>
          <cell r="Q61" t="str">
            <v>Seun Balogun</v>
          </cell>
          <cell r="S61" t="str">
            <v>NLNG</v>
          </cell>
          <cell r="T61" t="str">
            <v>2. Export Gas Commitments</v>
          </cell>
          <cell r="U61" t="str">
            <v>T1-T6 supply</v>
          </cell>
          <cell r="V61" t="str">
            <v>Andrew Birch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122619.60546875</v>
          </cell>
          <cell r="AJ61">
            <v>3071410.0390625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  <cell r="AO61">
            <v>0</v>
          </cell>
          <cell r="AP61">
            <v>0</v>
          </cell>
          <cell r="AQ61">
            <v>0</v>
          </cell>
          <cell r="AR61">
            <v>0</v>
          </cell>
          <cell r="AS61">
            <v>0</v>
          </cell>
          <cell r="AT61">
            <v>0</v>
          </cell>
          <cell r="AU61">
            <v>0</v>
          </cell>
          <cell r="AV61">
            <v>0</v>
          </cell>
          <cell r="AW61">
            <v>0</v>
          </cell>
          <cell r="AX61">
            <v>0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0</v>
          </cell>
          <cell r="BF61">
            <v>0</v>
          </cell>
          <cell r="BG61">
            <v>0</v>
          </cell>
          <cell r="BH61">
            <v>0</v>
          </cell>
          <cell r="BI61">
            <v>0</v>
          </cell>
          <cell r="BJ61">
            <v>0</v>
          </cell>
          <cell r="BK61">
            <v>0</v>
          </cell>
          <cell r="BL61">
            <v>0</v>
          </cell>
          <cell r="BM61">
            <v>0</v>
          </cell>
          <cell r="BN61">
            <v>0</v>
          </cell>
          <cell r="BO61">
            <v>0</v>
          </cell>
          <cell r="BP61">
            <v>0</v>
          </cell>
          <cell r="BQ61">
            <v>26976.2578125</v>
          </cell>
          <cell r="BR61">
            <v>0</v>
          </cell>
          <cell r="BS61">
            <v>0</v>
          </cell>
          <cell r="BT61">
            <v>0</v>
          </cell>
          <cell r="BU61">
            <v>18392.98388671875</v>
          </cell>
          <cell r="BV61">
            <v>0</v>
          </cell>
          <cell r="BW61">
            <v>0</v>
          </cell>
          <cell r="BX61">
            <v>0</v>
          </cell>
          <cell r="BY61">
            <v>0</v>
          </cell>
          <cell r="BZ61">
            <v>0</v>
          </cell>
          <cell r="CA61">
            <v>0</v>
          </cell>
          <cell r="CB61">
            <v>0</v>
          </cell>
          <cell r="CC61">
            <v>0</v>
          </cell>
          <cell r="CD61">
            <v>0</v>
          </cell>
          <cell r="CE61">
            <v>0</v>
          </cell>
          <cell r="CF61">
            <v>45369.26171875</v>
          </cell>
          <cell r="CG61">
            <v>31881.1044921875</v>
          </cell>
          <cell r="CH61">
            <v>0</v>
          </cell>
          <cell r="CI61">
            <v>0</v>
          </cell>
          <cell r="CJ61">
            <v>350712.8505859375</v>
          </cell>
          <cell r="CK61">
            <v>163143.68994140625</v>
          </cell>
          <cell r="CL61">
            <v>646144.77734375</v>
          </cell>
          <cell r="CM61">
            <v>1</v>
          </cell>
        </row>
        <row r="62">
          <cell r="A62" t="str">
            <v>NIP_BP11_C_FLDN_GU Ph1_Prior</v>
          </cell>
          <cell r="C62" t="str">
            <v>BP11</v>
          </cell>
          <cell r="D62" t="str">
            <v>In</v>
          </cell>
          <cell r="E62" t="str">
            <v>MCA1</v>
          </cell>
          <cell r="F62" t="str">
            <v>Base</v>
          </cell>
          <cell r="G62" t="str">
            <v>SPDC JV</v>
          </cell>
          <cell r="H62" t="str">
            <v>In</v>
          </cell>
          <cell r="I62" t="str">
            <v>ETELEBOU</v>
          </cell>
          <cell r="J62" t="str">
            <v>OML - 28</v>
          </cell>
          <cell r="K62" t="str">
            <v>LAND EAST</v>
          </cell>
          <cell r="L62" t="str">
            <v>East</v>
          </cell>
          <cell r="M62" t="str">
            <v>Gbaran Ubie Phase 1</v>
          </cell>
          <cell r="N62" t="str">
            <v>Gbaran Ubie Phase 1_AF</v>
          </cell>
          <cell r="O62" t="str">
            <v>Gbaran Ubie  Phase 1_AF</v>
          </cell>
          <cell r="P62" t="str">
            <v>Gbaran Ubie Phase 1</v>
          </cell>
          <cell r="Q62" t="str">
            <v>Seun Balogun</v>
          </cell>
          <cell r="S62" t="str">
            <v>NLNG</v>
          </cell>
          <cell r="T62" t="str">
            <v>2. Export Gas Commitments</v>
          </cell>
          <cell r="U62" t="str">
            <v>T1-T6 supply</v>
          </cell>
          <cell r="V62" t="str">
            <v>Andrew Birch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2394163.4921875</v>
          </cell>
          <cell r="AJ62">
            <v>71824.904663085938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0</v>
          </cell>
          <cell r="BF62">
            <v>0</v>
          </cell>
          <cell r="BG62">
            <v>0</v>
          </cell>
          <cell r="BH62">
            <v>0</v>
          </cell>
          <cell r="BI62">
            <v>0</v>
          </cell>
          <cell r="BJ62">
            <v>0</v>
          </cell>
          <cell r="BK62">
            <v>0</v>
          </cell>
          <cell r="BL62">
            <v>0</v>
          </cell>
          <cell r="BM62">
            <v>0</v>
          </cell>
          <cell r="BN62">
            <v>0</v>
          </cell>
          <cell r="BO62">
            <v>0</v>
          </cell>
          <cell r="BP62">
            <v>0</v>
          </cell>
          <cell r="BQ62">
            <v>0</v>
          </cell>
          <cell r="BR62">
            <v>0</v>
          </cell>
          <cell r="BS62">
            <v>0</v>
          </cell>
          <cell r="BT62">
            <v>0</v>
          </cell>
          <cell r="BU62">
            <v>0</v>
          </cell>
          <cell r="BV62">
            <v>0</v>
          </cell>
          <cell r="BW62">
            <v>0</v>
          </cell>
          <cell r="BX62">
            <v>0</v>
          </cell>
          <cell r="BY62">
            <v>0</v>
          </cell>
          <cell r="BZ62">
            <v>0</v>
          </cell>
          <cell r="CA62">
            <v>90232.6015625</v>
          </cell>
          <cell r="CB62">
            <v>242520.5078125</v>
          </cell>
          <cell r="CC62">
            <v>0</v>
          </cell>
          <cell r="CD62">
            <v>0</v>
          </cell>
          <cell r="CE62">
            <v>0</v>
          </cell>
          <cell r="CF62">
            <v>2061410.392578125</v>
          </cell>
          <cell r="CG62">
            <v>0</v>
          </cell>
          <cell r="CH62">
            <v>0</v>
          </cell>
          <cell r="CI62">
            <v>0</v>
          </cell>
          <cell r="CJ62">
            <v>0</v>
          </cell>
          <cell r="CK62">
            <v>0</v>
          </cell>
          <cell r="CL62">
            <v>0</v>
          </cell>
          <cell r="CM62">
            <v>1</v>
          </cell>
        </row>
        <row r="63">
          <cell r="A63" t="str">
            <v>NIP_BP11_C_FLDN_OGI_FLB_Prior</v>
          </cell>
          <cell r="C63" t="str">
            <v>BP11</v>
          </cell>
          <cell r="D63" t="str">
            <v>Out</v>
          </cell>
          <cell r="E63" t="str">
            <v>Base JV</v>
          </cell>
          <cell r="F63" t="str">
            <v>Options</v>
          </cell>
          <cell r="G63" t="str">
            <v>SPDC JV</v>
          </cell>
          <cell r="H63" t="str">
            <v>Out</v>
          </cell>
          <cell r="I63" t="str">
            <v>CROSS ASSET</v>
          </cell>
          <cell r="J63" t="str">
            <v>CROSS ASSET</v>
          </cell>
          <cell r="K63" t="str">
            <v>CORPORATE</v>
          </cell>
          <cell r="L63" t="str">
            <v>Corporate</v>
          </cell>
          <cell r="M63" t="str">
            <v>FLB Prior Costs</v>
          </cell>
          <cell r="N63" t="str">
            <v>Field Logistic Base</v>
          </cell>
          <cell r="O63" t="str">
            <v>Field Logistic Base</v>
          </cell>
          <cell r="P63" t="str">
            <v>Field Logistics Base</v>
          </cell>
          <cell r="Q63" t="str">
            <v>Seun Balogun</v>
          </cell>
          <cell r="S63" t="str">
            <v>Not Applicable</v>
          </cell>
          <cell r="T63" t="str">
            <v>1. HSE, Security, Asset Integrity, etc.</v>
          </cell>
          <cell r="U63" t="str">
            <v>6. Enable oil/gas production</v>
          </cell>
          <cell r="V63" t="str">
            <v>Andrew Birch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261639.4267578125</v>
          </cell>
          <cell r="AJ63">
            <v>7849.1824188232422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  <cell r="AP63">
            <v>0</v>
          </cell>
          <cell r="AQ63">
            <v>0</v>
          </cell>
          <cell r="AR63">
            <v>0</v>
          </cell>
          <cell r="AS63">
            <v>0</v>
          </cell>
          <cell r="AT63">
            <v>0</v>
          </cell>
          <cell r="AU63">
            <v>0</v>
          </cell>
          <cell r="AV63">
            <v>0</v>
          </cell>
          <cell r="AW63">
            <v>0</v>
          </cell>
          <cell r="AX63">
            <v>0</v>
          </cell>
          <cell r="AY63">
            <v>0</v>
          </cell>
          <cell r="AZ63">
            <v>0</v>
          </cell>
          <cell r="BA63">
            <v>261639.4267578125</v>
          </cell>
          <cell r="BB63">
            <v>0</v>
          </cell>
          <cell r="BC63">
            <v>0</v>
          </cell>
          <cell r="BD63">
            <v>0</v>
          </cell>
          <cell r="BE63">
            <v>0</v>
          </cell>
          <cell r="BF63">
            <v>0</v>
          </cell>
          <cell r="BG63">
            <v>0</v>
          </cell>
          <cell r="BH63">
            <v>0</v>
          </cell>
          <cell r="BI63">
            <v>0</v>
          </cell>
          <cell r="BJ63">
            <v>0</v>
          </cell>
          <cell r="BK63">
            <v>0</v>
          </cell>
          <cell r="BL63">
            <v>0</v>
          </cell>
          <cell r="BM63">
            <v>0</v>
          </cell>
          <cell r="BN63">
            <v>0</v>
          </cell>
          <cell r="BO63">
            <v>0</v>
          </cell>
          <cell r="BP63">
            <v>0</v>
          </cell>
          <cell r="BQ63">
            <v>0</v>
          </cell>
          <cell r="BR63">
            <v>0</v>
          </cell>
          <cell r="BS63">
            <v>0</v>
          </cell>
          <cell r="BT63">
            <v>0</v>
          </cell>
          <cell r="BU63">
            <v>0</v>
          </cell>
          <cell r="BV63">
            <v>0</v>
          </cell>
          <cell r="BW63">
            <v>0</v>
          </cell>
          <cell r="BX63">
            <v>0</v>
          </cell>
          <cell r="BY63">
            <v>0</v>
          </cell>
          <cell r="BZ63">
            <v>0</v>
          </cell>
          <cell r="CA63">
            <v>0</v>
          </cell>
          <cell r="CB63">
            <v>0</v>
          </cell>
          <cell r="CC63">
            <v>0</v>
          </cell>
          <cell r="CD63">
            <v>0</v>
          </cell>
          <cell r="CE63">
            <v>0</v>
          </cell>
          <cell r="CF63">
            <v>0</v>
          </cell>
          <cell r="CG63">
            <v>0</v>
          </cell>
          <cell r="CH63">
            <v>0</v>
          </cell>
          <cell r="CI63">
            <v>0</v>
          </cell>
          <cell r="CJ63">
            <v>0</v>
          </cell>
          <cell r="CK63">
            <v>0</v>
          </cell>
          <cell r="CL63">
            <v>0</v>
          </cell>
          <cell r="CM63">
            <v>1</v>
          </cell>
        </row>
        <row r="64">
          <cell r="A64" t="str">
            <v>NIP_BP11_C_FLDN_West Domgas</v>
          </cell>
          <cell r="C64" t="str">
            <v>BP11</v>
          </cell>
          <cell r="D64" t="str">
            <v>In</v>
          </cell>
          <cell r="E64" t="str">
            <v>Domgas/IPP</v>
          </cell>
          <cell r="F64" t="str">
            <v>Base</v>
          </cell>
          <cell r="G64" t="str">
            <v>Portfolio Action</v>
          </cell>
          <cell r="H64" t="str">
            <v>In</v>
          </cell>
          <cell r="I64" t="str">
            <v>CROSS ASSET</v>
          </cell>
          <cell r="J64" t="str">
            <v>CROSS ASSET</v>
          </cell>
          <cell r="K64" t="str">
            <v>LAND WEST</v>
          </cell>
          <cell r="L64" t="str">
            <v>West</v>
          </cell>
          <cell r="M64" t="str">
            <v>Western Domgas Interim</v>
          </cell>
          <cell r="N64" t="str">
            <v>WDGI (Utorogu + Ughelli East)</v>
          </cell>
          <cell r="O64" t="str">
            <v>WDGI (Utorogu + Ughelli East)</v>
          </cell>
          <cell r="P64" t="str">
            <v>Western Domgas Interim</v>
          </cell>
          <cell r="Q64" t="str">
            <v>Seun Balogun</v>
          </cell>
          <cell r="S64" t="str">
            <v>DOMGAS</v>
          </cell>
          <cell r="T64" t="str">
            <v>5. Domgas (Ring fenced)</v>
          </cell>
          <cell r="U64" t="str">
            <v>Domgas / IPP</v>
          </cell>
          <cell r="V64" t="str">
            <v>Andrew Birch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196502.09765625</v>
          </cell>
          <cell r="AJ64">
            <v>5895.0628662109375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O64">
            <v>0</v>
          </cell>
          <cell r="AP64">
            <v>0</v>
          </cell>
          <cell r="AQ64">
            <v>0</v>
          </cell>
          <cell r="AR64">
            <v>0</v>
          </cell>
          <cell r="AS64">
            <v>0</v>
          </cell>
          <cell r="AT64">
            <v>0</v>
          </cell>
          <cell r="AU64">
            <v>0</v>
          </cell>
          <cell r="AV64">
            <v>0</v>
          </cell>
          <cell r="AW64">
            <v>0</v>
          </cell>
          <cell r="AX64">
            <v>0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  <cell r="BE64">
            <v>0</v>
          </cell>
          <cell r="BF64">
            <v>0</v>
          </cell>
          <cell r="BG64">
            <v>0</v>
          </cell>
          <cell r="BH64">
            <v>0</v>
          </cell>
          <cell r="BI64">
            <v>0</v>
          </cell>
          <cell r="BJ64">
            <v>0</v>
          </cell>
          <cell r="BK64">
            <v>0</v>
          </cell>
          <cell r="BL64">
            <v>0</v>
          </cell>
          <cell r="BM64">
            <v>0</v>
          </cell>
          <cell r="BN64">
            <v>0</v>
          </cell>
          <cell r="BO64">
            <v>0</v>
          </cell>
          <cell r="BP64">
            <v>0</v>
          </cell>
          <cell r="BQ64">
            <v>0</v>
          </cell>
          <cell r="BR64">
            <v>0</v>
          </cell>
          <cell r="BS64">
            <v>0</v>
          </cell>
          <cell r="BT64">
            <v>0</v>
          </cell>
          <cell r="BU64">
            <v>0</v>
          </cell>
          <cell r="BV64">
            <v>0</v>
          </cell>
          <cell r="BW64">
            <v>0</v>
          </cell>
          <cell r="BX64">
            <v>0</v>
          </cell>
          <cell r="BY64">
            <v>0</v>
          </cell>
          <cell r="BZ64">
            <v>0</v>
          </cell>
          <cell r="CA64">
            <v>0</v>
          </cell>
          <cell r="CB64">
            <v>0</v>
          </cell>
          <cell r="CC64">
            <v>0</v>
          </cell>
          <cell r="CD64">
            <v>0</v>
          </cell>
          <cell r="CE64">
            <v>0</v>
          </cell>
          <cell r="CF64">
            <v>196502.09765625</v>
          </cell>
          <cell r="CG64">
            <v>0</v>
          </cell>
          <cell r="CH64">
            <v>0</v>
          </cell>
          <cell r="CI64">
            <v>0</v>
          </cell>
          <cell r="CJ64">
            <v>0</v>
          </cell>
          <cell r="CK64">
            <v>0</v>
          </cell>
          <cell r="CL64">
            <v>0</v>
          </cell>
          <cell r="CM64">
            <v>1</v>
          </cell>
        </row>
        <row r="65">
          <cell r="A65" t="str">
            <v>NIP_BP11_C_FLDN_West Domgas_Prior</v>
          </cell>
          <cell r="C65" t="str">
            <v>BP11</v>
          </cell>
          <cell r="D65" t="str">
            <v>In</v>
          </cell>
          <cell r="E65" t="str">
            <v>Domgas/IPP</v>
          </cell>
          <cell r="F65" t="str">
            <v>Base</v>
          </cell>
          <cell r="G65" t="str">
            <v>Portfolio Action</v>
          </cell>
          <cell r="H65" t="str">
            <v>In</v>
          </cell>
          <cell r="I65" t="str">
            <v>CROSS ASSET</v>
          </cell>
          <cell r="J65" t="str">
            <v>CROSS ASSET</v>
          </cell>
          <cell r="K65" t="str">
            <v>LAND WEST</v>
          </cell>
          <cell r="L65" t="str">
            <v>West</v>
          </cell>
          <cell r="M65" t="str">
            <v>Western Domgas Interim</v>
          </cell>
          <cell r="N65" t="str">
            <v>WDGI (Utorogu + Ughelli East)</v>
          </cell>
          <cell r="O65" t="str">
            <v>WDGI (Utorogu + Ughelli East)</v>
          </cell>
          <cell r="P65" t="str">
            <v>Western Domgas Interim</v>
          </cell>
          <cell r="Q65" t="str">
            <v>Seun Balogun</v>
          </cell>
          <cell r="S65" t="str">
            <v>DOMGAS</v>
          </cell>
          <cell r="T65" t="str">
            <v>5. Domgas (Ring fenced)</v>
          </cell>
          <cell r="U65" t="str">
            <v>2. Domgas / IPP</v>
          </cell>
          <cell r="V65" t="str">
            <v>Andrew Birch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102763.98046875</v>
          </cell>
          <cell r="AJ65">
            <v>3114.4393463134766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6123.7802734375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0</v>
          </cell>
          <cell r="BF65">
            <v>0</v>
          </cell>
          <cell r="BG65">
            <v>0</v>
          </cell>
          <cell r="BH65">
            <v>0</v>
          </cell>
          <cell r="BI65">
            <v>0</v>
          </cell>
          <cell r="BJ65">
            <v>0</v>
          </cell>
          <cell r="BK65">
            <v>0</v>
          </cell>
          <cell r="BL65">
            <v>0</v>
          </cell>
          <cell r="BM65">
            <v>0</v>
          </cell>
          <cell r="BN65">
            <v>0</v>
          </cell>
          <cell r="BO65">
            <v>0</v>
          </cell>
          <cell r="BP65">
            <v>0</v>
          </cell>
          <cell r="BQ65">
            <v>0</v>
          </cell>
          <cell r="BR65">
            <v>0</v>
          </cell>
          <cell r="BS65">
            <v>0</v>
          </cell>
          <cell r="BT65">
            <v>0</v>
          </cell>
          <cell r="BU65">
            <v>0</v>
          </cell>
          <cell r="BV65">
            <v>0</v>
          </cell>
          <cell r="BW65">
            <v>0</v>
          </cell>
          <cell r="BX65">
            <v>0</v>
          </cell>
          <cell r="BY65">
            <v>0</v>
          </cell>
          <cell r="BZ65">
            <v>0</v>
          </cell>
          <cell r="CA65">
            <v>0</v>
          </cell>
          <cell r="CB65">
            <v>0</v>
          </cell>
          <cell r="CC65">
            <v>0</v>
          </cell>
          <cell r="CD65">
            <v>0</v>
          </cell>
          <cell r="CE65">
            <v>0</v>
          </cell>
          <cell r="CF65">
            <v>96640.19921875</v>
          </cell>
          <cell r="CG65">
            <v>0</v>
          </cell>
          <cell r="CH65">
            <v>0</v>
          </cell>
          <cell r="CI65">
            <v>0</v>
          </cell>
          <cell r="CJ65">
            <v>0</v>
          </cell>
          <cell r="CK65">
            <v>0</v>
          </cell>
          <cell r="CL65">
            <v>30.601999282836914</v>
          </cell>
          <cell r="CM65">
            <v>1</v>
          </cell>
        </row>
        <row r="66">
          <cell r="A66" t="str">
            <v>NIP_BP11_C_FLDX_CEE_Z01</v>
          </cell>
          <cell r="C66" t="str">
            <v>BP11</v>
          </cell>
          <cell r="D66" t="str">
            <v>In</v>
          </cell>
          <cell r="E66" t="str">
            <v>MCA1</v>
          </cell>
          <cell r="F66" t="str">
            <v>Base</v>
          </cell>
          <cell r="G66" t="str">
            <v>SPDC JV</v>
          </cell>
          <cell r="H66" t="str">
            <v>In</v>
          </cell>
          <cell r="I66" t="str">
            <v>CROSS ASSET</v>
          </cell>
          <cell r="J66" t="str">
            <v>CROSS ASSET</v>
          </cell>
          <cell r="K66" t="str">
            <v>CORPORATE</v>
          </cell>
          <cell r="L66" t="str">
            <v>Corporate</v>
          </cell>
          <cell r="M66" t="str">
            <v>LLI Gbaran Ubie wells</v>
          </cell>
          <cell r="N66" t="str">
            <v>Wells Ancillary CAPEX_MCA</v>
          </cell>
          <cell r="O66" t="str">
            <v>Wells Ancillary CAPEX_MCA</v>
          </cell>
          <cell r="P66" t="str">
            <v>Wells Ancillary CAPEX_MCA</v>
          </cell>
          <cell r="Q66" t="str">
            <v>Kingsley Tima</v>
          </cell>
          <cell r="S66" t="str">
            <v>Not Applicable</v>
          </cell>
          <cell r="T66" t="str">
            <v>2. Export Gas Commitments</v>
          </cell>
          <cell r="U66" t="str">
            <v>5. Export gas</v>
          </cell>
          <cell r="V66" t="str">
            <v>Toba Akinmoladun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41494.1171875</v>
          </cell>
          <cell r="AJ66">
            <v>1244.823486328125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0</v>
          </cell>
          <cell r="BF66">
            <v>0</v>
          </cell>
          <cell r="BG66">
            <v>0</v>
          </cell>
          <cell r="BH66">
            <v>0</v>
          </cell>
          <cell r="BI66">
            <v>0</v>
          </cell>
          <cell r="BJ66">
            <v>0</v>
          </cell>
          <cell r="BK66">
            <v>0</v>
          </cell>
          <cell r="BL66">
            <v>0</v>
          </cell>
          <cell r="BM66">
            <v>0</v>
          </cell>
          <cell r="BN66">
            <v>0</v>
          </cell>
          <cell r="BO66">
            <v>0</v>
          </cell>
          <cell r="BP66">
            <v>0</v>
          </cell>
          <cell r="BQ66">
            <v>35294.1171875</v>
          </cell>
          <cell r="BR66">
            <v>0</v>
          </cell>
          <cell r="BS66">
            <v>0</v>
          </cell>
          <cell r="BT66">
            <v>0</v>
          </cell>
          <cell r="BU66">
            <v>0</v>
          </cell>
          <cell r="BV66">
            <v>0</v>
          </cell>
          <cell r="BW66">
            <v>0</v>
          </cell>
          <cell r="BX66">
            <v>0</v>
          </cell>
          <cell r="BY66">
            <v>0</v>
          </cell>
          <cell r="BZ66">
            <v>0</v>
          </cell>
          <cell r="CA66">
            <v>0</v>
          </cell>
          <cell r="CB66">
            <v>6200</v>
          </cell>
          <cell r="CC66">
            <v>0</v>
          </cell>
          <cell r="CD66">
            <v>0</v>
          </cell>
          <cell r="CE66">
            <v>0</v>
          </cell>
          <cell r="CF66">
            <v>0</v>
          </cell>
          <cell r="CG66">
            <v>0</v>
          </cell>
          <cell r="CH66">
            <v>0</v>
          </cell>
          <cell r="CI66">
            <v>0</v>
          </cell>
          <cell r="CJ66">
            <v>0</v>
          </cell>
          <cell r="CK66">
            <v>0</v>
          </cell>
          <cell r="CL66">
            <v>0</v>
          </cell>
          <cell r="CM66">
            <v>1</v>
          </cell>
        </row>
        <row r="67">
          <cell r="A67" t="str">
            <v>NIP_BP11_C_FLDX_CEE_Z02</v>
          </cell>
          <cell r="C67" t="str">
            <v>BP11</v>
          </cell>
          <cell r="D67" t="str">
            <v>In</v>
          </cell>
          <cell r="E67" t="str">
            <v>Base JV</v>
          </cell>
          <cell r="F67" t="str">
            <v>Base</v>
          </cell>
          <cell r="G67" t="str">
            <v>SPDC JV</v>
          </cell>
          <cell r="H67" t="str">
            <v>In</v>
          </cell>
          <cell r="I67" t="str">
            <v>CROSS ASSET</v>
          </cell>
          <cell r="J67" t="str">
            <v>CROSS ASSET</v>
          </cell>
          <cell r="K67" t="str">
            <v>CORPORATE</v>
          </cell>
          <cell r="L67" t="str">
            <v>Corporate</v>
          </cell>
          <cell r="M67" t="str">
            <v>MOBILIZATION OF ONE (x1) SWAMP RIG</v>
          </cell>
          <cell r="N67" t="str">
            <v>Wells Ancillary CAPEX_base</v>
          </cell>
          <cell r="O67" t="str">
            <v>Wells Ancillary CAPEX_base</v>
          </cell>
          <cell r="P67" t="str">
            <v>Wells Ancillary CAPEX_base</v>
          </cell>
          <cell r="Q67" t="str">
            <v>Kingsley Tima</v>
          </cell>
          <cell r="S67" t="str">
            <v>Not Applicable</v>
          </cell>
          <cell r="T67" t="str">
            <v>4. Oil</v>
          </cell>
          <cell r="U67" t="str">
            <v>7. Material Oil</v>
          </cell>
          <cell r="V67" t="str">
            <v>Toba Akinmoladun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3921.568603515625</v>
          </cell>
          <cell r="AJ67">
            <v>117.64705657958984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P67">
            <v>0</v>
          </cell>
          <cell r="AQ67">
            <v>0</v>
          </cell>
          <cell r="AR67">
            <v>0</v>
          </cell>
          <cell r="AS67">
            <v>0</v>
          </cell>
          <cell r="AT67">
            <v>0</v>
          </cell>
          <cell r="AU67">
            <v>0</v>
          </cell>
          <cell r="AV67">
            <v>0</v>
          </cell>
          <cell r="AW67">
            <v>0</v>
          </cell>
          <cell r="AX67">
            <v>0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0</v>
          </cell>
          <cell r="BF67">
            <v>0</v>
          </cell>
          <cell r="BG67">
            <v>0</v>
          </cell>
          <cell r="BH67">
            <v>0</v>
          </cell>
          <cell r="BI67">
            <v>0</v>
          </cell>
          <cell r="BJ67">
            <v>0</v>
          </cell>
          <cell r="BK67">
            <v>0</v>
          </cell>
          <cell r="BL67">
            <v>0</v>
          </cell>
          <cell r="BM67">
            <v>0</v>
          </cell>
          <cell r="BN67">
            <v>0</v>
          </cell>
          <cell r="BO67">
            <v>0</v>
          </cell>
          <cell r="BP67">
            <v>0</v>
          </cell>
          <cell r="BQ67">
            <v>3921.568603515625</v>
          </cell>
          <cell r="BR67">
            <v>0</v>
          </cell>
          <cell r="BS67">
            <v>0</v>
          </cell>
          <cell r="BT67">
            <v>0</v>
          </cell>
          <cell r="BU67">
            <v>0</v>
          </cell>
          <cell r="BV67">
            <v>0</v>
          </cell>
          <cell r="BW67">
            <v>0</v>
          </cell>
          <cell r="BX67">
            <v>0</v>
          </cell>
          <cell r="BY67">
            <v>0</v>
          </cell>
          <cell r="BZ67">
            <v>0</v>
          </cell>
          <cell r="CA67">
            <v>0</v>
          </cell>
          <cell r="CB67">
            <v>0</v>
          </cell>
          <cell r="CC67">
            <v>0</v>
          </cell>
          <cell r="CD67">
            <v>0</v>
          </cell>
          <cell r="CE67">
            <v>0</v>
          </cell>
          <cell r="CF67">
            <v>0</v>
          </cell>
          <cell r="CG67">
            <v>0</v>
          </cell>
          <cell r="CH67">
            <v>0</v>
          </cell>
          <cell r="CI67">
            <v>0</v>
          </cell>
          <cell r="CJ67">
            <v>0</v>
          </cell>
          <cell r="CK67">
            <v>0</v>
          </cell>
          <cell r="CL67">
            <v>0</v>
          </cell>
          <cell r="CM67">
            <v>1</v>
          </cell>
        </row>
        <row r="68">
          <cell r="A68" t="str">
            <v>NIP_BP11_C_FLDX_CEE_Z03</v>
          </cell>
          <cell r="C68" t="str">
            <v>BP11</v>
          </cell>
          <cell r="D68" t="str">
            <v>In</v>
          </cell>
          <cell r="E68" t="str">
            <v>Base JV</v>
          </cell>
          <cell r="F68" t="str">
            <v>Base</v>
          </cell>
          <cell r="G68" t="str">
            <v>SPDC JV</v>
          </cell>
          <cell r="H68" t="str">
            <v>In</v>
          </cell>
          <cell r="I68" t="str">
            <v>CROSS ASSET</v>
          </cell>
          <cell r="J68" t="str">
            <v>CROSS ASSET</v>
          </cell>
          <cell r="K68" t="str">
            <v>CORPORATE</v>
          </cell>
          <cell r="L68" t="str">
            <v>Corporate</v>
          </cell>
          <cell r="M68" t="str">
            <v>LLI for Swamp wells</v>
          </cell>
          <cell r="N68" t="str">
            <v>Wells Ancillary CAPEX_base</v>
          </cell>
          <cell r="O68" t="str">
            <v>Wells Ancillary CAPEX_base</v>
          </cell>
          <cell r="P68" t="str">
            <v>Wells Ancillary CAPEX_base</v>
          </cell>
          <cell r="Q68" t="str">
            <v>Kingsley Tima</v>
          </cell>
          <cell r="S68" t="str">
            <v>Not Applicable</v>
          </cell>
          <cell r="T68" t="str">
            <v>4. Oil</v>
          </cell>
          <cell r="U68" t="str">
            <v>7. Material Oil</v>
          </cell>
          <cell r="V68" t="str">
            <v>Toba Akinmoladun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11764.7060546875</v>
          </cell>
          <cell r="AJ68">
            <v>352.941162109375</v>
          </cell>
          <cell r="AK68">
            <v>0</v>
          </cell>
          <cell r="AL68">
            <v>0</v>
          </cell>
          <cell r="AM68">
            <v>0</v>
          </cell>
          <cell r="AN68">
            <v>0</v>
          </cell>
          <cell r="AO68">
            <v>0</v>
          </cell>
          <cell r="AP68">
            <v>0</v>
          </cell>
          <cell r="AQ68">
            <v>0</v>
          </cell>
          <cell r="AR68">
            <v>0</v>
          </cell>
          <cell r="AS68">
            <v>0</v>
          </cell>
          <cell r="AT68">
            <v>0</v>
          </cell>
          <cell r="AU68">
            <v>0</v>
          </cell>
          <cell r="AV68">
            <v>0</v>
          </cell>
          <cell r="AW68">
            <v>0</v>
          </cell>
          <cell r="AX68">
            <v>0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0</v>
          </cell>
          <cell r="BF68">
            <v>0</v>
          </cell>
          <cell r="BG68">
            <v>0</v>
          </cell>
          <cell r="BH68">
            <v>0</v>
          </cell>
          <cell r="BI68">
            <v>0</v>
          </cell>
          <cell r="BJ68">
            <v>0</v>
          </cell>
          <cell r="BK68">
            <v>0</v>
          </cell>
          <cell r="BL68">
            <v>0</v>
          </cell>
          <cell r="BM68">
            <v>0</v>
          </cell>
          <cell r="BN68">
            <v>0</v>
          </cell>
          <cell r="BO68">
            <v>0</v>
          </cell>
          <cell r="BP68">
            <v>0</v>
          </cell>
          <cell r="BQ68">
            <v>11764.7060546875</v>
          </cell>
          <cell r="BR68">
            <v>0</v>
          </cell>
          <cell r="BS68">
            <v>0</v>
          </cell>
          <cell r="BT68">
            <v>0</v>
          </cell>
          <cell r="BU68">
            <v>0</v>
          </cell>
          <cell r="BV68">
            <v>0</v>
          </cell>
          <cell r="BW68">
            <v>0</v>
          </cell>
          <cell r="BX68">
            <v>0</v>
          </cell>
          <cell r="BY68">
            <v>0</v>
          </cell>
          <cell r="BZ68">
            <v>0</v>
          </cell>
          <cell r="CA68">
            <v>0</v>
          </cell>
          <cell r="CB68">
            <v>0</v>
          </cell>
          <cell r="CC68">
            <v>0</v>
          </cell>
          <cell r="CD68">
            <v>0</v>
          </cell>
          <cell r="CE68">
            <v>0</v>
          </cell>
          <cell r="CF68">
            <v>0</v>
          </cell>
          <cell r="CG68">
            <v>0</v>
          </cell>
          <cell r="CH68">
            <v>0</v>
          </cell>
          <cell r="CI68">
            <v>0</v>
          </cell>
          <cell r="CJ68">
            <v>0</v>
          </cell>
          <cell r="CK68">
            <v>0</v>
          </cell>
          <cell r="CL68">
            <v>0</v>
          </cell>
          <cell r="CM68">
            <v>1</v>
          </cell>
        </row>
        <row r="69">
          <cell r="A69" t="str">
            <v>NIP_BP11_C_FLDX_CEE_Z05</v>
          </cell>
          <cell r="C69" t="str">
            <v>BP11</v>
          </cell>
          <cell r="D69" t="str">
            <v>In</v>
          </cell>
          <cell r="E69" t="str">
            <v>Base JV</v>
          </cell>
          <cell r="F69" t="str">
            <v>Base</v>
          </cell>
          <cell r="G69" t="str">
            <v>SPDC JV</v>
          </cell>
          <cell r="H69" t="str">
            <v>In</v>
          </cell>
          <cell r="I69" t="str">
            <v>CROSS ASSET</v>
          </cell>
          <cell r="J69" t="str">
            <v>CROSS ASSET</v>
          </cell>
          <cell r="K69" t="str">
            <v>CORPORATE</v>
          </cell>
          <cell r="L69" t="str">
            <v>Corporate</v>
          </cell>
          <cell r="M69" t="str">
            <v>MOBILIZATION OF ONE (x1) HPHT LAND RIG</v>
          </cell>
          <cell r="N69" t="str">
            <v>Wells Ancillary CAPEX_base</v>
          </cell>
          <cell r="O69" t="str">
            <v>Wells Ancillary CAPEX_base</v>
          </cell>
          <cell r="P69" t="str">
            <v>Wells Ancillary CAPEX_base</v>
          </cell>
          <cell r="Q69" t="str">
            <v>Kingsley Tima</v>
          </cell>
          <cell r="S69" t="str">
            <v>Not Applicable</v>
          </cell>
          <cell r="T69" t="str">
            <v>4. Oil</v>
          </cell>
          <cell r="U69" t="str">
            <v>7. Material Oil</v>
          </cell>
          <cell r="V69" t="str">
            <v>Toba Akinmoladun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7352.94140625</v>
          </cell>
          <cell r="AJ69">
            <v>220.58824157714844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O69">
            <v>0</v>
          </cell>
          <cell r="AP69">
            <v>0</v>
          </cell>
          <cell r="AQ69">
            <v>0</v>
          </cell>
          <cell r="AR69">
            <v>0</v>
          </cell>
          <cell r="AS69">
            <v>0</v>
          </cell>
          <cell r="AT69">
            <v>0</v>
          </cell>
          <cell r="AU69">
            <v>0</v>
          </cell>
          <cell r="AV69">
            <v>0</v>
          </cell>
          <cell r="AW69">
            <v>0</v>
          </cell>
          <cell r="AX69">
            <v>0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0</v>
          </cell>
          <cell r="BF69">
            <v>0</v>
          </cell>
          <cell r="BG69">
            <v>0</v>
          </cell>
          <cell r="BH69">
            <v>0</v>
          </cell>
          <cell r="BI69">
            <v>0</v>
          </cell>
          <cell r="BJ69">
            <v>0</v>
          </cell>
          <cell r="BK69">
            <v>0</v>
          </cell>
          <cell r="BL69">
            <v>0</v>
          </cell>
          <cell r="BM69">
            <v>0</v>
          </cell>
          <cell r="BN69">
            <v>0</v>
          </cell>
          <cell r="BO69">
            <v>0</v>
          </cell>
          <cell r="BP69">
            <v>0</v>
          </cell>
          <cell r="BQ69">
            <v>7352.94140625</v>
          </cell>
          <cell r="BR69">
            <v>0</v>
          </cell>
          <cell r="BS69">
            <v>0</v>
          </cell>
          <cell r="BT69">
            <v>0</v>
          </cell>
          <cell r="BU69">
            <v>0</v>
          </cell>
          <cell r="BV69">
            <v>0</v>
          </cell>
          <cell r="BW69">
            <v>0</v>
          </cell>
          <cell r="BX69">
            <v>0</v>
          </cell>
          <cell r="BY69">
            <v>0</v>
          </cell>
          <cell r="BZ69">
            <v>0</v>
          </cell>
          <cell r="CA69">
            <v>0</v>
          </cell>
          <cell r="CB69">
            <v>0</v>
          </cell>
          <cell r="CC69">
            <v>0</v>
          </cell>
          <cell r="CD69">
            <v>0</v>
          </cell>
          <cell r="CE69">
            <v>0</v>
          </cell>
          <cell r="CF69">
            <v>0</v>
          </cell>
          <cell r="CG69">
            <v>0</v>
          </cell>
          <cell r="CH69">
            <v>0</v>
          </cell>
          <cell r="CI69">
            <v>0</v>
          </cell>
          <cell r="CJ69">
            <v>0</v>
          </cell>
          <cell r="CK69">
            <v>0</v>
          </cell>
          <cell r="CL69">
            <v>0</v>
          </cell>
          <cell r="CM69">
            <v>1</v>
          </cell>
        </row>
        <row r="70">
          <cell r="A70" t="str">
            <v>NIP_BP11_C_FLDX_CEE_Z07</v>
          </cell>
          <cell r="C70" t="str">
            <v>BP11</v>
          </cell>
          <cell r="D70" t="str">
            <v>In</v>
          </cell>
          <cell r="E70" t="str">
            <v>MCA1</v>
          </cell>
          <cell r="F70" t="str">
            <v>Base</v>
          </cell>
          <cell r="G70" t="str">
            <v>SPDC JV</v>
          </cell>
          <cell r="H70" t="str">
            <v>In</v>
          </cell>
          <cell r="I70" t="str">
            <v>CROSS ASSET</v>
          </cell>
          <cell r="J70" t="str">
            <v>CROSS ASSET</v>
          </cell>
          <cell r="K70" t="str">
            <v>CORPORATE</v>
          </cell>
          <cell r="L70" t="str">
            <v>Corporate</v>
          </cell>
          <cell r="M70" t="str">
            <v>DEMOB/MobILIZATION OF 1 LAND RIG</v>
          </cell>
          <cell r="N70" t="str">
            <v>Wells Ancillary CAPEX_MCA</v>
          </cell>
          <cell r="O70" t="str">
            <v>Wells Ancillary CAPEX_MCA</v>
          </cell>
          <cell r="P70" t="str">
            <v>Wells Ancillary CAPEX_MCA</v>
          </cell>
          <cell r="Q70" t="str">
            <v>Kingsley Tima</v>
          </cell>
          <cell r="S70" t="str">
            <v>Not Applicable</v>
          </cell>
          <cell r="T70" t="str">
            <v>2. Export Gas Commitments</v>
          </cell>
          <cell r="U70" t="str">
            <v>5. Export gas</v>
          </cell>
          <cell r="V70" t="str">
            <v>Toba Akinmoladun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7514.7060546875</v>
          </cell>
          <cell r="AJ70">
            <v>225.44117736816406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0</v>
          </cell>
          <cell r="BF70">
            <v>0</v>
          </cell>
          <cell r="BG70">
            <v>0</v>
          </cell>
          <cell r="BH70">
            <v>0</v>
          </cell>
          <cell r="BI70">
            <v>0</v>
          </cell>
          <cell r="BJ70">
            <v>0</v>
          </cell>
          <cell r="BK70">
            <v>0</v>
          </cell>
          <cell r="BL70">
            <v>0</v>
          </cell>
          <cell r="BM70">
            <v>0</v>
          </cell>
          <cell r="BN70">
            <v>0</v>
          </cell>
          <cell r="BO70">
            <v>0</v>
          </cell>
          <cell r="BP70">
            <v>0</v>
          </cell>
          <cell r="BQ70">
            <v>0</v>
          </cell>
          <cell r="BR70">
            <v>0</v>
          </cell>
          <cell r="BS70">
            <v>0</v>
          </cell>
          <cell r="BT70">
            <v>0</v>
          </cell>
          <cell r="BU70">
            <v>0</v>
          </cell>
          <cell r="BV70">
            <v>0</v>
          </cell>
          <cell r="BW70">
            <v>0</v>
          </cell>
          <cell r="BX70">
            <v>0</v>
          </cell>
          <cell r="BY70">
            <v>0</v>
          </cell>
          <cell r="BZ70">
            <v>0</v>
          </cell>
          <cell r="CA70">
            <v>0</v>
          </cell>
          <cell r="CB70">
            <v>0</v>
          </cell>
          <cell r="CC70">
            <v>0</v>
          </cell>
          <cell r="CD70">
            <v>0</v>
          </cell>
          <cell r="CE70">
            <v>0</v>
          </cell>
          <cell r="CF70">
            <v>7514.7060546875</v>
          </cell>
          <cell r="CG70">
            <v>0</v>
          </cell>
          <cell r="CH70">
            <v>0</v>
          </cell>
          <cell r="CI70">
            <v>0</v>
          </cell>
          <cell r="CJ70">
            <v>0</v>
          </cell>
          <cell r="CK70">
            <v>0</v>
          </cell>
          <cell r="CL70">
            <v>0</v>
          </cell>
          <cell r="CM70">
            <v>1</v>
          </cell>
        </row>
        <row r="71">
          <cell r="A71" t="str">
            <v>NIP_BP11_C_FLDX_CWE_U01</v>
          </cell>
          <cell r="C71" t="str">
            <v>BP11</v>
          </cell>
          <cell r="D71" t="str">
            <v>In</v>
          </cell>
          <cell r="E71" t="str">
            <v>Base JV</v>
          </cell>
          <cell r="F71" t="str">
            <v>Base</v>
          </cell>
          <cell r="G71" t="str">
            <v>Both</v>
          </cell>
          <cell r="H71" t="str">
            <v>In</v>
          </cell>
          <cell r="I71" t="str">
            <v>CROSS ASSET</v>
          </cell>
          <cell r="J71" t="str">
            <v>CROSS ASSET</v>
          </cell>
          <cell r="K71" t="str">
            <v>CORPORATE</v>
          </cell>
          <cell r="L71" t="str">
            <v>Corporate</v>
          </cell>
          <cell r="M71" t="str">
            <v>ROCI PROGRAMME &amp; Facilities Upgrade EAST</v>
          </cell>
          <cell r="N71" t="str">
            <v>Remote Ops Capability Implementation</v>
          </cell>
          <cell r="O71" t="str">
            <v>Remote Ops Capability Implementation</v>
          </cell>
          <cell r="P71" t="str">
            <v>SPDC Remote Ops Capability Implementation</v>
          </cell>
          <cell r="Q71" t="str">
            <v>Olabisi, Raphael</v>
          </cell>
          <cell r="S71" t="str">
            <v>Not Applicable</v>
          </cell>
          <cell r="T71" t="str">
            <v>1. HSE, Security, Asset Integrity, etc.</v>
          </cell>
          <cell r="U71" t="str">
            <v>1. Secure / Maximise NFA</v>
          </cell>
          <cell r="V71" t="str">
            <v>Okuns, Godwin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86519.720703125</v>
          </cell>
          <cell r="AJ71">
            <v>2595.5915756225586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0</v>
          </cell>
          <cell r="AU71">
            <v>0</v>
          </cell>
          <cell r="AV71">
            <v>0</v>
          </cell>
          <cell r="AW71">
            <v>0</v>
          </cell>
          <cell r="AX71">
            <v>0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0</v>
          </cell>
          <cell r="BF71">
            <v>0</v>
          </cell>
          <cell r="BG71">
            <v>0</v>
          </cell>
          <cell r="BH71">
            <v>0</v>
          </cell>
          <cell r="BI71">
            <v>0</v>
          </cell>
          <cell r="BJ71">
            <v>0</v>
          </cell>
          <cell r="BK71">
            <v>0</v>
          </cell>
          <cell r="BL71">
            <v>0</v>
          </cell>
          <cell r="BM71">
            <v>0</v>
          </cell>
          <cell r="BN71">
            <v>0</v>
          </cell>
          <cell r="BO71">
            <v>0</v>
          </cell>
          <cell r="BP71">
            <v>0</v>
          </cell>
          <cell r="BQ71">
            <v>86519.720703125</v>
          </cell>
          <cell r="BR71">
            <v>0</v>
          </cell>
          <cell r="BS71">
            <v>0</v>
          </cell>
          <cell r="BT71">
            <v>0</v>
          </cell>
          <cell r="BU71">
            <v>0</v>
          </cell>
          <cell r="BV71">
            <v>0</v>
          </cell>
          <cell r="BW71">
            <v>0</v>
          </cell>
          <cell r="BX71">
            <v>0</v>
          </cell>
          <cell r="BY71">
            <v>0</v>
          </cell>
          <cell r="BZ71">
            <v>0</v>
          </cell>
          <cell r="CA71">
            <v>0</v>
          </cell>
          <cell r="CB71">
            <v>0</v>
          </cell>
          <cell r="CC71">
            <v>0</v>
          </cell>
          <cell r="CD71">
            <v>0</v>
          </cell>
          <cell r="CE71">
            <v>0</v>
          </cell>
          <cell r="CF71">
            <v>0</v>
          </cell>
          <cell r="CG71">
            <v>0</v>
          </cell>
          <cell r="CH71">
            <v>0</v>
          </cell>
          <cell r="CI71">
            <v>0</v>
          </cell>
          <cell r="CJ71">
            <v>0</v>
          </cell>
          <cell r="CK71">
            <v>0</v>
          </cell>
          <cell r="CL71">
            <v>0</v>
          </cell>
          <cell r="CM71">
            <v>1</v>
          </cell>
        </row>
        <row r="72">
          <cell r="A72" t="str">
            <v>NIP_BP11_C_FLDX_CWE_U02</v>
          </cell>
          <cell r="C72" t="str">
            <v>BP11</v>
          </cell>
          <cell r="D72" t="str">
            <v>In</v>
          </cell>
          <cell r="E72" t="str">
            <v>Base JV</v>
          </cell>
          <cell r="F72" t="str">
            <v>Base</v>
          </cell>
          <cell r="G72" t="str">
            <v>Both</v>
          </cell>
          <cell r="H72" t="str">
            <v>In</v>
          </cell>
          <cell r="I72" t="str">
            <v>CROSS ASSET</v>
          </cell>
          <cell r="J72" t="str">
            <v>CROSS ASSET</v>
          </cell>
          <cell r="K72" t="str">
            <v>CORPORATE</v>
          </cell>
          <cell r="L72" t="str">
            <v>Corporate</v>
          </cell>
          <cell r="M72" t="str">
            <v>vMonitor Installations</v>
          </cell>
          <cell r="N72" t="str">
            <v>Remote Ops Capability Implementation</v>
          </cell>
          <cell r="O72" t="str">
            <v>Remote Ops Capability Implementation</v>
          </cell>
          <cell r="P72" t="str">
            <v>SPDC Remote Ops Capability Implementation</v>
          </cell>
          <cell r="Q72" t="str">
            <v>Olabisi, Raphael</v>
          </cell>
          <cell r="S72" t="str">
            <v>Not Applicable</v>
          </cell>
          <cell r="T72" t="str">
            <v>1. HSE, Security, Asset Integrity, etc.</v>
          </cell>
          <cell r="U72" t="str">
            <v>1. Secure / Maximise NFA</v>
          </cell>
          <cell r="V72" t="str">
            <v>Okor, Ovie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126209.51220703125</v>
          </cell>
          <cell r="AJ72">
            <v>3786.2852897644043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O72">
            <v>0</v>
          </cell>
          <cell r="AP72">
            <v>0</v>
          </cell>
          <cell r="AQ72">
            <v>0</v>
          </cell>
          <cell r="AR72">
            <v>0</v>
          </cell>
          <cell r="AS72">
            <v>0</v>
          </cell>
          <cell r="AT72">
            <v>0</v>
          </cell>
          <cell r="AU72">
            <v>0</v>
          </cell>
          <cell r="AV72">
            <v>0</v>
          </cell>
          <cell r="AW72">
            <v>0</v>
          </cell>
          <cell r="AX72">
            <v>0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0</v>
          </cell>
          <cell r="BF72">
            <v>0</v>
          </cell>
          <cell r="BG72">
            <v>0</v>
          </cell>
          <cell r="BH72">
            <v>0</v>
          </cell>
          <cell r="BI72">
            <v>0</v>
          </cell>
          <cell r="BJ72">
            <v>0</v>
          </cell>
          <cell r="BK72">
            <v>0</v>
          </cell>
          <cell r="BL72">
            <v>0</v>
          </cell>
          <cell r="BM72">
            <v>0</v>
          </cell>
          <cell r="BN72">
            <v>0</v>
          </cell>
          <cell r="BO72">
            <v>0</v>
          </cell>
          <cell r="BP72">
            <v>0</v>
          </cell>
          <cell r="BQ72">
            <v>0</v>
          </cell>
          <cell r="BR72">
            <v>126209.51220703125</v>
          </cell>
          <cell r="BS72">
            <v>0</v>
          </cell>
          <cell r="BT72">
            <v>0</v>
          </cell>
          <cell r="BU72">
            <v>0</v>
          </cell>
          <cell r="BV72">
            <v>0</v>
          </cell>
          <cell r="BW72">
            <v>0</v>
          </cell>
          <cell r="BX72">
            <v>0</v>
          </cell>
          <cell r="BY72">
            <v>0</v>
          </cell>
          <cell r="BZ72">
            <v>0</v>
          </cell>
          <cell r="CA72">
            <v>0</v>
          </cell>
          <cell r="CB72">
            <v>0</v>
          </cell>
          <cell r="CC72">
            <v>0</v>
          </cell>
          <cell r="CD72">
            <v>0</v>
          </cell>
          <cell r="CE72">
            <v>0</v>
          </cell>
          <cell r="CF72">
            <v>0</v>
          </cell>
          <cell r="CG72">
            <v>0</v>
          </cell>
          <cell r="CH72">
            <v>0</v>
          </cell>
          <cell r="CI72">
            <v>0</v>
          </cell>
          <cell r="CJ72">
            <v>0</v>
          </cell>
          <cell r="CK72">
            <v>0</v>
          </cell>
          <cell r="CL72">
            <v>0</v>
          </cell>
          <cell r="CM72">
            <v>1</v>
          </cell>
        </row>
        <row r="73">
          <cell r="A73" t="str">
            <v>NIP_BP11_C_FLDX_CWE_U03</v>
          </cell>
          <cell r="C73" t="str">
            <v>BP11</v>
          </cell>
          <cell r="D73" t="str">
            <v>In</v>
          </cell>
          <cell r="E73" t="str">
            <v>Base JV</v>
          </cell>
          <cell r="F73" t="str">
            <v>Base</v>
          </cell>
          <cell r="G73" t="str">
            <v>Both</v>
          </cell>
          <cell r="H73" t="str">
            <v>In</v>
          </cell>
          <cell r="I73" t="str">
            <v>CROSS ASSET</v>
          </cell>
          <cell r="J73" t="str">
            <v>CROSS ASSET</v>
          </cell>
          <cell r="K73" t="str">
            <v>CORPORATE</v>
          </cell>
          <cell r="L73" t="str">
            <v>Corporate</v>
          </cell>
          <cell r="M73" t="str">
            <v>Electronic Instrumentations of CAO facilities</v>
          </cell>
          <cell r="N73" t="str">
            <v>Remote Ops Capability Implementation</v>
          </cell>
          <cell r="O73" t="str">
            <v>Remote Ops Capability Implementation</v>
          </cell>
          <cell r="P73" t="str">
            <v>SPDC Remote Ops Capability Implementation</v>
          </cell>
          <cell r="Q73" t="str">
            <v>Olabisi, Raphael</v>
          </cell>
          <cell r="S73" t="str">
            <v>Not Applicable</v>
          </cell>
          <cell r="T73" t="str">
            <v>1. HSE, Security, Asset Integrity, etc.</v>
          </cell>
          <cell r="U73" t="str">
            <v>1. Secure / Maximise NFA</v>
          </cell>
          <cell r="V73" t="str">
            <v>Oraka, Uche / Fasasi, Toyin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53687.55615234375</v>
          </cell>
          <cell r="AJ73">
            <v>1610.6266632080078</v>
          </cell>
          <cell r="AK73">
            <v>0</v>
          </cell>
          <cell r="AL73">
            <v>0</v>
          </cell>
          <cell r="AM73">
            <v>0</v>
          </cell>
          <cell r="AN73">
            <v>0</v>
          </cell>
          <cell r="AO73">
            <v>0</v>
          </cell>
          <cell r="AP73">
            <v>0</v>
          </cell>
          <cell r="AQ73">
            <v>0</v>
          </cell>
          <cell r="AR73">
            <v>0</v>
          </cell>
          <cell r="AS73">
            <v>0</v>
          </cell>
          <cell r="AT73">
            <v>0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0</v>
          </cell>
          <cell r="BF73">
            <v>0</v>
          </cell>
          <cell r="BG73">
            <v>0</v>
          </cell>
          <cell r="BH73">
            <v>0</v>
          </cell>
          <cell r="BI73">
            <v>0</v>
          </cell>
          <cell r="BJ73">
            <v>0</v>
          </cell>
          <cell r="BK73">
            <v>0</v>
          </cell>
          <cell r="BL73">
            <v>0</v>
          </cell>
          <cell r="BM73">
            <v>0</v>
          </cell>
          <cell r="BN73">
            <v>0</v>
          </cell>
          <cell r="BO73">
            <v>0</v>
          </cell>
          <cell r="BP73">
            <v>0</v>
          </cell>
          <cell r="BQ73">
            <v>0</v>
          </cell>
          <cell r="BR73">
            <v>53687.55615234375</v>
          </cell>
          <cell r="BS73">
            <v>0</v>
          </cell>
          <cell r="BT73">
            <v>0</v>
          </cell>
          <cell r="BU73">
            <v>0</v>
          </cell>
          <cell r="BV73">
            <v>0</v>
          </cell>
          <cell r="BW73">
            <v>0</v>
          </cell>
          <cell r="BX73">
            <v>0</v>
          </cell>
          <cell r="BY73">
            <v>0</v>
          </cell>
          <cell r="BZ73">
            <v>0</v>
          </cell>
          <cell r="CA73">
            <v>0</v>
          </cell>
          <cell r="CB73">
            <v>0</v>
          </cell>
          <cell r="CC73">
            <v>0</v>
          </cell>
          <cell r="CD73">
            <v>0</v>
          </cell>
          <cell r="CE73">
            <v>0</v>
          </cell>
          <cell r="CF73">
            <v>0</v>
          </cell>
          <cell r="CG73">
            <v>0</v>
          </cell>
          <cell r="CH73">
            <v>0</v>
          </cell>
          <cell r="CI73">
            <v>0</v>
          </cell>
          <cell r="CJ73">
            <v>0</v>
          </cell>
          <cell r="CK73">
            <v>0</v>
          </cell>
          <cell r="CL73">
            <v>0</v>
          </cell>
          <cell r="CM73">
            <v>1</v>
          </cell>
        </row>
        <row r="74">
          <cell r="A74" t="str">
            <v>NIP_BP11_C_FLDX_CWE_U04</v>
          </cell>
          <cell r="C74" t="str">
            <v>BP11</v>
          </cell>
          <cell r="D74" t="str">
            <v>In</v>
          </cell>
          <cell r="E74" t="str">
            <v>Base JV</v>
          </cell>
          <cell r="F74" t="str">
            <v>Base</v>
          </cell>
          <cell r="G74" t="str">
            <v>Both</v>
          </cell>
          <cell r="H74" t="str">
            <v>In</v>
          </cell>
          <cell r="I74" t="str">
            <v>CROSS ASSET</v>
          </cell>
          <cell r="J74" t="str">
            <v>CROSS ASSET</v>
          </cell>
          <cell r="K74" t="str">
            <v>CORPORATE</v>
          </cell>
          <cell r="L74" t="str">
            <v>Corporate</v>
          </cell>
          <cell r="M74" t="str">
            <v>ROCI Collaborative Work Environment</v>
          </cell>
          <cell r="N74" t="str">
            <v>Remote Ops Capability Implementation</v>
          </cell>
          <cell r="O74" t="str">
            <v>Remote Ops Capability Implementation</v>
          </cell>
          <cell r="P74" t="str">
            <v>SPDC Remote Ops Capability Implementation</v>
          </cell>
          <cell r="Q74" t="str">
            <v>Olabisi, Raphael</v>
          </cell>
          <cell r="S74" t="str">
            <v>Not Applicable</v>
          </cell>
          <cell r="T74" t="str">
            <v>1. HSE, Security, Asset Integrity, etc.</v>
          </cell>
          <cell r="U74" t="str">
            <v>1. Secure / Maximise NFA</v>
          </cell>
          <cell r="V74" t="str">
            <v>Okpubuluku, Kevwe</v>
          </cell>
          <cell r="W74">
            <v>0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13702.901977539063</v>
          </cell>
          <cell r="AJ74">
            <v>411.08703994750977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O74">
            <v>0</v>
          </cell>
          <cell r="AP74">
            <v>0</v>
          </cell>
          <cell r="AQ74">
            <v>0</v>
          </cell>
          <cell r="AR74">
            <v>0</v>
          </cell>
          <cell r="AS74">
            <v>0</v>
          </cell>
          <cell r="AT74">
            <v>0</v>
          </cell>
          <cell r="AU74">
            <v>0</v>
          </cell>
          <cell r="AV74">
            <v>0</v>
          </cell>
          <cell r="AW74">
            <v>0</v>
          </cell>
          <cell r="AX74">
            <v>0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0</v>
          </cell>
          <cell r="BF74">
            <v>0</v>
          </cell>
          <cell r="BG74">
            <v>0</v>
          </cell>
          <cell r="BH74">
            <v>0</v>
          </cell>
          <cell r="BI74">
            <v>0</v>
          </cell>
          <cell r="BJ74">
            <v>0</v>
          </cell>
          <cell r="BK74">
            <v>0</v>
          </cell>
          <cell r="BL74">
            <v>0</v>
          </cell>
          <cell r="BM74">
            <v>0</v>
          </cell>
          <cell r="BN74">
            <v>0</v>
          </cell>
          <cell r="BO74">
            <v>0</v>
          </cell>
          <cell r="BP74">
            <v>0</v>
          </cell>
          <cell r="BQ74">
            <v>13702.901977539063</v>
          </cell>
          <cell r="BR74">
            <v>0</v>
          </cell>
          <cell r="BS74">
            <v>0</v>
          </cell>
          <cell r="BT74">
            <v>0</v>
          </cell>
          <cell r="BU74">
            <v>0</v>
          </cell>
          <cell r="BV74">
            <v>0</v>
          </cell>
          <cell r="BW74">
            <v>0</v>
          </cell>
          <cell r="BX74">
            <v>0</v>
          </cell>
          <cell r="BY74">
            <v>0</v>
          </cell>
          <cell r="BZ74">
            <v>0</v>
          </cell>
          <cell r="CA74">
            <v>0</v>
          </cell>
          <cell r="CB74">
            <v>0</v>
          </cell>
          <cell r="CC74">
            <v>0</v>
          </cell>
          <cell r="CD74">
            <v>0</v>
          </cell>
          <cell r="CE74">
            <v>0</v>
          </cell>
          <cell r="CF74">
            <v>0</v>
          </cell>
          <cell r="CG74">
            <v>0</v>
          </cell>
          <cell r="CH74">
            <v>0</v>
          </cell>
          <cell r="CI74">
            <v>0</v>
          </cell>
          <cell r="CJ74">
            <v>0</v>
          </cell>
          <cell r="CK74">
            <v>0</v>
          </cell>
          <cell r="CL74">
            <v>0</v>
          </cell>
          <cell r="CM74">
            <v>1</v>
          </cell>
        </row>
        <row r="75">
          <cell r="A75" t="str">
            <v>NIP_BP11_C_FLDX_CWE_U05</v>
          </cell>
          <cell r="C75" t="str">
            <v>BP11</v>
          </cell>
          <cell r="D75" t="str">
            <v>In</v>
          </cell>
          <cell r="E75" t="str">
            <v>Base JV</v>
          </cell>
          <cell r="F75" t="str">
            <v>Base</v>
          </cell>
          <cell r="G75" t="str">
            <v>Both</v>
          </cell>
          <cell r="H75" t="str">
            <v>In</v>
          </cell>
          <cell r="I75" t="str">
            <v>CROSS ASSET</v>
          </cell>
          <cell r="J75" t="str">
            <v>CROSS ASSET</v>
          </cell>
          <cell r="K75" t="str">
            <v>CORPORATE</v>
          </cell>
          <cell r="L75" t="str">
            <v>Corporate</v>
          </cell>
          <cell r="M75" t="str">
            <v>ROCI Quick Wins</v>
          </cell>
          <cell r="N75" t="str">
            <v>Remote Ops Capability Implementation</v>
          </cell>
          <cell r="O75" t="str">
            <v>Remote Ops Capability Implementation</v>
          </cell>
          <cell r="P75" t="str">
            <v>SPDC Remote Ops Capability Implementation</v>
          </cell>
          <cell r="Q75" t="str">
            <v>Olabisi, Raphael</v>
          </cell>
          <cell r="S75" t="str">
            <v>Not Applicable</v>
          </cell>
          <cell r="T75" t="str">
            <v>1. HSE, Security, Asset Integrity, etc.</v>
          </cell>
          <cell r="U75" t="str">
            <v>1. Secure / Maximise NFA</v>
          </cell>
          <cell r="V75" t="str">
            <v>Balogun, Bayo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I75">
            <v>9683.5941162109375</v>
          </cell>
          <cell r="AJ75">
            <v>290.50781631469727</v>
          </cell>
          <cell r="AK75">
            <v>0</v>
          </cell>
          <cell r="AL75">
            <v>0</v>
          </cell>
          <cell r="AM75">
            <v>0</v>
          </cell>
          <cell r="AN75">
            <v>0</v>
          </cell>
          <cell r="AO75">
            <v>0</v>
          </cell>
          <cell r="AP75">
            <v>0</v>
          </cell>
          <cell r="AQ75">
            <v>0</v>
          </cell>
          <cell r="AR75">
            <v>0</v>
          </cell>
          <cell r="AS75">
            <v>0</v>
          </cell>
          <cell r="AT75">
            <v>0</v>
          </cell>
          <cell r="AU75">
            <v>0</v>
          </cell>
          <cell r="AV75">
            <v>0</v>
          </cell>
          <cell r="AW75">
            <v>0</v>
          </cell>
          <cell r="AX75">
            <v>0</v>
          </cell>
          <cell r="AY75">
            <v>0</v>
          </cell>
          <cell r="AZ75">
            <v>0</v>
          </cell>
          <cell r="BA75">
            <v>0</v>
          </cell>
          <cell r="BB75">
            <v>0</v>
          </cell>
          <cell r="BC75">
            <v>0</v>
          </cell>
          <cell r="BD75">
            <v>0</v>
          </cell>
          <cell r="BE75">
            <v>0</v>
          </cell>
          <cell r="BF75">
            <v>0</v>
          </cell>
          <cell r="BG75">
            <v>0</v>
          </cell>
          <cell r="BH75">
            <v>0</v>
          </cell>
          <cell r="BI75">
            <v>0</v>
          </cell>
          <cell r="BJ75">
            <v>0</v>
          </cell>
          <cell r="BK75">
            <v>0</v>
          </cell>
          <cell r="BL75">
            <v>0</v>
          </cell>
          <cell r="BM75">
            <v>0</v>
          </cell>
          <cell r="BN75">
            <v>0</v>
          </cell>
          <cell r="BO75">
            <v>0</v>
          </cell>
          <cell r="BP75">
            <v>0</v>
          </cell>
          <cell r="BQ75">
            <v>0</v>
          </cell>
          <cell r="BR75">
            <v>9683.5941162109375</v>
          </cell>
          <cell r="BS75">
            <v>0</v>
          </cell>
          <cell r="BT75">
            <v>0</v>
          </cell>
          <cell r="BU75">
            <v>0</v>
          </cell>
          <cell r="BV75">
            <v>0</v>
          </cell>
          <cell r="BW75">
            <v>0</v>
          </cell>
          <cell r="BX75">
            <v>0</v>
          </cell>
          <cell r="BY75">
            <v>0</v>
          </cell>
          <cell r="BZ75">
            <v>0</v>
          </cell>
          <cell r="CA75">
            <v>0</v>
          </cell>
          <cell r="CB75">
            <v>0</v>
          </cell>
          <cell r="CC75">
            <v>0</v>
          </cell>
          <cell r="CD75">
            <v>0</v>
          </cell>
          <cell r="CE75">
            <v>0</v>
          </cell>
          <cell r="CF75">
            <v>0</v>
          </cell>
          <cell r="CG75">
            <v>0</v>
          </cell>
          <cell r="CH75">
            <v>0</v>
          </cell>
          <cell r="CI75">
            <v>0</v>
          </cell>
          <cell r="CJ75">
            <v>0</v>
          </cell>
          <cell r="CK75">
            <v>0</v>
          </cell>
          <cell r="CL75">
            <v>0</v>
          </cell>
          <cell r="CM75">
            <v>1</v>
          </cell>
        </row>
        <row r="76">
          <cell r="A76" t="str">
            <v>NIP_BP11_C_FLDX_CWE_U06</v>
          </cell>
          <cell r="C76" t="str">
            <v>BP11</v>
          </cell>
          <cell r="D76" t="str">
            <v>In</v>
          </cell>
          <cell r="E76" t="str">
            <v>Base JV</v>
          </cell>
          <cell r="F76" t="str">
            <v>Base</v>
          </cell>
          <cell r="G76" t="str">
            <v>Both</v>
          </cell>
          <cell r="H76" t="str">
            <v>In</v>
          </cell>
          <cell r="I76" t="str">
            <v>CROSS ASSET</v>
          </cell>
          <cell r="J76" t="str">
            <v>CROSS ASSET</v>
          </cell>
          <cell r="K76" t="str">
            <v>CORPORATE</v>
          </cell>
          <cell r="L76" t="str">
            <v>Corporate</v>
          </cell>
          <cell r="M76" t="str">
            <v>ROCI OR&amp;A</v>
          </cell>
          <cell r="N76" t="str">
            <v>Remote Ops Capability Implementation</v>
          </cell>
          <cell r="O76" t="str">
            <v>Remote Ops Capability Implementation</v>
          </cell>
          <cell r="P76" t="str">
            <v>SPDC Remote Ops Capability Implementation</v>
          </cell>
          <cell r="Q76" t="str">
            <v>Olabisi, Raphael</v>
          </cell>
          <cell r="S76" t="str">
            <v>Not Applicable</v>
          </cell>
          <cell r="T76" t="str">
            <v>1. HSE, Security, Asset Integrity, etc.</v>
          </cell>
          <cell r="U76" t="str">
            <v>1. Secure / Maximise NFA</v>
          </cell>
          <cell r="V76" t="str">
            <v>Isang, Mfon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7025.0252685546875</v>
          </cell>
          <cell r="AJ76">
            <v>210.75075531005859</v>
          </cell>
          <cell r="AK76">
            <v>0</v>
          </cell>
          <cell r="AL76">
            <v>0</v>
          </cell>
          <cell r="AM76">
            <v>0</v>
          </cell>
          <cell r="AN76">
            <v>0</v>
          </cell>
          <cell r="AO76">
            <v>0</v>
          </cell>
          <cell r="AP76">
            <v>0</v>
          </cell>
          <cell r="AQ76">
            <v>0</v>
          </cell>
          <cell r="AR76">
            <v>0</v>
          </cell>
          <cell r="AS76">
            <v>0</v>
          </cell>
          <cell r="AT76">
            <v>0</v>
          </cell>
          <cell r="AU76">
            <v>0</v>
          </cell>
          <cell r="AV76">
            <v>0</v>
          </cell>
          <cell r="AW76">
            <v>0</v>
          </cell>
          <cell r="AX76">
            <v>0</v>
          </cell>
          <cell r="AY76">
            <v>0</v>
          </cell>
          <cell r="AZ76">
            <v>0</v>
          </cell>
          <cell r="BA76">
            <v>0</v>
          </cell>
          <cell r="BB76">
            <v>0</v>
          </cell>
          <cell r="BC76">
            <v>0</v>
          </cell>
          <cell r="BD76">
            <v>0</v>
          </cell>
          <cell r="BE76">
            <v>0</v>
          </cell>
          <cell r="BF76">
            <v>0</v>
          </cell>
          <cell r="BG76">
            <v>0</v>
          </cell>
          <cell r="BH76">
            <v>0</v>
          </cell>
          <cell r="BI76">
            <v>0</v>
          </cell>
          <cell r="BJ76">
            <v>0</v>
          </cell>
          <cell r="BK76">
            <v>0</v>
          </cell>
          <cell r="BL76">
            <v>0</v>
          </cell>
          <cell r="BM76">
            <v>0</v>
          </cell>
          <cell r="BN76">
            <v>0</v>
          </cell>
          <cell r="BO76">
            <v>0</v>
          </cell>
          <cell r="BP76">
            <v>0</v>
          </cell>
          <cell r="BQ76">
            <v>0</v>
          </cell>
          <cell r="BR76">
            <v>7025.0252685546875</v>
          </cell>
          <cell r="BS76">
            <v>0</v>
          </cell>
          <cell r="BT76">
            <v>0</v>
          </cell>
          <cell r="BU76">
            <v>0</v>
          </cell>
          <cell r="BV76">
            <v>0</v>
          </cell>
          <cell r="BW76">
            <v>0</v>
          </cell>
          <cell r="BX76">
            <v>0</v>
          </cell>
          <cell r="BY76">
            <v>0</v>
          </cell>
          <cell r="BZ76">
            <v>0</v>
          </cell>
          <cell r="CA76">
            <v>0</v>
          </cell>
          <cell r="CB76">
            <v>0</v>
          </cell>
          <cell r="CC76">
            <v>0</v>
          </cell>
          <cell r="CD76">
            <v>0</v>
          </cell>
          <cell r="CE76">
            <v>0</v>
          </cell>
          <cell r="CF76">
            <v>0</v>
          </cell>
          <cell r="CG76">
            <v>0</v>
          </cell>
          <cell r="CH76">
            <v>0</v>
          </cell>
          <cell r="CI76">
            <v>0</v>
          </cell>
          <cell r="CJ76">
            <v>0</v>
          </cell>
          <cell r="CK76">
            <v>0</v>
          </cell>
          <cell r="CL76">
            <v>0</v>
          </cell>
          <cell r="CM76">
            <v>1</v>
          </cell>
        </row>
        <row r="77">
          <cell r="A77" t="str">
            <v>NIP_BP11_C_FLDX_CWE_U07</v>
          </cell>
          <cell r="C77" t="str">
            <v>BP11</v>
          </cell>
          <cell r="D77" t="str">
            <v>In</v>
          </cell>
          <cell r="E77" t="str">
            <v>Base JV</v>
          </cell>
          <cell r="F77" t="str">
            <v>Base</v>
          </cell>
          <cell r="G77" t="str">
            <v>Both</v>
          </cell>
          <cell r="H77" t="str">
            <v>In</v>
          </cell>
          <cell r="I77" t="str">
            <v>CROSS ASSET</v>
          </cell>
          <cell r="J77" t="str">
            <v>CROSS ASSET</v>
          </cell>
          <cell r="K77" t="str">
            <v>CORPORATE</v>
          </cell>
          <cell r="L77" t="str">
            <v>Corporate</v>
          </cell>
          <cell r="M77" t="str">
            <v>ROCI PROGRAMME &amp; Facilities Upgrade WEST</v>
          </cell>
          <cell r="N77" t="str">
            <v>Remote Ops Capability Implementation</v>
          </cell>
          <cell r="O77" t="str">
            <v>Remote Ops Capability Implementation</v>
          </cell>
          <cell r="P77" t="str">
            <v>SPDC Remote Ops Capability Implementation</v>
          </cell>
          <cell r="Q77" t="str">
            <v>Olabisi, Raphael</v>
          </cell>
          <cell r="S77" t="str">
            <v>Not Applicable</v>
          </cell>
          <cell r="T77" t="str">
            <v>1. HSE, Security, Asset Integrity, etc.</v>
          </cell>
          <cell r="U77" t="str">
            <v>Existing Oil</v>
          </cell>
          <cell r="V77" t="str">
            <v>Okuns, Godwin</v>
          </cell>
          <cell r="W77">
            <v>0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  <cell r="AC77">
            <v>0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  <cell r="AI77">
            <v>25331.10791015625</v>
          </cell>
          <cell r="AJ77">
            <v>759.93321800231934</v>
          </cell>
          <cell r="AK77">
            <v>0</v>
          </cell>
          <cell r="AL77">
            <v>0</v>
          </cell>
          <cell r="AM77">
            <v>0</v>
          </cell>
          <cell r="AN77">
            <v>0</v>
          </cell>
          <cell r="AO77">
            <v>0</v>
          </cell>
          <cell r="AP77">
            <v>0</v>
          </cell>
          <cell r="AQ77">
            <v>0</v>
          </cell>
          <cell r="AR77">
            <v>0</v>
          </cell>
          <cell r="AS77">
            <v>0</v>
          </cell>
          <cell r="AT77">
            <v>0</v>
          </cell>
          <cell r="AU77">
            <v>0</v>
          </cell>
          <cell r="AV77">
            <v>0</v>
          </cell>
          <cell r="AW77">
            <v>0</v>
          </cell>
          <cell r="AX77">
            <v>0</v>
          </cell>
          <cell r="AY77">
            <v>0</v>
          </cell>
          <cell r="AZ77">
            <v>0</v>
          </cell>
          <cell r="BA77">
            <v>0</v>
          </cell>
          <cell r="BB77">
            <v>0</v>
          </cell>
          <cell r="BC77">
            <v>0</v>
          </cell>
          <cell r="BD77">
            <v>0</v>
          </cell>
          <cell r="BE77">
            <v>0</v>
          </cell>
          <cell r="BF77">
            <v>0</v>
          </cell>
          <cell r="BG77">
            <v>0</v>
          </cell>
          <cell r="BH77">
            <v>0</v>
          </cell>
          <cell r="BI77">
            <v>0</v>
          </cell>
          <cell r="BJ77">
            <v>0</v>
          </cell>
          <cell r="BK77">
            <v>0</v>
          </cell>
          <cell r="BL77">
            <v>0</v>
          </cell>
          <cell r="BM77">
            <v>0</v>
          </cell>
          <cell r="BN77">
            <v>0</v>
          </cell>
          <cell r="BO77">
            <v>0</v>
          </cell>
          <cell r="BP77">
            <v>0</v>
          </cell>
          <cell r="BQ77">
            <v>25331.10791015625</v>
          </cell>
          <cell r="BR77">
            <v>0</v>
          </cell>
          <cell r="BS77">
            <v>0</v>
          </cell>
          <cell r="BT77">
            <v>0</v>
          </cell>
          <cell r="BU77">
            <v>0</v>
          </cell>
          <cell r="BV77">
            <v>0</v>
          </cell>
          <cell r="BW77">
            <v>0</v>
          </cell>
          <cell r="BX77">
            <v>0</v>
          </cell>
          <cell r="BY77">
            <v>0</v>
          </cell>
          <cell r="BZ77">
            <v>0</v>
          </cell>
          <cell r="CA77">
            <v>0</v>
          </cell>
          <cell r="CB77">
            <v>0</v>
          </cell>
          <cell r="CC77">
            <v>0</v>
          </cell>
          <cell r="CD77">
            <v>0</v>
          </cell>
          <cell r="CE77">
            <v>0</v>
          </cell>
          <cell r="CF77">
            <v>0</v>
          </cell>
          <cell r="CG77">
            <v>0</v>
          </cell>
          <cell r="CH77">
            <v>0</v>
          </cell>
          <cell r="CI77">
            <v>0</v>
          </cell>
          <cell r="CJ77">
            <v>0</v>
          </cell>
          <cell r="CK77">
            <v>0</v>
          </cell>
          <cell r="CL77">
            <v>0</v>
          </cell>
          <cell r="CM77">
            <v>1</v>
          </cell>
        </row>
        <row r="78">
          <cell r="A78" t="str">
            <v>NIP_BP11_C_FLDX_CWW_U01</v>
          </cell>
          <cell r="C78" t="str">
            <v>BP11</v>
          </cell>
          <cell r="D78" t="str">
            <v>In</v>
          </cell>
          <cell r="E78" t="str">
            <v>Base JV</v>
          </cell>
          <cell r="F78" t="str">
            <v>Base</v>
          </cell>
          <cell r="G78" t="str">
            <v>Both</v>
          </cell>
          <cell r="H78" t="str">
            <v>In</v>
          </cell>
          <cell r="I78" t="str">
            <v>CROSS ASSET</v>
          </cell>
          <cell r="J78" t="str">
            <v>CROSS ASSET</v>
          </cell>
          <cell r="K78" t="str">
            <v>CORPORATE</v>
          </cell>
          <cell r="L78" t="str">
            <v>Corporate</v>
          </cell>
          <cell r="M78" t="str">
            <v>REPLACEMENT OF VANDALIZED RTO EQUIPMENT</v>
          </cell>
          <cell r="N78" t="str">
            <v>OGI Maintenance</v>
          </cell>
          <cell r="O78" t="str">
            <v>OGI Maintenance</v>
          </cell>
          <cell r="P78" t="str">
            <v>OGI Maintenance</v>
          </cell>
          <cell r="Q78" t="str">
            <v>Sani Haliru</v>
          </cell>
          <cell r="S78" t="str">
            <v>Not Applicable</v>
          </cell>
          <cell r="T78" t="str">
            <v>1. HSE, Security, Asset Integrity, etc.</v>
          </cell>
          <cell r="U78" t="str">
            <v>Asset Integrity</v>
          </cell>
          <cell r="V78" t="str">
            <v>Isaac Ukpebor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5161.923828125</v>
          </cell>
          <cell r="AJ78">
            <v>154.85770416259766</v>
          </cell>
          <cell r="AK78">
            <v>0</v>
          </cell>
          <cell r="AL78">
            <v>0</v>
          </cell>
          <cell r="AM78">
            <v>0</v>
          </cell>
          <cell r="AN78">
            <v>0</v>
          </cell>
          <cell r="AO78">
            <v>0</v>
          </cell>
          <cell r="AP78">
            <v>0</v>
          </cell>
          <cell r="AQ78">
            <v>0</v>
          </cell>
          <cell r="AR78">
            <v>0</v>
          </cell>
          <cell r="AS78">
            <v>0</v>
          </cell>
          <cell r="AT78">
            <v>0</v>
          </cell>
          <cell r="AU78">
            <v>0</v>
          </cell>
          <cell r="AV78">
            <v>0</v>
          </cell>
          <cell r="AW78">
            <v>0</v>
          </cell>
          <cell r="AX78">
            <v>0</v>
          </cell>
          <cell r="AY78">
            <v>0</v>
          </cell>
          <cell r="AZ78">
            <v>0</v>
          </cell>
          <cell r="BA78">
            <v>0</v>
          </cell>
          <cell r="BB78">
            <v>0</v>
          </cell>
          <cell r="BC78">
            <v>0</v>
          </cell>
          <cell r="BD78">
            <v>0</v>
          </cell>
          <cell r="BE78">
            <v>0</v>
          </cell>
          <cell r="BF78">
            <v>0</v>
          </cell>
          <cell r="BG78">
            <v>0</v>
          </cell>
          <cell r="BH78">
            <v>0</v>
          </cell>
          <cell r="BI78">
            <v>0</v>
          </cell>
          <cell r="BJ78">
            <v>0</v>
          </cell>
          <cell r="BK78">
            <v>0</v>
          </cell>
          <cell r="BL78">
            <v>0</v>
          </cell>
          <cell r="BM78">
            <v>0</v>
          </cell>
          <cell r="BN78">
            <v>0</v>
          </cell>
          <cell r="BO78">
            <v>0</v>
          </cell>
          <cell r="BP78">
            <v>0</v>
          </cell>
          <cell r="BQ78">
            <v>5161.923828125</v>
          </cell>
          <cell r="BR78">
            <v>0</v>
          </cell>
          <cell r="BS78">
            <v>0</v>
          </cell>
          <cell r="BT78">
            <v>0</v>
          </cell>
          <cell r="BU78">
            <v>0</v>
          </cell>
          <cell r="BV78">
            <v>0</v>
          </cell>
          <cell r="BW78">
            <v>0</v>
          </cell>
          <cell r="BX78">
            <v>0</v>
          </cell>
          <cell r="BY78">
            <v>0</v>
          </cell>
          <cell r="BZ78">
            <v>0</v>
          </cell>
          <cell r="CA78">
            <v>0</v>
          </cell>
          <cell r="CB78">
            <v>0</v>
          </cell>
          <cell r="CC78">
            <v>0</v>
          </cell>
          <cell r="CD78">
            <v>0</v>
          </cell>
          <cell r="CE78">
            <v>0</v>
          </cell>
          <cell r="CF78">
            <v>0</v>
          </cell>
          <cell r="CG78">
            <v>0</v>
          </cell>
          <cell r="CH78">
            <v>0</v>
          </cell>
          <cell r="CI78">
            <v>0</v>
          </cell>
          <cell r="CJ78">
            <v>0</v>
          </cell>
          <cell r="CK78">
            <v>0</v>
          </cell>
          <cell r="CL78">
            <v>0</v>
          </cell>
          <cell r="CM78">
            <v>1</v>
          </cell>
        </row>
        <row r="79">
          <cell r="A79" t="str">
            <v>NIP_BP11_C_FLDX_CWW_U02</v>
          </cell>
          <cell r="C79" t="str">
            <v>BP11</v>
          </cell>
          <cell r="D79" t="str">
            <v>In</v>
          </cell>
          <cell r="E79" t="str">
            <v>Base JV</v>
          </cell>
          <cell r="F79" t="str">
            <v>Base</v>
          </cell>
          <cell r="G79" t="str">
            <v>Both</v>
          </cell>
          <cell r="H79" t="str">
            <v>In</v>
          </cell>
          <cell r="I79" t="str">
            <v>CROSS ASSET</v>
          </cell>
          <cell r="J79" t="str">
            <v>CROSS ASSET</v>
          </cell>
          <cell r="K79" t="str">
            <v>CORPORATE</v>
          </cell>
          <cell r="L79" t="str">
            <v>Corporate</v>
          </cell>
          <cell r="M79" t="str">
            <v>REPLACEMENT FAULTY vMONITOR PARTS</v>
          </cell>
          <cell r="N79" t="str">
            <v>OGI Maintenance</v>
          </cell>
          <cell r="O79" t="str">
            <v>OGI Maintenance</v>
          </cell>
          <cell r="P79" t="str">
            <v>OGI Maintenance</v>
          </cell>
          <cell r="Q79" t="str">
            <v>Sani Haliru</v>
          </cell>
          <cell r="S79" t="str">
            <v>Not Applicable</v>
          </cell>
          <cell r="T79" t="str">
            <v>1. HSE, Security, Asset Integrity, etc.</v>
          </cell>
          <cell r="U79" t="str">
            <v>Asset Integrity</v>
          </cell>
          <cell r="V79" t="str">
            <v>Isaac Ukpebor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  <cell r="AG79">
            <v>0</v>
          </cell>
          <cell r="AH79">
            <v>0</v>
          </cell>
          <cell r="AI79">
            <v>6829.59375</v>
          </cell>
          <cell r="AJ79">
            <v>204.88780975341797</v>
          </cell>
          <cell r="AK79">
            <v>0</v>
          </cell>
          <cell r="AL79">
            <v>0</v>
          </cell>
          <cell r="AM79">
            <v>0</v>
          </cell>
          <cell r="AN79">
            <v>0</v>
          </cell>
          <cell r="AO79">
            <v>0</v>
          </cell>
          <cell r="AP79">
            <v>0</v>
          </cell>
          <cell r="AQ79">
            <v>0</v>
          </cell>
          <cell r="AR79">
            <v>0</v>
          </cell>
          <cell r="AS79">
            <v>0</v>
          </cell>
          <cell r="AT79">
            <v>0</v>
          </cell>
          <cell r="AU79">
            <v>0</v>
          </cell>
          <cell r="AV79">
            <v>0</v>
          </cell>
          <cell r="AW79">
            <v>0</v>
          </cell>
          <cell r="AX79">
            <v>0</v>
          </cell>
          <cell r="AY79">
            <v>0</v>
          </cell>
          <cell r="AZ79">
            <v>0</v>
          </cell>
          <cell r="BA79">
            <v>0</v>
          </cell>
          <cell r="BB79">
            <v>0</v>
          </cell>
          <cell r="BC79">
            <v>0</v>
          </cell>
          <cell r="BD79">
            <v>0</v>
          </cell>
          <cell r="BE79">
            <v>0</v>
          </cell>
          <cell r="BF79">
            <v>0</v>
          </cell>
          <cell r="BG79">
            <v>0</v>
          </cell>
          <cell r="BH79">
            <v>0</v>
          </cell>
          <cell r="BI79">
            <v>0</v>
          </cell>
          <cell r="BJ79">
            <v>0</v>
          </cell>
          <cell r="BK79">
            <v>0</v>
          </cell>
          <cell r="BL79">
            <v>0</v>
          </cell>
          <cell r="BM79">
            <v>0</v>
          </cell>
          <cell r="BN79">
            <v>0</v>
          </cell>
          <cell r="BO79">
            <v>0</v>
          </cell>
          <cell r="BP79">
            <v>0</v>
          </cell>
          <cell r="BQ79">
            <v>6829.59375</v>
          </cell>
          <cell r="BR79">
            <v>0</v>
          </cell>
          <cell r="BS79">
            <v>0</v>
          </cell>
          <cell r="BT79">
            <v>0</v>
          </cell>
          <cell r="BU79">
            <v>0</v>
          </cell>
          <cell r="BV79">
            <v>0</v>
          </cell>
          <cell r="BW79">
            <v>0</v>
          </cell>
          <cell r="BX79">
            <v>0</v>
          </cell>
          <cell r="BY79">
            <v>0</v>
          </cell>
          <cell r="BZ79">
            <v>0</v>
          </cell>
          <cell r="CA79">
            <v>0</v>
          </cell>
          <cell r="CB79">
            <v>0</v>
          </cell>
          <cell r="CC79">
            <v>0</v>
          </cell>
          <cell r="CD79">
            <v>0</v>
          </cell>
          <cell r="CE79">
            <v>0</v>
          </cell>
          <cell r="CF79">
            <v>0</v>
          </cell>
          <cell r="CG79">
            <v>0</v>
          </cell>
          <cell r="CH79">
            <v>0</v>
          </cell>
          <cell r="CI79">
            <v>0</v>
          </cell>
          <cell r="CJ79">
            <v>0</v>
          </cell>
          <cell r="CK79">
            <v>0</v>
          </cell>
          <cell r="CL79">
            <v>0</v>
          </cell>
          <cell r="CM79">
            <v>1</v>
          </cell>
        </row>
        <row r="80">
          <cell r="A80" t="str">
            <v>NIP_BP11_C_FLDX_CWW_U03</v>
          </cell>
          <cell r="C80" t="str">
            <v>BP11</v>
          </cell>
          <cell r="D80" t="str">
            <v>In</v>
          </cell>
          <cell r="E80" t="str">
            <v>Base JV</v>
          </cell>
          <cell r="F80" t="str">
            <v>Base</v>
          </cell>
          <cell r="G80" t="str">
            <v>Both</v>
          </cell>
          <cell r="H80" t="str">
            <v>In</v>
          </cell>
          <cell r="I80" t="str">
            <v>CROSS ASSET</v>
          </cell>
          <cell r="J80" t="str">
            <v>CROSS ASSET</v>
          </cell>
          <cell r="K80" t="str">
            <v>CORPORATE</v>
          </cell>
          <cell r="L80" t="str">
            <v>Corporate</v>
          </cell>
          <cell r="M80" t="str">
            <v>REPLACEMENT RTO UPS BATTERY BANK</v>
          </cell>
          <cell r="N80" t="str">
            <v>OGI Maintenance</v>
          </cell>
          <cell r="O80" t="str">
            <v>OGI Maintenance</v>
          </cell>
          <cell r="P80" t="str">
            <v>OGI Maintenance</v>
          </cell>
          <cell r="Q80" t="str">
            <v>Sani Haliru</v>
          </cell>
          <cell r="S80" t="str">
            <v>Not Applicable</v>
          </cell>
          <cell r="T80" t="str">
            <v>1. HSE, Security, Asset Integrity, etc.</v>
          </cell>
          <cell r="U80" t="str">
            <v>Asset Integrity</v>
          </cell>
          <cell r="V80" t="str">
            <v>Isaac Ukpebor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  <cell r="AI80">
            <v>7285.91650390625</v>
          </cell>
          <cell r="AJ80">
            <v>218.57748413085938</v>
          </cell>
          <cell r="AK80">
            <v>0</v>
          </cell>
          <cell r="AL80">
            <v>0</v>
          </cell>
          <cell r="AM80">
            <v>0</v>
          </cell>
          <cell r="AN80">
            <v>0</v>
          </cell>
          <cell r="AO80">
            <v>0</v>
          </cell>
          <cell r="AP80">
            <v>0</v>
          </cell>
          <cell r="AQ80">
            <v>0</v>
          </cell>
          <cell r="AR80">
            <v>0</v>
          </cell>
          <cell r="AS80">
            <v>0</v>
          </cell>
          <cell r="AT80">
            <v>0</v>
          </cell>
          <cell r="AU80">
            <v>0</v>
          </cell>
          <cell r="AV80">
            <v>0</v>
          </cell>
          <cell r="AW80">
            <v>0</v>
          </cell>
          <cell r="AX80">
            <v>0</v>
          </cell>
          <cell r="AY80">
            <v>0</v>
          </cell>
          <cell r="AZ80">
            <v>0</v>
          </cell>
          <cell r="BA80">
            <v>0</v>
          </cell>
          <cell r="BB80">
            <v>0</v>
          </cell>
          <cell r="BC80">
            <v>0</v>
          </cell>
          <cell r="BD80">
            <v>0</v>
          </cell>
          <cell r="BE80">
            <v>0</v>
          </cell>
          <cell r="BF80">
            <v>0</v>
          </cell>
          <cell r="BG80">
            <v>0</v>
          </cell>
          <cell r="BH80">
            <v>0</v>
          </cell>
          <cell r="BI80">
            <v>0</v>
          </cell>
          <cell r="BJ80">
            <v>0</v>
          </cell>
          <cell r="BK80">
            <v>0</v>
          </cell>
          <cell r="BL80">
            <v>0</v>
          </cell>
          <cell r="BM80">
            <v>0</v>
          </cell>
          <cell r="BN80">
            <v>0</v>
          </cell>
          <cell r="BO80">
            <v>0</v>
          </cell>
          <cell r="BP80">
            <v>0</v>
          </cell>
          <cell r="BQ80">
            <v>7285.91650390625</v>
          </cell>
          <cell r="BR80">
            <v>0</v>
          </cell>
          <cell r="BS80">
            <v>0</v>
          </cell>
          <cell r="BT80">
            <v>0</v>
          </cell>
          <cell r="BU80">
            <v>0</v>
          </cell>
          <cell r="BV80">
            <v>0</v>
          </cell>
          <cell r="BW80">
            <v>0</v>
          </cell>
          <cell r="BX80">
            <v>0</v>
          </cell>
          <cell r="BY80">
            <v>0</v>
          </cell>
          <cell r="BZ80">
            <v>0</v>
          </cell>
          <cell r="CA80">
            <v>0</v>
          </cell>
          <cell r="CB80">
            <v>0</v>
          </cell>
          <cell r="CC80">
            <v>0</v>
          </cell>
          <cell r="CD80">
            <v>0</v>
          </cell>
          <cell r="CE80">
            <v>0</v>
          </cell>
          <cell r="CF80">
            <v>0</v>
          </cell>
          <cell r="CG80">
            <v>0</v>
          </cell>
          <cell r="CH80">
            <v>0</v>
          </cell>
          <cell r="CI80">
            <v>0</v>
          </cell>
          <cell r="CJ80">
            <v>0</v>
          </cell>
          <cell r="CK80">
            <v>0</v>
          </cell>
          <cell r="CL80">
            <v>0</v>
          </cell>
          <cell r="CM80">
            <v>1</v>
          </cell>
        </row>
        <row r="81">
          <cell r="A81" t="str">
            <v>NIP_BP11_C_FLDX_CWW_U04</v>
          </cell>
          <cell r="C81" t="str">
            <v>BP11</v>
          </cell>
          <cell r="D81" t="str">
            <v>In</v>
          </cell>
          <cell r="E81" t="str">
            <v>Base JV</v>
          </cell>
          <cell r="F81" t="str">
            <v>Base</v>
          </cell>
          <cell r="G81" t="str">
            <v>Both</v>
          </cell>
          <cell r="H81" t="str">
            <v>In</v>
          </cell>
          <cell r="I81" t="str">
            <v>CROSS ASSET</v>
          </cell>
          <cell r="J81" t="str">
            <v>CROSS ASSET</v>
          </cell>
          <cell r="K81" t="str">
            <v>CORPORATE</v>
          </cell>
          <cell r="L81" t="str">
            <v>Corporate</v>
          </cell>
          <cell r="M81" t="str">
            <v>SIMULATORS &amp; W/BENCH INSTALL'N IN RTO W/SHOP</v>
          </cell>
          <cell r="N81" t="str">
            <v>OGI Maintenance</v>
          </cell>
          <cell r="O81" t="str">
            <v>OGI Maintenance</v>
          </cell>
          <cell r="P81" t="str">
            <v>OGI Maintenance</v>
          </cell>
          <cell r="Q81" t="str">
            <v>Sani Haliru</v>
          </cell>
          <cell r="S81" t="str">
            <v>Not Applicable</v>
          </cell>
          <cell r="T81" t="str">
            <v>1. HSE, Security, Asset Integrity, etc.</v>
          </cell>
          <cell r="U81" t="str">
            <v>Asset Integrity</v>
          </cell>
          <cell r="V81" t="str">
            <v>Isaac Ukpebor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  <cell r="AG81">
            <v>0</v>
          </cell>
          <cell r="AH81">
            <v>0</v>
          </cell>
          <cell r="AI81">
            <v>460.22396850585938</v>
          </cell>
          <cell r="AJ81">
            <v>13.806718826293945</v>
          </cell>
          <cell r="AK81">
            <v>0</v>
          </cell>
          <cell r="AL81">
            <v>0</v>
          </cell>
          <cell r="AM81">
            <v>0</v>
          </cell>
          <cell r="AN81">
            <v>0</v>
          </cell>
          <cell r="AO81">
            <v>0</v>
          </cell>
          <cell r="AP81">
            <v>0</v>
          </cell>
          <cell r="AQ81">
            <v>0</v>
          </cell>
          <cell r="AR81">
            <v>0</v>
          </cell>
          <cell r="AS81">
            <v>0</v>
          </cell>
          <cell r="AT81">
            <v>0</v>
          </cell>
          <cell r="AU81">
            <v>0</v>
          </cell>
          <cell r="AV81">
            <v>0</v>
          </cell>
          <cell r="AW81">
            <v>0</v>
          </cell>
          <cell r="AX81">
            <v>0</v>
          </cell>
          <cell r="AY81">
            <v>0</v>
          </cell>
          <cell r="AZ81">
            <v>0</v>
          </cell>
          <cell r="BA81">
            <v>0</v>
          </cell>
          <cell r="BB81">
            <v>0</v>
          </cell>
          <cell r="BC81">
            <v>0</v>
          </cell>
          <cell r="BD81">
            <v>0</v>
          </cell>
          <cell r="BE81">
            <v>0</v>
          </cell>
          <cell r="BF81">
            <v>0</v>
          </cell>
          <cell r="BG81">
            <v>0</v>
          </cell>
          <cell r="BH81">
            <v>0</v>
          </cell>
          <cell r="BI81">
            <v>0</v>
          </cell>
          <cell r="BJ81">
            <v>0</v>
          </cell>
          <cell r="BK81">
            <v>0</v>
          </cell>
          <cell r="BL81">
            <v>0</v>
          </cell>
          <cell r="BM81">
            <v>0</v>
          </cell>
          <cell r="BN81">
            <v>0</v>
          </cell>
          <cell r="BO81">
            <v>0</v>
          </cell>
          <cell r="BP81">
            <v>0</v>
          </cell>
          <cell r="BQ81">
            <v>460.22396850585938</v>
          </cell>
          <cell r="BR81">
            <v>0</v>
          </cell>
          <cell r="BS81">
            <v>0</v>
          </cell>
          <cell r="BT81">
            <v>0</v>
          </cell>
          <cell r="BU81">
            <v>0</v>
          </cell>
          <cell r="BV81">
            <v>0</v>
          </cell>
          <cell r="BW81">
            <v>0</v>
          </cell>
          <cell r="BX81">
            <v>0</v>
          </cell>
          <cell r="BY81">
            <v>0</v>
          </cell>
          <cell r="BZ81">
            <v>0</v>
          </cell>
          <cell r="CA81">
            <v>0</v>
          </cell>
          <cell r="CB81">
            <v>0</v>
          </cell>
          <cell r="CC81">
            <v>0</v>
          </cell>
          <cell r="CD81">
            <v>0</v>
          </cell>
          <cell r="CE81">
            <v>0</v>
          </cell>
          <cell r="CF81">
            <v>0</v>
          </cell>
          <cell r="CG81">
            <v>0</v>
          </cell>
          <cell r="CH81">
            <v>0</v>
          </cell>
          <cell r="CI81">
            <v>0</v>
          </cell>
          <cell r="CJ81">
            <v>0</v>
          </cell>
          <cell r="CK81">
            <v>0</v>
          </cell>
          <cell r="CL81">
            <v>0</v>
          </cell>
          <cell r="CM81">
            <v>1</v>
          </cell>
        </row>
        <row r="82">
          <cell r="A82" t="str">
            <v>NIP_BP11_C_FLDX_CWW_U05</v>
          </cell>
          <cell r="C82" t="str">
            <v>BP11</v>
          </cell>
          <cell r="D82" t="str">
            <v>In</v>
          </cell>
          <cell r="E82" t="str">
            <v>Base JV</v>
          </cell>
          <cell r="F82" t="str">
            <v>Base</v>
          </cell>
          <cell r="G82" t="str">
            <v>Both</v>
          </cell>
          <cell r="H82" t="str">
            <v>In</v>
          </cell>
          <cell r="I82" t="str">
            <v>CROSS ASSET</v>
          </cell>
          <cell r="J82" t="str">
            <v>CROSS ASSET</v>
          </cell>
          <cell r="K82" t="str">
            <v>CORPORATE</v>
          </cell>
          <cell r="L82" t="str">
            <v>Corporate</v>
          </cell>
          <cell r="M82" t="str">
            <v>MICRO TURBINES EQUIPMENT REPLACEMENT - RTO</v>
          </cell>
          <cell r="N82" t="str">
            <v>OGI Maintenance</v>
          </cell>
          <cell r="O82" t="str">
            <v>OGI Maintenance</v>
          </cell>
          <cell r="P82" t="str">
            <v>OGI Maintenance</v>
          </cell>
          <cell r="Q82" t="str">
            <v>Sani Haliru</v>
          </cell>
          <cell r="S82" t="str">
            <v>Not Applicable</v>
          </cell>
          <cell r="T82" t="str">
            <v>1. HSE, Security, Asset Integrity, etc.</v>
          </cell>
          <cell r="U82" t="str">
            <v>Asset Integrity</v>
          </cell>
          <cell r="V82" t="str">
            <v>Isaac Ukpebor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>
            <v>3154.4931640625</v>
          </cell>
          <cell r="AJ82">
            <v>94.634788513183594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0</v>
          </cell>
          <cell r="AU82">
            <v>0</v>
          </cell>
          <cell r="AV82">
            <v>0</v>
          </cell>
          <cell r="AW82">
            <v>0</v>
          </cell>
          <cell r="AX82">
            <v>0</v>
          </cell>
          <cell r="AY82">
            <v>0</v>
          </cell>
          <cell r="AZ82">
            <v>0</v>
          </cell>
          <cell r="BA82">
            <v>0</v>
          </cell>
          <cell r="BB82">
            <v>0</v>
          </cell>
          <cell r="BC82">
            <v>0</v>
          </cell>
          <cell r="BD82">
            <v>0</v>
          </cell>
          <cell r="BE82">
            <v>0</v>
          </cell>
          <cell r="BF82">
            <v>0</v>
          </cell>
          <cell r="BG82">
            <v>0</v>
          </cell>
          <cell r="BH82">
            <v>0</v>
          </cell>
          <cell r="BI82">
            <v>0</v>
          </cell>
          <cell r="BJ82">
            <v>0</v>
          </cell>
          <cell r="BK82">
            <v>0</v>
          </cell>
          <cell r="BL82">
            <v>0</v>
          </cell>
          <cell r="BM82">
            <v>0</v>
          </cell>
          <cell r="BN82">
            <v>0</v>
          </cell>
          <cell r="BO82">
            <v>0</v>
          </cell>
          <cell r="BP82">
            <v>0</v>
          </cell>
          <cell r="BQ82">
            <v>3154.4931640625</v>
          </cell>
          <cell r="BR82">
            <v>0</v>
          </cell>
          <cell r="BS82">
            <v>0</v>
          </cell>
          <cell r="BT82">
            <v>0</v>
          </cell>
          <cell r="BU82">
            <v>0</v>
          </cell>
          <cell r="BV82">
            <v>0</v>
          </cell>
          <cell r="BW82">
            <v>0</v>
          </cell>
          <cell r="BX82">
            <v>0</v>
          </cell>
          <cell r="BY82">
            <v>0</v>
          </cell>
          <cell r="BZ82">
            <v>0</v>
          </cell>
          <cell r="CA82">
            <v>0</v>
          </cell>
          <cell r="CB82">
            <v>0</v>
          </cell>
          <cell r="CC82">
            <v>0</v>
          </cell>
          <cell r="CD82">
            <v>0</v>
          </cell>
          <cell r="CE82">
            <v>0</v>
          </cell>
          <cell r="CF82">
            <v>0</v>
          </cell>
          <cell r="CG82">
            <v>0</v>
          </cell>
          <cell r="CH82">
            <v>0</v>
          </cell>
          <cell r="CI82">
            <v>0</v>
          </cell>
          <cell r="CJ82">
            <v>0</v>
          </cell>
          <cell r="CK82">
            <v>0</v>
          </cell>
          <cell r="CL82">
            <v>0</v>
          </cell>
          <cell r="CM82">
            <v>1</v>
          </cell>
        </row>
        <row r="83">
          <cell r="A83" t="str">
            <v>NIP_BP11_C_FLDX_CWW_U06</v>
          </cell>
          <cell r="C83" t="str">
            <v>BP11</v>
          </cell>
          <cell r="D83" t="str">
            <v>In</v>
          </cell>
          <cell r="E83" t="str">
            <v>Base JV</v>
          </cell>
          <cell r="F83" t="str">
            <v>Base</v>
          </cell>
          <cell r="G83" t="str">
            <v>Both</v>
          </cell>
          <cell r="H83" t="str">
            <v>In</v>
          </cell>
          <cell r="I83" t="str">
            <v>CROSS ASSET</v>
          </cell>
          <cell r="J83" t="str">
            <v>CROSS ASSET</v>
          </cell>
          <cell r="K83" t="str">
            <v>CORPORATE</v>
          </cell>
          <cell r="L83" t="str">
            <v>Corporate</v>
          </cell>
          <cell r="M83" t="str">
            <v>CHEMISTRY LABORATORY UPGRADE</v>
          </cell>
          <cell r="N83" t="str">
            <v>OGI Maintenance</v>
          </cell>
          <cell r="O83" t="str">
            <v>OGI Maintenance</v>
          </cell>
          <cell r="P83" t="str">
            <v>OGI Maintenance</v>
          </cell>
          <cell r="Q83" t="str">
            <v>Sani Haliru</v>
          </cell>
          <cell r="S83" t="str">
            <v>Not Applicable</v>
          </cell>
          <cell r="T83" t="str">
            <v>1. HSE, Security, Asset Integrity, etc.</v>
          </cell>
          <cell r="U83" t="str">
            <v>Asset Integrity</v>
          </cell>
          <cell r="V83" t="str">
            <v>Robert Libau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  <cell r="AG83">
            <v>0</v>
          </cell>
          <cell r="AH83">
            <v>0</v>
          </cell>
          <cell r="AI83">
            <v>9321.1052856445313</v>
          </cell>
          <cell r="AJ83">
            <v>279.63314437866211</v>
          </cell>
          <cell r="AK83">
            <v>0</v>
          </cell>
          <cell r="AL83">
            <v>0</v>
          </cell>
          <cell r="AM83">
            <v>0</v>
          </cell>
          <cell r="AN83">
            <v>0</v>
          </cell>
          <cell r="AO83">
            <v>0</v>
          </cell>
          <cell r="AP83">
            <v>0</v>
          </cell>
          <cell r="AQ83">
            <v>0</v>
          </cell>
          <cell r="AR83">
            <v>0</v>
          </cell>
          <cell r="AS83">
            <v>0</v>
          </cell>
          <cell r="AT83">
            <v>0</v>
          </cell>
          <cell r="AU83">
            <v>0</v>
          </cell>
          <cell r="AV83">
            <v>0</v>
          </cell>
          <cell r="AW83">
            <v>0</v>
          </cell>
          <cell r="AX83">
            <v>0</v>
          </cell>
          <cell r="AY83">
            <v>0</v>
          </cell>
          <cell r="AZ83">
            <v>0</v>
          </cell>
          <cell r="BA83">
            <v>0</v>
          </cell>
          <cell r="BB83">
            <v>0</v>
          </cell>
          <cell r="BC83">
            <v>0</v>
          </cell>
          <cell r="BD83">
            <v>0</v>
          </cell>
          <cell r="BE83">
            <v>0</v>
          </cell>
          <cell r="BF83">
            <v>0</v>
          </cell>
          <cell r="BG83">
            <v>0</v>
          </cell>
          <cell r="BH83">
            <v>0</v>
          </cell>
          <cell r="BI83">
            <v>0</v>
          </cell>
          <cell r="BJ83">
            <v>0</v>
          </cell>
          <cell r="BK83">
            <v>0</v>
          </cell>
          <cell r="BL83">
            <v>0</v>
          </cell>
          <cell r="BM83">
            <v>0</v>
          </cell>
          <cell r="BN83">
            <v>0</v>
          </cell>
          <cell r="BO83">
            <v>0</v>
          </cell>
          <cell r="BP83">
            <v>0</v>
          </cell>
          <cell r="BQ83">
            <v>0</v>
          </cell>
          <cell r="BR83">
            <v>4660.5526428222656</v>
          </cell>
          <cell r="BS83">
            <v>0</v>
          </cell>
          <cell r="BT83">
            <v>0</v>
          </cell>
          <cell r="BU83">
            <v>0</v>
          </cell>
          <cell r="BV83">
            <v>0</v>
          </cell>
          <cell r="BW83">
            <v>0</v>
          </cell>
          <cell r="BX83">
            <v>0</v>
          </cell>
          <cell r="BY83">
            <v>0</v>
          </cell>
          <cell r="BZ83">
            <v>0</v>
          </cell>
          <cell r="CA83">
            <v>0</v>
          </cell>
          <cell r="CB83">
            <v>0</v>
          </cell>
          <cell r="CC83">
            <v>0</v>
          </cell>
          <cell r="CD83">
            <v>0</v>
          </cell>
          <cell r="CE83">
            <v>0</v>
          </cell>
          <cell r="CF83">
            <v>0</v>
          </cell>
          <cell r="CG83">
            <v>4660.5526428222656</v>
          </cell>
          <cell r="CH83">
            <v>0</v>
          </cell>
          <cell r="CI83">
            <v>0</v>
          </cell>
          <cell r="CJ83">
            <v>0</v>
          </cell>
          <cell r="CK83">
            <v>0</v>
          </cell>
          <cell r="CL83">
            <v>0</v>
          </cell>
          <cell r="CM83">
            <v>1</v>
          </cell>
        </row>
        <row r="84">
          <cell r="A84" t="str">
            <v>NIP_BP11_C_FLDX_EPM_A01</v>
          </cell>
          <cell r="C84" t="str">
            <v>BP11</v>
          </cell>
          <cell r="D84" t="str">
            <v>In</v>
          </cell>
          <cell r="E84" t="str">
            <v>Base JV</v>
          </cell>
          <cell r="F84" t="str">
            <v>Base</v>
          </cell>
          <cell r="G84" t="str">
            <v>Both</v>
          </cell>
          <cell r="H84" t="str">
            <v>In</v>
          </cell>
          <cell r="I84" t="str">
            <v>CROSS ASSET</v>
          </cell>
          <cell r="J84" t="str">
            <v>CROSS ASSET</v>
          </cell>
          <cell r="K84" t="str">
            <v>EAST</v>
          </cell>
          <cell r="L84" t="str">
            <v>East</v>
          </cell>
          <cell r="M84" t="str">
            <v>UPGRADE OF EAST CENTRAL WORKSHOP</v>
          </cell>
          <cell r="N84" t="str">
            <v>OGI Maintenance</v>
          </cell>
          <cell r="O84" t="str">
            <v>OGI Maintenance</v>
          </cell>
          <cell r="P84" t="str">
            <v>OGI Maintenance</v>
          </cell>
          <cell r="Q84" t="str">
            <v>Sani Haliru</v>
          </cell>
          <cell r="S84" t="str">
            <v>Not Applicable</v>
          </cell>
          <cell r="T84" t="str">
            <v>1. HSE, Security, Asset Integrity, etc.</v>
          </cell>
          <cell r="U84" t="str">
            <v>Asset Integrity</v>
          </cell>
          <cell r="V84" t="str">
            <v>Wale Olawoyin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  <cell r="AG84">
            <v>0</v>
          </cell>
          <cell r="AH84">
            <v>0</v>
          </cell>
          <cell r="AI84">
            <v>3258.451171875</v>
          </cell>
          <cell r="AJ84">
            <v>97.753536224365234</v>
          </cell>
          <cell r="AK84">
            <v>0</v>
          </cell>
          <cell r="AL84">
            <v>0</v>
          </cell>
          <cell r="AM84">
            <v>0</v>
          </cell>
          <cell r="AN84">
            <v>0</v>
          </cell>
          <cell r="AO84">
            <v>0</v>
          </cell>
          <cell r="AP84">
            <v>0</v>
          </cell>
          <cell r="AQ84">
            <v>0</v>
          </cell>
          <cell r="AR84">
            <v>0</v>
          </cell>
          <cell r="AS84">
            <v>0</v>
          </cell>
          <cell r="AT84">
            <v>0</v>
          </cell>
          <cell r="AU84">
            <v>0</v>
          </cell>
          <cell r="AV84">
            <v>0</v>
          </cell>
          <cell r="AW84">
            <v>0</v>
          </cell>
          <cell r="AX84">
            <v>0</v>
          </cell>
          <cell r="AY84">
            <v>0</v>
          </cell>
          <cell r="AZ84">
            <v>0</v>
          </cell>
          <cell r="BA84">
            <v>0</v>
          </cell>
          <cell r="BB84">
            <v>0</v>
          </cell>
          <cell r="BC84">
            <v>0</v>
          </cell>
          <cell r="BD84">
            <v>0</v>
          </cell>
          <cell r="BE84">
            <v>0</v>
          </cell>
          <cell r="BF84">
            <v>0</v>
          </cell>
          <cell r="BG84">
            <v>0</v>
          </cell>
          <cell r="BH84">
            <v>0</v>
          </cell>
          <cell r="BI84">
            <v>0</v>
          </cell>
          <cell r="BJ84">
            <v>0</v>
          </cell>
          <cell r="BK84">
            <v>0</v>
          </cell>
          <cell r="BL84">
            <v>0</v>
          </cell>
          <cell r="BM84">
            <v>0</v>
          </cell>
          <cell r="BN84">
            <v>0</v>
          </cell>
          <cell r="BO84">
            <v>0</v>
          </cell>
          <cell r="BP84">
            <v>0</v>
          </cell>
          <cell r="BQ84">
            <v>0</v>
          </cell>
          <cell r="BR84">
            <v>1629.2255859375</v>
          </cell>
          <cell r="BS84">
            <v>0</v>
          </cell>
          <cell r="BT84">
            <v>0</v>
          </cell>
          <cell r="BU84">
            <v>0</v>
          </cell>
          <cell r="BV84">
            <v>0</v>
          </cell>
          <cell r="BW84">
            <v>0</v>
          </cell>
          <cell r="BX84">
            <v>0</v>
          </cell>
          <cell r="BY84">
            <v>0</v>
          </cell>
          <cell r="BZ84">
            <v>0</v>
          </cell>
          <cell r="CA84">
            <v>0</v>
          </cell>
          <cell r="CB84">
            <v>0</v>
          </cell>
          <cell r="CC84">
            <v>0</v>
          </cell>
          <cell r="CD84">
            <v>0</v>
          </cell>
          <cell r="CE84">
            <v>0</v>
          </cell>
          <cell r="CF84">
            <v>0</v>
          </cell>
          <cell r="CG84">
            <v>1629.2255859375</v>
          </cell>
          <cell r="CH84">
            <v>0</v>
          </cell>
          <cell r="CI84">
            <v>0</v>
          </cell>
          <cell r="CJ84">
            <v>0</v>
          </cell>
          <cell r="CK84">
            <v>0</v>
          </cell>
          <cell r="CL84">
            <v>0</v>
          </cell>
          <cell r="CM84">
            <v>1</v>
          </cell>
        </row>
        <row r="85">
          <cell r="A85" t="str">
            <v>NIP_BP11_C_FLDX_EPM_A02</v>
          </cell>
          <cell r="C85" t="str">
            <v>BP11</v>
          </cell>
          <cell r="D85" t="str">
            <v>In</v>
          </cell>
          <cell r="E85" t="str">
            <v>Base JV</v>
          </cell>
          <cell r="F85" t="str">
            <v>Base</v>
          </cell>
          <cell r="G85" t="str">
            <v>Both</v>
          </cell>
          <cell r="H85" t="str">
            <v>In</v>
          </cell>
          <cell r="I85" t="str">
            <v>CROSS ASSET</v>
          </cell>
          <cell r="J85" t="str">
            <v>CROSS ASSET</v>
          </cell>
          <cell r="K85" t="str">
            <v>EAST</v>
          </cell>
          <cell r="L85" t="str">
            <v>East</v>
          </cell>
          <cell r="M85" t="str">
            <v>TOOLS PROVISION FOR EAST MTC WORKSHOP</v>
          </cell>
          <cell r="N85" t="str">
            <v>OGI Maintenance</v>
          </cell>
          <cell r="O85" t="str">
            <v>OGI Maintenance</v>
          </cell>
          <cell r="P85" t="str">
            <v>OGI Maintenance</v>
          </cell>
          <cell r="Q85" t="str">
            <v>Sani Haliru</v>
          </cell>
          <cell r="S85" t="str">
            <v>Not Applicable</v>
          </cell>
          <cell r="T85" t="str">
            <v>1. HSE, Security, Asset Integrity, etc.</v>
          </cell>
          <cell r="U85" t="str">
            <v>Asset Integrity</v>
          </cell>
          <cell r="V85" t="str">
            <v>Rowland Onyeme</v>
          </cell>
          <cell r="W85">
            <v>0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  <cell r="AB85">
            <v>0</v>
          </cell>
          <cell r="AC85">
            <v>0</v>
          </cell>
          <cell r="AD85">
            <v>0</v>
          </cell>
          <cell r="AE85">
            <v>0</v>
          </cell>
          <cell r="AF85">
            <v>0</v>
          </cell>
          <cell r="AG85">
            <v>0</v>
          </cell>
          <cell r="AH85">
            <v>0</v>
          </cell>
          <cell r="AI85">
            <v>2802.723388671875</v>
          </cell>
          <cell r="AJ85">
            <v>84.081703186035156</v>
          </cell>
          <cell r="AK85">
            <v>0</v>
          </cell>
          <cell r="AL85">
            <v>0</v>
          </cell>
          <cell r="AM85">
            <v>0</v>
          </cell>
          <cell r="AN85">
            <v>0</v>
          </cell>
          <cell r="AO85">
            <v>0</v>
          </cell>
          <cell r="AP85">
            <v>0</v>
          </cell>
          <cell r="AQ85">
            <v>0</v>
          </cell>
          <cell r="AR85">
            <v>0</v>
          </cell>
          <cell r="AS85">
            <v>0</v>
          </cell>
          <cell r="AT85">
            <v>0</v>
          </cell>
          <cell r="AU85">
            <v>0</v>
          </cell>
          <cell r="AV85">
            <v>0</v>
          </cell>
          <cell r="AW85">
            <v>0</v>
          </cell>
          <cell r="AX85">
            <v>0</v>
          </cell>
          <cell r="AY85">
            <v>0</v>
          </cell>
          <cell r="AZ85">
            <v>0</v>
          </cell>
          <cell r="BA85">
            <v>0</v>
          </cell>
          <cell r="BB85">
            <v>0</v>
          </cell>
          <cell r="BC85">
            <v>0</v>
          </cell>
          <cell r="BD85">
            <v>0</v>
          </cell>
          <cell r="BE85">
            <v>0</v>
          </cell>
          <cell r="BF85">
            <v>0</v>
          </cell>
          <cell r="BG85">
            <v>0</v>
          </cell>
          <cell r="BH85">
            <v>0</v>
          </cell>
          <cell r="BI85">
            <v>0</v>
          </cell>
          <cell r="BJ85">
            <v>0</v>
          </cell>
          <cell r="BK85">
            <v>0</v>
          </cell>
          <cell r="BL85">
            <v>0</v>
          </cell>
          <cell r="BM85">
            <v>0</v>
          </cell>
          <cell r="BN85">
            <v>0</v>
          </cell>
          <cell r="BO85">
            <v>0</v>
          </cell>
          <cell r="BP85">
            <v>0</v>
          </cell>
          <cell r="BQ85">
            <v>0</v>
          </cell>
          <cell r="BR85">
            <v>1401.3616943359375</v>
          </cell>
          <cell r="BS85">
            <v>0</v>
          </cell>
          <cell r="BT85">
            <v>0</v>
          </cell>
          <cell r="BU85">
            <v>0</v>
          </cell>
          <cell r="BV85">
            <v>0</v>
          </cell>
          <cell r="BW85">
            <v>0</v>
          </cell>
          <cell r="BX85">
            <v>0</v>
          </cell>
          <cell r="BY85">
            <v>0</v>
          </cell>
          <cell r="BZ85">
            <v>0</v>
          </cell>
          <cell r="CA85">
            <v>0</v>
          </cell>
          <cell r="CB85">
            <v>0</v>
          </cell>
          <cell r="CC85">
            <v>0</v>
          </cell>
          <cell r="CD85">
            <v>0</v>
          </cell>
          <cell r="CE85">
            <v>0</v>
          </cell>
          <cell r="CF85">
            <v>0</v>
          </cell>
          <cell r="CG85">
            <v>1401.3616943359375</v>
          </cell>
          <cell r="CH85">
            <v>0</v>
          </cell>
          <cell r="CI85">
            <v>0</v>
          </cell>
          <cell r="CJ85">
            <v>0</v>
          </cell>
          <cell r="CK85">
            <v>0</v>
          </cell>
          <cell r="CL85">
            <v>0</v>
          </cell>
          <cell r="CM85">
            <v>1</v>
          </cell>
        </row>
        <row r="86">
          <cell r="A86" t="str">
            <v>NIP_BP11_C_FLDX_EPM_A03</v>
          </cell>
          <cell r="C86" t="str">
            <v>BP11</v>
          </cell>
          <cell r="D86" t="str">
            <v>In</v>
          </cell>
          <cell r="E86" t="str">
            <v>Base JV</v>
          </cell>
          <cell r="F86" t="str">
            <v>Base</v>
          </cell>
          <cell r="G86" t="str">
            <v>Both</v>
          </cell>
          <cell r="H86" t="str">
            <v>In</v>
          </cell>
          <cell r="I86" t="str">
            <v>CROSS ASSET</v>
          </cell>
          <cell r="J86" t="str">
            <v>CROSS ASSET</v>
          </cell>
          <cell r="K86" t="str">
            <v>EAST</v>
          </cell>
          <cell r="L86" t="str">
            <v>East</v>
          </cell>
          <cell r="M86" t="str">
            <v>EQUIPMENT PROVISION FOR EAST MAINT WORKSHOP</v>
          </cell>
          <cell r="N86" t="str">
            <v>OGI Maintenance</v>
          </cell>
          <cell r="O86" t="str">
            <v>OGI Maintenance</v>
          </cell>
          <cell r="P86" t="str">
            <v>OGI Maintenance</v>
          </cell>
          <cell r="Q86" t="str">
            <v>Sani Haliru</v>
          </cell>
          <cell r="S86" t="str">
            <v>Not Applicable</v>
          </cell>
          <cell r="T86" t="str">
            <v>1. HSE, Security, Asset Integrity, etc.</v>
          </cell>
          <cell r="U86" t="str">
            <v>Asset Integrity</v>
          </cell>
          <cell r="V86" t="str">
            <v>Wale Olawoyin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  <cell r="AG86">
            <v>0</v>
          </cell>
          <cell r="AH86">
            <v>0</v>
          </cell>
          <cell r="AI86">
            <v>3257.8800048828125</v>
          </cell>
          <cell r="AJ86">
            <v>97.736404418945313</v>
          </cell>
          <cell r="AK86">
            <v>0</v>
          </cell>
          <cell r="AL86">
            <v>0</v>
          </cell>
          <cell r="AM86">
            <v>0</v>
          </cell>
          <cell r="AN86">
            <v>0</v>
          </cell>
          <cell r="AO86">
            <v>0</v>
          </cell>
          <cell r="AP86">
            <v>0</v>
          </cell>
          <cell r="AQ86">
            <v>0</v>
          </cell>
          <cell r="AR86">
            <v>0</v>
          </cell>
          <cell r="AS86">
            <v>0</v>
          </cell>
          <cell r="AT86">
            <v>0</v>
          </cell>
          <cell r="AU86">
            <v>0</v>
          </cell>
          <cell r="AV86">
            <v>0</v>
          </cell>
          <cell r="AW86">
            <v>0</v>
          </cell>
          <cell r="AX86">
            <v>0</v>
          </cell>
          <cell r="AY86">
            <v>0</v>
          </cell>
          <cell r="AZ86">
            <v>0</v>
          </cell>
          <cell r="BA86">
            <v>0</v>
          </cell>
          <cell r="BB86">
            <v>0</v>
          </cell>
          <cell r="BC86">
            <v>0</v>
          </cell>
          <cell r="BD86">
            <v>0</v>
          </cell>
          <cell r="BE86">
            <v>0</v>
          </cell>
          <cell r="BF86">
            <v>0</v>
          </cell>
          <cell r="BG86">
            <v>0</v>
          </cell>
          <cell r="BH86">
            <v>0</v>
          </cell>
          <cell r="BI86">
            <v>0</v>
          </cell>
          <cell r="BJ86">
            <v>0</v>
          </cell>
          <cell r="BK86">
            <v>0</v>
          </cell>
          <cell r="BL86">
            <v>0</v>
          </cell>
          <cell r="BM86">
            <v>0</v>
          </cell>
          <cell r="BN86">
            <v>0</v>
          </cell>
          <cell r="BO86">
            <v>0</v>
          </cell>
          <cell r="BP86">
            <v>0</v>
          </cell>
          <cell r="BQ86">
            <v>0</v>
          </cell>
          <cell r="BR86">
            <v>1628.9400024414063</v>
          </cell>
          <cell r="BS86">
            <v>0</v>
          </cell>
          <cell r="BT86">
            <v>0</v>
          </cell>
          <cell r="BU86">
            <v>0</v>
          </cell>
          <cell r="BV86">
            <v>0</v>
          </cell>
          <cell r="BW86">
            <v>0</v>
          </cell>
          <cell r="BX86">
            <v>0</v>
          </cell>
          <cell r="BY86">
            <v>0</v>
          </cell>
          <cell r="BZ86">
            <v>0</v>
          </cell>
          <cell r="CA86">
            <v>0</v>
          </cell>
          <cell r="CB86">
            <v>0</v>
          </cell>
          <cell r="CC86">
            <v>0</v>
          </cell>
          <cell r="CD86">
            <v>0</v>
          </cell>
          <cell r="CE86">
            <v>0</v>
          </cell>
          <cell r="CF86">
            <v>0</v>
          </cell>
          <cell r="CG86">
            <v>1628.9400024414063</v>
          </cell>
          <cell r="CH86">
            <v>0</v>
          </cell>
          <cell r="CI86">
            <v>0</v>
          </cell>
          <cell r="CJ86">
            <v>0</v>
          </cell>
          <cell r="CK86">
            <v>0</v>
          </cell>
          <cell r="CL86">
            <v>0</v>
          </cell>
          <cell r="CM86">
            <v>1</v>
          </cell>
        </row>
        <row r="87">
          <cell r="A87" t="str">
            <v>NIP_BP11_C_FLDX_WPM_A01</v>
          </cell>
          <cell r="C87" t="str">
            <v>BP11</v>
          </cell>
          <cell r="D87" t="str">
            <v>In</v>
          </cell>
          <cell r="E87" t="str">
            <v>Base JV</v>
          </cell>
          <cell r="F87" t="str">
            <v>Base</v>
          </cell>
          <cell r="G87" t="str">
            <v>SPDC JV</v>
          </cell>
          <cell r="H87" t="str">
            <v>In</v>
          </cell>
          <cell r="I87" t="str">
            <v>CROSS ASSET</v>
          </cell>
          <cell r="J87" t="str">
            <v>CROSS ASSET</v>
          </cell>
          <cell r="K87" t="str">
            <v>WEST</v>
          </cell>
          <cell r="L87" t="str">
            <v>West</v>
          </cell>
          <cell r="M87" t="str">
            <v>WEST WORKSHOP CRANE REPLACEMENT</v>
          </cell>
          <cell r="N87" t="str">
            <v>OGI Maintenance</v>
          </cell>
          <cell r="O87" t="str">
            <v>OGI Maintenance</v>
          </cell>
          <cell r="P87" t="str">
            <v>OGI Maintenance</v>
          </cell>
          <cell r="Q87" t="str">
            <v>Sani Haliru</v>
          </cell>
          <cell r="S87" t="str">
            <v>Not Applicable</v>
          </cell>
          <cell r="T87" t="str">
            <v>1. HSE, Security, Asset Integrity, etc.</v>
          </cell>
          <cell r="U87" t="str">
            <v>Asset Integrity</v>
          </cell>
          <cell r="V87" t="str">
            <v>Matthew Omoruyi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  <cell r="AG87">
            <v>0</v>
          </cell>
          <cell r="AH87">
            <v>0</v>
          </cell>
          <cell r="AI87">
            <v>0</v>
          </cell>
          <cell r="AJ87">
            <v>0</v>
          </cell>
          <cell r="AK87">
            <v>0</v>
          </cell>
          <cell r="AL87">
            <v>0</v>
          </cell>
          <cell r="AM87">
            <v>0</v>
          </cell>
          <cell r="AN87">
            <v>0</v>
          </cell>
          <cell r="AO87">
            <v>0</v>
          </cell>
          <cell r="AP87">
            <v>0</v>
          </cell>
          <cell r="AQ87">
            <v>0</v>
          </cell>
          <cell r="AR87">
            <v>0</v>
          </cell>
          <cell r="AS87">
            <v>0</v>
          </cell>
          <cell r="AT87">
            <v>0</v>
          </cell>
          <cell r="AU87">
            <v>0</v>
          </cell>
          <cell r="AV87">
            <v>0</v>
          </cell>
          <cell r="AW87">
            <v>0</v>
          </cell>
          <cell r="AX87">
            <v>0</v>
          </cell>
          <cell r="AY87">
            <v>0</v>
          </cell>
          <cell r="AZ87">
            <v>0</v>
          </cell>
          <cell r="BA87">
            <v>0</v>
          </cell>
          <cell r="BB87">
            <v>0</v>
          </cell>
          <cell r="BC87">
            <v>0</v>
          </cell>
          <cell r="BD87">
            <v>0</v>
          </cell>
          <cell r="BE87">
            <v>0</v>
          </cell>
          <cell r="BF87">
            <v>0</v>
          </cell>
          <cell r="BG87">
            <v>0</v>
          </cell>
          <cell r="BH87">
            <v>0</v>
          </cell>
          <cell r="BI87">
            <v>0</v>
          </cell>
          <cell r="BJ87">
            <v>0</v>
          </cell>
          <cell r="BK87">
            <v>0</v>
          </cell>
          <cell r="BL87">
            <v>0</v>
          </cell>
          <cell r="BM87">
            <v>0</v>
          </cell>
          <cell r="BN87">
            <v>0</v>
          </cell>
          <cell r="BO87">
            <v>0</v>
          </cell>
          <cell r="BP87">
            <v>0</v>
          </cell>
          <cell r="BQ87">
            <v>0</v>
          </cell>
          <cell r="BR87">
            <v>0</v>
          </cell>
          <cell r="BS87">
            <v>0</v>
          </cell>
          <cell r="BT87">
            <v>0</v>
          </cell>
          <cell r="BU87">
            <v>0</v>
          </cell>
          <cell r="BV87">
            <v>0</v>
          </cell>
          <cell r="BW87">
            <v>0</v>
          </cell>
          <cell r="BX87">
            <v>0</v>
          </cell>
          <cell r="BY87">
            <v>0</v>
          </cell>
          <cell r="BZ87">
            <v>0</v>
          </cell>
          <cell r="CA87">
            <v>0</v>
          </cell>
          <cell r="CB87">
            <v>0</v>
          </cell>
          <cell r="CC87">
            <v>0</v>
          </cell>
          <cell r="CD87">
            <v>0</v>
          </cell>
          <cell r="CE87">
            <v>0</v>
          </cell>
          <cell r="CF87">
            <v>0</v>
          </cell>
          <cell r="CG87">
            <v>0</v>
          </cell>
          <cell r="CH87">
            <v>0</v>
          </cell>
          <cell r="CI87">
            <v>0</v>
          </cell>
          <cell r="CJ87">
            <v>0</v>
          </cell>
          <cell r="CK87">
            <v>0</v>
          </cell>
          <cell r="CL87">
            <v>0</v>
          </cell>
          <cell r="CM87">
            <v>1</v>
          </cell>
        </row>
        <row r="88">
          <cell r="A88" t="str">
            <v>NIP_BP11_C_FLDX_WPM_A02</v>
          </cell>
          <cell r="C88" t="str">
            <v>BP11</v>
          </cell>
          <cell r="D88" t="str">
            <v>In</v>
          </cell>
          <cell r="E88" t="str">
            <v>Base JV</v>
          </cell>
          <cell r="F88" t="str">
            <v>Base</v>
          </cell>
          <cell r="G88" t="str">
            <v>SPDC JV</v>
          </cell>
          <cell r="H88" t="str">
            <v>In</v>
          </cell>
          <cell r="I88" t="str">
            <v>CROSS ASSET</v>
          </cell>
          <cell r="J88" t="str">
            <v>CROSS ASSET</v>
          </cell>
          <cell r="K88" t="str">
            <v>WEST</v>
          </cell>
          <cell r="L88" t="str">
            <v>West</v>
          </cell>
          <cell r="M88" t="str">
            <v>WORKSHOP EQUIPMENT REPLACEMENT IN WEST LAND</v>
          </cell>
          <cell r="N88" t="str">
            <v>OGI Maintenance</v>
          </cell>
          <cell r="O88" t="str">
            <v>OGI Maintenance</v>
          </cell>
          <cell r="P88" t="str">
            <v>OGI Maintenance</v>
          </cell>
          <cell r="Q88" t="str">
            <v>Sani Haliru</v>
          </cell>
          <cell r="S88" t="str">
            <v>Not Applicable</v>
          </cell>
          <cell r="T88" t="str">
            <v>1. HSE, Security, Asset Integrity, etc.</v>
          </cell>
          <cell r="U88" t="str">
            <v>Asset Integrity</v>
          </cell>
          <cell r="V88" t="str">
            <v>Matthew Omoruyi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  <cell r="AG88">
            <v>0</v>
          </cell>
          <cell r="AH88">
            <v>0</v>
          </cell>
          <cell r="AI88">
            <v>0</v>
          </cell>
          <cell r="AJ88">
            <v>0</v>
          </cell>
          <cell r="AK88">
            <v>0</v>
          </cell>
          <cell r="AL88">
            <v>0</v>
          </cell>
          <cell r="AM88">
            <v>0</v>
          </cell>
          <cell r="AN88">
            <v>0</v>
          </cell>
          <cell r="AO88">
            <v>0</v>
          </cell>
          <cell r="AP88">
            <v>0</v>
          </cell>
          <cell r="AQ88">
            <v>0</v>
          </cell>
          <cell r="AR88">
            <v>0</v>
          </cell>
          <cell r="AS88">
            <v>0</v>
          </cell>
          <cell r="AT88">
            <v>0</v>
          </cell>
          <cell r="AU88">
            <v>0</v>
          </cell>
          <cell r="AV88">
            <v>0</v>
          </cell>
          <cell r="AW88">
            <v>0</v>
          </cell>
          <cell r="AX88">
            <v>0</v>
          </cell>
          <cell r="AY88">
            <v>0</v>
          </cell>
          <cell r="AZ88">
            <v>0</v>
          </cell>
          <cell r="BA88">
            <v>0</v>
          </cell>
          <cell r="BB88">
            <v>0</v>
          </cell>
          <cell r="BC88">
            <v>0</v>
          </cell>
          <cell r="BD88">
            <v>0</v>
          </cell>
          <cell r="BE88">
            <v>0</v>
          </cell>
          <cell r="BF88">
            <v>0</v>
          </cell>
          <cell r="BG88">
            <v>0</v>
          </cell>
          <cell r="BH88">
            <v>0</v>
          </cell>
          <cell r="BI88">
            <v>0</v>
          </cell>
          <cell r="BJ88">
            <v>0</v>
          </cell>
          <cell r="BK88">
            <v>0</v>
          </cell>
          <cell r="BL88">
            <v>0</v>
          </cell>
          <cell r="BM88">
            <v>0</v>
          </cell>
          <cell r="BN88">
            <v>0</v>
          </cell>
          <cell r="BO88">
            <v>0</v>
          </cell>
          <cell r="BP88">
            <v>0</v>
          </cell>
          <cell r="BQ88">
            <v>0</v>
          </cell>
          <cell r="BR88">
            <v>0</v>
          </cell>
          <cell r="BS88">
            <v>0</v>
          </cell>
          <cell r="BT88">
            <v>0</v>
          </cell>
          <cell r="BU88">
            <v>0</v>
          </cell>
          <cell r="BV88">
            <v>0</v>
          </cell>
          <cell r="BW88">
            <v>0</v>
          </cell>
          <cell r="BX88">
            <v>0</v>
          </cell>
          <cell r="BY88">
            <v>0</v>
          </cell>
          <cell r="BZ88">
            <v>0</v>
          </cell>
          <cell r="CA88">
            <v>0</v>
          </cell>
          <cell r="CB88">
            <v>0</v>
          </cell>
          <cell r="CC88">
            <v>0</v>
          </cell>
          <cell r="CD88">
            <v>0</v>
          </cell>
          <cell r="CE88">
            <v>0</v>
          </cell>
          <cell r="CF88">
            <v>0</v>
          </cell>
          <cell r="CG88">
            <v>0</v>
          </cell>
          <cell r="CH88">
            <v>0</v>
          </cell>
          <cell r="CI88">
            <v>0</v>
          </cell>
          <cell r="CJ88">
            <v>0</v>
          </cell>
          <cell r="CK88">
            <v>0</v>
          </cell>
          <cell r="CL88">
            <v>0</v>
          </cell>
          <cell r="CM88">
            <v>1</v>
          </cell>
        </row>
        <row r="89">
          <cell r="A89" t="str">
            <v>NIP_BP11_C_FLDX_WPM_A04</v>
          </cell>
          <cell r="C89" t="str">
            <v>BP11</v>
          </cell>
          <cell r="D89" t="str">
            <v>In</v>
          </cell>
          <cell r="E89" t="str">
            <v>Base JV</v>
          </cell>
          <cell r="F89" t="str">
            <v>Base</v>
          </cell>
          <cell r="G89" t="str">
            <v>Both</v>
          </cell>
          <cell r="H89" t="str">
            <v>In</v>
          </cell>
          <cell r="I89" t="str">
            <v>CROSS ASSET</v>
          </cell>
          <cell r="J89" t="str">
            <v>CROSS ASSET</v>
          </cell>
          <cell r="K89" t="str">
            <v>WEST</v>
          </cell>
          <cell r="L89" t="str">
            <v>West</v>
          </cell>
          <cell r="M89" t="str">
            <v>VALVES MAINTENANCE IN WEST LAND FLOWSTATIONS</v>
          </cell>
          <cell r="N89" t="str">
            <v>OGI Maintenance</v>
          </cell>
          <cell r="O89" t="str">
            <v>OGI Maintenance</v>
          </cell>
          <cell r="P89" t="str">
            <v>OGI Maintenance</v>
          </cell>
          <cell r="Q89" t="str">
            <v>Sani Haliru</v>
          </cell>
          <cell r="S89" t="str">
            <v>Not Applicable</v>
          </cell>
          <cell r="T89" t="str">
            <v>1. HSE, Security, Asset Integrity, etc.</v>
          </cell>
          <cell r="U89" t="str">
            <v>Asset Integrity</v>
          </cell>
          <cell r="V89" t="str">
            <v>Matthew Omoruyi</v>
          </cell>
          <cell r="W89">
            <v>0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B89">
            <v>0</v>
          </cell>
          <cell r="AC89">
            <v>0</v>
          </cell>
          <cell r="AD89">
            <v>0</v>
          </cell>
          <cell r="AE89">
            <v>0</v>
          </cell>
          <cell r="AF89">
            <v>0</v>
          </cell>
          <cell r="AG89">
            <v>0</v>
          </cell>
          <cell r="AH89">
            <v>0</v>
          </cell>
          <cell r="AI89">
            <v>1126.3247680664063</v>
          </cell>
          <cell r="AJ89">
            <v>33.789741516113281</v>
          </cell>
          <cell r="AK89">
            <v>0</v>
          </cell>
          <cell r="AL89">
            <v>0</v>
          </cell>
          <cell r="AM89">
            <v>0</v>
          </cell>
          <cell r="AN89">
            <v>0</v>
          </cell>
          <cell r="AO89">
            <v>0</v>
          </cell>
          <cell r="AP89">
            <v>0</v>
          </cell>
          <cell r="AQ89">
            <v>0</v>
          </cell>
          <cell r="AR89">
            <v>0</v>
          </cell>
          <cell r="AS89">
            <v>0</v>
          </cell>
          <cell r="AT89">
            <v>0</v>
          </cell>
          <cell r="AU89">
            <v>0</v>
          </cell>
          <cell r="AV89">
            <v>0</v>
          </cell>
          <cell r="AW89">
            <v>0</v>
          </cell>
          <cell r="AX89">
            <v>0</v>
          </cell>
          <cell r="AY89">
            <v>0</v>
          </cell>
          <cell r="AZ89">
            <v>0</v>
          </cell>
          <cell r="BA89">
            <v>0</v>
          </cell>
          <cell r="BB89">
            <v>0</v>
          </cell>
          <cell r="BC89">
            <v>0</v>
          </cell>
          <cell r="BD89">
            <v>0</v>
          </cell>
          <cell r="BE89">
            <v>0</v>
          </cell>
          <cell r="BF89">
            <v>0</v>
          </cell>
          <cell r="BG89">
            <v>0</v>
          </cell>
          <cell r="BH89">
            <v>0</v>
          </cell>
          <cell r="BI89">
            <v>0</v>
          </cell>
          <cell r="BJ89">
            <v>0</v>
          </cell>
          <cell r="BK89">
            <v>0</v>
          </cell>
          <cell r="BL89">
            <v>0</v>
          </cell>
          <cell r="BM89">
            <v>0</v>
          </cell>
          <cell r="BN89">
            <v>0</v>
          </cell>
          <cell r="BO89">
            <v>0</v>
          </cell>
          <cell r="BP89">
            <v>0</v>
          </cell>
          <cell r="BQ89">
            <v>0</v>
          </cell>
          <cell r="BR89">
            <v>563.16238403320313</v>
          </cell>
          <cell r="BS89">
            <v>0</v>
          </cell>
          <cell r="BT89">
            <v>0</v>
          </cell>
          <cell r="BU89">
            <v>0</v>
          </cell>
          <cell r="BV89">
            <v>0</v>
          </cell>
          <cell r="BW89">
            <v>0</v>
          </cell>
          <cell r="BX89">
            <v>0</v>
          </cell>
          <cell r="BY89">
            <v>0</v>
          </cell>
          <cell r="BZ89">
            <v>0</v>
          </cell>
          <cell r="CA89">
            <v>0</v>
          </cell>
          <cell r="CB89">
            <v>0</v>
          </cell>
          <cell r="CC89">
            <v>0</v>
          </cell>
          <cell r="CD89">
            <v>0</v>
          </cell>
          <cell r="CE89">
            <v>0</v>
          </cell>
          <cell r="CF89">
            <v>0</v>
          </cell>
          <cell r="CG89">
            <v>563.16238403320313</v>
          </cell>
          <cell r="CH89">
            <v>0</v>
          </cell>
          <cell r="CI89">
            <v>0</v>
          </cell>
          <cell r="CJ89">
            <v>0</v>
          </cell>
          <cell r="CK89">
            <v>0</v>
          </cell>
          <cell r="CL89">
            <v>0</v>
          </cell>
          <cell r="CM89">
            <v>1</v>
          </cell>
        </row>
        <row r="90">
          <cell r="A90" t="str">
            <v>NIP_BP11_C_FLDX_WPM_A05</v>
          </cell>
          <cell r="C90" t="str">
            <v>BP11</v>
          </cell>
          <cell r="D90" t="str">
            <v>In</v>
          </cell>
          <cell r="E90" t="str">
            <v>Base JV</v>
          </cell>
          <cell r="F90" t="str">
            <v>Base</v>
          </cell>
          <cell r="G90" t="str">
            <v>Both</v>
          </cell>
          <cell r="H90" t="str">
            <v>In</v>
          </cell>
          <cell r="I90" t="str">
            <v>CROSS ASSET</v>
          </cell>
          <cell r="J90" t="str">
            <v>CROSS ASSET</v>
          </cell>
          <cell r="K90" t="str">
            <v>WEST</v>
          </cell>
          <cell r="L90" t="str">
            <v>West</v>
          </cell>
          <cell r="M90" t="str">
            <v>PROCUREMENT OF PUMP IN WEST LAND</v>
          </cell>
          <cell r="N90" t="str">
            <v>OGI Maintenance</v>
          </cell>
          <cell r="O90" t="str">
            <v>OGI Maintenance</v>
          </cell>
          <cell r="P90" t="str">
            <v>OGI Maintenance</v>
          </cell>
          <cell r="Q90" t="str">
            <v>Sani Haliru</v>
          </cell>
          <cell r="S90" t="str">
            <v>Not Applicable</v>
          </cell>
          <cell r="T90" t="str">
            <v>1. HSE, Security, Asset Integrity, etc.</v>
          </cell>
          <cell r="U90" t="str">
            <v>Asset Integrity</v>
          </cell>
          <cell r="V90" t="str">
            <v>Matthew Omoruyi</v>
          </cell>
          <cell r="W90">
            <v>0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  <cell r="AB90">
            <v>0</v>
          </cell>
          <cell r="AC90">
            <v>0</v>
          </cell>
          <cell r="AD90">
            <v>0</v>
          </cell>
          <cell r="AE90">
            <v>0</v>
          </cell>
          <cell r="AF90">
            <v>0</v>
          </cell>
          <cell r="AG90">
            <v>0</v>
          </cell>
          <cell r="AH90">
            <v>0</v>
          </cell>
          <cell r="AI90">
            <v>1946.159912109375</v>
          </cell>
          <cell r="AJ90">
            <v>58.384799957275391</v>
          </cell>
          <cell r="AK90">
            <v>0</v>
          </cell>
          <cell r="AL90">
            <v>0</v>
          </cell>
          <cell r="AM90">
            <v>0</v>
          </cell>
          <cell r="AN90">
            <v>0</v>
          </cell>
          <cell r="AO90">
            <v>0</v>
          </cell>
          <cell r="AP90">
            <v>0</v>
          </cell>
          <cell r="AQ90">
            <v>0</v>
          </cell>
          <cell r="AR90">
            <v>0</v>
          </cell>
          <cell r="AS90">
            <v>0</v>
          </cell>
          <cell r="AT90">
            <v>0</v>
          </cell>
          <cell r="AU90">
            <v>0</v>
          </cell>
          <cell r="AV90">
            <v>0</v>
          </cell>
          <cell r="AW90">
            <v>0</v>
          </cell>
          <cell r="AX90">
            <v>0</v>
          </cell>
          <cell r="AY90">
            <v>0</v>
          </cell>
          <cell r="AZ90">
            <v>0</v>
          </cell>
          <cell r="BA90">
            <v>0</v>
          </cell>
          <cell r="BB90">
            <v>0</v>
          </cell>
          <cell r="BC90">
            <v>0</v>
          </cell>
          <cell r="BD90">
            <v>0</v>
          </cell>
          <cell r="BE90">
            <v>0</v>
          </cell>
          <cell r="BF90">
            <v>0</v>
          </cell>
          <cell r="BG90">
            <v>0</v>
          </cell>
          <cell r="BH90">
            <v>0</v>
          </cell>
          <cell r="BI90">
            <v>0</v>
          </cell>
          <cell r="BJ90">
            <v>0</v>
          </cell>
          <cell r="BK90">
            <v>0</v>
          </cell>
          <cell r="BL90">
            <v>0</v>
          </cell>
          <cell r="BM90">
            <v>0</v>
          </cell>
          <cell r="BN90">
            <v>0</v>
          </cell>
          <cell r="BO90">
            <v>0</v>
          </cell>
          <cell r="BP90">
            <v>0</v>
          </cell>
          <cell r="BQ90">
            <v>0</v>
          </cell>
          <cell r="BR90">
            <v>973.0799560546875</v>
          </cell>
          <cell r="BS90">
            <v>0</v>
          </cell>
          <cell r="BT90">
            <v>0</v>
          </cell>
          <cell r="BU90">
            <v>0</v>
          </cell>
          <cell r="BV90">
            <v>0</v>
          </cell>
          <cell r="BW90">
            <v>0</v>
          </cell>
          <cell r="BX90">
            <v>0</v>
          </cell>
          <cell r="BY90">
            <v>0</v>
          </cell>
          <cell r="BZ90">
            <v>0</v>
          </cell>
          <cell r="CA90">
            <v>0</v>
          </cell>
          <cell r="CB90">
            <v>0</v>
          </cell>
          <cell r="CC90">
            <v>0</v>
          </cell>
          <cell r="CD90">
            <v>0</v>
          </cell>
          <cell r="CE90">
            <v>0</v>
          </cell>
          <cell r="CF90">
            <v>0</v>
          </cell>
          <cell r="CG90">
            <v>973.0799560546875</v>
          </cell>
          <cell r="CH90">
            <v>0</v>
          </cell>
          <cell r="CI90">
            <v>0</v>
          </cell>
          <cell r="CJ90">
            <v>0</v>
          </cell>
          <cell r="CK90">
            <v>0</v>
          </cell>
          <cell r="CL90">
            <v>0</v>
          </cell>
          <cell r="CM90">
            <v>1</v>
          </cell>
        </row>
        <row r="91">
          <cell r="A91" t="str">
            <v>NIP_BP11_C_FLDX_WPM_A06</v>
          </cell>
          <cell r="C91" t="str">
            <v>BP11</v>
          </cell>
          <cell r="D91" t="str">
            <v>In</v>
          </cell>
          <cell r="E91" t="str">
            <v>Base JV</v>
          </cell>
          <cell r="F91" t="str">
            <v>Base</v>
          </cell>
          <cell r="G91" t="str">
            <v>Both</v>
          </cell>
          <cell r="H91" t="str">
            <v>In</v>
          </cell>
          <cell r="I91" t="str">
            <v>CROSS ASSET</v>
          </cell>
          <cell r="J91" t="str">
            <v>CROSS ASSET</v>
          </cell>
          <cell r="K91" t="str">
            <v>WEST</v>
          </cell>
          <cell r="L91" t="str">
            <v>West</v>
          </cell>
          <cell r="M91" t="str">
            <v>GAS GENERATOR OVERHAUL IN WEST LAND</v>
          </cell>
          <cell r="N91" t="str">
            <v>OGI Maintenance</v>
          </cell>
          <cell r="O91" t="str">
            <v>OGI Maintenance</v>
          </cell>
          <cell r="P91" t="str">
            <v>OGI Maintenance</v>
          </cell>
          <cell r="Q91" t="str">
            <v>Sani Haliru</v>
          </cell>
          <cell r="S91" t="str">
            <v>Not Applicable</v>
          </cell>
          <cell r="T91" t="str">
            <v>1. HSE, Security, Asset Integrity, etc.</v>
          </cell>
          <cell r="U91" t="str">
            <v>Asset Integrity</v>
          </cell>
          <cell r="V91" t="str">
            <v>Matthew Omoruyi</v>
          </cell>
          <cell r="W91">
            <v>0</v>
          </cell>
          <cell r="X91">
            <v>0</v>
          </cell>
          <cell r="Y91">
            <v>0</v>
          </cell>
          <cell r="Z91">
            <v>0</v>
          </cell>
          <cell r="AA91">
            <v>0</v>
          </cell>
          <cell r="AB91">
            <v>0</v>
          </cell>
          <cell r="AC91">
            <v>0</v>
          </cell>
          <cell r="AD91">
            <v>0</v>
          </cell>
          <cell r="AE91">
            <v>0</v>
          </cell>
          <cell r="AF91">
            <v>0</v>
          </cell>
          <cell r="AG91">
            <v>0</v>
          </cell>
          <cell r="AH91">
            <v>0</v>
          </cell>
          <cell r="AI91">
            <v>6004.6896362304688</v>
          </cell>
          <cell r="AJ91">
            <v>180.14068794250488</v>
          </cell>
          <cell r="AK91">
            <v>0</v>
          </cell>
          <cell r="AL91">
            <v>0</v>
          </cell>
          <cell r="AM91">
            <v>0</v>
          </cell>
          <cell r="AN91">
            <v>0</v>
          </cell>
          <cell r="AO91">
            <v>0</v>
          </cell>
          <cell r="AP91">
            <v>0</v>
          </cell>
          <cell r="AQ91">
            <v>0</v>
          </cell>
          <cell r="AR91">
            <v>0</v>
          </cell>
          <cell r="AS91">
            <v>0</v>
          </cell>
          <cell r="AT91">
            <v>0</v>
          </cell>
          <cell r="AU91">
            <v>0</v>
          </cell>
          <cell r="AV91">
            <v>0</v>
          </cell>
          <cell r="AW91">
            <v>0</v>
          </cell>
          <cell r="AX91">
            <v>0</v>
          </cell>
          <cell r="AY91">
            <v>0</v>
          </cell>
          <cell r="AZ91">
            <v>0</v>
          </cell>
          <cell r="BA91">
            <v>0</v>
          </cell>
          <cell r="BB91">
            <v>0</v>
          </cell>
          <cell r="BC91">
            <v>0</v>
          </cell>
          <cell r="BD91">
            <v>0</v>
          </cell>
          <cell r="BE91">
            <v>0</v>
          </cell>
          <cell r="BF91">
            <v>0</v>
          </cell>
          <cell r="BG91">
            <v>0</v>
          </cell>
          <cell r="BH91">
            <v>0</v>
          </cell>
          <cell r="BI91">
            <v>0</v>
          </cell>
          <cell r="BJ91">
            <v>0</v>
          </cell>
          <cell r="BK91">
            <v>0</v>
          </cell>
          <cell r="BL91">
            <v>0</v>
          </cell>
          <cell r="BM91">
            <v>0</v>
          </cell>
          <cell r="BN91">
            <v>0</v>
          </cell>
          <cell r="BO91">
            <v>0</v>
          </cell>
          <cell r="BP91">
            <v>0</v>
          </cell>
          <cell r="BQ91">
            <v>0</v>
          </cell>
          <cell r="BR91">
            <v>3002.3448181152344</v>
          </cell>
          <cell r="BS91">
            <v>0</v>
          </cell>
          <cell r="BT91">
            <v>0</v>
          </cell>
          <cell r="BU91">
            <v>0</v>
          </cell>
          <cell r="BV91">
            <v>0</v>
          </cell>
          <cell r="BW91">
            <v>0</v>
          </cell>
          <cell r="BX91">
            <v>0</v>
          </cell>
          <cell r="BY91">
            <v>0</v>
          </cell>
          <cell r="BZ91">
            <v>0</v>
          </cell>
          <cell r="CA91">
            <v>0</v>
          </cell>
          <cell r="CB91">
            <v>0</v>
          </cell>
          <cell r="CC91">
            <v>0</v>
          </cell>
          <cell r="CD91">
            <v>0</v>
          </cell>
          <cell r="CE91">
            <v>0</v>
          </cell>
          <cell r="CF91">
            <v>0</v>
          </cell>
          <cell r="CG91">
            <v>3002.3448181152344</v>
          </cell>
          <cell r="CH91">
            <v>0</v>
          </cell>
          <cell r="CI91">
            <v>0</v>
          </cell>
          <cell r="CJ91">
            <v>0</v>
          </cell>
          <cell r="CK91">
            <v>0</v>
          </cell>
          <cell r="CL91">
            <v>0</v>
          </cell>
          <cell r="CM91">
            <v>1</v>
          </cell>
        </row>
        <row r="92">
          <cell r="A92" t="str">
            <v>NIP_BP11_C_FLDX_WPM_A07</v>
          </cell>
          <cell r="C92" t="str">
            <v>BP11</v>
          </cell>
          <cell r="D92" t="str">
            <v>In</v>
          </cell>
          <cell r="E92" t="str">
            <v>Base JV</v>
          </cell>
          <cell r="F92" t="str">
            <v>Base</v>
          </cell>
          <cell r="G92" t="str">
            <v>Both</v>
          </cell>
          <cell r="H92" t="str">
            <v>In</v>
          </cell>
          <cell r="I92" t="str">
            <v>CROSS ASSET</v>
          </cell>
          <cell r="J92" t="str">
            <v>CROSS ASSET</v>
          </cell>
          <cell r="K92" t="str">
            <v>WEST</v>
          </cell>
          <cell r="L92" t="str">
            <v>West</v>
          </cell>
          <cell r="M92" t="str">
            <v>PUMP INSPECTION IN WEST LAND</v>
          </cell>
          <cell r="N92" t="str">
            <v>OGI Maintenance</v>
          </cell>
          <cell r="O92" t="str">
            <v>OGI Maintenance</v>
          </cell>
          <cell r="P92" t="str">
            <v>OGI Maintenance</v>
          </cell>
          <cell r="Q92" t="str">
            <v>Sani Haliru</v>
          </cell>
          <cell r="S92" t="str">
            <v>Not Applicable</v>
          </cell>
          <cell r="T92" t="str">
            <v>1. HSE, Security, Asset Integrity, etc.</v>
          </cell>
          <cell r="U92" t="str">
            <v>Asset Integrity</v>
          </cell>
          <cell r="V92" t="str">
            <v>Matthew Omoruyi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  <cell r="AG92">
            <v>0</v>
          </cell>
          <cell r="AH92">
            <v>0</v>
          </cell>
          <cell r="AI92">
            <v>5199.489501953125</v>
          </cell>
          <cell r="AJ92">
            <v>155.98468589782715</v>
          </cell>
          <cell r="AK92">
            <v>0</v>
          </cell>
          <cell r="AL92">
            <v>0</v>
          </cell>
          <cell r="AM92">
            <v>0</v>
          </cell>
          <cell r="AN92">
            <v>0</v>
          </cell>
          <cell r="AO92">
            <v>0</v>
          </cell>
          <cell r="AP92">
            <v>0</v>
          </cell>
          <cell r="AQ92">
            <v>0</v>
          </cell>
          <cell r="AR92">
            <v>0</v>
          </cell>
          <cell r="AS92">
            <v>0</v>
          </cell>
          <cell r="AT92">
            <v>0</v>
          </cell>
          <cell r="AU92">
            <v>0</v>
          </cell>
          <cell r="AV92">
            <v>0</v>
          </cell>
          <cell r="AW92">
            <v>0</v>
          </cell>
          <cell r="AX92">
            <v>0</v>
          </cell>
          <cell r="AY92">
            <v>0</v>
          </cell>
          <cell r="AZ92">
            <v>0</v>
          </cell>
          <cell r="BA92">
            <v>0</v>
          </cell>
          <cell r="BB92">
            <v>0</v>
          </cell>
          <cell r="BC92">
            <v>0</v>
          </cell>
          <cell r="BD92">
            <v>0</v>
          </cell>
          <cell r="BE92">
            <v>0</v>
          </cell>
          <cell r="BF92">
            <v>0</v>
          </cell>
          <cell r="BG92">
            <v>0</v>
          </cell>
          <cell r="BH92">
            <v>0</v>
          </cell>
          <cell r="BI92">
            <v>0</v>
          </cell>
          <cell r="BJ92">
            <v>0</v>
          </cell>
          <cell r="BK92">
            <v>0</v>
          </cell>
          <cell r="BL92">
            <v>0</v>
          </cell>
          <cell r="BM92">
            <v>0</v>
          </cell>
          <cell r="BN92">
            <v>0</v>
          </cell>
          <cell r="BO92">
            <v>0</v>
          </cell>
          <cell r="BP92">
            <v>0</v>
          </cell>
          <cell r="BQ92">
            <v>0</v>
          </cell>
          <cell r="BR92">
            <v>2599.7447509765625</v>
          </cell>
          <cell r="BS92">
            <v>0</v>
          </cell>
          <cell r="BT92">
            <v>0</v>
          </cell>
          <cell r="BU92">
            <v>0</v>
          </cell>
          <cell r="BV92">
            <v>0</v>
          </cell>
          <cell r="BW92">
            <v>0</v>
          </cell>
          <cell r="BX92">
            <v>0</v>
          </cell>
          <cell r="BY92">
            <v>0</v>
          </cell>
          <cell r="BZ92">
            <v>0</v>
          </cell>
          <cell r="CA92">
            <v>0</v>
          </cell>
          <cell r="CB92">
            <v>0</v>
          </cell>
          <cell r="CC92">
            <v>0</v>
          </cell>
          <cell r="CD92">
            <v>0</v>
          </cell>
          <cell r="CE92">
            <v>0</v>
          </cell>
          <cell r="CF92">
            <v>0</v>
          </cell>
          <cell r="CG92">
            <v>2599.7447509765625</v>
          </cell>
          <cell r="CH92">
            <v>0</v>
          </cell>
          <cell r="CI92">
            <v>0</v>
          </cell>
          <cell r="CJ92">
            <v>0</v>
          </cell>
          <cell r="CK92">
            <v>0</v>
          </cell>
          <cell r="CL92">
            <v>0</v>
          </cell>
          <cell r="CM92">
            <v>1</v>
          </cell>
        </row>
        <row r="93">
          <cell r="A93" t="str">
            <v>NIP_BP11_C_FLDX_WPM_A08</v>
          </cell>
          <cell r="C93" t="str">
            <v>BP11</v>
          </cell>
          <cell r="D93" t="str">
            <v>In</v>
          </cell>
          <cell r="E93" t="str">
            <v>Base JV</v>
          </cell>
          <cell r="F93" t="str">
            <v>Base</v>
          </cell>
          <cell r="G93" t="str">
            <v>Both</v>
          </cell>
          <cell r="H93" t="str">
            <v>In</v>
          </cell>
          <cell r="I93" t="str">
            <v>CROSS ASSET</v>
          </cell>
          <cell r="J93" t="str">
            <v>CROSS ASSET</v>
          </cell>
          <cell r="K93" t="str">
            <v>WEST</v>
          </cell>
          <cell r="L93" t="str">
            <v>West</v>
          </cell>
          <cell r="M93" t="str">
            <v>FLOW STATION INSTRUMENTATION IN WEST LAND</v>
          </cell>
          <cell r="N93" t="str">
            <v>OGI Maintenance</v>
          </cell>
          <cell r="O93" t="str">
            <v>OGI Maintenance</v>
          </cell>
          <cell r="P93" t="str">
            <v>OGI Maintenance</v>
          </cell>
          <cell r="Q93" t="str">
            <v>Sani Haliru</v>
          </cell>
          <cell r="S93" t="str">
            <v>Not Applicable</v>
          </cell>
          <cell r="T93" t="str">
            <v>1. HSE, Security, Asset Integrity, etc.</v>
          </cell>
          <cell r="U93" t="str">
            <v>Asset Integrity</v>
          </cell>
          <cell r="V93" t="str">
            <v>Matthew Omoruyi</v>
          </cell>
          <cell r="W93">
            <v>0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  <cell r="AB93">
            <v>0</v>
          </cell>
          <cell r="AC93">
            <v>0</v>
          </cell>
          <cell r="AD93">
            <v>0</v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  <cell r="AI93">
            <v>1122.3264465332031</v>
          </cell>
          <cell r="AJ93">
            <v>33.669792175292969</v>
          </cell>
          <cell r="AK93">
            <v>0</v>
          </cell>
          <cell r="AL93">
            <v>0</v>
          </cell>
          <cell r="AM93">
            <v>0</v>
          </cell>
          <cell r="AN93">
            <v>0</v>
          </cell>
          <cell r="AO93">
            <v>0</v>
          </cell>
          <cell r="AP93">
            <v>0</v>
          </cell>
          <cell r="AQ93">
            <v>0</v>
          </cell>
          <cell r="AR93">
            <v>0</v>
          </cell>
          <cell r="AS93">
            <v>0</v>
          </cell>
          <cell r="AT93">
            <v>0</v>
          </cell>
          <cell r="AU93">
            <v>0</v>
          </cell>
          <cell r="AV93">
            <v>0</v>
          </cell>
          <cell r="AW93">
            <v>0</v>
          </cell>
          <cell r="AX93">
            <v>0</v>
          </cell>
          <cell r="AY93">
            <v>0</v>
          </cell>
          <cell r="AZ93">
            <v>0</v>
          </cell>
          <cell r="BA93">
            <v>0</v>
          </cell>
          <cell r="BB93">
            <v>0</v>
          </cell>
          <cell r="BC93">
            <v>0</v>
          </cell>
          <cell r="BD93">
            <v>0</v>
          </cell>
          <cell r="BE93">
            <v>0</v>
          </cell>
          <cell r="BF93">
            <v>0</v>
          </cell>
          <cell r="BG93">
            <v>0</v>
          </cell>
          <cell r="BH93">
            <v>0</v>
          </cell>
          <cell r="BI93">
            <v>0</v>
          </cell>
          <cell r="BJ93">
            <v>0</v>
          </cell>
          <cell r="BK93">
            <v>0</v>
          </cell>
          <cell r="BL93">
            <v>0</v>
          </cell>
          <cell r="BM93">
            <v>0</v>
          </cell>
          <cell r="BN93">
            <v>0</v>
          </cell>
          <cell r="BO93">
            <v>0</v>
          </cell>
          <cell r="BP93">
            <v>0</v>
          </cell>
          <cell r="BQ93">
            <v>0</v>
          </cell>
          <cell r="BR93">
            <v>561.16322326660156</v>
          </cell>
          <cell r="BS93">
            <v>0</v>
          </cell>
          <cell r="BT93">
            <v>0</v>
          </cell>
          <cell r="BU93">
            <v>0</v>
          </cell>
          <cell r="BV93">
            <v>0</v>
          </cell>
          <cell r="BW93">
            <v>0</v>
          </cell>
          <cell r="BX93">
            <v>0</v>
          </cell>
          <cell r="BY93">
            <v>0</v>
          </cell>
          <cell r="BZ93">
            <v>0</v>
          </cell>
          <cell r="CA93">
            <v>0</v>
          </cell>
          <cell r="CB93">
            <v>0</v>
          </cell>
          <cell r="CC93">
            <v>0</v>
          </cell>
          <cell r="CD93">
            <v>0</v>
          </cell>
          <cell r="CE93">
            <v>0</v>
          </cell>
          <cell r="CF93">
            <v>0</v>
          </cell>
          <cell r="CG93">
            <v>561.16322326660156</v>
          </cell>
          <cell r="CH93">
            <v>0</v>
          </cell>
          <cell r="CI93">
            <v>0</v>
          </cell>
          <cell r="CJ93">
            <v>0</v>
          </cell>
          <cell r="CK93">
            <v>0</v>
          </cell>
          <cell r="CL93">
            <v>0</v>
          </cell>
          <cell r="CM93">
            <v>1</v>
          </cell>
        </row>
        <row r="94">
          <cell r="A94" t="str">
            <v>NIP_BP11_C_FLDX_WPM_A09</v>
          </cell>
          <cell r="C94" t="str">
            <v>BP11</v>
          </cell>
          <cell r="D94" t="str">
            <v>In</v>
          </cell>
          <cell r="E94" t="str">
            <v>Base JV</v>
          </cell>
          <cell r="F94" t="str">
            <v>Base</v>
          </cell>
          <cell r="G94" t="str">
            <v>Both</v>
          </cell>
          <cell r="H94" t="str">
            <v>In</v>
          </cell>
          <cell r="I94" t="str">
            <v>CROSS ASSET</v>
          </cell>
          <cell r="J94" t="str">
            <v>CROSS ASSET</v>
          </cell>
          <cell r="K94" t="str">
            <v>WEST</v>
          </cell>
          <cell r="L94" t="str">
            <v>West</v>
          </cell>
          <cell r="M94" t="str">
            <v>GAS TURBINE OVERHAUL IN WEST LAND</v>
          </cell>
          <cell r="N94" t="str">
            <v>OGI Maintenance</v>
          </cell>
          <cell r="O94" t="str">
            <v>OGI Maintenance</v>
          </cell>
          <cell r="P94" t="str">
            <v>OGI Maintenance</v>
          </cell>
          <cell r="Q94" t="str">
            <v>Sani Haliru</v>
          </cell>
          <cell r="S94" t="str">
            <v>Not Applicable</v>
          </cell>
          <cell r="T94" t="str">
            <v>1. HSE, Security, Asset Integrity, etc.</v>
          </cell>
          <cell r="U94" t="str">
            <v>Asset Integrity</v>
          </cell>
          <cell r="V94" t="str">
            <v>Matthew Omoruyi</v>
          </cell>
          <cell r="W94">
            <v>0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>
            <v>0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3463.6298217773438</v>
          </cell>
          <cell r="AJ94">
            <v>103.90889644622803</v>
          </cell>
          <cell r="AK94">
            <v>0</v>
          </cell>
          <cell r="AL94">
            <v>0</v>
          </cell>
          <cell r="AM94">
            <v>0</v>
          </cell>
          <cell r="AN94">
            <v>0</v>
          </cell>
          <cell r="AO94">
            <v>0</v>
          </cell>
          <cell r="AP94">
            <v>0</v>
          </cell>
          <cell r="AQ94">
            <v>0</v>
          </cell>
          <cell r="AR94">
            <v>0</v>
          </cell>
          <cell r="AS94">
            <v>0</v>
          </cell>
          <cell r="AT94">
            <v>0</v>
          </cell>
          <cell r="AU94">
            <v>0</v>
          </cell>
          <cell r="AV94">
            <v>0</v>
          </cell>
          <cell r="AW94">
            <v>0</v>
          </cell>
          <cell r="AX94">
            <v>0</v>
          </cell>
          <cell r="AY94">
            <v>0</v>
          </cell>
          <cell r="AZ94">
            <v>0</v>
          </cell>
          <cell r="BA94">
            <v>0</v>
          </cell>
          <cell r="BB94">
            <v>0</v>
          </cell>
          <cell r="BC94">
            <v>0</v>
          </cell>
          <cell r="BD94">
            <v>0</v>
          </cell>
          <cell r="BE94">
            <v>0</v>
          </cell>
          <cell r="BF94">
            <v>0</v>
          </cell>
          <cell r="BG94">
            <v>0</v>
          </cell>
          <cell r="BH94">
            <v>0</v>
          </cell>
          <cell r="BI94">
            <v>0</v>
          </cell>
          <cell r="BJ94">
            <v>0</v>
          </cell>
          <cell r="BK94">
            <v>0</v>
          </cell>
          <cell r="BL94">
            <v>0</v>
          </cell>
          <cell r="BM94">
            <v>0</v>
          </cell>
          <cell r="BN94">
            <v>0</v>
          </cell>
          <cell r="BO94">
            <v>0</v>
          </cell>
          <cell r="BP94">
            <v>0</v>
          </cell>
          <cell r="BQ94">
            <v>0</v>
          </cell>
          <cell r="BR94">
            <v>1731.8149108886719</v>
          </cell>
          <cell r="BS94">
            <v>0</v>
          </cell>
          <cell r="BT94">
            <v>0</v>
          </cell>
          <cell r="BU94">
            <v>0</v>
          </cell>
          <cell r="BV94">
            <v>0</v>
          </cell>
          <cell r="BW94">
            <v>0</v>
          </cell>
          <cell r="BX94">
            <v>0</v>
          </cell>
          <cell r="BY94">
            <v>0</v>
          </cell>
          <cell r="BZ94">
            <v>0</v>
          </cell>
          <cell r="CA94">
            <v>0</v>
          </cell>
          <cell r="CB94">
            <v>0</v>
          </cell>
          <cell r="CC94">
            <v>0</v>
          </cell>
          <cell r="CD94">
            <v>0</v>
          </cell>
          <cell r="CE94">
            <v>0</v>
          </cell>
          <cell r="CF94">
            <v>0</v>
          </cell>
          <cell r="CG94">
            <v>1731.8149108886719</v>
          </cell>
          <cell r="CH94">
            <v>0</v>
          </cell>
          <cell r="CI94">
            <v>0</v>
          </cell>
          <cell r="CJ94">
            <v>0</v>
          </cell>
          <cell r="CK94">
            <v>0</v>
          </cell>
          <cell r="CL94">
            <v>0</v>
          </cell>
          <cell r="CM94">
            <v>1</v>
          </cell>
        </row>
        <row r="95">
          <cell r="A95" t="str">
            <v>NIP_BP11_C_FLDX_WPM_A10</v>
          </cell>
          <cell r="C95" t="str">
            <v>BP11</v>
          </cell>
          <cell r="D95" t="str">
            <v>In</v>
          </cell>
          <cell r="E95" t="str">
            <v>Base JV</v>
          </cell>
          <cell r="F95" t="str">
            <v>Base</v>
          </cell>
          <cell r="G95" t="str">
            <v>SPDC JV</v>
          </cell>
          <cell r="H95" t="str">
            <v>In</v>
          </cell>
          <cell r="I95" t="str">
            <v>CROSS ASSET</v>
          </cell>
          <cell r="J95" t="str">
            <v>CROSS ASSET</v>
          </cell>
          <cell r="K95" t="str">
            <v>WEST</v>
          </cell>
          <cell r="L95" t="str">
            <v>West</v>
          </cell>
          <cell r="M95" t="str">
            <v>INSTRUMENTATION UPGRADE IN WEST LAND</v>
          </cell>
          <cell r="N95" t="str">
            <v>OGI Maintenance</v>
          </cell>
          <cell r="O95" t="str">
            <v>OGI Maintenance</v>
          </cell>
          <cell r="P95" t="str">
            <v>OGI Maintenance</v>
          </cell>
          <cell r="Q95" t="str">
            <v>Sani Haliru</v>
          </cell>
          <cell r="S95" t="str">
            <v>Not Applicable</v>
          </cell>
          <cell r="T95" t="str">
            <v>1. HSE, Security, Asset Integrity, etc.</v>
          </cell>
          <cell r="U95" t="str">
            <v>Asset Integrity</v>
          </cell>
          <cell r="V95" t="str">
            <v>Matthew Omoruyi</v>
          </cell>
          <cell r="W95">
            <v>0</v>
          </cell>
          <cell r="X95">
            <v>0</v>
          </cell>
          <cell r="Y95">
            <v>0</v>
          </cell>
          <cell r="Z95">
            <v>0</v>
          </cell>
          <cell r="AA95">
            <v>0</v>
          </cell>
          <cell r="AB95">
            <v>0</v>
          </cell>
          <cell r="AC95">
            <v>0</v>
          </cell>
          <cell r="AD95">
            <v>0</v>
          </cell>
          <cell r="AE95">
            <v>0</v>
          </cell>
          <cell r="AF95">
            <v>0</v>
          </cell>
          <cell r="AG95">
            <v>0</v>
          </cell>
          <cell r="AH95">
            <v>0</v>
          </cell>
          <cell r="AI95">
            <v>0</v>
          </cell>
          <cell r="AJ95">
            <v>0</v>
          </cell>
          <cell r="AK95">
            <v>0</v>
          </cell>
          <cell r="AL95">
            <v>0</v>
          </cell>
          <cell r="AM95">
            <v>0</v>
          </cell>
          <cell r="AN95">
            <v>0</v>
          </cell>
          <cell r="AO95">
            <v>0</v>
          </cell>
          <cell r="AP95">
            <v>0</v>
          </cell>
          <cell r="AQ95">
            <v>0</v>
          </cell>
          <cell r="AR95">
            <v>0</v>
          </cell>
          <cell r="AS95">
            <v>0</v>
          </cell>
          <cell r="AT95">
            <v>0</v>
          </cell>
          <cell r="AU95">
            <v>0</v>
          </cell>
          <cell r="AV95">
            <v>0</v>
          </cell>
          <cell r="AW95">
            <v>0</v>
          </cell>
          <cell r="AX95">
            <v>0</v>
          </cell>
          <cell r="AY95">
            <v>0</v>
          </cell>
          <cell r="AZ95">
            <v>0</v>
          </cell>
          <cell r="BA95">
            <v>0</v>
          </cell>
          <cell r="BB95">
            <v>0</v>
          </cell>
          <cell r="BC95">
            <v>0</v>
          </cell>
          <cell r="BD95">
            <v>0</v>
          </cell>
          <cell r="BE95">
            <v>0</v>
          </cell>
          <cell r="BF95">
            <v>0</v>
          </cell>
          <cell r="BG95">
            <v>0</v>
          </cell>
          <cell r="BH95">
            <v>0</v>
          </cell>
          <cell r="BI95">
            <v>0</v>
          </cell>
          <cell r="BJ95">
            <v>0</v>
          </cell>
          <cell r="BK95">
            <v>0</v>
          </cell>
          <cell r="BL95">
            <v>0</v>
          </cell>
          <cell r="BM95">
            <v>0</v>
          </cell>
          <cell r="BN95">
            <v>0</v>
          </cell>
          <cell r="BO95">
            <v>0</v>
          </cell>
          <cell r="BP95">
            <v>0</v>
          </cell>
          <cell r="BQ95">
            <v>0</v>
          </cell>
          <cell r="BR95">
            <v>0</v>
          </cell>
          <cell r="BS95">
            <v>0</v>
          </cell>
          <cell r="BT95">
            <v>0</v>
          </cell>
          <cell r="BU95">
            <v>0</v>
          </cell>
          <cell r="BV95">
            <v>0</v>
          </cell>
          <cell r="BW95">
            <v>0</v>
          </cell>
          <cell r="BX95">
            <v>0</v>
          </cell>
          <cell r="BY95">
            <v>0</v>
          </cell>
          <cell r="BZ95">
            <v>0</v>
          </cell>
          <cell r="CA95">
            <v>0</v>
          </cell>
          <cell r="CB95">
            <v>0</v>
          </cell>
          <cell r="CC95">
            <v>0</v>
          </cell>
          <cell r="CD95">
            <v>0</v>
          </cell>
          <cell r="CE95">
            <v>0</v>
          </cell>
          <cell r="CF95">
            <v>0</v>
          </cell>
          <cell r="CG95">
            <v>0</v>
          </cell>
          <cell r="CH95">
            <v>0</v>
          </cell>
          <cell r="CI95">
            <v>0</v>
          </cell>
          <cell r="CJ95">
            <v>0</v>
          </cell>
          <cell r="CK95">
            <v>0</v>
          </cell>
          <cell r="CL95">
            <v>0</v>
          </cell>
          <cell r="CM95">
            <v>1</v>
          </cell>
        </row>
        <row r="96">
          <cell r="A96" t="str">
            <v>NIP_BP11_C_FLDX_WPM_A11</v>
          </cell>
          <cell r="C96" t="str">
            <v>BP11</v>
          </cell>
          <cell r="D96" t="str">
            <v>In</v>
          </cell>
          <cell r="E96" t="str">
            <v>Base JV</v>
          </cell>
          <cell r="F96" t="str">
            <v>Base</v>
          </cell>
          <cell r="G96" t="str">
            <v>Both</v>
          </cell>
          <cell r="H96" t="str">
            <v>In</v>
          </cell>
          <cell r="I96" t="str">
            <v>CROSS ASSET</v>
          </cell>
          <cell r="J96" t="str">
            <v>CROSS ASSET</v>
          </cell>
          <cell r="K96" t="str">
            <v>WEST</v>
          </cell>
          <cell r="L96" t="str">
            <v>West</v>
          </cell>
          <cell r="M96" t="str">
            <v>ELECTRICAL MTC IN WEST LAND GAS PLANTS</v>
          </cell>
          <cell r="N96" t="str">
            <v>OGI Maintenance</v>
          </cell>
          <cell r="O96" t="str">
            <v>OGI Maintenance</v>
          </cell>
          <cell r="P96" t="str">
            <v>OGI Maintenance</v>
          </cell>
          <cell r="Q96" t="str">
            <v>Sani Haliru</v>
          </cell>
          <cell r="S96" t="str">
            <v>Not Applicable</v>
          </cell>
          <cell r="T96" t="str">
            <v>1. HSE, Security, Asset Integrity, etc.</v>
          </cell>
          <cell r="U96" t="str">
            <v>Asset Integrity</v>
          </cell>
          <cell r="V96" t="str">
            <v>Matthew Omoruyi</v>
          </cell>
          <cell r="W96">
            <v>0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  <cell r="AB96">
            <v>0</v>
          </cell>
          <cell r="AC96">
            <v>0</v>
          </cell>
          <cell r="AD96">
            <v>0</v>
          </cell>
          <cell r="AE96">
            <v>0</v>
          </cell>
          <cell r="AF96">
            <v>0</v>
          </cell>
          <cell r="AG96">
            <v>0</v>
          </cell>
          <cell r="AH96">
            <v>0</v>
          </cell>
          <cell r="AI96">
            <v>1834.4495849609375</v>
          </cell>
          <cell r="AJ96">
            <v>55.033481597900391</v>
          </cell>
          <cell r="AK96">
            <v>0</v>
          </cell>
          <cell r="AL96">
            <v>0</v>
          </cell>
          <cell r="AM96">
            <v>0</v>
          </cell>
          <cell r="AN96">
            <v>0</v>
          </cell>
          <cell r="AO96">
            <v>0</v>
          </cell>
          <cell r="AP96">
            <v>0</v>
          </cell>
          <cell r="AQ96">
            <v>0</v>
          </cell>
          <cell r="AR96">
            <v>0</v>
          </cell>
          <cell r="AS96">
            <v>0</v>
          </cell>
          <cell r="AT96">
            <v>0</v>
          </cell>
          <cell r="AU96">
            <v>0</v>
          </cell>
          <cell r="AV96">
            <v>0</v>
          </cell>
          <cell r="AW96">
            <v>0</v>
          </cell>
          <cell r="AX96">
            <v>0</v>
          </cell>
          <cell r="AY96">
            <v>0</v>
          </cell>
          <cell r="AZ96">
            <v>0</v>
          </cell>
          <cell r="BA96">
            <v>0</v>
          </cell>
          <cell r="BB96">
            <v>0</v>
          </cell>
          <cell r="BC96">
            <v>0</v>
          </cell>
          <cell r="BD96">
            <v>0</v>
          </cell>
          <cell r="BE96">
            <v>0</v>
          </cell>
          <cell r="BF96">
            <v>0</v>
          </cell>
          <cell r="BG96">
            <v>0</v>
          </cell>
          <cell r="BH96">
            <v>0</v>
          </cell>
          <cell r="BI96">
            <v>0</v>
          </cell>
          <cell r="BJ96">
            <v>0</v>
          </cell>
          <cell r="BK96">
            <v>0</v>
          </cell>
          <cell r="BL96">
            <v>0</v>
          </cell>
          <cell r="BM96">
            <v>0</v>
          </cell>
          <cell r="BN96">
            <v>0</v>
          </cell>
          <cell r="BO96">
            <v>0</v>
          </cell>
          <cell r="BP96">
            <v>0</v>
          </cell>
          <cell r="BQ96">
            <v>0</v>
          </cell>
          <cell r="BR96">
            <v>917.22479248046875</v>
          </cell>
          <cell r="BS96">
            <v>0</v>
          </cell>
          <cell r="BT96">
            <v>0</v>
          </cell>
          <cell r="BU96">
            <v>0</v>
          </cell>
          <cell r="BV96">
            <v>0</v>
          </cell>
          <cell r="BW96">
            <v>0</v>
          </cell>
          <cell r="BX96">
            <v>0</v>
          </cell>
          <cell r="BY96">
            <v>0</v>
          </cell>
          <cell r="BZ96">
            <v>0</v>
          </cell>
          <cell r="CA96">
            <v>0</v>
          </cell>
          <cell r="CB96">
            <v>0</v>
          </cell>
          <cell r="CC96">
            <v>0</v>
          </cell>
          <cell r="CD96">
            <v>0</v>
          </cell>
          <cell r="CE96">
            <v>0</v>
          </cell>
          <cell r="CF96">
            <v>0</v>
          </cell>
          <cell r="CG96">
            <v>917.22479248046875</v>
          </cell>
          <cell r="CH96">
            <v>0</v>
          </cell>
          <cell r="CI96">
            <v>0</v>
          </cell>
          <cell r="CJ96">
            <v>0</v>
          </cell>
          <cell r="CK96">
            <v>0</v>
          </cell>
          <cell r="CL96">
            <v>0</v>
          </cell>
          <cell r="CM96">
            <v>1</v>
          </cell>
        </row>
        <row r="97">
          <cell r="A97" t="str">
            <v>NIP_BP11_C_FLDX_WPM_A12</v>
          </cell>
          <cell r="C97" t="str">
            <v>BP11</v>
          </cell>
          <cell r="D97" t="str">
            <v>In</v>
          </cell>
          <cell r="E97" t="str">
            <v>Base JV</v>
          </cell>
          <cell r="F97" t="str">
            <v>Base</v>
          </cell>
          <cell r="G97" t="str">
            <v>Both</v>
          </cell>
          <cell r="H97" t="str">
            <v>In</v>
          </cell>
          <cell r="I97" t="str">
            <v>CROSS ASSET</v>
          </cell>
          <cell r="J97" t="str">
            <v>CROSS ASSET</v>
          </cell>
          <cell r="K97" t="str">
            <v>WEST</v>
          </cell>
          <cell r="L97" t="str">
            <v>West</v>
          </cell>
          <cell r="M97" t="str">
            <v>AIR COMPRESSORS MTC IN WEST LAND FLOWSTATIONS</v>
          </cell>
          <cell r="N97" t="str">
            <v>OGI Maintenance</v>
          </cell>
          <cell r="O97" t="str">
            <v>OGI Maintenance</v>
          </cell>
          <cell r="P97" t="str">
            <v>OGI Maintenance</v>
          </cell>
          <cell r="Q97" t="str">
            <v>Sani Haliru</v>
          </cell>
          <cell r="S97" t="str">
            <v>Not Applicable</v>
          </cell>
          <cell r="T97" t="str">
            <v>1. HSE, Security, Asset Integrity, etc.</v>
          </cell>
          <cell r="U97" t="str">
            <v>Asset Integrity</v>
          </cell>
          <cell r="V97" t="str">
            <v>Matthew Omoruyi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>
            <v>306</v>
          </cell>
          <cell r="AJ97">
            <v>9.1800003051757813</v>
          </cell>
          <cell r="AK97">
            <v>0</v>
          </cell>
          <cell r="AL97">
            <v>0</v>
          </cell>
          <cell r="AM97">
            <v>0</v>
          </cell>
          <cell r="AN97">
            <v>0</v>
          </cell>
          <cell r="AO97">
            <v>0</v>
          </cell>
          <cell r="AP97">
            <v>0</v>
          </cell>
          <cell r="AQ97">
            <v>0</v>
          </cell>
          <cell r="AR97">
            <v>0</v>
          </cell>
          <cell r="AS97">
            <v>0</v>
          </cell>
          <cell r="AT97">
            <v>0</v>
          </cell>
          <cell r="AU97">
            <v>0</v>
          </cell>
          <cell r="AV97">
            <v>0</v>
          </cell>
          <cell r="AW97">
            <v>0</v>
          </cell>
          <cell r="AX97">
            <v>0</v>
          </cell>
          <cell r="AY97">
            <v>0</v>
          </cell>
          <cell r="AZ97">
            <v>0</v>
          </cell>
          <cell r="BA97">
            <v>0</v>
          </cell>
          <cell r="BB97">
            <v>0</v>
          </cell>
          <cell r="BC97">
            <v>0</v>
          </cell>
          <cell r="BD97">
            <v>0</v>
          </cell>
          <cell r="BE97">
            <v>0</v>
          </cell>
          <cell r="BF97">
            <v>0</v>
          </cell>
          <cell r="BG97">
            <v>0</v>
          </cell>
          <cell r="BH97">
            <v>0</v>
          </cell>
          <cell r="BI97">
            <v>0</v>
          </cell>
          <cell r="BJ97">
            <v>0</v>
          </cell>
          <cell r="BK97">
            <v>0</v>
          </cell>
          <cell r="BL97">
            <v>0</v>
          </cell>
          <cell r="BM97">
            <v>0</v>
          </cell>
          <cell r="BN97">
            <v>0</v>
          </cell>
          <cell r="BO97">
            <v>0</v>
          </cell>
          <cell r="BP97">
            <v>0</v>
          </cell>
          <cell r="BQ97">
            <v>0</v>
          </cell>
          <cell r="BR97">
            <v>153</v>
          </cell>
          <cell r="BS97">
            <v>0</v>
          </cell>
          <cell r="BT97">
            <v>0</v>
          </cell>
          <cell r="BU97">
            <v>0</v>
          </cell>
          <cell r="BV97">
            <v>0</v>
          </cell>
          <cell r="BW97">
            <v>0</v>
          </cell>
          <cell r="BX97">
            <v>0</v>
          </cell>
          <cell r="BY97">
            <v>0</v>
          </cell>
          <cell r="BZ97">
            <v>0</v>
          </cell>
          <cell r="CA97">
            <v>0</v>
          </cell>
          <cell r="CB97">
            <v>0</v>
          </cell>
          <cell r="CC97">
            <v>0</v>
          </cell>
          <cell r="CD97">
            <v>0</v>
          </cell>
          <cell r="CE97">
            <v>0</v>
          </cell>
          <cell r="CF97">
            <v>0</v>
          </cell>
          <cell r="CG97">
            <v>153</v>
          </cell>
          <cell r="CH97">
            <v>0</v>
          </cell>
          <cell r="CI97">
            <v>0</v>
          </cell>
          <cell r="CJ97">
            <v>0</v>
          </cell>
          <cell r="CK97">
            <v>0</v>
          </cell>
          <cell r="CL97">
            <v>0</v>
          </cell>
          <cell r="CM97">
            <v>1</v>
          </cell>
        </row>
        <row r="98">
          <cell r="A98" t="str">
            <v>NIP_BP11_C_FLDX_WPM_A13</v>
          </cell>
          <cell r="C98" t="str">
            <v>BP11</v>
          </cell>
          <cell r="D98" t="str">
            <v>In</v>
          </cell>
          <cell r="E98" t="str">
            <v>Base JV</v>
          </cell>
          <cell r="F98" t="str">
            <v>Base</v>
          </cell>
          <cell r="G98" t="str">
            <v>SPDC JV</v>
          </cell>
          <cell r="H98" t="str">
            <v>In</v>
          </cell>
          <cell r="I98" t="str">
            <v>CROSS ASSET</v>
          </cell>
          <cell r="J98" t="str">
            <v>CROSS ASSET</v>
          </cell>
          <cell r="K98" t="str">
            <v>WEST</v>
          </cell>
          <cell r="L98" t="str">
            <v>West</v>
          </cell>
          <cell r="M98" t="str">
            <v>CIVIL MAINTENANCE IN WEST LAND FLOWSTATIONS</v>
          </cell>
          <cell r="N98" t="str">
            <v>OGI Maintenance</v>
          </cell>
          <cell r="O98" t="str">
            <v>OGI Maintenance</v>
          </cell>
          <cell r="P98" t="str">
            <v>OGI Maintenance</v>
          </cell>
          <cell r="Q98" t="str">
            <v>Sani Haliru</v>
          </cell>
          <cell r="S98" t="str">
            <v>Not Applicable</v>
          </cell>
          <cell r="T98" t="str">
            <v>1. HSE, Security, Asset Integrity, etc.</v>
          </cell>
          <cell r="U98" t="str">
            <v>Asset Integrity</v>
          </cell>
          <cell r="V98" t="str">
            <v>Matthew Omoruyi</v>
          </cell>
          <cell r="W98">
            <v>0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>
            <v>0</v>
          </cell>
          <cell r="AJ98">
            <v>0</v>
          </cell>
          <cell r="AK98">
            <v>0</v>
          </cell>
          <cell r="AL98">
            <v>0</v>
          </cell>
          <cell r="AM98">
            <v>0</v>
          </cell>
          <cell r="AN98">
            <v>0</v>
          </cell>
          <cell r="AO98">
            <v>0</v>
          </cell>
          <cell r="AP98">
            <v>0</v>
          </cell>
          <cell r="AQ98">
            <v>0</v>
          </cell>
          <cell r="AR98">
            <v>0</v>
          </cell>
          <cell r="AS98">
            <v>0</v>
          </cell>
          <cell r="AT98">
            <v>0</v>
          </cell>
          <cell r="AU98">
            <v>0</v>
          </cell>
          <cell r="AV98">
            <v>0</v>
          </cell>
          <cell r="AW98">
            <v>0</v>
          </cell>
          <cell r="AX98">
            <v>0</v>
          </cell>
          <cell r="AY98">
            <v>0</v>
          </cell>
          <cell r="AZ98">
            <v>0</v>
          </cell>
          <cell r="BA98">
            <v>0</v>
          </cell>
          <cell r="BB98">
            <v>0</v>
          </cell>
          <cell r="BC98">
            <v>0</v>
          </cell>
          <cell r="BD98">
            <v>0</v>
          </cell>
          <cell r="BE98">
            <v>0</v>
          </cell>
          <cell r="BF98">
            <v>0</v>
          </cell>
          <cell r="BG98">
            <v>0</v>
          </cell>
          <cell r="BH98">
            <v>0</v>
          </cell>
          <cell r="BI98">
            <v>0</v>
          </cell>
          <cell r="BJ98">
            <v>0</v>
          </cell>
          <cell r="BK98">
            <v>0</v>
          </cell>
          <cell r="BL98">
            <v>0</v>
          </cell>
          <cell r="BM98">
            <v>0</v>
          </cell>
          <cell r="BN98">
            <v>0</v>
          </cell>
          <cell r="BO98">
            <v>0</v>
          </cell>
          <cell r="BP98">
            <v>0</v>
          </cell>
          <cell r="BQ98">
            <v>0</v>
          </cell>
          <cell r="BR98">
            <v>0</v>
          </cell>
          <cell r="BS98">
            <v>0</v>
          </cell>
          <cell r="BT98">
            <v>0</v>
          </cell>
          <cell r="BU98">
            <v>0</v>
          </cell>
          <cell r="BV98">
            <v>0</v>
          </cell>
          <cell r="BW98">
            <v>0</v>
          </cell>
          <cell r="BX98">
            <v>0</v>
          </cell>
          <cell r="BY98">
            <v>0</v>
          </cell>
          <cell r="BZ98">
            <v>0</v>
          </cell>
          <cell r="CA98">
            <v>0</v>
          </cell>
          <cell r="CB98">
            <v>0</v>
          </cell>
          <cell r="CC98">
            <v>0</v>
          </cell>
          <cell r="CD98">
            <v>0</v>
          </cell>
          <cell r="CE98">
            <v>0</v>
          </cell>
          <cell r="CF98">
            <v>0</v>
          </cell>
          <cell r="CG98">
            <v>0</v>
          </cell>
          <cell r="CH98">
            <v>0</v>
          </cell>
          <cell r="CI98">
            <v>0</v>
          </cell>
          <cell r="CJ98">
            <v>0</v>
          </cell>
          <cell r="CK98">
            <v>0</v>
          </cell>
          <cell r="CL98">
            <v>0</v>
          </cell>
          <cell r="CM98">
            <v>1</v>
          </cell>
        </row>
        <row r="99">
          <cell r="A99" t="str">
            <v>NIP_BP11_C_FLDX_WPM_A14</v>
          </cell>
          <cell r="C99" t="str">
            <v>BP11</v>
          </cell>
          <cell r="D99" t="str">
            <v>In</v>
          </cell>
          <cell r="E99" t="str">
            <v>Base JV</v>
          </cell>
          <cell r="F99" t="str">
            <v>Base</v>
          </cell>
          <cell r="G99" t="str">
            <v>SPDC JV</v>
          </cell>
          <cell r="H99" t="str">
            <v>In</v>
          </cell>
          <cell r="I99" t="str">
            <v>CROSS ASSET</v>
          </cell>
          <cell r="J99" t="str">
            <v>CROSS ASSET</v>
          </cell>
          <cell r="K99" t="str">
            <v>WEST</v>
          </cell>
          <cell r="L99" t="str">
            <v>West</v>
          </cell>
          <cell r="M99" t="str">
            <v>FLOWLINE INTEGRITY MANAGEMENT IN WEST LAND</v>
          </cell>
          <cell r="N99" t="str">
            <v>OGI Maintenance</v>
          </cell>
          <cell r="O99" t="str">
            <v>OGI Maintenance</v>
          </cell>
          <cell r="P99" t="str">
            <v>OGI Maintenance</v>
          </cell>
          <cell r="Q99" t="str">
            <v>Sani Haliru</v>
          </cell>
          <cell r="S99" t="str">
            <v>Not Applicable</v>
          </cell>
          <cell r="T99" t="str">
            <v>1. HSE, Security, Asset Integrity, etc.</v>
          </cell>
          <cell r="U99" t="str">
            <v>Asset Integrity</v>
          </cell>
          <cell r="V99" t="str">
            <v>Matthew Omoruyi</v>
          </cell>
          <cell r="W99">
            <v>0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  <cell r="AB99">
            <v>0</v>
          </cell>
          <cell r="AC99">
            <v>0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0</v>
          </cell>
          <cell r="AJ99">
            <v>0</v>
          </cell>
          <cell r="AK99">
            <v>0</v>
          </cell>
          <cell r="AL99">
            <v>0</v>
          </cell>
          <cell r="AM99">
            <v>0</v>
          </cell>
          <cell r="AN99">
            <v>0</v>
          </cell>
          <cell r="AO99">
            <v>0</v>
          </cell>
          <cell r="AP99">
            <v>0</v>
          </cell>
          <cell r="AQ99">
            <v>0</v>
          </cell>
          <cell r="AR99">
            <v>0</v>
          </cell>
          <cell r="AS99">
            <v>0</v>
          </cell>
          <cell r="AT99">
            <v>0</v>
          </cell>
          <cell r="AU99">
            <v>0</v>
          </cell>
          <cell r="AV99">
            <v>0</v>
          </cell>
          <cell r="AW99">
            <v>0</v>
          </cell>
          <cell r="AX99">
            <v>0</v>
          </cell>
          <cell r="AY99">
            <v>0</v>
          </cell>
          <cell r="AZ99">
            <v>0</v>
          </cell>
          <cell r="BA99">
            <v>0</v>
          </cell>
          <cell r="BB99">
            <v>0</v>
          </cell>
          <cell r="BC99">
            <v>0</v>
          </cell>
          <cell r="BD99">
            <v>0</v>
          </cell>
          <cell r="BE99">
            <v>0</v>
          </cell>
          <cell r="BF99">
            <v>0</v>
          </cell>
          <cell r="BG99">
            <v>0</v>
          </cell>
          <cell r="BH99">
            <v>0</v>
          </cell>
          <cell r="BI99">
            <v>0</v>
          </cell>
          <cell r="BJ99">
            <v>0</v>
          </cell>
          <cell r="BK99">
            <v>0</v>
          </cell>
          <cell r="BL99">
            <v>0</v>
          </cell>
          <cell r="BM99">
            <v>0</v>
          </cell>
          <cell r="BN99">
            <v>0</v>
          </cell>
          <cell r="BO99">
            <v>0</v>
          </cell>
          <cell r="BP99">
            <v>0</v>
          </cell>
          <cell r="BQ99">
            <v>0</v>
          </cell>
          <cell r="BR99">
            <v>0</v>
          </cell>
          <cell r="BS99">
            <v>0</v>
          </cell>
          <cell r="BT99">
            <v>0</v>
          </cell>
          <cell r="BU99">
            <v>0</v>
          </cell>
          <cell r="BV99">
            <v>0</v>
          </cell>
          <cell r="BW99">
            <v>0</v>
          </cell>
          <cell r="BX99">
            <v>0</v>
          </cell>
          <cell r="BY99">
            <v>0</v>
          </cell>
          <cell r="BZ99">
            <v>0</v>
          </cell>
          <cell r="CA99">
            <v>0</v>
          </cell>
          <cell r="CB99">
            <v>0</v>
          </cell>
          <cell r="CC99">
            <v>0</v>
          </cell>
          <cell r="CD99">
            <v>0</v>
          </cell>
          <cell r="CE99">
            <v>0</v>
          </cell>
          <cell r="CF99">
            <v>0</v>
          </cell>
          <cell r="CG99">
            <v>0</v>
          </cell>
          <cell r="CH99">
            <v>0</v>
          </cell>
          <cell r="CI99">
            <v>0</v>
          </cell>
          <cell r="CJ99">
            <v>0</v>
          </cell>
          <cell r="CK99">
            <v>0</v>
          </cell>
          <cell r="CL99">
            <v>0</v>
          </cell>
          <cell r="CM99">
            <v>1</v>
          </cell>
        </row>
        <row r="100">
          <cell r="A100" t="str">
            <v>NIP_BP11_C_FLDX_WPM_A15</v>
          </cell>
          <cell r="C100" t="str">
            <v>BP11</v>
          </cell>
          <cell r="D100" t="str">
            <v>In</v>
          </cell>
          <cell r="E100" t="str">
            <v>Base JV</v>
          </cell>
          <cell r="F100" t="str">
            <v>Base</v>
          </cell>
          <cell r="G100" t="str">
            <v>SPDC JV</v>
          </cell>
          <cell r="H100" t="str">
            <v>In</v>
          </cell>
          <cell r="I100" t="str">
            <v>CROSS ASSET</v>
          </cell>
          <cell r="J100" t="str">
            <v>CROSS ASSET</v>
          </cell>
          <cell r="K100" t="str">
            <v>WEST</v>
          </cell>
          <cell r="L100" t="str">
            <v>West</v>
          </cell>
          <cell r="M100" t="str">
            <v>WEST WORKSHOP CALLIBRATION EQUIPMENT REPLACEMENT</v>
          </cell>
          <cell r="N100" t="str">
            <v>OGI Maintenance</v>
          </cell>
          <cell r="O100" t="str">
            <v>OGI Maintenance</v>
          </cell>
          <cell r="P100" t="str">
            <v>OGI Maintenance</v>
          </cell>
          <cell r="Q100" t="str">
            <v>Sani Haliru</v>
          </cell>
          <cell r="S100" t="str">
            <v>Not Applicable</v>
          </cell>
          <cell r="T100" t="str">
            <v>1. HSE, Security, Asset Integrity, etc.</v>
          </cell>
          <cell r="U100" t="str">
            <v>Asset Integrity</v>
          </cell>
          <cell r="V100" t="str">
            <v>Matthew Omoruyi</v>
          </cell>
          <cell r="W100">
            <v>0</v>
          </cell>
          <cell r="X100">
            <v>0</v>
          </cell>
          <cell r="Y100">
            <v>0</v>
          </cell>
          <cell r="Z100">
            <v>0</v>
          </cell>
          <cell r="AA100">
            <v>0</v>
          </cell>
          <cell r="AB100">
            <v>0</v>
          </cell>
          <cell r="AC100">
            <v>0</v>
          </cell>
          <cell r="AD100">
            <v>0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>
            <v>0</v>
          </cell>
          <cell r="AJ100">
            <v>0</v>
          </cell>
          <cell r="AK100">
            <v>0</v>
          </cell>
          <cell r="AL100">
            <v>0</v>
          </cell>
          <cell r="AM100">
            <v>0</v>
          </cell>
          <cell r="AN100">
            <v>0</v>
          </cell>
          <cell r="AO100">
            <v>0</v>
          </cell>
          <cell r="AP100">
            <v>0</v>
          </cell>
          <cell r="AQ100">
            <v>0</v>
          </cell>
          <cell r="AR100">
            <v>0</v>
          </cell>
          <cell r="AS100">
            <v>0</v>
          </cell>
          <cell r="AT100">
            <v>0</v>
          </cell>
          <cell r="AU100">
            <v>0</v>
          </cell>
          <cell r="AV100">
            <v>0</v>
          </cell>
          <cell r="AW100">
            <v>0</v>
          </cell>
          <cell r="AX100">
            <v>0</v>
          </cell>
          <cell r="AY100">
            <v>0</v>
          </cell>
          <cell r="AZ100">
            <v>0</v>
          </cell>
          <cell r="BA100">
            <v>0</v>
          </cell>
          <cell r="BB100">
            <v>0</v>
          </cell>
          <cell r="BC100">
            <v>0</v>
          </cell>
          <cell r="BD100">
            <v>0</v>
          </cell>
          <cell r="BE100">
            <v>0</v>
          </cell>
          <cell r="BF100">
            <v>0</v>
          </cell>
          <cell r="BG100">
            <v>0</v>
          </cell>
          <cell r="BH100">
            <v>0</v>
          </cell>
          <cell r="BI100">
            <v>0</v>
          </cell>
          <cell r="BJ100">
            <v>0</v>
          </cell>
          <cell r="BK100">
            <v>0</v>
          </cell>
          <cell r="BL100">
            <v>0</v>
          </cell>
          <cell r="BM100">
            <v>0</v>
          </cell>
          <cell r="BN100">
            <v>0</v>
          </cell>
          <cell r="BO100">
            <v>0</v>
          </cell>
          <cell r="BP100">
            <v>0</v>
          </cell>
          <cell r="BQ100">
            <v>0</v>
          </cell>
          <cell r="BR100">
            <v>0</v>
          </cell>
          <cell r="BS100">
            <v>0</v>
          </cell>
          <cell r="BT100">
            <v>0</v>
          </cell>
          <cell r="BU100">
            <v>0</v>
          </cell>
          <cell r="BV100">
            <v>0</v>
          </cell>
          <cell r="BW100">
            <v>0</v>
          </cell>
          <cell r="BX100">
            <v>0</v>
          </cell>
          <cell r="BY100">
            <v>0</v>
          </cell>
          <cell r="BZ100">
            <v>0</v>
          </cell>
          <cell r="CA100">
            <v>0</v>
          </cell>
          <cell r="CB100">
            <v>0</v>
          </cell>
          <cell r="CC100">
            <v>0</v>
          </cell>
          <cell r="CD100">
            <v>0</v>
          </cell>
          <cell r="CE100">
            <v>0</v>
          </cell>
          <cell r="CF100">
            <v>0</v>
          </cell>
          <cell r="CG100">
            <v>0</v>
          </cell>
          <cell r="CH100">
            <v>0</v>
          </cell>
          <cell r="CI100">
            <v>0</v>
          </cell>
          <cell r="CJ100">
            <v>0</v>
          </cell>
          <cell r="CK100">
            <v>0</v>
          </cell>
          <cell r="CL100">
            <v>0</v>
          </cell>
          <cell r="CM100">
            <v>1</v>
          </cell>
        </row>
        <row r="101">
          <cell r="A101" t="str">
            <v>NIP_BP11_C_FLDX_WPM_A16</v>
          </cell>
          <cell r="C101" t="str">
            <v>BP11</v>
          </cell>
          <cell r="D101" t="str">
            <v>In</v>
          </cell>
          <cell r="E101" t="str">
            <v>Base JV</v>
          </cell>
          <cell r="F101" t="str">
            <v>Base</v>
          </cell>
          <cell r="G101" t="str">
            <v>Both</v>
          </cell>
          <cell r="H101" t="str">
            <v>In</v>
          </cell>
          <cell r="I101" t="str">
            <v>CROSS ASSET</v>
          </cell>
          <cell r="J101" t="str">
            <v>CROSS ASSET</v>
          </cell>
          <cell r="K101" t="str">
            <v>WEST</v>
          </cell>
          <cell r="L101" t="str">
            <v>West</v>
          </cell>
          <cell r="M101" t="str">
            <v>WEST WORKSHOP SPARE SHAFTS PROCUREMENT</v>
          </cell>
          <cell r="N101" t="str">
            <v>OGI Maintenance</v>
          </cell>
          <cell r="O101" t="str">
            <v>OGI Maintenance</v>
          </cell>
          <cell r="P101" t="str">
            <v>OGI Maintenance</v>
          </cell>
          <cell r="Q101" t="str">
            <v>Sani Haliru</v>
          </cell>
          <cell r="S101" t="str">
            <v>Not Applicable</v>
          </cell>
          <cell r="T101" t="str">
            <v>1. HSE, Security, Asset Integrity, etc.</v>
          </cell>
          <cell r="U101" t="str">
            <v>Asset Integrity</v>
          </cell>
          <cell r="V101" t="str">
            <v>Matthew Omoruyi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  <cell r="AG101">
            <v>0</v>
          </cell>
          <cell r="AH101">
            <v>0</v>
          </cell>
          <cell r="AI101">
            <v>366.44290161132813</v>
          </cell>
          <cell r="AJ101">
            <v>10.993287086486816</v>
          </cell>
          <cell r="AK101">
            <v>0</v>
          </cell>
          <cell r="AL101">
            <v>0</v>
          </cell>
          <cell r="AM101">
            <v>0</v>
          </cell>
          <cell r="AN101">
            <v>0</v>
          </cell>
          <cell r="AO101">
            <v>0</v>
          </cell>
          <cell r="AP101">
            <v>0</v>
          </cell>
          <cell r="AQ101">
            <v>0</v>
          </cell>
          <cell r="AR101">
            <v>0</v>
          </cell>
          <cell r="AS101">
            <v>0</v>
          </cell>
          <cell r="AT101">
            <v>0</v>
          </cell>
          <cell r="AU101">
            <v>0</v>
          </cell>
          <cell r="AV101">
            <v>0</v>
          </cell>
          <cell r="AW101">
            <v>0</v>
          </cell>
          <cell r="AX101">
            <v>0</v>
          </cell>
          <cell r="AY101">
            <v>0</v>
          </cell>
          <cell r="AZ101">
            <v>0</v>
          </cell>
          <cell r="BA101">
            <v>0</v>
          </cell>
          <cell r="BB101">
            <v>0</v>
          </cell>
          <cell r="BC101">
            <v>0</v>
          </cell>
          <cell r="BD101">
            <v>0</v>
          </cell>
          <cell r="BE101">
            <v>0</v>
          </cell>
          <cell r="BF101">
            <v>0</v>
          </cell>
          <cell r="BG101">
            <v>0</v>
          </cell>
          <cell r="BH101">
            <v>0</v>
          </cell>
          <cell r="BI101">
            <v>0</v>
          </cell>
          <cell r="BJ101">
            <v>0</v>
          </cell>
          <cell r="BK101">
            <v>0</v>
          </cell>
          <cell r="BL101">
            <v>0</v>
          </cell>
          <cell r="BM101">
            <v>0</v>
          </cell>
          <cell r="BN101">
            <v>0</v>
          </cell>
          <cell r="BO101">
            <v>0</v>
          </cell>
          <cell r="BP101">
            <v>0</v>
          </cell>
          <cell r="BQ101">
            <v>0</v>
          </cell>
          <cell r="BR101">
            <v>183.22145080566406</v>
          </cell>
          <cell r="BS101">
            <v>0</v>
          </cell>
          <cell r="BT101">
            <v>0</v>
          </cell>
          <cell r="BU101">
            <v>0</v>
          </cell>
          <cell r="BV101">
            <v>0</v>
          </cell>
          <cell r="BW101">
            <v>0</v>
          </cell>
          <cell r="BX101">
            <v>0</v>
          </cell>
          <cell r="BY101">
            <v>0</v>
          </cell>
          <cell r="BZ101">
            <v>0</v>
          </cell>
          <cell r="CA101">
            <v>0</v>
          </cell>
          <cell r="CB101">
            <v>0</v>
          </cell>
          <cell r="CC101">
            <v>0</v>
          </cell>
          <cell r="CD101">
            <v>0</v>
          </cell>
          <cell r="CE101">
            <v>0</v>
          </cell>
          <cell r="CF101">
            <v>0</v>
          </cell>
          <cell r="CG101">
            <v>183.22145080566406</v>
          </cell>
          <cell r="CH101">
            <v>0</v>
          </cell>
          <cell r="CI101">
            <v>0</v>
          </cell>
          <cell r="CJ101">
            <v>0</v>
          </cell>
          <cell r="CK101">
            <v>0</v>
          </cell>
          <cell r="CL101">
            <v>0</v>
          </cell>
          <cell r="CM101">
            <v>1</v>
          </cell>
        </row>
        <row r="102">
          <cell r="A102" t="str">
            <v>NIP_BP11_C_FLDX_WPM_A17</v>
          </cell>
          <cell r="C102" t="str">
            <v>BP11</v>
          </cell>
          <cell r="D102" t="str">
            <v>In</v>
          </cell>
          <cell r="E102" t="str">
            <v>Base JV</v>
          </cell>
          <cell r="F102" t="str">
            <v>Base</v>
          </cell>
          <cell r="G102" t="str">
            <v>SPDC JV</v>
          </cell>
          <cell r="H102" t="str">
            <v>In</v>
          </cell>
          <cell r="I102" t="str">
            <v>CROSS ASSET</v>
          </cell>
          <cell r="J102" t="str">
            <v>CROSS ASSET</v>
          </cell>
          <cell r="K102" t="str">
            <v>WEST</v>
          </cell>
          <cell r="L102" t="str">
            <v>West</v>
          </cell>
          <cell r="M102" t="str">
            <v>PROVISION OF WEST WORKSHOP SPARES</v>
          </cell>
          <cell r="N102" t="str">
            <v>OGI Maintenance</v>
          </cell>
          <cell r="O102" t="str">
            <v>OGI Maintenance</v>
          </cell>
          <cell r="P102" t="str">
            <v>OGI Maintenance</v>
          </cell>
          <cell r="Q102" t="str">
            <v>Sani Haliru</v>
          </cell>
          <cell r="S102" t="str">
            <v>Not Applicable</v>
          </cell>
          <cell r="T102" t="str">
            <v>1. HSE, Security, Asset Integrity, etc.</v>
          </cell>
          <cell r="U102" t="str">
            <v>Asset Integrity</v>
          </cell>
          <cell r="V102" t="str">
            <v>Matthew Omoruyi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0</v>
          </cell>
          <cell r="AJ102">
            <v>0</v>
          </cell>
          <cell r="AK102">
            <v>0</v>
          </cell>
          <cell r="AL102">
            <v>0</v>
          </cell>
          <cell r="AM102">
            <v>0</v>
          </cell>
          <cell r="AN102">
            <v>0</v>
          </cell>
          <cell r="AO102">
            <v>0</v>
          </cell>
          <cell r="AP102">
            <v>0</v>
          </cell>
          <cell r="AQ102">
            <v>0</v>
          </cell>
          <cell r="AR102">
            <v>0</v>
          </cell>
          <cell r="AS102">
            <v>0</v>
          </cell>
          <cell r="AT102">
            <v>0</v>
          </cell>
          <cell r="AU102">
            <v>0</v>
          </cell>
          <cell r="AV102">
            <v>0</v>
          </cell>
          <cell r="AW102">
            <v>0</v>
          </cell>
          <cell r="AX102">
            <v>0</v>
          </cell>
          <cell r="AY102">
            <v>0</v>
          </cell>
          <cell r="AZ102">
            <v>0</v>
          </cell>
          <cell r="BA102">
            <v>0</v>
          </cell>
          <cell r="BB102">
            <v>0</v>
          </cell>
          <cell r="BC102">
            <v>0</v>
          </cell>
          <cell r="BD102">
            <v>0</v>
          </cell>
          <cell r="BE102">
            <v>0</v>
          </cell>
          <cell r="BF102">
            <v>0</v>
          </cell>
          <cell r="BG102">
            <v>0</v>
          </cell>
          <cell r="BH102">
            <v>0</v>
          </cell>
          <cell r="BI102">
            <v>0</v>
          </cell>
          <cell r="BJ102">
            <v>0</v>
          </cell>
          <cell r="BK102">
            <v>0</v>
          </cell>
          <cell r="BL102">
            <v>0</v>
          </cell>
          <cell r="BM102">
            <v>0</v>
          </cell>
          <cell r="BN102">
            <v>0</v>
          </cell>
          <cell r="BO102">
            <v>0</v>
          </cell>
          <cell r="BP102">
            <v>0</v>
          </cell>
          <cell r="BQ102">
            <v>0</v>
          </cell>
          <cell r="BR102">
            <v>0</v>
          </cell>
          <cell r="BS102">
            <v>0</v>
          </cell>
          <cell r="BT102">
            <v>0</v>
          </cell>
          <cell r="BU102">
            <v>0</v>
          </cell>
          <cell r="BV102">
            <v>0</v>
          </cell>
          <cell r="BW102">
            <v>0</v>
          </cell>
          <cell r="BX102">
            <v>0</v>
          </cell>
          <cell r="BY102">
            <v>0</v>
          </cell>
          <cell r="BZ102">
            <v>0</v>
          </cell>
          <cell r="CA102">
            <v>0</v>
          </cell>
          <cell r="CB102">
            <v>0</v>
          </cell>
          <cell r="CC102">
            <v>0</v>
          </cell>
          <cell r="CD102">
            <v>0</v>
          </cell>
          <cell r="CE102">
            <v>0</v>
          </cell>
          <cell r="CF102">
            <v>0</v>
          </cell>
          <cell r="CG102">
            <v>0</v>
          </cell>
          <cell r="CH102">
            <v>0</v>
          </cell>
          <cell r="CI102">
            <v>0</v>
          </cell>
          <cell r="CJ102">
            <v>0</v>
          </cell>
          <cell r="CK102">
            <v>0</v>
          </cell>
          <cell r="CL102">
            <v>0</v>
          </cell>
          <cell r="CM102">
            <v>1</v>
          </cell>
        </row>
        <row r="103">
          <cell r="A103" t="str">
            <v>NIP_BP11_C_FLDX_WPM_A18</v>
          </cell>
          <cell r="C103" t="str">
            <v>BP11</v>
          </cell>
          <cell r="D103" t="str">
            <v>In</v>
          </cell>
          <cell r="E103" t="str">
            <v>Base JV</v>
          </cell>
          <cell r="F103" t="str">
            <v>Base</v>
          </cell>
          <cell r="G103" t="str">
            <v>Both</v>
          </cell>
          <cell r="H103" t="str">
            <v>In</v>
          </cell>
          <cell r="I103" t="str">
            <v>CROSS ASSET</v>
          </cell>
          <cell r="J103" t="str">
            <v>CROSS ASSET</v>
          </cell>
          <cell r="K103" t="str">
            <v>WEST</v>
          </cell>
          <cell r="L103" t="str">
            <v>West</v>
          </cell>
          <cell r="M103" t="str">
            <v>WEST WORKSHOP CIVIL MAINTENANCE</v>
          </cell>
          <cell r="N103" t="str">
            <v>OGI Maintenance</v>
          </cell>
          <cell r="O103" t="str">
            <v>OGI Maintenance</v>
          </cell>
          <cell r="P103" t="str">
            <v>OGI Maintenance</v>
          </cell>
          <cell r="Q103" t="str">
            <v>Sani Haliru</v>
          </cell>
          <cell r="S103" t="str">
            <v>Not Applicable</v>
          </cell>
          <cell r="T103" t="str">
            <v>1. HSE, Security, Asset Integrity, etc.</v>
          </cell>
          <cell r="U103" t="str">
            <v>Asset Integrity</v>
          </cell>
          <cell r="V103" t="str">
            <v>Matthew Omoruyi</v>
          </cell>
          <cell r="W103">
            <v>0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  <cell r="AB103">
            <v>0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713.86871337890625</v>
          </cell>
          <cell r="AJ103">
            <v>21.416061401367188</v>
          </cell>
          <cell r="AK103">
            <v>0</v>
          </cell>
          <cell r="AL103">
            <v>0</v>
          </cell>
          <cell r="AM103">
            <v>0</v>
          </cell>
          <cell r="AN103">
            <v>0</v>
          </cell>
          <cell r="AO103">
            <v>0</v>
          </cell>
          <cell r="AP103">
            <v>0</v>
          </cell>
          <cell r="AQ103">
            <v>0</v>
          </cell>
          <cell r="AR103">
            <v>0</v>
          </cell>
          <cell r="AS103">
            <v>0</v>
          </cell>
          <cell r="AT103">
            <v>0</v>
          </cell>
          <cell r="AU103">
            <v>0</v>
          </cell>
          <cell r="AV103">
            <v>0</v>
          </cell>
          <cell r="AW103">
            <v>0</v>
          </cell>
          <cell r="AX103">
            <v>0</v>
          </cell>
          <cell r="AY103">
            <v>0</v>
          </cell>
          <cell r="AZ103">
            <v>0</v>
          </cell>
          <cell r="BA103">
            <v>0</v>
          </cell>
          <cell r="BB103">
            <v>0</v>
          </cell>
          <cell r="BC103">
            <v>0</v>
          </cell>
          <cell r="BD103">
            <v>0</v>
          </cell>
          <cell r="BE103">
            <v>0</v>
          </cell>
          <cell r="BF103">
            <v>0</v>
          </cell>
          <cell r="BG103">
            <v>0</v>
          </cell>
          <cell r="BH103">
            <v>0</v>
          </cell>
          <cell r="BI103">
            <v>0</v>
          </cell>
          <cell r="BJ103">
            <v>0</v>
          </cell>
          <cell r="BK103">
            <v>0</v>
          </cell>
          <cell r="BL103">
            <v>0</v>
          </cell>
          <cell r="BM103">
            <v>0</v>
          </cell>
          <cell r="BN103">
            <v>0</v>
          </cell>
          <cell r="BO103">
            <v>0</v>
          </cell>
          <cell r="BP103">
            <v>0</v>
          </cell>
          <cell r="BQ103">
            <v>0</v>
          </cell>
          <cell r="BR103">
            <v>356.93435668945313</v>
          </cell>
          <cell r="BS103">
            <v>0</v>
          </cell>
          <cell r="BT103">
            <v>0</v>
          </cell>
          <cell r="BU103">
            <v>0</v>
          </cell>
          <cell r="BV103">
            <v>0</v>
          </cell>
          <cell r="BW103">
            <v>0</v>
          </cell>
          <cell r="BX103">
            <v>0</v>
          </cell>
          <cell r="BY103">
            <v>0</v>
          </cell>
          <cell r="BZ103">
            <v>0</v>
          </cell>
          <cell r="CA103">
            <v>0</v>
          </cell>
          <cell r="CB103">
            <v>0</v>
          </cell>
          <cell r="CC103">
            <v>0</v>
          </cell>
          <cell r="CD103">
            <v>0</v>
          </cell>
          <cell r="CE103">
            <v>0</v>
          </cell>
          <cell r="CF103">
            <v>0</v>
          </cell>
          <cell r="CG103">
            <v>356.93435668945313</v>
          </cell>
          <cell r="CH103">
            <v>0</v>
          </cell>
          <cell r="CI103">
            <v>0</v>
          </cell>
          <cell r="CJ103">
            <v>0</v>
          </cell>
          <cell r="CK103">
            <v>0</v>
          </cell>
          <cell r="CL103">
            <v>0</v>
          </cell>
          <cell r="CM103">
            <v>1</v>
          </cell>
        </row>
        <row r="104">
          <cell r="A104" t="str">
            <v>NIP_BP11_C_FLDX_WPM_A19</v>
          </cell>
          <cell r="C104" t="str">
            <v>BP11</v>
          </cell>
          <cell r="D104" t="str">
            <v>In</v>
          </cell>
          <cell r="E104" t="str">
            <v>Base JV</v>
          </cell>
          <cell r="F104" t="str">
            <v>Base</v>
          </cell>
          <cell r="G104" t="str">
            <v>SPDC JV</v>
          </cell>
          <cell r="H104" t="str">
            <v>In</v>
          </cell>
          <cell r="I104" t="str">
            <v>CROSS ASSET</v>
          </cell>
          <cell r="J104" t="str">
            <v>CROSS ASSET</v>
          </cell>
          <cell r="K104" t="str">
            <v>WEST</v>
          </cell>
          <cell r="L104" t="str">
            <v>West</v>
          </cell>
          <cell r="M104" t="str">
            <v>WEST WORKSHOP EQUIPMENT REPLACEMENT</v>
          </cell>
          <cell r="N104" t="str">
            <v>OGI Maintenance</v>
          </cell>
          <cell r="O104" t="str">
            <v>OGI Maintenance</v>
          </cell>
          <cell r="P104" t="str">
            <v>OGI Maintenance</v>
          </cell>
          <cell r="Q104" t="str">
            <v>Sani Haliru</v>
          </cell>
          <cell r="S104" t="str">
            <v>Not Applicable</v>
          </cell>
          <cell r="T104" t="str">
            <v>1. HSE, Security, Asset Integrity, etc.</v>
          </cell>
          <cell r="U104" t="str">
            <v>Asset Integrity</v>
          </cell>
          <cell r="V104" t="str">
            <v>Matthew Omoruyi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>
            <v>0</v>
          </cell>
          <cell r="AJ104">
            <v>0</v>
          </cell>
          <cell r="AK104">
            <v>0</v>
          </cell>
          <cell r="AL104">
            <v>0</v>
          </cell>
          <cell r="AM104">
            <v>0</v>
          </cell>
          <cell r="AN104">
            <v>0</v>
          </cell>
          <cell r="AO104">
            <v>0</v>
          </cell>
          <cell r="AP104">
            <v>0</v>
          </cell>
          <cell r="AQ104">
            <v>0</v>
          </cell>
          <cell r="AR104">
            <v>0</v>
          </cell>
          <cell r="AS104">
            <v>0</v>
          </cell>
          <cell r="AT104">
            <v>0</v>
          </cell>
          <cell r="AU104">
            <v>0</v>
          </cell>
          <cell r="AV104">
            <v>0</v>
          </cell>
          <cell r="AW104">
            <v>0</v>
          </cell>
          <cell r="AX104">
            <v>0</v>
          </cell>
          <cell r="AY104">
            <v>0</v>
          </cell>
          <cell r="AZ104">
            <v>0</v>
          </cell>
          <cell r="BA104">
            <v>0</v>
          </cell>
          <cell r="BB104">
            <v>0</v>
          </cell>
          <cell r="BC104">
            <v>0</v>
          </cell>
          <cell r="BD104">
            <v>0</v>
          </cell>
          <cell r="BE104">
            <v>0</v>
          </cell>
          <cell r="BF104">
            <v>0</v>
          </cell>
          <cell r="BG104">
            <v>0</v>
          </cell>
          <cell r="BH104">
            <v>0</v>
          </cell>
          <cell r="BI104">
            <v>0</v>
          </cell>
          <cell r="BJ104">
            <v>0</v>
          </cell>
          <cell r="BK104">
            <v>0</v>
          </cell>
          <cell r="BL104">
            <v>0</v>
          </cell>
          <cell r="BM104">
            <v>0</v>
          </cell>
          <cell r="BN104">
            <v>0</v>
          </cell>
          <cell r="BO104">
            <v>0</v>
          </cell>
          <cell r="BP104">
            <v>0</v>
          </cell>
          <cell r="BQ104">
            <v>0</v>
          </cell>
          <cell r="BR104">
            <v>0</v>
          </cell>
          <cell r="BS104">
            <v>0</v>
          </cell>
          <cell r="BT104">
            <v>0</v>
          </cell>
          <cell r="BU104">
            <v>0</v>
          </cell>
          <cell r="BV104">
            <v>0</v>
          </cell>
          <cell r="BW104">
            <v>0</v>
          </cell>
          <cell r="BX104">
            <v>0</v>
          </cell>
          <cell r="BY104">
            <v>0</v>
          </cell>
          <cell r="BZ104">
            <v>0</v>
          </cell>
          <cell r="CA104">
            <v>0</v>
          </cell>
          <cell r="CB104">
            <v>0</v>
          </cell>
          <cell r="CC104">
            <v>0</v>
          </cell>
          <cell r="CD104">
            <v>0</v>
          </cell>
          <cell r="CE104">
            <v>0</v>
          </cell>
          <cell r="CF104">
            <v>0</v>
          </cell>
          <cell r="CG104">
            <v>0</v>
          </cell>
          <cell r="CH104">
            <v>0</v>
          </cell>
          <cell r="CI104">
            <v>0</v>
          </cell>
          <cell r="CJ104">
            <v>0</v>
          </cell>
          <cell r="CK104">
            <v>0</v>
          </cell>
          <cell r="CL104">
            <v>0</v>
          </cell>
          <cell r="CM104">
            <v>1</v>
          </cell>
        </row>
        <row r="105">
          <cell r="A105" t="str">
            <v>NIP_BP11_C_FLDX_WPM_A20</v>
          </cell>
          <cell r="C105" t="str">
            <v>BP11</v>
          </cell>
          <cell r="D105" t="str">
            <v>In</v>
          </cell>
          <cell r="E105" t="str">
            <v>Base JV</v>
          </cell>
          <cell r="F105" t="str">
            <v>Base</v>
          </cell>
          <cell r="G105" t="str">
            <v>Both</v>
          </cell>
          <cell r="H105" t="str">
            <v>In</v>
          </cell>
          <cell r="I105" t="str">
            <v>CROSS ASSET</v>
          </cell>
          <cell r="J105" t="str">
            <v>CROSS ASSET</v>
          </cell>
          <cell r="K105" t="str">
            <v>WEST</v>
          </cell>
          <cell r="L105" t="str">
            <v>West</v>
          </cell>
          <cell r="M105" t="str">
            <v>FACILITY INTEGRITY MAINTENANCE IN WEST SWAMP</v>
          </cell>
          <cell r="N105" t="str">
            <v>OGI Maintenance</v>
          </cell>
          <cell r="O105" t="str">
            <v>OGI Maintenance</v>
          </cell>
          <cell r="P105" t="str">
            <v>OGI Maintenance</v>
          </cell>
          <cell r="Q105" t="str">
            <v>Sani Haliru</v>
          </cell>
          <cell r="S105" t="str">
            <v>Not Applicable</v>
          </cell>
          <cell r="T105" t="str">
            <v>1. HSE, Security, Asset Integrity, etc.</v>
          </cell>
          <cell r="U105" t="str">
            <v>Asset Integrity</v>
          </cell>
          <cell r="V105" t="str">
            <v>Matthew Omoruyi</v>
          </cell>
          <cell r="W105">
            <v>0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  <cell r="AB105">
            <v>0</v>
          </cell>
          <cell r="AC105">
            <v>0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>
            <v>1040.656494140625</v>
          </cell>
          <cell r="AJ105">
            <v>31.219694137573242</v>
          </cell>
          <cell r="AK105">
            <v>0</v>
          </cell>
          <cell r="AL105">
            <v>0</v>
          </cell>
          <cell r="AM105">
            <v>0</v>
          </cell>
          <cell r="AN105">
            <v>0</v>
          </cell>
          <cell r="AO105">
            <v>0</v>
          </cell>
          <cell r="AP105">
            <v>0</v>
          </cell>
          <cell r="AQ105">
            <v>0</v>
          </cell>
          <cell r="AR105">
            <v>0</v>
          </cell>
          <cell r="AS105">
            <v>0</v>
          </cell>
          <cell r="AT105">
            <v>0</v>
          </cell>
          <cell r="AU105">
            <v>0</v>
          </cell>
          <cell r="AV105">
            <v>0</v>
          </cell>
          <cell r="AW105">
            <v>0</v>
          </cell>
          <cell r="AX105">
            <v>0</v>
          </cell>
          <cell r="AY105">
            <v>0</v>
          </cell>
          <cell r="AZ105">
            <v>0</v>
          </cell>
          <cell r="BA105">
            <v>0</v>
          </cell>
          <cell r="BB105">
            <v>0</v>
          </cell>
          <cell r="BC105">
            <v>0</v>
          </cell>
          <cell r="BD105">
            <v>0</v>
          </cell>
          <cell r="BE105">
            <v>0</v>
          </cell>
          <cell r="BF105">
            <v>0</v>
          </cell>
          <cell r="BG105">
            <v>0</v>
          </cell>
          <cell r="BH105">
            <v>0</v>
          </cell>
          <cell r="BI105">
            <v>0</v>
          </cell>
          <cell r="BJ105">
            <v>0</v>
          </cell>
          <cell r="BK105">
            <v>0</v>
          </cell>
          <cell r="BL105">
            <v>0</v>
          </cell>
          <cell r="BM105">
            <v>0</v>
          </cell>
          <cell r="BN105">
            <v>0</v>
          </cell>
          <cell r="BO105">
            <v>0</v>
          </cell>
          <cell r="BP105">
            <v>0</v>
          </cell>
          <cell r="BQ105">
            <v>0</v>
          </cell>
          <cell r="BR105">
            <v>520.3282470703125</v>
          </cell>
          <cell r="BS105">
            <v>0</v>
          </cell>
          <cell r="BT105">
            <v>0</v>
          </cell>
          <cell r="BU105">
            <v>0</v>
          </cell>
          <cell r="BV105">
            <v>0</v>
          </cell>
          <cell r="BW105">
            <v>0</v>
          </cell>
          <cell r="BX105">
            <v>0</v>
          </cell>
          <cell r="BY105">
            <v>0</v>
          </cell>
          <cell r="BZ105">
            <v>0</v>
          </cell>
          <cell r="CA105">
            <v>0</v>
          </cell>
          <cell r="CB105">
            <v>0</v>
          </cell>
          <cell r="CC105">
            <v>0</v>
          </cell>
          <cell r="CD105">
            <v>0</v>
          </cell>
          <cell r="CE105">
            <v>0</v>
          </cell>
          <cell r="CF105">
            <v>0</v>
          </cell>
          <cell r="CG105">
            <v>520.3282470703125</v>
          </cell>
          <cell r="CH105">
            <v>0</v>
          </cell>
          <cell r="CI105">
            <v>0</v>
          </cell>
          <cell r="CJ105">
            <v>0</v>
          </cell>
          <cell r="CK105">
            <v>0</v>
          </cell>
          <cell r="CL105">
            <v>0</v>
          </cell>
          <cell r="CM105">
            <v>1</v>
          </cell>
        </row>
        <row r="106">
          <cell r="A106" t="str">
            <v>NIP_BP11_C_GBAR CPF MOD</v>
          </cell>
          <cell r="C106" t="str">
            <v>BP11</v>
          </cell>
          <cell r="D106" t="str">
            <v>In</v>
          </cell>
          <cell r="E106" t="str">
            <v>Domgas/IPP</v>
          </cell>
          <cell r="F106" t="str">
            <v>Base</v>
          </cell>
          <cell r="G106" t="str">
            <v>SPDC JV</v>
          </cell>
          <cell r="H106" t="str">
            <v>In</v>
          </cell>
          <cell r="I106" t="str">
            <v>GBARAN</v>
          </cell>
          <cell r="J106" t="str">
            <v>OML - 28</v>
          </cell>
          <cell r="K106" t="str">
            <v>LAND EAST</v>
          </cell>
          <cell r="L106" t="str">
            <v>East</v>
          </cell>
          <cell r="M106" t="str">
            <v>Gbaran CPF Domgas Supply</v>
          </cell>
          <cell r="N106" t="str">
            <v>Gbaran Ubie Phase 1_IPP</v>
          </cell>
          <cell r="O106" t="str">
            <v xml:space="preserve">Gbaran Ubie Phase 1_IPP_x000D_
</v>
          </cell>
          <cell r="P106" t="str">
            <v>Gbaran CPF Modification</v>
          </cell>
          <cell r="Q106" t="str">
            <v>Seun Balogun</v>
          </cell>
          <cell r="S106" t="str">
            <v>DOMGAS</v>
          </cell>
          <cell r="T106" t="str">
            <v>5. Domgas (Ring fenced)</v>
          </cell>
          <cell r="U106" t="str">
            <v>Material Oil</v>
          </cell>
          <cell r="V106" t="str">
            <v>Andrew Birch</v>
          </cell>
          <cell r="W106">
            <v>0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>
            <v>95309.80224609375</v>
          </cell>
          <cell r="AJ106">
            <v>2859.2940673828125</v>
          </cell>
          <cell r="AK106">
            <v>0</v>
          </cell>
          <cell r="AL106">
            <v>0</v>
          </cell>
          <cell r="AM106">
            <v>0</v>
          </cell>
          <cell r="AN106">
            <v>0</v>
          </cell>
          <cell r="AO106">
            <v>0</v>
          </cell>
          <cell r="AP106">
            <v>0</v>
          </cell>
          <cell r="AQ106">
            <v>0</v>
          </cell>
          <cell r="AR106">
            <v>0</v>
          </cell>
          <cell r="AS106">
            <v>0</v>
          </cell>
          <cell r="AT106">
            <v>0</v>
          </cell>
          <cell r="AU106">
            <v>0</v>
          </cell>
          <cell r="AV106">
            <v>0</v>
          </cell>
          <cell r="AW106">
            <v>0</v>
          </cell>
          <cell r="AX106">
            <v>0</v>
          </cell>
          <cell r="AY106">
            <v>0</v>
          </cell>
          <cell r="AZ106">
            <v>0</v>
          </cell>
          <cell r="BA106">
            <v>0</v>
          </cell>
          <cell r="BB106">
            <v>0</v>
          </cell>
          <cell r="BC106">
            <v>0</v>
          </cell>
          <cell r="BD106">
            <v>0</v>
          </cell>
          <cell r="BE106">
            <v>0</v>
          </cell>
          <cell r="BF106">
            <v>0</v>
          </cell>
          <cell r="BG106">
            <v>0</v>
          </cell>
          <cell r="BH106">
            <v>0</v>
          </cell>
          <cell r="BI106">
            <v>0</v>
          </cell>
          <cell r="BJ106">
            <v>0</v>
          </cell>
          <cell r="BK106">
            <v>0</v>
          </cell>
          <cell r="BL106">
            <v>0</v>
          </cell>
          <cell r="BM106">
            <v>0</v>
          </cell>
          <cell r="BN106">
            <v>0</v>
          </cell>
          <cell r="BO106">
            <v>0</v>
          </cell>
          <cell r="BP106">
            <v>0</v>
          </cell>
          <cell r="BQ106">
            <v>0</v>
          </cell>
          <cell r="BR106">
            <v>0</v>
          </cell>
          <cell r="BS106">
            <v>0</v>
          </cell>
          <cell r="BT106">
            <v>0</v>
          </cell>
          <cell r="BU106">
            <v>0</v>
          </cell>
          <cell r="BV106">
            <v>0</v>
          </cell>
          <cell r="BW106">
            <v>0</v>
          </cell>
          <cell r="BX106">
            <v>0</v>
          </cell>
          <cell r="BY106">
            <v>0</v>
          </cell>
          <cell r="BZ106">
            <v>0</v>
          </cell>
          <cell r="CA106">
            <v>0</v>
          </cell>
          <cell r="CB106">
            <v>0</v>
          </cell>
          <cell r="CC106">
            <v>0</v>
          </cell>
          <cell r="CD106">
            <v>0</v>
          </cell>
          <cell r="CE106">
            <v>0</v>
          </cell>
          <cell r="CF106">
            <v>95309.80224609375</v>
          </cell>
          <cell r="CG106">
            <v>0</v>
          </cell>
          <cell r="CH106">
            <v>0</v>
          </cell>
          <cell r="CI106">
            <v>0</v>
          </cell>
          <cell r="CJ106">
            <v>0</v>
          </cell>
          <cell r="CK106">
            <v>0</v>
          </cell>
          <cell r="CL106">
            <v>0</v>
          </cell>
          <cell r="CM106">
            <v>1</v>
          </cell>
        </row>
        <row r="107">
          <cell r="A107" t="str">
            <v>NIP_BP11_C_GBARC4_PreFID</v>
          </cell>
          <cell r="C107" t="str">
            <v>BP11</v>
          </cell>
          <cell r="D107" t="str">
            <v>In</v>
          </cell>
          <cell r="E107" t="str">
            <v>Proposed AF</v>
          </cell>
          <cell r="F107" t="str">
            <v>Base</v>
          </cell>
          <cell r="G107" t="str">
            <v>SPDC JV</v>
          </cell>
          <cell r="H107" t="str">
            <v>In</v>
          </cell>
          <cell r="I107" t="str">
            <v>GBARAN</v>
          </cell>
          <cell r="J107" t="str">
            <v>OML - 28</v>
          </cell>
          <cell r="K107" t="str">
            <v>LAND EAST</v>
          </cell>
          <cell r="L107" t="str">
            <v>East</v>
          </cell>
          <cell r="M107" t="str">
            <v>GU Ph2A (Gbaran C4)</v>
          </cell>
          <cell r="N107" t="str">
            <v>Gbaran Ubie Phase 2A (Gbaran C4)</v>
          </cell>
          <cell r="O107" t="str">
            <v>Gbaran Ubie Phase 2A (Gbaran C4)</v>
          </cell>
          <cell r="P107" t="str">
            <v>Gbaran Ubie Phase 2</v>
          </cell>
          <cell r="Q107" t="str">
            <v>Seun Balogun</v>
          </cell>
          <cell r="S107" t="str">
            <v>NLNG</v>
          </cell>
          <cell r="T107" t="str">
            <v>2. Export Gas Commitments</v>
          </cell>
          <cell r="U107" t="str">
            <v>5. Export gas</v>
          </cell>
          <cell r="V107" t="str">
            <v>Andrew Birch</v>
          </cell>
          <cell r="W107">
            <v>0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13485.336769104004</v>
          </cell>
          <cell r="AJ107">
            <v>404.56008458137512</v>
          </cell>
          <cell r="AK107">
            <v>0</v>
          </cell>
          <cell r="AL107">
            <v>0</v>
          </cell>
          <cell r="AM107">
            <v>0</v>
          </cell>
          <cell r="AN107">
            <v>0</v>
          </cell>
          <cell r="AO107">
            <v>0</v>
          </cell>
          <cell r="AP107">
            <v>0</v>
          </cell>
          <cell r="AQ107">
            <v>0</v>
          </cell>
          <cell r="AR107">
            <v>0</v>
          </cell>
          <cell r="AS107">
            <v>0</v>
          </cell>
          <cell r="AT107">
            <v>0</v>
          </cell>
          <cell r="AU107">
            <v>0</v>
          </cell>
          <cell r="AV107">
            <v>0</v>
          </cell>
          <cell r="AW107">
            <v>0</v>
          </cell>
          <cell r="AX107">
            <v>0</v>
          </cell>
          <cell r="AY107">
            <v>0</v>
          </cell>
          <cell r="AZ107">
            <v>13485.336769104004</v>
          </cell>
          <cell r="BA107">
            <v>0</v>
          </cell>
          <cell r="BB107">
            <v>0</v>
          </cell>
          <cell r="BC107">
            <v>0</v>
          </cell>
          <cell r="BD107">
            <v>0</v>
          </cell>
          <cell r="BE107">
            <v>0</v>
          </cell>
          <cell r="BF107">
            <v>0</v>
          </cell>
          <cell r="BG107">
            <v>0</v>
          </cell>
          <cell r="BH107">
            <v>0</v>
          </cell>
          <cell r="BI107">
            <v>0</v>
          </cell>
          <cell r="BJ107">
            <v>0</v>
          </cell>
          <cell r="BK107">
            <v>0</v>
          </cell>
          <cell r="BL107">
            <v>0</v>
          </cell>
          <cell r="BM107">
            <v>0</v>
          </cell>
          <cell r="BN107">
            <v>0</v>
          </cell>
          <cell r="BO107">
            <v>0</v>
          </cell>
          <cell r="BP107">
            <v>0</v>
          </cell>
          <cell r="BQ107">
            <v>0</v>
          </cell>
          <cell r="BR107">
            <v>0</v>
          </cell>
          <cell r="BS107">
            <v>0</v>
          </cell>
          <cell r="BT107">
            <v>0</v>
          </cell>
          <cell r="BU107">
            <v>0</v>
          </cell>
          <cell r="BV107">
            <v>0</v>
          </cell>
          <cell r="BW107">
            <v>0</v>
          </cell>
          <cell r="BX107">
            <v>0</v>
          </cell>
          <cell r="BY107">
            <v>0</v>
          </cell>
          <cell r="BZ107">
            <v>0</v>
          </cell>
          <cell r="CA107">
            <v>0</v>
          </cell>
          <cell r="CB107">
            <v>0</v>
          </cell>
          <cell r="CC107">
            <v>0</v>
          </cell>
          <cell r="CD107">
            <v>0</v>
          </cell>
          <cell r="CE107">
            <v>0</v>
          </cell>
          <cell r="CF107">
            <v>0</v>
          </cell>
          <cell r="CG107">
            <v>0</v>
          </cell>
          <cell r="CH107">
            <v>0</v>
          </cell>
          <cell r="CI107">
            <v>0</v>
          </cell>
          <cell r="CJ107">
            <v>0</v>
          </cell>
          <cell r="CK107">
            <v>0</v>
          </cell>
          <cell r="CL107">
            <v>0</v>
          </cell>
          <cell r="CM107">
            <v>1</v>
          </cell>
        </row>
        <row r="108">
          <cell r="A108" t="str">
            <v>NIP_BP11_C_GU Ph1_PMT</v>
          </cell>
          <cell r="C108" t="str">
            <v>BP11</v>
          </cell>
          <cell r="D108" t="str">
            <v>In</v>
          </cell>
          <cell r="E108" t="str">
            <v>Base JV</v>
          </cell>
          <cell r="F108" t="str">
            <v>Base</v>
          </cell>
          <cell r="G108" t="str">
            <v>SPDC JV</v>
          </cell>
          <cell r="H108" t="str">
            <v>In</v>
          </cell>
          <cell r="I108" t="str">
            <v>GBARAN</v>
          </cell>
          <cell r="J108" t="str">
            <v>OML - 28</v>
          </cell>
          <cell r="K108" t="str">
            <v>LAND EAST</v>
          </cell>
          <cell r="L108" t="str">
            <v>East</v>
          </cell>
          <cell r="M108" t="str">
            <v>PMT Gbaran Ubie Phase 1</v>
          </cell>
          <cell r="N108" t="str">
            <v>PMT Gbaran Ubie Phase 1</v>
          </cell>
          <cell r="O108" t="str">
            <v>PMT Gbaran Ubie Phase 1</v>
          </cell>
          <cell r="P108" t="str">
            <v>Gbaran Ubie Phase 1</v>
          </cell>
          <cell r="Q108" t="str">
            <v>Seun Balogun</v>
          </cell>
          <cell r="S108" t="str">
            <v>Not Applicable</v>
          </cell>
          <cell r="T108" t="str">
            <v>1. HSE, Security, Asset Integrity, etc.</v>
          </cell>
          <cell r="U108" t="str">
            <v>5. Export gas</v>
          </cell>
          <cell r="V108" t="str">
            <v>Andrew Birch</v>
          </cell>
          <cell r="W108">
            <v>0</v>
          </cell>
          <cell r="X108">
            <v>0</v>
          </cell>
          <cell r="Y108">
            <v>0</v>
          </cell>
          <cell r="Z108">
            <v>0</v>
          </cell>
          <cell r="AA108">
            <v>0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>
            <v>212294.06225585938</v>
          </cell>
          <cell r="AJ108">
            <v>2680.7279624938965</v>
          </cell>
          <cell r="AK108">
            <v>0</v>
          </cell>
          <cell r="AL108">
            <v>0</v>
          </cell>
          <cell r="AM108">
            <v>0</v>
          </cell>
          <cell r="AN108">
            <v>0</v>
          </cell>
          <cell r="AO108">
            <v>0</v>
          </cell>
          <cell r="AP108">
            <v>0</v>
          </cell>
          <cell r="AQ108">
            <v>0</v>
          </cell>
          <cell r="AR108">
            <v>0</v>
          </cell>
          <cell r="AS108">
            <v>0</v>
          </cell>
          <cell r="AT108">
            <v>0</v>
          </cell>
          <cell r="AU108">
            <v>0</v>
          </cell>
          <cell r="AV108">
            <v>0</v>
          </cell>
          <cell r="AW108">
            <v>0</v>
          </cell>
          <cell r="AX108">
            <v>0</v>
          </cell>
          <cell r="AY108">
            <v>0</v>
          </cell>
          <cell r="AZ108">
            <v>0</v>
          </cell>
          <cell r="BA108">
            <v>0</v>
          </cell>
          <cell r="BB108">
            <v>0</v>
          </cell>
          <cell r="BC108">
            <v>0</v>
          </cell>
          <cell r="BD108">
            <v>0</v>
          </cell>
          <cell r="BE108">
            <v>0</v>
          </cell>
          <cell r="BF108">
            <v>0</v>
          </cell>
          <cell r="BG108">
            <v>0</v>
          </cell>
          <cell r="BH108">
            <v>0</v>
          </cell>
          <cell r="BI108">
            <v>0</v>
          </cell>
          <cell r="BJ108">
            <v>0</v>
          </cell>
          <cell r="BK108">
            <v>0</v>
          </cell>
          <cell r="BL108">
            <v>0</v>
          </cell>
          <cell r="BM108">
            <v>0</v>
          </cell>
          <cell r="BN108">
            <v>0</v>
          </cell>
          <cell r="BO108">
            <v>0</v>
          </cell>
          <cell r="BP108">
            <v>0</v>
          </cell>
          <cell r="BQ108">
            <v>0</v>
          </cell>
          <cell r="BR108">
            <v>0</v>
          </cell>
          <cell r="BS108">
            <v>0</v>
          </cell>
          <cell r="BT108">
            <v>0</v>
          </cell>
          <cell r="BU108">
            <v>0</v>
          </cell>
          <cell r="BV108">
            <v>0</v>
          </cell>
          <cell r="BW108">
            <v>0</v>
          </cell>
          <cell r="BX108">
            <v>0</v>
          </cell>
          <cell r="BY108">
            <v>0</v>
          </cell>
          <cell r="BZ108">
            <v>0</v>
          </cell>
          <cell r="CA108">
            <v>0</v>
          </cell>
          <cell r="CB108">
            <v>0</v>
          </cell>
          <cell r="CC108">
            <v>0</v>
          </cell>
          <cell r="CD108">
            <v>0</v>
          </cell>
          <cell r="CE108">
            <v>0</v>
          </cell>
          <cell r="CF108">
            <v>212294.06225585938</v>
          </cell>
          <cell r="CG108">
            <v>0</v>
          </cell>
          <cell r="CH108">
            <v>0</v>
          </cell>
          <cell r="CI108">
            <v>0</v>
          </cell>
          <cell r="CJ108">
            <v>0</v>
          </cell>
          <cell r="CK108">
            <v>0</v>
          </cell>
          <cell r="CL108">
            <v>0</v>
          </cell>
          <cell r="CM108">
            <v>1</v>
          </cell>
        </row>
        <row r="109">
          <cell r="A109" t="str">
            <v>NIP_BP11_C_KOCR_GU2</v>
          </cell>
          <cell r="C109" t="str">
            <v>BP11</v>
          </cell>
          <cell r="D109" t="str">
            <v>In</v>
          </cell>
          <cell r="E109" t="str">
            <v>Proposed AF</v>
          </cell>
          <cell r="F109" t="str">
            <v>Base</v>
          </cell>
          <cell r="G109" t="str">
            <v>SPDC JV</v>
          </cell>
          <cell r="H109" t="str">
            <v>In</v>
          </cell>
          <cell r="I109" t="str">
            <v>KOLO CREEK</v>
          </cell>
          <cell r="J109" t="str">
            <v>OML - 28</v>
          </cell>
          <cell r="K109" t="str">
            <v>LAND EAST</v>
          </cell>
          <cell r="L109" t="str">
            <v>East</v>
          </cell>
          <cell r="M109" t="str">
            <v>GU Ph2B (Kolo Creek)</v>
          </cell>
          <cell r="N109" t="str">
            <v>Gbaran Ubie Phase 2B (Kolo Creek)</v>
          </cell>
          <cell r="O109" t="str">
            <v>Gbaran Ubie Phase 2B (Kolo Creek)</v>
          </cell>
          <cell r="P109" t="str">
            <v>Gbaran Ubie Phase 2</v>
          </cell>
          <cell r="Q109" t="str">
            <v>Seun Balogun</v>
          </cell>
          <cell r="S109" t="str">
            <v>NLNG</v>
          </cell>
          <cell r="T109" t="str">
            <v>2. Export Gas Commitments</v>
          </cell>
          <cell r="V109" t="str">
            <v>Andrew Birch</v>
          </cell>
          <cell r="W109">
            <v>0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>
            <v>441416.77685546875</v>
          </cell>
          <cell r="AJ109">
            <v>13242.502960205078</v>
          </cell>
          <cell r="AK109">
            <v>0</v>
          </cell>
          <cell r="AL109">
            <v>0</v>
          </cell>
          <cell r="AM109">
            <v>0</v>
          </cell>
          <cell r="AN109">
            <v>0</v>
          </cell>
          <cell r="AO109">
            <v>0</v>
          </cell>
          <cell r="AP109">
            <v>0</v>
          </cell>
          <cell r="AQ109">
            <v>0</v>
          </cell>
          <cell r="AR109">
            <v>0</v>
          </cell>
          <cell r="AS109">
            <v>0</v>
          </cell>
          <cell r="AT109">
            <v>0</v>
          </cell>
          <cell r="AU109">
            <v>0</v>
          </cell>
          <cell r="AV109">
            <v>0</v>
          </cell>
          <cell r="AW109">
            <v>0</v>
          </cell>
          <cell r="AX109">
            <v>0</v>
          </cell>
          <cell r="AY109">
            <v>0</v>
          </cell>
          <cell r="AZ109">
            <v>0</v>
          </cell>
          <cell r="BA109">
            <v>0</v>
          </cell>
          <cell r="BB109">
            <v>0</v>
          </cell>
          <cell r="BC109">
            <v>0</v>
          </cell>
          <cell r="BD109">
            <v>0</v>
          </cell>
          <cell r="BE109">
            <v>0</v>
          </cell>
          <cell r="BF109">
            <v>0</v>
          </cell>
          <cell r="BG109">
            <v>0</v>
          </cell>
          <cell r="BH109">
            <v>0</v>
          </cell>
          <cell r="BI109">
            <v>0</v>
          </cell>
          <cell r="BJ109">
            <v>0</v>
          </cell>
          <cell r="BK109">
            <v>0</v>
          </cell>
          <cell r="BL109">
            <v>0</v>
          </cell>
          <cell r="BM109">
            <v>0</v>
          </cell>
          <cell r="BN109">
            <v>0</v>
          </cell>
          <cell r="BO109">
            <v>0</v>
          </cell>
          <cell r="BP109">
            <v>0</v>
          </cell>
          <cell r="BQ109">
            <v>0</v>
          </cell>
          <cell r="BR109">
            <v>0</v>
          </cell>
          <cell r="BS109">
            <v>0</v>
          </cell>
          <cell r="BT109">
            <v>0</v>
          </cell>
          <cell r="BU109">
            <v>0</v>
          </cell>
          <cell r="BV109">
            <v>0</v>
          </cell>
          <cell r="BW109">
            <v>0</v>
          </cell>
          <cell r="BX109">
            <v>0</v>
          </cell>
          <cell r="BY109">
            <v>0</v>
          </cell>
          <cell r="BZ109">
            <v>0</v>
          </cell>
          <cell r="CA109">
            <v>0</v>
          </cell>
          <cell r="CB109">
            <v>0</v>
          </cell>
          <cell r="CC109">
            <v>0</v>
          </cell>
          <cell r="CD109">
            <v>0</v>
          </cell>
          <cell r="CE109">
            <v>0</v>
          </cell>
          <cell r="CF109">
            <v>441416.77685546875</v>
          </cell>
          <cell r="CG109">
            <v>0</v>
          </cell>
          <cell r="CH109">
            <v>0</v>
          </cell>
          <cell r="CI109">
            <v>0</v>
          </cell>
          <cell r="CJ109">
            <v>0</v>
          </cell>
          <cell r="CK109">
            <v>0</v>
          </cell>
          <cell r="CL109">
            <v>0</v>
          </cell>
          <cell r="CM109">
            <v>1</v>
          </cell>
        </row>
        <row r="110">
          <cell r="A110" t="str">
            <v>NIP_BP11_C_KOMA_GU2</v>
          </cell>
          <cell r="C110" t="str">
            <v>BP11</v>
          </cell>
          <cell r="D110" t="str">
            <v>In</v>
          </cell>
          <cell r="E110" t="str">
            <v>Proposed AF</v>
          </cell>
          <cell r="F110" t="str">
            <v>Base</v>
          </cell>
          <cell r="G110" t="str">
            <v>SPDC JV</v>
          </cell>
          <cell r="H110" t="str">
            <v>In</v>
          </cell>
          <cell r="I110" t="str">
            <v>KOROAMA</v>
          </cell>
          <cell r="J110" t="str">
            <v>OML - 28</v>
          </cell>
          <cell r="K110" t="str">
            <v>LAND EAST</v>
          </cell>
          <cell r="L110" t="str">
            <v>East</v>
          </cell>
          <cell r="M110" t="str">
            <v>GU Ph2A (Koroama)</v>
          </cell>
          <cell r="N110" t="str">
            <v>Gbaran Ubie Phase 2A (Koroama)</v>
          </cell>
          <cell r="O110" t="str">
            <v>Gbaran Ubie Phase 2A (Koroama)</v>
          </cell>
          <cell r="P110" t="str">
            <v>Gbaran Ubie Phase 2</v>
          </cell>
          <cell r="Q110" t="str">
            <v>Seun Balogun</v>
          </cell>
          <cell r="S110" t="str">
            <v>NLNG</v>
          </cell>
          <cell r="T110" t="str">
            <v>2. Export Gas Commitments</v>
          </cell>
          <cell r="V110" t="str">
            <v>Andrew Birch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0</v>
          </cell>
          <cell r="AG110">
            <v>0</v>
          </cell>
          <cell r="AH110">
            <v>0</v>
          </cell>
          <cell r="AI110">
            <v>247671.515625</v>
          </cell>
          <cell r="AJ110">
            <v>7430.1453247070313</v>
          </cell>
          <cell r="AK110">
            <v>0</v>
          </cell>
          <cell r="AL110">
            <v>0</v>
          </cell>
          <cell r="AM110">
            <v>0</v>
          </cell>
          <cell r="AN110">
            <v>0</v>
          </cell>
          <cell r="AO110">
            <v>0</v>
          </cell>
          <cell r="AP110">
            <v>0</v>
          </cell>
          <cell r="AQ110">
            <v>0</v>
          </cell>
          <cell r="AR110">
            <v>0</v>
          </cell>
          <cell r="AS110">
            <v>0</v>
          </cell>
          <cell r="AT110">
            <v>0</v>
          </cell>
          <cell r="AU110">
            <v>0</v>
          </cell>
          <cell r="AV110">
            <v>0</v>
          </cell>
          <cell r="AW110">
            <v>0</v>
          </cell>
          <cell r="AX110">
            <v>0</v>
          </cell>
          <cell r="AY110">
            <v>0</v>
          </cell>
          <cell r="AZ110">
            <v>0</v>
          </cell>
          <cell r="BA110">
            <v>0</v>
          </cell>
          <cell r="BB110">
            <v>0</v>
          </cell>
          <cell r="BC110">
            <v>0</v>
          </cell>
          <cell r="BD110">
            <v>0</v>
          </cell>
          <cell r="BE110">
            <v>0</v>
          </cell>
          <cell r="BF110">
            <v>0</v>
          </cell>
          <cell r="BG110">
            <v>0</v>
          </cell>
          <cell r="BH110">
            <v>0</v>
          </cell>
          <cell r="BI110">
            <v>0</v>
          </cell>
          <cell r="BJ110">
            <v>0</v>
          </cell>
          <cell r="BK110">
            <v>0</v>
          </cell>
          <cell r="BL110">
            <v>0</v>
          </cell>
          <cell r="BM110">
            <v>0</v>
          </cell>
          <cell r="BN110">
            <v>0</v>
          </cell>
          <cell r="BO110">
            <v>0</v>
          </cell>
          <cell r="BP110">
            <v>0</v>
          </cell>
          <cell r="BQ110">
            <v>0</v>
          </cell>
          <cell r="BR110">
            <v>0</v>
          </cell>
          <cell r="BS110">
            <v>0</v>
          </cell>
          <cell r="BT110">
            <v>0</v>
          </cell>
          <cell r="BU110">
            <v>0</v>
          </cell>
          <cell r="BV110">
            <v>0</v>
          </cell>
          <cell r="BW110">
            <v>0</v>
          </cell>
          <cell r="BX110">
            <v>0</v>
          </cell>
          <cell r="BY110">
            <v>0</v>
          </cell>
          <cell r="BZ110">
            <v>0</v>
          </cell>
          <cell r="CA110">
            <v>0</v>
          </cell>
          <cell r="CB110">
            <v>0</v>
          </cell>
          <cell r="CC110">
            <v>0</v>
          </cell>
          <cell r="CD110">
            <v>0</v>
          </cell>
          <cell r="CE110">
            <v>0</v>
          </cell>
          <cell r="CF110">
            <v>247671.515625</v>
          </cell>
          <cell r="CG110">
            <v>0</v>
          </cell>
          <cell r="CH110">
            <v>0</v>
          </cell>
          <cell r="CI110">
            <v>0</v>
          </cell>
          <cell r="CJ110">
            <v>0</v>
          </cell>
          <cell r="CK110">
            <v>0</v>
          </cell>
          <cell r="CL110">
            <v>0</v>
          </cell>
          <cell r="CM110">
            <v>1</v>
          </cell>
        </row>
        <row r="111">
          <cell r="A111" t="str">
            <v>NIP_BP11_C_KOMA_PreFID</v>
          </cell>
          <cell r="C111" t="str">
            <v>BP11</v>
          </cell>
          <cell r="D111" t="str">
            <v>In</v>
          </cell>
          <cell r="E111" t="str">
            <v>Proposed AF</v>
          </cell>
          <cell r="F111" t="str">
            <v>Base</v>
          </cell>
          <cell r="G111" t="str">
            <v>SPDC JV</v>
          </cell>
          <cell r="H111" t="str">
            <v>In</v>
          </cell>
          <cell r="I111" t="str">
            <v>KOROAMA</v>
          </cell>
          <cell r="J111" t="str">
            <v>OML - 28</v>
          </cell>
          <cell r="K111" t="str">
            <v>LAND EAST</v>
          </cell>
          <cell r="L111" t="str">
            <v>East</v>
          </cell>
          <cell r="M111" t="str">
            <v>GU Ph2A (Koroama)</v>
          </cell>
          <cell r="N111" t="str">
            <v>Gbaran Ubie Phase 2A (Koroama)</v>
          </cell>
          <cell r="O111" t="str">
            <v>Gbaran Ubie Phase 2A (Koroama)</v>
          </cell>
          <cell r="P111" t="str">
            <v>Gbaran Ubie Phase 2</v>
          </cell>
          <cell r="Q111" t="str">
            <v>Seun Balogun</v>
          </cell>
          <cell r="S111" t="str">
            <v>NLNG</v>
          </cell>
          <cell r="T111" t="str">
            <v>2. Export Gas Commitments</v>
          </cell>
          <cell r="U111" t="str">
            <v>5. Export gas</v>
          </cell>
          <cell r="V111" t="str">
            <v>Andrew Birch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  <cell r="AC111">
            <v>0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  <cell r="AH111">
            <v>0</v>
          </cell>
          <cell r="AI111">
            <v>4371.5200500488281</v>
          </cell>
          <cell r="AJ111">
            <v>131.14560222625732</v>
          </cell>
          <cell r="AK111">
            <v>0</v>
          </cell>
          <cell r="AL111">
            <v>0</v>
          </cell>
          <cell r="AM111">
            <v>0</v>
          </cell>
          <cell r="AN111">
            <v>0</v>
          </cell>
          <cell r="AO111">
            <v>0</v>
          </cell>
          <cell r="AP111">
            <v>0</v>
          </cell>
          <cell r="AQ111">
            <v>0</v>
          </cell>
          <cell r="AR111">
            <v>0</v>
          </cell>
          <cell r="AS111">
            <v>0</v>
          </cell>
          <cell r="AT111">
            <v>0</v>
          </cell>
          <cell r="AU111">
            <v>0</v>
          </cell>
          <cell r="AV111">
            <v>0</v>
          </cell>
          <cell r="AW111">
            <v>0</v>
          </cell>
          <cell r="AX111">
            <v>0</v>
          </cell>
          <cell r="AY111">
            <v>0</v>
          </cell>
          <cell r="AZ111">
            <v>0</v>
          </cell>
          <cell r="BA111">
            <v>0</v>
          </cell>
          <cell r="BB111">
            <v>0</v>
          </cell>
          <cell r="BC111">
            <v>0</v>
          </cell>
          <cell r="BD111">
            <v>0</v>
          </cell>
          <cell r="BE111">
            <v>0</v>
          </cell>
          <cell r="BF111">
            <v>0</v>
          </cell>
          <cell r="BG111">
            <v>0</v>
          </cell>
          <cell r="BH111">
            <v>0</v>
          </cell>
          <cell r="BI111">
            <v>0</v>
          </cell>
          <cell r="BJ111">
            <v>0</v>
          </cell>
          <cell r="BK111">
            <v>0</v>
          </cell>
          <cell r="BL111">
            <v>0</v>
          </cell>
          <cell r="BM111">
            <v>0</v>
          </cell>
          <cell r="BN111">
            <v>0</v>
          </cell>
          <cell r="BO111">
            <v>0</v>
          </cell>
          <cell r="BP111">
            <v>0</v>
          </cell>
          <cell r="BQ111">
            <v>0</v>
          </cell>
          <cell r="BR111">
            <v>0</v>
          </cell>
          <cell r="BS111">
            <v>0</v>
          </cell>
          <cell r="BT111">
            <v>0</v>
          </cell>
          <cell r="BU111">
            <v>0</v>
          </cell>
          <cell r="BV111">
            <v>0</v>
          </cell>
          <cell r="BW111">
            <v>0</v>
          </cell>
          <cell r="BX111">
            <v>0</v>
          </cell>
          <cell r="BY111">
            <v>0</v>
          </cell>
          <cell r="BZ111">
            <v>0</v>
          </cell>
          <cell r="CA111">
            <v>0</v>
          </cell>
          <cell r="CB111">
            <v>0</v>
          </cell>
          <cell r="CC111">
            <v>0</v>
          </cell>
          <cell r="CD111">
            <v>0</v>
          </cell>
          <cell r="CE111">
            <v>0</v>
          </cell>
          <cell r="CF111">
            <v>4371.5200500488281</v>
          </cell>
          <cell r="CG111">
            <v>0</v>
          </cell>
          <cell r="CH111">
            <v>0</v>
          </cell>
          <cell r="CI111">
            <v>0</v>
          </cell>
          <cell r="CJ111">
            <v>0</v>
          </cell>
          <cell r="CK111">
            <v>0</v>
          </cell>
          <cell r="CL111">
            <v>0</v>
          </cell>
          <cell r="CM111">
            <v>1</v>
          </cell>
        </row>
        <row r="112">
          <cell r="A112" t="str">
            <v>NIP_BP11_C_NCTL_PMT</v>
          </cell>
          <cell r="C112" t="str">
            <v>BP11</v>
          </cell>
          <cell r="D112" t="str">
            <v>In</v>
          </cell>
          <cell r="E112" t="str">
            <v>Base JV</v>
          </cell>
          <cell r="F112" t="str">
            <v>Base</v>
          </cell>
          <cell r="G112" t="str">
            <v>SPDC JV</v>
          </cell>
          <cell r="H112" t="str">
            <v>In</v>
          </cell>
          <cell r="I112" t="str">
            <v>CROSS ASSET</v>
          </cell>
          <cell r="J112" t="str">
            <v>CROSS ASSET</v>
          </cell>
          <cell r="K112" t="str">
            <v>SWAMP EAST</v>
          </cell>
          <cell r="L112" t="str">
            <v>East</v>
          </cell>
          <cell r="M112" t="str">
            <v>PMT OGI_Nembe Creek TL</v>
          </cell>
          <cell r="N112" t="str">
            <v>PMT OGI_Nembe Creek TL</v>
          </cell>
          <cell r="O112" t="str">
            <v>PMT OGI_Nembe Creek TL</v>
          </cell>
          <cell r="P112" t="str">
            <v>OGI_Nembe Creek Trunklines</v>
          </cell>
          <cell r="Q112" t="str">
            <v>Seun Balogun</v>
          </cell>
          <cell r="S112" t="str">
            <v>Not Applicable</v>
          </cell>
          <cell r="T112" t="str">
            <v>1. HSE, Security, Asset Integrity, etc.</v>
          </cell>
          <cell r="U112" t="str">
            <v>3. Asset Integrity</v>
          </cell>
          <cell r="V112" t="str">
            <v>Andrew Birch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>
            <v>9569.204345703125</v>
          </cell>
          <cell r="AJ112">
            <v>287.07612609863281</v>
          </cell>
          <cell r="AK112">
            <v>0</v>
          </cell>
          <cell r="AL112">
            <v>0</v>
          </cell>
          <cell r="AM112">
            <v>0</v>
          </cell>
          <cell r="AN112">
            <v>0</v>
          </cell>
          <cell r="AO112">
            <v>0</v>
          </cell>
          <cell r="AP112">
            <v>0</v>
          </cell>
          <cell r="AQ112">
            <v>0</v>
          </cell>
          <cell r="AR112">
            <v>0</v>
          </cell>
          <cell r="AS112">
            <v>0</v>
          </cell>
          <cell r="AT112">
            <v>0</v>
          </cell>
          <cell r="AU112">
            <v>0</v>
          </cell>
          <cell r="AV112">
            <v>0</v>
          </cell>
          <cell r="AW112">
            <v>0</v>
          </cell>
          <cell r="AX112">
            <v>0</v>
          </cell>
          <cell r="AY112">
            <v>0</v>
          </cell>
          <cell r="AZ112">
            <v>0</v>
          </cell>
          <cell r="BA112">
            <v>0</v>
          </cell>
          <cell r="BB112">
            <v>0</v>
          </cell>
          <cell r="BC112">
            <v>0</v>
          </cell>
          <cell r="BD112">
            <v>0</v>
          </cell>
          <cell r="BE112">
            <v>0</v>
          </cell>
          <cell r="BF112">
            <v>0</v>
          </cell>
          <cell r="BG112">
            <v>0</v>
          </cell>
          <cell r="BH112">
            <v>0</v>
          </cell>
          <cell r="BI112">
            <v>0</v>
          </cell>
          <cell r="BJ112">
            <v>0</v>
          </cell>
          <cell r="BK112">
            <v>0</v>
          </cell>
          <cell r="BL112">
            <v>0</v>
          </cell>
          <cell r="BM112">
            <v>0</v>
          </cell>
          <cell r="BN112">
            <v>0</v>
          </cell>
          <cell r="BO112">
            <v>0</v>
          </cell>
          <cell r="BP112">
            <v>0</v>
          </cell>
          <cell r="BQ112">
            <v>0</v>
          </cell>
          <cell r="BR112">
            <v>9569.204345703125</v>
          </cell>
          <cell r="BS112">
            <v>0</v>
          </cell>
          <cell r="BT112">
            <v>0</v>
          </cell>
          <cell r="BU112">
            <v>0</v>
          </cell>
          <cell r="BV112">
            <v>0</v>
          </cell>
          <cell r="BW112">
            <v>0</v>
          </cell>
          <cell r="BX112">
            <v>0</v>
          </cell>
          <cell r="BY112">
            <v>0</v>
          </cell>
          <cell r="BZ112">
            <v>0</v>
          </cell>
          <cell r="CA112">
            <v>0</v>
          </cell>
          <cell r="CB112">
            <v>0</v>
          </cell>
          <cell r="CC112">
            <v>0</v>
          </cell>
          <cell r="CD112">
            <v>0</v>
          </cell>
          <cell r="CE112">
            <v>0</v>
          </cell>
          <cell r="CF112">
            <v>0</v>
          </cell>
          <cell r="CG112">
            <v>0</v>
          </cell>
          <cell r="CH112">
            <v>0</v>
          </cell>
          <cell r="CI112">
            <v>0</v>
          </cell>
          <cell r="CJ112">
            <v>0</v>
          </cell>
          <cell r="CK112">
            <v>0</v>
          </cell>
          <cell r="CL112">
            <v>0</v>
          </cell>
          <cell r="CM112">
            <v>1</v>
          </cell>
        </row>
        <row r="113">
          <cell r="A113" t="str">
            <v>NIP_BP11_C_NEMC FLB</v>
          </cell>
          <cell r="C113" t="str">
            <v>BP11</v>
          </cell>
          <cell r="D113" t="str">
            <v>In</v>
          </cell>
          <cell r="E113" t="str">
            <v>MCA1</v>
          </cell>
          <cell r="F113" t="str">
            <v>Base</v>
          </cell>
          <cell r="G113" t="str">
            <v>SPDC JV</v>
          </cell>
          <cell r="H113" t="str">
            <v>In</v>
          </cell>
          <cell r="I113" t="str">
            <v>NEMBE CREEK</v>
          </cell>
          <cell r="J113" t="str">
            <v>OML - 29</v>
          </cell>
          <cell r="K113" t="str">
            <v>SWAMP EAST</v>
          </cell>
          <cell r="L113" t="str">
            <v>East</v>
          </cell>
          <cell r="M113" t="str">
            <v>Nembe Creek FLB</v>
          </cell>
          <cell r="N113" t="str">
            <v>Nembe Creek FLB</v>
          </cell>
          <cell r="O113" t="str">
            <v>Nembe Creek FLB</v>
          </cell>
          <cell r="P113" t="str">
            <v>OGI Nembe Creek FLB</v>
          </cell>
          <cell r="Q113" t="str">
            <v>Seun Balogun</v>
          </cell>
          <cell r="S113" t="str">
            <v>Not Applicable</v>
          </cell>
          <cell r="T113" t="str">
            <v>1. HSE, Security, Asset Integrity, etc.</v>
          </cell>
          <cell r="U113" t="str">
            <v>1. Secure / Maximise NFA</v>
          </cell>
          <cell r="V113" t="str">
            <v>Andrew Birch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  <cell r="AC113">
            <v>0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H113">
            <v>0</v>
          </cell>
          <cell r="AI113">
            <v>12264</v>
          </cell>
          <cell r="AJ113">
            <v>367.91999053955078</v>
          </cell>
          <cell r="AK113">
            <v>0</v>
          </cell>
          <cell r="AL113">
            <v>0</v>
          </cell>
          <cell r="AM113">
            <v>0</v>
          </cell>
          <cell r="AN113">
            <v>0</v>
          </cell>
          <cell r="AO113">
            <v>0</v>
          </cell>
          <cell r="AP113">
            <v>0</v>
          </cell>
          <cell r="AQ113">
            <v>0</v>
          </cell>
          <cell r="AR113">
            <v>0</v>
          </cell>
          <cell r="AS113">
            <v>0</v>
          </cell>
          <cell r="AT113">
            <v>0</v>
          </cell>
          <cell r="AU113">
            <v>0</v>
          </cell>
          <cell r="AV113">
            <v>0</v>
          </cell>
          <cell r="AW113">
            <v>0</v>
          </cell>
          <cell r="AX113">
            <v>0</v>
          </cell>
          <cell r="AY113">
            <v>0</v>
          </cell>
          <cell r="AZ113">
            <v>0</v>
          </cell>
          <cell r="BA113">
            <v>12264</v>
          </cell>
          <cell r="BB113">
            <v>0</v>
          </cell>
          <cell r="BC113">
            <v>0</v>
          </cell>
          <cell r="BD113">
            <v>0</v>
          </cell>
          <cell r="BE113">
            <v>0</v>
          </cell>
          <cell r="BF113">
            <v>0</v>
          </cell>
          <cell r="BG113">
            <v>0</v>
          </cell>
          <cell r="BH113">
            <v>0</v>
          </cell>
          <cell r="BI113">
            <v>0</v>
          </cell>
          <cell r="BJ113">
            <v>0</v>
          </cell>
          <cell r="BK113">
            <v>0</v>
          </cell>
          <cell r="BL113">
            <v>0</v>
          </cell>
          <cell r="BM113">
            <v>0</v>
          </cell>
          <cell r="BN113">
            <v>0</v>
          </cell>
          <cell r="BO113">
            <v>0</v>
          </cell>
          <cell r="BP113">
            <v>0</v>
          </cell>
          <cell r="BQ113">
            <v>0</v>
          </cell>
          <cell r="BR113">
            <v>0</v>
          </cell>
          <cell r="BS113">
            <v>0</v>
          </cell>
          <cell r="BT113">
            <v>0</v>
          </cell>
          <cell r="BU113">
            <v>0</v>
          </cell>
          <cell r="BV113">
            <v>0</v>
          </cell>
          <cell r="BW113">
            <v>0</v>
          </cell>
          <cell r="BX113">
            <v>0</v>
          </cell>
          <cell r="BY113">
            <v>0</v>
          </cell>
          <cell r="BZ113">
            <v>0</v>
          </cell>
          <cell r="CA113">
            <v>0</v>
          </cell>
          <cell r="CB113">
            <v>0</v>
          </cell>
          <cell r="CC113">
            <v>0</v>
          </cell>
          <cell r="CD113">
            <v>0</v>
          </cell>
          <cell r="CE113">
            <v>0</v>
          </cell>
          <cell r="CF113">
            <v>0</v>
          </cell>
          <cell r="CG113">
            <v>0</v>
          </cell>
          <cell r="CH113">
            <v>0</v>
          </cell>
          <cell r="CI113">
            <v>0</v>
          </cell>
          <cell r="CJ113">
            <v>0</v>
          </cell>
          <cell r="CK113">
            <v>0</v>
          </cell>
          <cell r="CL113">
            <v>0</v>
          </cell>
          <cell r="CM113">
            <v>1</v>
          </cell>
        </row>
        <row r="114">
          <cell r="A114" t="str">
            <v>NIP_BP11_C_NEMC FLB_PMT</v>
          </cell>
          <cell r="C114" t="str">
            <v>BP11</v>
          </cell>
          <cell r="D114" t="str">
            <v>In</v>
          </cell>
          <cell r="E114" t="str">
            <v>Base JV</v>
          </cell>
          <cell r="F114" t="str">
            <v>Base</v>
          </cell>
          <cell r="G114" t="str">
            <v>SPDC JV</v>
          </cell>
          <cell r="H114" t="str">
            <v>In</v>
          </cell>
          <cell r="I114" t="str">
            <v>NEMBE CREEK</v>
          </cell>
          <cell r="J114" t="str">
            <v>OML - 29</v>
          </cell>
          <cell r="K114" t="str">
            <v>SWAMP EAST</v>
          </cell>
          <cell r="L114" t="str">
            <v>East</v>
          </cell>
          <cell r="M114" t="str">
            <v>PMT Nembe Creek FLB</v>
          </cell>
          <cell r="N114" t="str">
            <v>PMT Nembe Creek FLB</v>
          </cell>
          <cell r="O114" t="str">
            <v>PMT Nembe Creek FLB</v>
          </cell>
          <cell r="P114" t="str">
            <v>OGI Nembe Creek FLB</v>
          </cell>
          <cell r="Q114" t="str">
            <v>Seun Balogun</v>
          </cell>
          <cell r="S114" t="str">
            <v>Not Applicable</v>
          </cell>
          <cell r="T114" t="str">
            <v>1. HSE, Security, Asset Integrity, etc.</v>
          </cell>
          <cell r="U114" t="str">
            <v>6. Enable oil/gas production</v>
          </cell>
          <cell r="V114" t="str">
            <v>Andrew Birch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  <cell r="AI114">
            <v>1409.5733032226563</v>
          </cell>
          <cell r="AJ114">
            <v>42.287197113037109</v>
          </cell>
          <cell r="AK114">
            <v>0</v>
          </cell>
          <cell r="AL114">
            <v>0</v>
          </cell>
          <cell r="AM114">
            <v>0</v>
          </cell>
          <cell r="AN114">
            <v>0</v>
          </cell>
          <cell r="AO114">
            <v>0</v>
          </cell>
          <cell r="AP114">
            <v>0</v>
          </cell>
          <cell r="AQ114">
            <v>0</v>
          </cell>
          <cell r="AR114">
            <v>0</v>
          </cell>
          <cell r="AS114">
            <v>0</v>
          </cell>
          <cell r="AT114">
            <v>0</v>
          </cell>
          <cell r="AU114">
            <v>0</v>
          </cell>
          <cell r="AV114">
            <v>0</v>
          </cell>
          <cell r="AW114">
            <v>0</v>
          </cell>
          <cell r="AX114">
            <v>0</v>
          </cell>
          <cell r="AY114">
            <v>0</v>
          </cell>
          <cell r="AZ114">
            <v>0</v>
          </cell>
          <cell r="BA114">
            <v>1409.5733032226563</v>
          </cell>
          <cell r="BB114">
            <v>0</v>
          </cell>
          <cell r="BC114">
            <v>0</v>
          </cell>
          <cell r="BD114">
            <v>0</v>
          </cell>
          <cell r="BE114">
            <v>0</v>
          </cell>
          <cell r="BF114">
            <v>0</v>
          </cell>
          <cell r="BG114">
            <v>0</v>
          </cell>
          <cell r="BH114">
            <v>0</v>
          </cell>
          <cell r="BI114">
            <v>0</v>
          </cell>
          <cell r="BJ114">
            <v>0</v>
          </cell>
          <cell r="BK114">
            <v>0</v>
          </cell>
          <cell r="BL114">
            <v>0</v>
          </cell>
          <cell r="BM114">
            <v>0</v>
          </cell>
          <cell r="BN114">
            <v>0</v>
          </cell>
          <cell r="BO114">
            <v>0</v>
          </cell>
          <cell r="BP114">
            <v>0</v>
          </cell>
          <cell r="BQ114">
            <v>0</v>
          </cell>
          <cell r="BR114">
            <v>0</v>
          </cell>
          <cell r="BS114">
            <v>0</v>
          </cell>
          <cell r="BT114">
            <v>0</v>
          </cell>
          <cell r="BU114">
            <v>0</v>
          </cell>
          <cell r="BV114">
            <v>0</v>
          </cell>
          <cell r="BW114">
            <v>0</v>
          </cell>
          <cell r="BX114">
            <v>0</v>
          </cell>
          <cell r="BY114">
            <v>0</v>
          </cell>
          <cell r="BZ114">
            <v>0</v>
          </cell>
          <cell r="CA114">
            <v>0</v>
          </cell>
          <cell r="CB114">
            <v>0</v>
          </cell>
          <cell r="CC114">
            <v>0</v>
          </cell>
          <cell r="CD114">
            <v>0</v>
          </cell>
          <cell r="CE114">
            <v>0</v>
          </cell>
          <cell r="CF114">
            <v>0</v>
          </cell>
          <cell r="CG114">
            <v>0</v>
          </cell>
          <cell r="CH114">
            <v>0</v>
          </cell>
          <cell r="CI114">
            <v>0</v>
          </cell>
          <cell r="CJ114">
            <v>0</v>
          </cell>
          <cell r="CK114">
            <v>0</v>
          </cell>
          <cell r="CL114">
            <v>0</v>
          </cell>
          <cell r="CM114">
            <v>1</v>
          </cell>
        </row>
        <row r="115">
          <cell r="A115" t="str">
            <v>NIP_BP11_C_NGC_AFIESERE</v>
          </cell>
          <cell r="C115" t="str">
            <v>BP11</v>
          </cell>
          <cell r="D115" t="str">
            <v>In</v>
          </cell>
          <cell r="E115" t="str">
            <v>Domgas/IPP</v>
          </cell>
          <cell r="F115" t="str">
            <v>Base</v>
          </cell>
          <cell r="G115" t="str">
            <v>Portfolio Action</v>
          </cell>
          <cell r="H115" t="str">
            <v>In</v>
          </cell>
          <cell r="I115" t="str">
            <v>AFIESERE</v>
          </cell>
          <cell r="J115" t="str">
            <v>OML - 30</v>
          </cell>
          <cell r="K115" t="str">
            <v>LAND WEST</v>
          </cell>
          <cell r="L115" t="str">
            <v>West</v>
          </cell>
          <cell r="M115" t="str">
            <v>NGC_AFIESERE</v>
          </cell>
          <cell r="N115" t="str">
            <v>NGC Compressor Refurb</v>
          </cell>
          <cell r="O115" t="str">
            <v>Divested 2011</v>
          </cell>
          <cell r="P115" t="str">
            <v>NGC Compressor Refurb</v>
          </cell>
          <cell r="Q115" t="str">
            <v>Seun Balogun</v>
          </cell>
          <cell r="S115" t="str">
            <v>DOMGAS</v>
          </cell>
          <cell r="T115" t="str">
            <v>5. Domgas (Ring fenced)</v>
          </cell>
          <cell r="U115" t="str">
            <v>Domgas / IPP</v>
          </cell>
          <cell r="V115" t="str">
            <v>Andrew Birch</v>
          </cell>
          <cell r="W115">
            <v>0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  <cell r="AB115">
            <v>0</v>
          </cell>
          <cell r="AC115">
            <v>0</v>
          </cell>
          <cell r="AD115">
            <v>0</v>
          </cell>
          <cell r="AE115">
            <v>0</v>
          </cell>
          <cell r="AF115">
            <v>0</v>
          </cell>
          <cell r="AG115">
            <v>0</v>
          </cell>
          <cell r="AH115">
            <v>0</v>
          </cell>
          <cell r="AI115">
            <v>600</v>
          </cell>
          <cell r="AJ115">
            <v>18</v>
          </cell>
          <cell r="AK115">
            <v>0</v>
          </cell>
          <cell r="AL115">
            <v>0</v>
          </cell>
          <cell r="AM115">
            <v>0</v>
          </cell>
          <cell r="AN115">
            <v>0</v>
          </cell>
          <cell r="AO115">
            <v>0</v>
          </cell>
          <cell r="AP115">
            <v>0</v>
          </cell>
          <cell r="AQ115">
            <v>0</v>
          </cell>
          <cell r="AR115">
            <v>0</v>
          </cell>
          <cell r="AS115">
            <v>0</v>
          </cell>
          <cell r="AT115">
            <v>0</v>
          </cell>
          <cell r="AU115">
            <v>0</v>
          </cell>
          <cell r="AV115">
            <v>0</v>
          </cell>
          <cell r="AW115">
            <v>0</v>
          </cell>
          <cell r="AX115">
            <v>0</v>
          </cell>
          <cell r="AY115">
            <v>0</v>
          </cell>
          <cell r="AZ115">
            <v>0</v>
          </cell>
          <cell r="BA115">
            <v>0</v>
          </cell>
          <cell r="BB115">
            <v>0</v>
          </cell>
          <cell r="BC115">
            <v>0</v>
          </cell>
          <cell r="BD115">
            <v>0</v>
          </cell>
          <cell r="BE115">
            <v>0</v>
          </cell>
          <cell r="BF115">
            <v>0</v>
          </cell>
          <cell r="BG115">
            <v>0</v>
          </cell>
          <cell r="BH115">
            <v>0</v>
          </cell>
          <cell r="BI115">
            <v>0</v>
          </cell>
          <cell r="BJ115">
            <v>0</v>
          </cell>
          <cell r="BK115">
            <v>0</v>
          </cell>
          <cell r="BL115">
            <v>0</v>
          </cell>
          <cell r="BM115">
            <v>0</v>
          </cell>
          <cell r="BN115">
            <v>0</v>
          </cell>
          <cell r="BO115">
            <v>0</v>
          </cell>
          <cell r="BP115">
            <v>0</v>
          </cell>
          <cell r="BQ115">
            <v>0</v>
          </cell>
          <cell r="BR115">
            <v>0</v>
          </cell>
          <cell r="BS115">
            <v>0</v>
          </cell>
          <cell r="BT115">
            <v>0</v>
          </cell>
          <cell r="BU115">
            <v>600</v>
          </cell>
          <cell r="BV115">
            <v>0</v>
          </cell>
          <cell r="BW115">
            <v>0</v>
          </cell>
          <cell r="BX115">
            <v>0</v>
          </cell>
          <cell r="BY115">
            <v>0</v>
          </cell>
          <cell r="BZ115">
            <v>0</v>
          </cell>
          <cell r="CA115">
            <v>0</v>
          </cell>
          <cell r="CB115">
            <v>0</v>
          </cell>
          <cell r="CC115">
            <v>0</v>
          </cell>
          <cell r="CD115">
            <v>0</v>
          </cell>
          <cell r="CE115">
            <v>0</v>
          </cell>
          <cell r="CF115">
            <v>0</v>
          </cell>
          <cell r="CG115">
            <v>0</v>
          </cell>
          <cell r="CH115">
            <v>0</v>
          </cell>
          <cell r="CI115">
            <v>0</v>
          </cell>
          <cell r="CJ115">
            <v>0</v>
          </cell>
          <cell r="CK115">
            <v>0</v>
          </cell>
          <cell r="CL115">
            <v>0</v>
          </cell>
          <cell r="CM115">
            <v>1</v>
          </cell>
        </row>
        <row r="116">
          <cell r="A116" t="str">
            <v>NIP_BP11_C_NGC_ESCRAVOS</v>
          </cell>
          <cell r="C116" t="str">
            <v>BP11</v>
          </cell>
          <cell r="D116" t="str">
            <v>In</v>
          </cell>
          <cell r="E116" t="str">
            <v>Domgas/IPP</v>
          </cell>
          <cell r="F116" t="str">
            <v>Base</v>
          </cell>
          <cell r="G116" t="str">
            <v>Portfolio Action</v>
          </cell>
          <cell r="H116" t="str">
            <v>In</v>
          </cell>
          <cell r="I116" t="str">
            <v>ESCRAVOS BEACH</v>
          </cell>
          <cell r="J116" t="str">
            <v>OML - 43</v>
          </cell>
          <cell r="K116" t="str">
            <v>LAND WEST</v>
          </cell>
          <cell r="L116" t="str">
            <v>West</v>
          </cell>
          <cell r="M116" t="str">
            <v>NGC_ESCRAVOS</v>
          </cell>
          <cell r="N116" t="str">
            <v>NGC Compressor Refurb</v>
          </cell>
          <cell r="O116" t="str">
            <v>NGC Compressor Refurb</v>
          </cell>
          <cell r="P116" t="str">
            <v>NGC Compressor Refurb</v>
          </cell>
          <cell r="Q116" t="str">
            <v>Seun Balogun</v>
          </cell>
          <cell r="S116" t="str">
            <v>DOMGAS</v>
          </cell>
          <cell r="T116" t="str">
            <v>5. Domgas (Ring fenced)</v>
          </cell>
          <cell r="U116" t="str">
            <v>Domgas / IPP</v>
          </cell>
          <cell r="V116" t="str">
            <v>Andrew Birch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  <cell r="AB116">
            <v>0</v>
          </cell>
          <cell r="AC116">
            <v>0</v>
          </cell>
          <cell r="AD116">
            <v>0</v>
          </cell>
          <cell r="AE116">
            <v>0</v>
          </cell>
          <cell r="AF116">
            <v>0</v>
          </cell>
          <cell r="AG116">
            <v>0</v>
          </cell>
          <cell r="AH116">
            <v>0</v>
          </cell>
          <cell r="AI116">
            <v>10172.54931640625</v>
          </cell>
          <cell r="AJ116">
            <v>305.17646789550781</v>
          </cell>
          <cell r="AK116">
            <v>0</v>
          </cell>
          <cell r="AL116">
            <v>0</v>
          </cell>
          <cell r="AM116">
            <v>0</v>
          </cell>
          <cell r="AN116">
            <v>0</v>
          </cell>
          <cell r="AO116">
            <v>0</v>
          </cell>
          <cell r="AP116">
            <v>0</v>
          </cell>
          <cell r="AQ116">
            <v>0</v>
          </cell>
          <cell r="AR116">
            <v>0</v>
          </cell>
          <cell r="AS116">
            <v>0</v>
          </cell>
          <cell r="AT116">
            <v>0</v>
          </cell>
          <cell r="AU116">
            <v>0</v>
          </cell>
          <cell r="AV116">
            <v>0</v>
          </cell>
          <cell r="AW116">
            <v>0</v>
          </cell>
          <cell r="AX116">
            <v>0</v>
          </cell>
          <cell r="AY116">
            <v>0</v>
          </cell>
          <cell r="AZ116">
            <v>0</v>
          </cell>
          <cell r="BA116">
            <v>0</v>
          </cell>
          <cell r="BB116">
            <v>0</v>
          </cell>
          <cell r="BC116">
            <v>0</v>
          </cell>
          <cell r="BD116">
            <v>0</v>
          </cell>
          <cell r="BE116">
            <v>0</v>
          </cell>
          <cell r="BF116">
            <v>0</v>
          </cell>
          <cell r="BG116">
            <v>0</v>
          </cell>
          <cell r="BH116">
            <v>0</v>
          </cell>
          <cell r="BI116">
            <v>0</v>
          </cell>
          <cell r="BJ116">
            <v>0</v>
          </cell>
          <cell r="BK116">
            <v>0</v>
          </cell>
          <cell r="BL116">
            <v>0</v>
          </cell>
          <cell r="BM116">
            <v>0</v>
          </cell>
          <cell r="BN116">
            <v>0</v>
          </cell>
          <cell r="BO116">
            <v>0</v>
          </cell>
          <cell r="BP116">
            <v>0</v>
          </cell>
          <cell r="BQ116">
            <v>0</v>
          </cell>
          <cell r="BR116">
            <v>0</v>
          </cell>
          <cell r="BS116">
            <v>0</v>
          </cell>
          <cell r="BT116">
            <v>0</v>
          </cell>
          <cell r="BU116">
            <v>10172.54931640625</v>
          </cell>
          <cell r="BV116">
            <v>0</v>
          </cell>
          <cell r="BW116">
            <v>0</v>
          </cell>
          <cell r="BX116">
            <v>0</v>
          </cell>
          <cell r="BY116">
            <v>0</v>
          </cell>
          <cell r="BZ116">
            <v>0</v>
          </cell>
          <cell r="CA116">
            <v>0</v>
          </cell>
          <cell r="CB116">
            <v>0</v>
          </cell>
          <cell r="CC116">
            <v>0</v>
          </cell>
          <cell r="CD116">
            <v>0</v>
          </cell>
          <cell r="CE116">
            <v>0</v>
          </cell>
          <cell r="CF116">
            <v>0</v>
          </cell>
          <cell r="CG116">
            <v>0</v>
          </cell>
          <cell r="CH116">
            <v>0</v>
          </cell>
          <cell r="CI116">
            <v>0</v>
          </cell>
          <cell r="CJ116">
            <v>0</v>
          </cell>
          <cell r="CK116">
            <v>0</v>
          </cell>
          <cell r="CL116">
            <v>0</v>
          </cell>
          <cell r="CM116">
            <v>1</v>
          </cell>
        </row>
        <row r="117">
          <cell r="A117" t="str">
            <v>NIP_BP11_C_NGC_JONES CREEK</v>
          </cell>
          <cell r="C117" t="str">
            <v>BP11</v>
          </cell>
          <cell r="D117" t="str">
            <v>In</v>
          </cell>
          <cell r="E117" t="str">
            <v>Domgas/IPP</v>
          </cell>
          <cell r="F117" t="str">
            <v>Base</v>
          </cell>
          <cell r="G117" t="str">
            <v>Portfolio Action</v>
          </cell>
          <cell r="H117" t="str">
            <v>In</v>
          </cell>
          <cell r="I117" t="str">
            <v>JONES CREEK</v>
          </cell>
          <cell r="J117" t="str">
            <v>OML - 42</v>
          </cell>
          <cell r="K117" t="str">
            <v>LAND WEST</v>
          </cell>
          <cell r="L117" t="str">
            <v>West</v>
          </cell>
          <cell r="M117" t="str">
            <v>NGC_JONES CREEK</v>
          </cell>
          <cell r="N117" t="str">
            <v>NGC Compressor Refurb</v>
          </cell>
          <cell r="O117" t="str">
            <v>Divested 2011</v>
          </cell>
          <cell r="P117" t="str">
            <v>NGC Compressor Refurb</v>
          </cell>
          <cell r="Q117" t="str">
            <v>Seun Balogun</v>
          </cell>
          <cell r="S117" t="str">
            <v>DOMGAS</v>
          </cell>
          <cell r="T117" t="str">
            <v>5. Domgas (Ring fenced)</v>
          </cell>
          <cell r="U117" t="str">
            <v>Domgas / IPP</v>
          </cell>
          <cell r="V117" t="str">
            <v>Andrew Birch</v>
          </cell>
          <cell r="W117">
            <v>0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  <cell r="AB117">
            <v>0</v>
          </cell>
          <cell r="AC117">
            <v>0</v>
          </cell>
          <cell r="AD117">
            <v>0</v>
          </cell>
          <cell r="AE117">
            <v>0</v>
          </cell>
          <cell r="AF117">
            <v>0</v>
          </cell>
          <cell r="AG117">
            <v>0</v>
          </cell>
          <cell r="AH117">
            <v>0</v>
          </cell>
          <cell r="AI117">
            <v>9703.529296875</v>
          </cell>
          <cell r="AJ117">
            <v>291.10586547851563</v>
          </cell>
          <cell r="AK117">
            <v>0</v>
          </cell>
          <cell r="AL117">
            <v>0</v>
          </cell>
          <cell r="AM117">
            <v>0</v>
          </cell>
          <cell r="AN117">
            <v>0</v>
          </cell>
          <cell r="AO117">
            <v>0</v>
          </cell>
          <cell r="AP117">
            <v>0</v>
          </cell>
          <cell r="AQ117">
            <v>0</v>
          </cell>
          <cell r="AR117">
            <v>0</v>
          </cell>
          <cell r="AS117">
            <v>0</v>
          </cell>
          <cell r="AT117">
            <v>0</v>
          </cell>
          <cell r="AU117">
            <v>0</v>
          </cell>
          <cell r="AV117">
            <v>0</v>
          </cell>
          <cell r="AW117">
            <v>0</v>
          </cell>
          <cell r="AX117">
            <v>0</v>
          </cell>
          <cell r="AY117">
            <v>0</v>
          </cell>
          <cell r="AZ117">
            <v>0</v>
          </cell>
          <cell r="BA117">
            <v>680</v>
          </cell>
          <cell r="BB117">
            <v>0</v>
          </cell>
          <cell r="BC117">
            <v>0</v>
          </cell>
          <cell r="BD117">
            <v>0</v>
          </cell>
          <cell r="BE117">
            <v>0</v>
          </cell>
          <cell r="BF117">
            <v>0</v>
          </cell>
          <cell r="BG117">
            <v>0</v>
          </cell>
          <cell r="BH117">
            <v>0</v>
          </cell>
          <cell r="BI117">
            <v>0</v>
          </cell>
          <cell r="BJ117">
            <v>0</v>
          </cell>
          <cell r="BK117">
            <v>0</v>
          </cell>
          <cell r="BL117">
            <v>0</v>
          </cell>
          <cell r="BM117">
            <v>0</v>
          </cell>
          <cell r="BN117">
            <v>0</v>
          </cell>
          <cell r="BO117">
            <v>0</v>
          </cell>
          <cell r="BP117">
            <v>0</v>
          </cell>
          <cell r="BQ117">
            <v>0</v>
          </cell>
          <cell r="BR117">
            <v>0</v>
          </cell>
          <cell r="BS117">
            <v>0</v>
          </cell>
          <cell r="BT117">
            <v>0</v>
          </cell>
          <cell r="BU117">
            <v>9023.529296875</v>
          </cell>
          <cell r="BV117">
            <v>0</v>
          </cell>
          <cell r="BW117">
            <v>0</v>
          </cell>
          <cell r="BX117">
            <v>0</v>
          </cell>
          <cell r="BY117">
            <v>0</v>
          </cell>
          <cell r="BZ117">
            <v>0</v>
          </cell>
          <cell r="CA117">
            <v>0</v>
          </cell>
          <cell r="CB117">
            <v>0</v>
          </cell>
          <cell r="CC117">
            <v>0</v>
          </cell>
          <cell r="CD117">
            <v>0</v>
          </cell>
          <cell r="CE117">
            <v>0</v>
          </cell>
          <cell r="CF117">
            <v>0</v>
          </cell>
          <cell r="CG117">
            <v>0</v>
          </cell>
          <cell r="CH117">
            <v>0</v>
          </cell>
          <cell r="CI117">
            <v>0</v>
          </cell>
          <cell r="CJ117">
            <v>0</v>
          </cell>
          <cell r="CK117">
            <v>0</v>
          </cell>
          <cell r="CL117">
            <v>0</v>
          </cell>
          <cell r="CM117">
            <v>1</v>
          </cell>
        </row>
        <row r="118">
          <cell r="A118" t="str">
            <v>NIP_BP11_C_NGC_KOKORI</v>
          </cell>
          <cell r="C118" t="str">
            <v>BP11</v>
          </cell>
          <cell r="D118" t="str">
            <v>In</v>
          </cell>
          <cell r="E118" t="str">
            <v>Domgas/IPP</v>
          </cell>
          <cell r="F118" t="str">
            <v>Base</v>
          </cell>
          <cell r="G118" t="str">
            <v>Portfolio Action</v>
          </cell>
          <cell r="H118" t="str">
            <v>In</v>
          </cell>
          <cell r="I118" t="str">
            <v>KOKORI</v>
          </cell>
          <cell r="J118" t="str">
            <v>OML - 30</v>
          </cell>
          <cell r="K118" t="str">
            <v>LAND WEST</v>
          </cell>
          <cell r="L118" t="str">
            <v>West</v>
          </cell>
          <cell r="M118" t="str">
            <v>NGC_KOKORI</v>
          </cell>
          <cell r="N118" t="str">
            <v>NGC Compressor Refurb</v>
          </cell>
          <cell r="O118" t="str">
            <v>Divested 2011</v>
          </cell>
          <cell r="P118" t="str">
            <v>NGC Compressor Refurb</v>
          </cell>
          <cell r="Q118" t="str">
            <v>Seun Balogun</v>
          </cell>
          <cell r="S118" t="str">
            <v>DOMGAS</v>
          </cell>
          <cell r="T118" t="str">
            <v>5. Domgas (Ring fenced)</v>
          </cell>
          <cell r="U118" t="str">
            <v>Domgas / IPP</v>
          </cell>
          <cell r="V118" t="str">
            <v>Andrew Birch</v>
          </cell>
          <cell r="W118">
            <v>0</v>
          </cell>
          <cell r="X118">
            <v>0</v>
          </cell>
          <cell r="Y118">
            <v>0</v>
          </cell>
          <cell r="Z118">
            <v>0</v>
          </cell>
          <cell r="AA118">
            <v>0</v>
          </cell>
          <cell r="AB118">
            <v>0</v>
          </cell>
          <cell r="AC118">
            <v>0</v>
          </cell>
          <cell r="AD118">
            <v>0</v>
          </cell>
          <cell r="AE118">
            <v>0</v>
          </cell>
          <cell r="AF118">
            <v>0</v>
          </cell>
          <cell r="AG118">
            <v>0</v>
          </cell>
          <cell r="AH118">
            <v>0</v>
          </cell>
          <cell r="AI118">
            <v>3794.1176452636719</v>
          </cell>
          <cell r="AJ118">
            <v>113.82352924346924</v>
          </cell>
          <cell r="AK118">
            <v>0</v>
          </cell>
          <cell r="AL118">
            <v>0</v>
          </cell>
          <cell r="AM118">
            <v>0</v>
          </cell>
          <cell r="AN118">
            <v>0</v>
          </cell>
          <cell r="AO118">
            <v>0</v>
          </cell>
          <cell r="AP118">
            <v>0</v>
          </cell>
          <cell r="AQ118">
            <v>0</v>
          </cell>
          <cell r="AR118">
            <v>0</v>
          </cell>
          <cell r="AS118">
            <v>0</v>
          </cell>
          <cell r="AT118">
            <v>0</v>
          </cell>
          <cell r="AU118">
            <v>0</v>
          </cell>
          <cell r="AV118">
            <v>0</v>
          </cell>
          <cell r="AW118">
            <v>0</v>
          </cell>
          <cell r="AX118">
            <v>0</v>
          </cell>
          <cell r="AY118">
            <v>0</v>
          </cell>
          <cell r="AZ118">
            <v>0</v>
          </cell>
          <cell r="BA118">
            <v>0</v>
          </cell>
          <cell r="BB118">
            <v>0</v>
          </cell>
          <cell r="BC118">
            <v>0</v>
          </cell>
          <cell r="BD118">
            <v>0</v>
          </cell>
          <cell r="BE118">
            <v>0</v>
          </cell>
          <cell r="BF118">
            <v>0</v>
          </cell>
          <cell r="BG118">
            <v>0</v>
          </cell>
          <cell r="BH118">
            <v>0</v>
          </cell>
          <cell r="BI118">
            <v>0</v>
          </cell>
          <cell r="BJ118">
            <v>0</v>
          </cell>
          <cell r="BK118">
            <v>0</v>
          </cell>
          <cell r="BL118">
            <v>0</v>
          </cell>
          <cell r="BM118">
            <v>0</v>
          </cell>
          <cell r="BN118">
            <v>0</v>
          </cell>
          <cell r="BO118">
            <v>0</v>
          </cell>
          <cell r="BP118">
            <v>0</v>
          </cell>
          <cell r="BQ118">
            <v>0</v>
          </cell>
          <cell r="BR118">
            <v>0</v>
          </cell>
          <cell r="BS118">
            <v>0</v>
          </cell>
          <cell r="BT118">
            <v>0</v>
          </cell>
          <cell r="BU118">
            <v>3794.1176452636719</v>
          </cell>
          <cell r="BV118">
            <v>0</v>
          </cell>
          <cell r="BW118">
            <v>0</v>
          </cell>
          <cell r="BX118">
            <v>0</v>
          </cell>
          <cell r="BY118">
            <v>0</v>
          </cell>
          <cell r="BZ118">
            <v>0</v>
          </cell>
          <cell r="CA118">
            <v>0</v>
          </cell>
          <cell r="CB118">
            <v>0</v>
          </cell>
          <cell r="CC118">
            <v>0</v>
          </cell>
          <cell r="CD118">
            <v>0</v>
          </cell>
          <cell r="CE118">
            <v>0</v>
          </cell>
          <cell r="CF118">
            <v>0</v>
          </cell>
          <cell r="CG118">
            <v>0</v>
          </cell>
          <cell r="CH118">
            <v>0</v>
          </cell>
          <cell r="CI118">
            <v>0</v>
          </cell>
          <cell r="CJ118">
            <v>0</v>
          </cell>
          <cell r="CK118">
            <v>0</v>
          </cell>
          <cell r="CL118">
            <v>0</v>
          </cell>
          <cell r="CM118">
            <v>1</v>
          </cell>
        </row>
        <row r="119">
          <cell r="A119" t="str">
            <v>NIP_BP11_C_NGC_ODIDI</v>
          </cell>
          <cell r="C119" t="str">
            <v>BP11</v>
          </cell>
          <cell r="D119" t="str">
            <v>In</v>
          </cell>
          <cell r="E119" t="str">
            <v>Domgas/IPP</v>
          </cell>
          <cell r="F119" t="str">
            <v>Base</v>
          </cell>
          <cell r="G119" t="str">
            <v>Portfolio Action</v>
          </cell>
          <cell r="H119" t="str">
            <v>In</v>
          </cell>
          <cell r="I119" t="str">
            <v>ODIDI</v>
          </cell>
          <cell r="J119" t="str">
            <v>OML - 42</v>
          </cell>
          <cell r="K119" t="str">
            <v>LAND WEST</v>
          </cell>
          <cell r="L119" t="str">
            <v>West</v>
          </cell>
          <cell r="M119" t="str">
            <v>NGC_ODIDI</v>
          </cell>
          <cell r="N119" t="str">
            <v>NGC Compressor Refurb</v>
          </cell>
          <cell r="O119" t="str">
            <v>Divested 2011</v>
          </cell>
          <cell r="P119" t="str">
            <v>NGC Compressor Refurb</v>
          </cell>
          <cell r="Q119" t="str">
            <v>Seun Balogun</v>
          </cell>
          <cell r="S119" t="str">
            <v>DOMGAS</v>
          </cell>
          <cell r="T119" t="str">
            <v>5. Domgas (Ring fenced)</v>
          </cell>
          <cell r="U119" t="str">
            <v>Domgas / IPP</v>
          </cell>
          <cell r="V119" t="str">
            <v>Andrew Birch</v>
          </cell>
          <cell r="W119">
            <v>0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  <cell r="AB119">
            <v>0</v>
          </cell>
          <cell r="AC119">
            <v>0</v>
          </cell>
          <cell r="AD119">
            <v>0</v>
          </cell>
          <cell r="AE119">
            <v>0</v>
          </cell>
          <cell r="AF119">
            <v>0</v>
          </cell>
          <cell r="AG119">
            <v>0</v>
          </cell>
          <cell r="AH119">
            <v>0</v>
          </cell>
          <cell r="AI119">
            <v>9803.9214477539063</v>
          </cell>
          <cell r="AJ119">
            <v>294.11763572692871</v>
          </cell>
          <cell r="AK119">
            <v>0</v>
          </cell>
          <cell r="AL119">
            <v>0</v>
          </cell>
          <cell r="AM119">
            <v>0</v>
          </cell>
          <cell r="AN119">
            <v>0</v>
          </cell>
          <cell r="AO119">
            <v>0</v>
          </cell>
          <cell r="AP119">
            <v>0</v>
          </cell>
          <cell r="AQ119">
            <v>0</v>
          </cell>
          <cell r="AR119">
            <v>0</v>
          </cell>
          <cell r="AS119">
            <v>0</v>
          </cell>
          <cell r="AT119">
            <v>0</v>
          </cell>
          <cell r="AU119">
            <v>0</v>
          </cell>
          <cell r="AV119">
            <v>0</v>
          </cell>
          <cell r="AW119">
            <v>0</v>
          </cell>
          <cell r="AX119">
            <v>0</v>
          </cell>
          <cell r="AY119">
            <v>0</v>
          </cell>
          <cell r="AZ119">
            <v>0</v>
          </cell>
          <cell r="BA119">
            <v>0</v>
          </cell>
          <cell r="BB119">
            <v>0</v>
          </cell>
          <cell r="BC119">
            <v>0</v>
          </cell>
          <cell r="BD119">
            <v>0</v>
          </cell>
          <cell r="BE119">
            <v>0</v>
          </cell>
          <cell r="BF119">
            <v>0</v>
          </cell>
          <cell r="BG119">
            <v>0</v>
          </cell>
          <cell r="BH119">
            <v>0</v>
          </cell>
          <cell r="BI119">
            <v>0</v>
          </cell>
          <cell r="BJ119">
            <v>0</v>
          </cell>
          <cell r="BK119">
            <v>0</v>
          </cell>
          <cell r="BL119">
            <v>0</v>
          </cell>
          <cell r="BM119">
            <v>0</v>
          </cell>
          <cell r="BN119">
            <v>0</v>
          </cell>
          <cell r="BO119">
            <v>0</v>
          </cell>
          <cell r="BP119">
            <v>0</v>
          </cell>
          <cell r="BQ119">
            <v>0</v>
          </cell>
          <cell r="BR119">
            <v>0</v>
          </cell>
          <cell r="BS119">
            <v>0</v>
          </cell>
          <cell r="BT119">
            <v>0</v>
          </cell>
          <cell r="BU119">
            <v>9803.9214477539063</v>
          </cell>
          <cell r="BV119">
            <v>0</v>
          </cell>
          <cell r="BW119">
            <v>0</v>
          </cell>
          <cell r="BX119">
            <v>0</v>
          </cell>
          <cell r="BY119">
            <v>0</v>
          </cell>
          <cell r="BZ119">
            <v>0</v>
          </cell>
          <cell r="CA119">
            <v>0</v>
          </cell>
          <cell r="CB119">
            <v>0</v>
          </cell>
          <cell r="CC119">
            <v>0</v>
          </cell>
          <cell r="CD119">
            <v>0</v>
          </cell>
          <cell r="CE119">
            <v>0</v>
          </cell>
          <cell r="CF119">
            <v>0</v>
          </cell>
          <cell r="CG119">
            <v>0</v>
          </cell>
          <cell r="CH119">
            <v>0</v>
          </cell>
          <cell r="CI119">
            <v>0</v>
          </cell>
          <cell r="CJ119">
            <v>0</v>
          </cell>
          <cell r="CK119">
            <v>0</v>
          </cell>
          <cell r="CL119">
            <v>0</v>
          </cell>
          <cell r="CM119">
            <v>1</v>
          </cell>
        </row>
        <row r="120">
          <cell r="A120" t="str">
            <v>NIP_BP11_C_NGC_OLOMORO</v>
          </cell>
          <cell r="C120" t="str">
            <v>BP11</v>
          </cell>
          <cell r="D120" t="str">
            <v>In</v>
          </cell>
          <cell r="E120" t="str">
            <v>Domgas/IPP</v>
          </cell>
          <cell r="F120" t="str">
            <v>Base</v>
          </cell>
          <cell r="G120" t="str">
            <v>Portfolio Action</v>
          </cell>
          <cell r="H120" t="str">
            <v>In</v>
          </cell>
          <cell r="I120" t="str">
            <v>OLOMORO OLEH</v>
          </cell>
          <cell r="J120" t="str">
            <v>OML - 30</v>
          </cell>
          <cell r="K120" t="str">
            <v>LAND WEST</v>
          </cell>
          <cell r="L120" t="str">
            <v>West</v>
          </cell>
          <cell r="M120" t="str">
            <v>NGC_OLOMORO</v>
          </cell>
          <cell r="N120" t="str">
            <v>NGC Compressor Refurb</v>
          </cell>
          <cell r="O120" t="str">
            <v>Divested 2011</v>
          </cell>
          <cell r="P120" t="str">
            <v>NGC Compressor Refurb</v>
          </cell>
          <cell r="Q120" t="str">
            <v>Seun Balogun</v>
          </cell>
          <cell r="S120" t="str">
            <v>DOMGAS</v>
          </cell>
          <cell r="T120" t="str">
            <v>5. Domgas (Ring fenced)</v>
          </cell>
          <cell r="U120" t="str">
            <v>Domgas / IPP</v>
          </cell>
          <cell r="V120" t="str">
            <v>Andrew Birch</v>
          </cell>
          <cell r="W120">
            <v>0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  <cell r="AB120">
            <v>0</v>
          </cell>
          <cell r="AC120">
            <v>0</v>
          </cell>
          <cell r="AD120">
            <v>0</v>
          </cell>
          <cell r="AE120">
            <v>0</v>
          </cell>
          <cell r="AF120">
            <v>0</v>
          </cell>
          <cell r="AG120">
            <v>0</v>
          </cell>
          <cell r="AH120">
            <v>0</v>
          </cell>
          <cell r="AI120">
            <v>4441.176513671875</v>
          </cell>
          <cell r="AJ120">
            <v>133.23529052734375</v>
          </cell>
          <cell r="AK120">
            <v>0</v>
          </cell>
          <cell r="AL120">
            <v>0</v>
          </cell>
          <cell r="AM120">
            <v>0</v>
          </cell>
          <cell r="AN120">
            <v>0</v>
          </cell>
          <cell r="AO120">
            <v>0</v>
          </cell>
          <cell r="AP120">
            <v>0</v>
          </cell>
          <cell r="AQ120">
            <v>0</v>
          </cell>
          <cell r="AR120">
            <v>0</v>
          </cell>
          <cell r="AS120">
            <v>0</v>
          </cell>
          <cell r="AT120">
            <v>0</v>
          </cell>
          <cell r="AU120">
            <v>0</v>
          </cell>
          <cell r="AV120">
            <v>0</v>
          </cell>
          <cell r="AW120">
            <v>0</v>
          </cell>
          <cell r="AX120">
            <v>0</v>
          </cell>
          <cell r="AY120">
            <v>0</v>
          </cell>
          <cell r="AZ120">
            <v>0</v>
          </cell>
          <cell r="BA120">
            <v>0</v>
          </cell>
          <cell r="BB120">
            <v>0</v>
          </cell>
          <cell r="BC120">
            <v>0</v>
          </cell>
          <cell r="BD120">
            <v>0</v>
          </cell>
          <cell r="BE120">
            <v>0</v>
          </cell>
          <cell r="BF120">
            <v>0</v>
          </cell>
          <cell r="BG120">
            <v>0</v>
          </cell>
          <cell r="BH120">
            <v>0</v>
          </cell>
          <cell r="BI120">
            <v>0</v>
          </cell>
          <cell r="BJ120">
            <v>0</v>
          </cell>
          <cell r="BK120">
            <v>0</v>
          </cell>
          <cell r="BL120">
            <v>0</v>
          </cell>
          <cell r="BM120">
            <v>0</v>
          </cell>
          <cell r="BN120">
            <v>0</v>
          </cell>
          <cell r="BO120">
            <v>0</v>
          </cell>
          <cell r="BP120">
            <v>0</v>
          </cell>
          <cell r="BQ120">
            <v>0</v>
          </cell>
          <cell r="BR120">
            <v>0</v>
          </cell>
          <cell r="BS120">
            <v>0</v>
          </cell>
          <cell r="BT120">
            <v>0</v>
          </cell>
          <cell r="BU120">
            <v>4441.176513671875</v>
          </cell>
          <cell r="BV120">
            <v>0</v>
          </cell>
          <cell r="BW120">
            <v>0</v>
          </cell>
          <cell r="BX120">
            <v>0</v>
          </cell>
          <cell r="BY120">
            <v>0</v>
          </cell>
          <cell r="BZ120">
            <v>0</v>
          </cell>
          <cell r="CA120">
            <v>0</v>
          </cell>
          <cell r="CB120">
            <v>0</v>
          </cell>
          <cell r="CC120">
            <v>0</v>
          </cell>
          <cell r="CD120">
            <v>0</v>
          </cell>
          <cell r="CE120">
            <v>0</v>
          </cell>
          <cell r="CF120">
            <v>0</v>
          </cell>
          <cell r="CG120">
            <v>0</v>
          </cell>
          <cell r="CH120">
            <v>0</v>
          </cell>
          <cell r="CI120">
            <v>0</v>
          </cell>
          <cell r="CJ120">
            <v>0</v>
          </cell>
          <cell r="CK120">
            <v>0</v>
          </cell>
          <cell r="CL120">
            <v>0</v>
          </cell>
          <cell r="CM120">
            <v>1</v>
          </cell>
        </row>
        <row r="121">
          <cell r="A121" t="str">
            <v>NIP_BP11_C_NGC_OWEH</v>
          </cell>
          <cell r="C121" t="str">
            <v>BP11</v>
          </cell>
          <cell r="D121" t="str">
            <v>In</v>
          </cell>
          <cell r="E121" t="str">
            <v>Domgas/IPP</v>
          </cell>
          <cell r="F121" t="str">
            <v>Base</v>
          </cell>
          <cell r="G121" t="str">
            <v>Portfolio Action</v>
          </cell>
          <cell r="H121" t="str">
            <v>In</v>
          </cell>
          <cell r="I121" t="str">
            <v>OWEH</v>
          </cell>
          <cell r="J121" t="str">
            <v>OML - 30</v>
          </cell>
          <cell r="K121" t="str">
            <v>LAND WEST</v>
          </cell>
          <cell r="L121" t="str">
            <v>West</v>
          </cell>
          <cell r="M121" t="str">
            <v>NGC_OWEH</v>
          </cell>
          <cell r="N121" t="str">
            <v>NGC Compressor Refurb</v>
          </cell>
          <cell r="O121" t="str">
            <v>Divested 2011</v>
          </cell>
          <cell r="P121" t="str">
            <v>NGC Compressor Refurb</v>
          </cell>
          <cell r="Q121" t="str">
            <v>Seun Balogun</v>
          </cell>
          <cell r="S121" t="str">
            <v>DOMGAS</v>
          </cell>
          <cell r="T121" t="str">
            <v>5. Domgas (Ring fenced)</v>
          </cell>
          <cell r="U121" t="str">
            <v>Domgas / IPP</v>
          </cell>
          <cell r="V121" t="str">
            <v>Andrew Birch</v>
          </cell>
          <cell r="W121">
            <v>0</v>
          </cell>
          <cell r="X121">
            <v>0</v>
          </cell>
          <cell r="Y121">
            <v>0</v>
          </cell>
          <cell r="Z121">
            <v>0</v>
          </cell>
          <cell r="AA121">
            <v>0</v>
          </cell>
          <cell r="AB121">
            <v>0</v>
          </cell>
          <cell r="AC121">
            <v>0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>
            <v>2294.1176452636719</v>
          </cell>
          <cell r="AJ121">
            <v>68.823529243469238</v>
          </cell>
          <cell r="AK121">
            <v>0</v>
          </cell>
          <cell r="AL121">
            <v>0</v>
          </cell>
          <cell r="AM121">
            <v>0</v>
          </cell>
          <cell r="AN121">
            <v>0</v>
          </cell>
          <cell r="AO121">
            <v>0</v>
          </cell>
          <cell r="AP121">
            <v>0</v>
          </cell>
          <cell r="AQ121">
            <v>0</v>
          </cell>
          <cell r="AR121">
            <v>0</v>
          </cell>
          <cell r="AS121">
            <v>0</v>
          </cell>
          <cell r="AT121">
            <v>0</v>
          </cell>
          <cell r="AU121">
            <v>0</v>
          </cell>
          <cell r="AV121">
            <v>0</v>
          </cell>
          <cell r="AW121">
            <v>0</v>
          </cell>
          <cell r="AX121">
            <v>0</v>
          </cell>
          <cell r="AY121">
            <v>0</v>
          </cell>
          <cell r="AZ121">
            <v>0</v>
          </cell>
          <cell r="BA121">
            <v>0</v>
          </cell>
          <cell r="BB121">
            <v>0</v>
          </cell>
          <cell r="BC121">
            <v>0</v>
          </cell>
          <cell r="BD121">
            <v>0</v>
          </cell>
          <cell r="BE121">
            <v>0</v>
          </cell>
          <cell r="BF121">
            <v>0</v>
          </cell>
          <cell r="BG121">
            <v>0</v>
          </cell>
          <cell r="BH121">
            <v>0</v>
          </cell>
          <cell r="BI121">
            <v>0</v>
          </cell>
          <cell r="BJ121">
            <v>0</v>
          </cell>
          <cell r="BK121">
            <v>0</v>
          </cell>
          <cell r="BL121">
            <v>0</v>
          </cell>
          <cell r="BM121">
            <v>0</v>
          </cell>
          <cell r="BN121">
            <v>0</v>
          </cell>
          <cell r="BO121">
            <v>0</v>
          </cell>
          <cell r="BP121">
            <v>0</v>
          </cell>
          <cell r="BQ121">
            <v>0</v>
          </cell>
          <cell r="BR121">
            <v>0</v>
          </cell>
          <cell r="BS121">
            <v>0</v>
          </cell>
          <cell r="BT121">
            <v>0</v>
          </cell>
          <cell r="BU121">
            <v>2294.1176452636719</v>
          </cell>
          <cell r="BV121">
            <v>0</v>
          </cell>
          <cell r="BW121">
            <v>0</v>
          </cell>
          <cell r="BX121">
            <v>0</v>
          </cell>
          <cell r="BY121">
            <v>0</v>
          </cell>
          <cell r="BZ121">
            <v>0</v>
          </cell>
          <cell r="CA121">
            <v>0</v>
          </cell>
          <cell r="CB121">
            <v>0</v>
          </cell>
          <cell r="CC121">
            <v>0</v>
          </cell>
          <cell r="CD121">
            <v>0</v>
          </cell>
          <cell r="CE121">
            <v>0</v>
          </cell>
          <cell r="CF121">
            <v>0</v>
          </cell>
          <cell r="CG121">
            <v>0</v>
          </cell>
          <cell r="CH121">
            <v>0</v>
          </cell>
          <cell r="CI121">
            <v>0</v>
          </cell>
          <cell r="CJ121">
            <v>0</v>
          </cell>
          <cell r="CK121">
            <v>0</v>
          </cell>
          <cell r="CL121">
            <v>0</v>
          </cell>
          <cell r="CM121">
            <v>1</v>
          </cell>
        </row>
        <row r="122">
          <cell r="A122" t="str">
            <v>NIP_BP11_C_NGC_UZERE</v>
          </cell>
          <cell r="C122" t="str">
            <v>BP11</v>
          </cell>
          <cell r="D122" t="str">
            <v>In</v>
          </cell>
          <cell r="E122" t="str">
            <v>Domgas/IPP</v>
          </cell>
          <cell r="F122" t="str">
            <v>Base</v>
          </cell>
          <cell r="G122" t="str">
            <v>Portfolio Action</v>
          </cell>
          <cell r="H122" t="str">
            <v>In</v>
          </cell>
          <cell r="I122" t="str">
            <v>UZERE</v>
          </cell>
          <cell r="J122" t="str">
            <v>OML - 28</v>
          </cell>
          <cell r="K122" t="str">
            <v>LAND WEST</v>
          </cell>
          <cell r="L122" t="str">
            <v>West</v>
          </cell>
          <cell r="M122" t="str">
            <v>NGC_UZERE</v>
          </cell>
          <cell r="N122" t="str">
            <v>NGC Compressor Refurb</v>
          </cell>
          <cell r="O122" t="str">
            <v>NGC Compressor Refurb</v>
          </cell>
          <cell r="P122" t="str">
            <v>NGC Compressor Refurb</v>
          </cell>
          <cell r="Q122" t="str">
            <v>Seun Balogun</v>
          </cell>
          <cell r="S122" t="str">
            <v>DOMGAS</v>
          </cell>
          <cell r="T122" t="str">
            <v>5. Domgas (Ring fenced)</v>
          </cell>
          <cell r="U122" t="str">
            <v>Domgas / IPP</v>
          </cell>
          <cell r="V122" t="str">
            <v>Andrew Birch</v>
          </cell>
          <cell r="W122">
            <v>0</v>
          </cell>
          <cell r="X122">
            <v>0</v>
          </cell>
          <cell r="Y122">
            <v>0</v>
          </cell>
          <cell r="Z122">
            <v>0</v>
          </cell>
          <cell r="AA122">
            <v>0</v>
          </cell>
          <cell r="AB122">
            <v>0</v>
          </cell>
          <cell r="AC122">
            <v>0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>
            <v>3294.1176452636719</v>
          </cell>
          <cell r="AJ122">
            <v>98.823529243469238</v>
          </cell>
          <cell r="AK122">
            <v>0</v>
          </cell>
          <cell r="AL122">
            <v>0</v>
          </cell>
          <cell r="AM122">
            <v>0</v>
          </cell>
          <cell r="AN122">
            <v>0</v>
          </cell>
          <cell r="AO122">
            <v>0</v>
          </cell>
          <cell r="AP122">
            <v>0</v>
          </cell>
          <cell r="AQ122">
            <v>0</v>
          </cell>
          <cell r="AR122">
            <v>0</v>
          </cell>
          <cell r="AS122">
            <v>0</v>
          </cell>
          <cell r="AT122">
            <v>0</v>
          </cell>
          <cell r="AU122">
            <v>0</v>
          </cell>
          <cell r="AV122">
            <v>0</v>
          </cell>
          <cell r="AW122">
            <v>0</v>
          </cell>
          <cell r="AX122">
            <v>0</v>
          </cell>
          <cell r="AY122">
            <v>0</v>
          </cell>
          <cell r="AZ122">
            <v>0</v>
          </cell>
          <cell r="BA122">
            <v>0</v>
          </cell>
          <cell r="BB122">
            <v>0</v>
          </cell>
          <cell r="BC122">
            <v>0</v>
          </cell>
          <cell r="BD122">
            <v>0</v>
          </cell>
          <cell r="BE122">
            <v>0</v>
          </cell>
          <cell r="BF122">
            <v>0</v>
          </cell>
          <cell r="BG122">
            <v>0</v>
          </cell>
          <cell r="BH122">
            <v>0</v>
          </cell>
          <cell r="BI122">
            <v>0</v>
          </cell>
          <cell r="BJ122">
            <v>0</v>
          </cell>
          <cell r="BK122">
            <v>0</v>
          </cell>
          <cell r="BL122">
            <v>0</v>
          </cell>
          <cell r="BM122">
            <v>0</v>
          </cell>
          <cell r="BN122">
            <v>0</v>
          </cell>
          <cell r="BO122">
            <v>0</v>
          </cell>
          <cell r="BP122">
            <v>0</v>
          </cell>
          <cell r="BQ122">
            <v>0</v>
          </cell>
          <cell r="BR122">
            <v>0</v>
          </cell>
          <cell r="BS122">
            <v>0</v>
          </cell>
          <cell r="BT122">
            <v>0</v>
          </cell>
          <cell r="BU122">
            <v>3294.1176452636719</v>
          </cell>
          <cell r="BV122">
            <v>0</v>
          </cell>
          <cell r="BW122">
            <v>0</v>
          </cell>
          <cell r="BX122">
            <v>0</v>
          </cell>
          <cell r="BY122">
            <v>0</v>
          </cell>
          <cell r="BZ122">
            <v>0</v>
          </cell>
          <cell r="CA122">
            <v>0</v>
          </cell>
          <cell r="CB122">
            <v>0</v>
          </cell>
          <cell r="CC122">
            <v>0</v>
          </cell>
          <cell r="CD122">
            <v>0</v>
          </cell>
          <cell r="CE122">
            <v>0</v>
          </cell>
          <cell r="CF122">
            <v>0</v>
          </cell>
          <cell r="CG122">
            <v>0</v>
          </cell>
          <cell r="CH122">
            <v>0</v>
          </cell>
          <cell r="CI122">
            <v>0</v>
          </cell>
          <cell r="CJ122">
            <v>0</v>
          </cell>
          <cell r="CK122">
            <v>0</v>
          </cell>
          <cell r="CL122">
            <v>0</v>
          </cell>
          <cell r="CM122">
            <v>1</v>
          </cell>
        </row>
        <row r="123">
          <cell r="A123" t="str">
            <v>NIP_BP11_C_NOGI_APP_A01</v>
          </cell>
          <cell r="C123" t="str">
            <v>BP11</v>
          </cell>
          <cell r="D123" t="str">
            <v>In</v>
          </cell>
          <cell r="E123" t="str">
            <v>Domgas/IPP</v>
          </cell>
          <cell r="F123" t="str">
            <v>Base</v>
          </cell>
          <cell r="G123" t="str">
            <v>SPDC JV</v>
          </cell>
          <cell r="H123" t="str">
            <v>In</v>
          </cell>
          <cell r="I123" t="str">
            <v>CROSS ASSET</v>
          </cell>
          <cell r="J123" t="str">
            <v>CROSS ASSET</v>
          </cell>
          <cell r="K123" t="str">
            <v>EAST</v>
          </cell>
          <cell r="L123" t="str">
            <v>East</v>
          </cell>
          <cell r="M123" t="str">
            <v>IPP MTC - AFAM CIVIL INFRASTRUCTURE UPGRADE</v>
          </cell>
          <cell r="N123" t="str">
            <v>OGI Maintenance</v>
          </cell>
          <cell r="O123" t="str">
            <v>IPP Maintenance</v>
          </cell>
          <cell r="P123" t="str">
            <v>OGI Maintenance</v>
          </cell>
          <cell r="Q123" t="str">
            <v>Sani Haliru</v>
          </cell>
          <cell r="S123" t="str">
            <v>Not Applicable</v>
          </cell>
          <cell r="T123" t="str">
            <v>1. HSE, Security, Asset Integrity, etc.</v>
          </cell>
          <cell r="U123" t="str">
            <v>Asset Integrity</v>
          </cell>
          <cell r="V123" t="str">
            <v>Rowland Onyeme</v>
          </cell>
          <cell r="W123">
            <v>0</v>
          </cell>
          <cell r="X123">
            <v>0</v>
          </cell>
          <cell r="Y123">
            <v>0</v>
          </cell>
          <cell r="Z123">
            <v>0</v>
          </cell>
          <cell r="AA123">
            <v>0</v>
          </cell>
          <cell r="AB123">
            <v>0</v>
          </cell>
          <cell r="AC123">
            <v>0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>
            <v>321.29998779296875</v>
          </cell>
          <cell r="AJ123">
            <v>9.6389999389648438</v>
          </cell>
          <cell r="AK123">
            <v>0</v>
          </cell>
          <cell r="AL123">
            <v>0</v>
          </cell>
          <cell r="AM123">
            <v>0</v>
          </cell>
          <cell r="AN123">
            <v>0</v>
          </cell>
          <cell r="AO123">
            <v>0</v>
          </cell>
          <cell r="AP123">
            <v>0</v>
          </cell>
          <cell r="AQ123">
            <v>0</v>
          </cell>
          <cell r="AR123">
            <v>0</v>
          </cell>
          <cell r="AS123">
            <v>0</v>
          </cell>
          <cell r="AT123">
            <v>0</v>
          </cell>
          <cell r="AU123">
            <v>0</v>
          </cell>
          <cell r="AV123">
            <v>0</v>
          </cell>
          <cell r="AW123">
            <v>0</v>
          </cell>
          <cell r="AX123">
            <v>0</v>
          </cell>
          <cell r="AY123">
            <v>0</v>
          </cell>
          <cell r="AZ123">
            <v>0</v>
          </cell>
          <cell r="BA123">
            <v>321.29998779296875</v>
          </cell>
          <cell r="BB123">
            <v>0</v>
          </cell>
          <cell r="BC123">
            <v>0</v>
          </cell>
          <cell r="BD123">
            <v>0</v>
          </cell>
          <cell r="BE123">
            <v>0</v>
          </cell>
          <cell r="BF123">
            <v>0</v>
          </cell>
          <cell r="BG123">
            <v>0</v>
          </cell>
          <cell r="BH123">
            <v>0</v>
          </cell>
          <cell r="BI123">
            <v>0</v>
          </cell>
          <cell r="BJ123">
            <v>0</v>
          </cell>
          <cell r="BK123">
            <v>0</v>
          </cell>
          <cell r="BL123">
            <v>0</v>
          </cell>
          <cell r="BM123">
            <v>0</v>
          </cell>
          <cell r="BN123">
            <v>0</v>
          </cell>
          <cell r="BO123">
            <v>0</v>
          </cell>
          <cell r="BP123">
            <v>0</v>
          </cell>
          <cell r="BQ123">
            <v>0</v>
          </cell>
          <cell r="BR123">
            <v>0</v>
          </cell>
          <cell r="BS123">
            <v>0</v>
          </cell>
          <cell r="BT123">
            <v>0</v>
          </cell>
          <cell r="BU123">
            <v>0</v>
          </cell>
          <cell r="BV123">
            <v>0</v>
          </cell>
          <cell r="BW123">
            <v>0</v>
          </cell>
          <cell r="BX123">
            <v>0</v>
          </cell>
          <cell r="BY123">
            <v>0</v>
          </cell>
          <cell r="BZ123">
            <v>0</v>
          </cell>
          <cell r="CA123">
            <v>0</v>
          </cell>
          <cell r="CB123">
            <v>0</v>
          </cell>
          <cell r="CC123">
            <v>0</v>
          </cell>
          <cell r="CD123">
            <v>0</v>
          </cell>
          <cell r="CE123">
            <v>0</v>
          </cell>
          <cell r="CF123">
            <v>0</v>
          </cell>
          <cell r="CG123">
            <v>0</v>
          </cell>
          <cell r="CH123">
            <v>0</v>
          </cell>
          <cell r="CI123">
            <v>0</v>
          </cell>
          <cell r="CJ123">
            <v>0</v>
          </cell>
          <cell r="CK123">
            <v>0</v>
          </cell>
          <cell r="CL123">
            <v>0</v>
          </cell>
          <cell r="CM123">
            <v>1</v>
          </cell>
        </row>
        <row r="124">
          <cell r="A124" t="str">
            <v>NIP_BP11_C_NOGI_APP_A02</v>
          </cell>
          <cell r="C124" t="str">
            <v>BP11</v>
          </cell>
          <cell r="D124" t="str">
            <v>In</v>
          </cell>
          <cell r="E124" t="str">
            <v>Domgas/IPP</v>
          </cell>
          <cell r="F124" t="str">
            <v>Base</v>
          </cell>
          <cell r="G124" t="str">
            <v>SPDC JV</v>
          </cell>
          <cell r="H124" t="str">
            <v>In</v>
          </cell>
          <cell r="I124" t="str">
            <v>CROSS ASSET</v>
          </cell>
          <cell r="J124" t="str">
            <v>CROSS ASSET</v>
          </cell>
          <cell r="K124" t="str">
            <v>EAST</v>
          </cell>
          <cell r="L124" t="str">
            <v>East</v>
          </cell>
          <cell r="M124" t="str">
            <v>IPP MTC - PROVISION OF WORK PLATFORM IN AFAM</v>
          </cell>
          <cell r="N124" t="str">
            <v>OGI Maintenance</v>
          </cell>
          <cell r="O124" t="str">
            <v>IPP Maintenance</v>
          </cell>
          <cell r="P124" t="str">
            <v>OGI Maintenance</v>
          </cell>
          <cell r="Q124" t="str">
            <v>Sani Haliru</v>
          </cell>
          <cell r="S124" t="str">
            <v>Not Applicable</v>
          </cell>
          <cell r="T124" t="str">
            <v>1. HSE, Security, Asset Integrity, etc.</v>
          </cell>
          <cell r="U124" t="str">
            <v>Asset Integrity</v>
          </cell>
          <cell r="V124" t="str">
            <v>Rowland Onyeme</v>
          </cell>
          <cell r="W124">
            <v>0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  <cell r="AB124">
            <v>0</v>
          </cell>
          <cell r="AC124">
            <v>0</v>
          </cell>
          <cell r="AD124">
            <v>0</v>
          </cell>
          <cell r="AE124">
            <v>0</v>
          </cell>
          <cell r="AF124">
            <v>0</v>
          </cell>
          <cell r="AG124">
            <v>0</v>
          </cell>
          <cell r="AH124">
            <v>0</v>
          </cell>
          <cell r="AI124">
            <v>255</v>
          </cell>
          <cell r="AJ124">
            <v>7.6499996185302734</v>
          </cell>
          <cell r="AK124">
            <v>0</v>
          </cell>
          <cell r="AL124">
            <v>0</v>
          </cell>
          <cell r="AM124">
            <v>0</v>
          </cell>
          <cell r="AN124">
            <v>0</v>
          </cell>
          <cell r="AO124">
            <v>0</v>
          </cell>
          <cell r="AP124">
            <v>0</v>
          </cell>
          <cell r="AQ124">
            <v>0</v>
          </cell>
          <cell r="AR124">
            <v>0</v>
          </cell>
          <cell r="AS124">
            <v>0</v>
          </cell>
          <cell r="AT124">
            <v>0</v>
          </cell>
          <cell r="AU124">
            <v>0</v>
          </cell>
          <cell r="AV124">
            <v>0</v>
          </cell>
          <cell r="AW124">
            <v>0</v>
          </cell>
          <cell r="AX124">
            <v>0</v>
          </cell>
          <cell r="AY124">
            <v>0</v>
          </cell>
          <cell r="AZ124">
            <v>0</v>
          </cell>
          <cell r="BA124">
            <v>255</v>
          </cell>
          <cell r="BB124">
            <v>0</v>
          </cell>
          <cell r="BC124">
            <v>0</v>
          </cell>
          <cell r="BD124">
            <v>0</v>
          </cell>
          <cell r="BE124">
            <v>0</v>
          </cell>
          <cell r="BF124">
            <v>0</v>
          </cell>
          <cell r="BG124">
            <v>0</v>
          </cell>
          <cell r="BH124">
            <v>0</v>
          </cell>
          <cell r="BI124">
            <v>0</v>
          </cell>
          <cell r="BJ124">
            <v>0</v>
          </cell>
          <cell r="BK124">
            <v>0</v>
          </cell>
          <cell r="BL124">
            <v>0</v>
          </cell>
          <cell r="BM124">
            <v>0</v>
          </cell>
          <cell r="BN124">
            <v>0</v>
          </cell>
          <cell r="BO124">
            <v>0</v>
          </cell>
          <cell r="BP124">
            <v>0</v>
          </cell>
          <cell r="BQ124">
            <v>0</v>
          </cell>
          <cell r="BR124">
            <v>0</v>
          </cell>
          <cell r="BS124">
            <v>0</v>
          </cell>
          <cell r="BT124">
            <v>0</v>
          </cell>
          <cell r="BU124">
            <v>0</v>
          </cell>
          <cell r="BV124">
            <v>0</v>
          </cell>
          <cell r="BW124">
            <v>0</v>
          </cell>
          <cell r="BX124">
            <v>0</v>
          </cell>
          <cell r="BY124">
            <v>0</v>
          </cell>
          <cell r="BZ124">
            <v>0</v>
          </cell>
          <cell r="CA124">
            <v>0</v>
          </cell>
          <cell r="CB124">
            <v>0</v>
          </cell>
          <cell r="CC124">
            <v>0</v>
          </cell>
          <cell r="CD124">
            <v>0</v>
          </cell>
          <cell r="CE124">
            <v>0</v>
          </cell>
          <cell r="CF124">
            <v>0</v>
          </cell>
          <cell r="CG124">
            <v>0</v>
          </cell>
          <cell r="CH124">
            <v>0</v>
          </cell>
          <cell r="CI124">
            <v>0</v>
          </cell>
          <cell r="CJ124">
            <v>0</v>
          </cell>
          <cell r="CK124">
            <v>0</v>
          </cell>
          <cell r="CL124">
            <v>0</v>
          </cell>
          <cell r="CM124">
            <v>1</v>
          </cell>
        </row>
        <row r="125">
          <cell r="A125" t="str">
            <v>NIP_BP11_C_NOGI_ASV_A01</v>
          </cell>
          <cell r="C125" t="str">
            <v>BP11</v>
          </cell>
          <cell r="D125" t="str">
            <v>In</v>
          </cell>
          <cell r="E125" t="str">
            <v>Base JV</v>
          </cell>
          <cell r="F125" t="str">
            <v>Base</v>
          </cell>
          <cell r="G125" t="str">
            <v>Both</v>
          </cell>
          <cell r="H125" t="str">
            <v>In</v>
          </cell>
          <cell r="I125" t="str">
            <v>CROSS ASSET</v>
          </cell>
          <cell r="J125" t="str">
            <v>CROSS ASSET</v>
          </cell>
          <cell r="K125" t="str">
            <v>WEST</v>
          </cell>
          <cell r="L125" t="str">
            <v>West</v>
          </cell>
          <cell r="M125" t="str">
            <v>ABUJA OFFICE BUILDING</v>
          </cell>
          <cell r="N125" t="str">
            <v>NOGI_West Services</v>
          </cell>
          <cell r="O125" t="str">
            <v>NOGI_West Services</v>
          </cell>
          <cell r="P125" t="str">
            <v>NOGI_West Services</v>
          </cell>
          <cell r="Q125" t="str">
            <v>Ogechi Okoli</v>
          </cell>
          <cell r="S125" t="str">
            <v>Not Applicable</v>
          </cell>
          <cell r="T125" t="str">
            <v>1. HSE, Security, Asset Integrity, etc.</v>
          </cell>
          <cell r="U125" t="str">
            <v>1. Secure / Maximise NFA</v>
          </cell>
          <cell r="V125" t="str">
            <v>USIAYO SAMSON</v>
          </cell>
          <cell r="W125">
            <v>0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  <cell r="AB125">
            <v>0</v>
          </cell>
          <cell r="AC125">
            <v>0</v>
          </cell>
          <cell r="AD125">
            <v>0</v>
          </cell>
          <cell r="AE125">
            <v>0</v>
          </cell>
          <cell r="AF125">
            <v>0</v>
          </cell>
          <cell r="AG125">
            <v>0</v>
          </cell>
          <cell r="AH125">
            <v>0</v>
          </cell>
          <cell r="AI125">
            <v>3118.219970703125</v>
          </cell>
          <cell r="AJ125">
            <v>93.546596527099609</v>
          </cell>
          <cell r="AK125">
            <v>0</v>
          </cell>
          <cell r="AL125">
            <v>0</v>
          </cell>
          <cell r="AM125">
            <v>0</v>
          </cell>
          <cell r="AN125">
            <v>0</v>
          </cell>
          <cell r="AO125">
            <v>0</v>
          </cell>
          <cell r="AP125">
            <v>0</v>
          </cell>
          <cell r="AQ125">
            <v>0</v>
          </cell>
          <cell r="AR125">
            <v>0</v>
          </cell>
          <cell r="AS125">
            <v>0</v>
          </cell>
          <cell r="AT125">
            <v>0</v>
          </cell>
          <cell r="AU125">
            <v>0</v>
          </cell>
          <cell r="AV125">
            <v>0</v>
          </cell>
          <cell r="AW125">
            <v>0</v>
          </cell>
          <cell r="AX125">
            <v>0</v>
          </cell>
          <cell r="AY125">
            <v>0</v>
          </cell>
          <cell r="AZ125">
            <v>0</v>
          </cell>
          <cell r="BA125">
            <v>3118.219970703125</v>
          </cell>
          <cell r="BB125">
            <v>0</v>
          </cell>
          <cell r="BC125">
            <v>0</v>
          </cell>
          <cell r="BD125">
            <v>0</v>
          </cell>
          <cell r="BE125">
            <v>0</v>
          </cell>
          <cell r="BF125">
            <v>0</v>
          </cell>
          <cell r="BG125">
            <v>0</v>
          </cell>
          <cell r="BH125">
            <v>0</v>
          </cell>
          <cell r="BI125">
            <v>0</v>
          </cell>
          <cell r="BJ125">
            <v>0</v>
          </cell>
          <cell r="BK125">
            <v>0</v>
          </cell>
          <cell r="BL125">
            <v>0</v>
          </cell>
          <cell r="BM125">
            <v>0</v>
          </cell>
          <cell r="BN125">
            <v>0</v>
          </cell>
          <cell r="BO125">
            <v>0</v>
          </cell>
          <cell r="BP125">
            <v>0</v>
          </cell>
          <cell r="BQ125">
            <v>0</v>
          </cell>
          <cell r="BR125">
            <v>0</v>
          </cell>
          <cell r="BS125">
            <v>0</v>
          </cell>
          <cell r="BT125">
            <v>0</v>
          </cell>
          <cell r="BU125">
            <v>0</v>
          </cell>
          <cell r="BV125">
            <v>0</v>
          </cell>
          <cell r="BW125">
            <v>0</v>
          </cell>
          <cell r="BX125">
            <v>0</v>
          </cell>
          <cell r="BY125">
            <v>0</v>
          </cell>
          <cell r="BZ125">
            <v>0</v>
          </cell>
          <cell r="CA125">
            <v>0</v>
          </cell>
          <cell r="CB125">
            <v>0</v>
          </cell>
          <cell r="CC125">
            <v>0</v>
          </cell>
          <cell r="CD125">
            <v>0</v>
          </cell>
          <cell r="CE125">
            <v>0</v>
          </cell>
          <cell r="CF125">
            <v>0</v>
          </cell>
          <cell r="CG125">
            <v>0</v>
          </cell>
          <cell r="CH125">
            <v>0</v>
          </cell>
          <cell r="CI125">
            <v>0</v>
          </cell>
          <cell r="CJ125">
            <v>0</v>
          </cell>
          <cell r="CK125">
            <v>0</v>
          </cell>
          <cell r="CL125">
            <v>0</v>
          </cell>
          <cell r="CM125">
            <v>1</v>
          </cell>
        </row>
        <row r="126">
          <cell r="A126" t="str">
            <v>NIP_BP11_C_NOGI_CAV_A01</v>
          </cell>
          <cell r="C126" t="str">
            <v>BP11</v>
          </cell>
          <cell r="D126" t="str">
            <v>In</v>
          </cell>
          <cell r="E126" t="str">
            <v>Base JV</v>
          </cell>
          <cell r="F126" t="str">
            <v>Base</v>
          </cell>
          <cell r="G126" t="str">
            <v>Both</v>
          </cell>
          <cell r="H126" t="str">
            <v>In</v>
          </cell>
          <cell r="I126" t="str">
            <v>CROSS ASSET</v>
          </cell>
          <cell r="J126" t="str">
            <v>CROSS ASSET</v>
          </cell>
          <cell r="K126" t="str">
            <v>CORPORATE</v>
          </cell>
          <cell r="L126" t="str">
            <v>West</v>
          </cell>
          <cell r="M126" t="str">
            <v>Improvement of Aviation Facilities East/ West</v>
          </cell>
          <cell r="N126" t="str">
            <v>NOGI_Corporate Aviation</v>
          </cell>
          <cell r="O126" t="str">
            <v>NOGI_Corporate Aviation</v>
          </cell>
          <cell r="P126" t="str">
            <v>NOGI_Corporate Aviation</v>
          </cell>
          <cell r="Q126" t="str">
            <v>Samson Momoh</v>
          </cell>
          <cell r="S126" t="str">
            <v>Not Applicable</v>
          </cell>
          <cell r="T126" t="str">
            <v>1. HSE, Security, Asset Integrity, etc.</v>
          </cell>
          <cell r="U126" t="str">
            <v>1. Secure / Maximise NFA</v>
          </cell>
          <cell r="V126" t="str">
            <v>Raz Zoers</v>
          </cell>
          <cell r="W126">
            <v>0</v>
          </cell>
          <cell r="X126">
            <v>0</v>
          </cell>
          <cell r="Y126">
            <v>0</v>
          </cell>
          <cell r="Z126">
            <v>0</v>
          </cell>
          <cell r="AA126">
            <v>0</v>
          </cell>
          <cell r="AB126">
            <v>0</v>
          </cell>
          <cell r="AC126">
            <v>0</v>
          </cell>
          <cell r="AD126">
            <v>0</v>
          </cell>
          <cell r="AE126">
            <v>0</v>
          </cell>
          <cell r="AF126">
            <v>0</v>
          </cell>
          <cell r="AG126">
            <v>0</v>
          </cell>
          <cell r="AH126">
            <v>0</v>
          </cell>
          <cell r="AI126">
            <v>5000</v>
          </cell>
          <cell r="AJ126">
            <v>150</v>
          </cell>
          <cell r="AK126">
            <v>0</v>
          </cell>
          <cell r="AL126">
            <v>0</v>
          </cell>
          <cell r="AM126">
            <v>0</v>
          </cell>
          <cell r="AN126">
            <v>0</v>
          </cell>
          <cell r="AO126">
            <v>0</v>
          </cell>
          <cell r="AP126">
            <v>0</v>
          </cell>
          <cell r="AQ126">
            <v>0</v>
          </cell>
          <cell r="AR126">
            <v>0</v>
          </cell>
          <cell r="AS126">
            <v>0</v>
          </cell>
          <cell r="AT126">
            <v>0</v>
          </cell>
          <cell r="AU126">
            <v>0</v>
          </cell>
          <cell r="AV126">
            <v>0</v>
          </cell>
          <cell r="AW126">
            <v>0</v>
          </cell>
          <cell r="AX126">
            <v>0</v>
          </cell>
          <cell r="AY126">
            <v>0</v>
          </cell>
          <cell r="AZ126">
            <v>0</v>
          </cell>
          <cell r="BA126">
            <v>5000</v>
          </cell>
          <cell r="BB126">
            <v>0</v>
          </cell>
          <cell r="BC126">
            <v>0</v>
          </cell>
          <cell r="BD126">
            <v>0</v>
          </cell>
          <cell r="BE126">
            <v>0</v>
          </cell>
          <cell r="BF126">
            <v>0</v>
          </cell>
          <cell r="BG126">
            <v>0</v>
          </cell>
          <cell r="BH126">
            <v>0</v>
          </cell>
          <cell r="BI126">
            <v>0</v>
          </cell>
          <cell r="BJ126">
            <v>0</v>
          </cell>
          <cell r="BK126">
            <v>0</v>
          </cell>
          <cell r="BL126">
            <v>0</v>
          </cell>
          <cell r="BM126">
            <v>0</v>
          </cell>
          <cell r="BN126">
            <v>0</v>
          </cell>
          <cell r="BO126">
            <v>0</v>
          </cell>
          <cell r="BP126">
            <v>0</v>
          </cell>
          <cell r="BQ126">
            <v>0</v>
          </cell>
          <cell r="BR126">
            <v>0</v>
          </cell>
          <cell r="BS126">
            <v>0</v>
          </cell>
          <cell r="BT126">
            <v>0</v>
          </cell>
          <cell r="BU126">
            <v>0</v>
          </cell>
          <cell r="BV126">
            <v>0</v>
          </cell>
          <cell r="BW126">
            <v>0</v>
          </cell>
          <cell r="BX126">
            <v>0</v>
          </cell>
          <cell r="BY126">
            <v>0</v>
          </cell>
          <cell r="BZ126">
            <v>0</v>
          </cell>
          <cell r="CA126">
            <v>0</v>
          </cell>
          <cell r="CB126">
            <v>0</v>
          </cell>
          <cell r="CC126">
            <v>0</v>
          </cell>
          <cell r="CD126">
            <v>0</v>
          </cell>
          <cell r="CE126">
            <v>0</v>
          </cell>
          <cell r="CF126">
            <v>0</v>
          </cell>
          <cell r="CG126">
            <v>0</v>
          </cell>
          <cell r="CH126">
            <v>0</v>
          </cell>
          <cell r="CI126">
            <v>0</v>
          </cell>
          <cell r="CJ126">
            <v>0</v>
          </cell>
          <cell r="CK126">
            <v>0</v>
          </cell>
          <cell r="CL126">
            <v>0</v>
          </cell>
          <cell r="CM126">
            <v>1</v>
          </cell>
        </row>
        <row r="127">
          <cell r="A127" t="str">
            <v>NIP_BP11_C_NOGI_CAV_A03</v>
          </cell>
          <cell r="C127" t="str">
            <v>BP11</v>
          </cell>
          <cell r="D127" t="str">
            <v>In</v>
          </cell>
          <cell r="E127" t="str">
            <v>Base JV</v>
          </cell>
          <cell r="F127" t="str">
            <v>Base</v>
          </cell>
          <cell r="G127" t="str">
            <v>Both</v>
          </cell>
          <cell r="H127" t="str">
            <v>In</v>
          </cell>
          <cell r="I127" t="str">
            <v>CROSS ASSET</v>
          </cell>
          <cell r="J127" t="str">
            <v>CROSS ASSET</v>
          </cell>
          <cell r="K127" t="str">
            <v>CORPORATE</v>
          </cell>
          <cell r="L127" t="str">
            <v>Corporate</v>
          </cell>
          <cell r="M127" t="str">
            <v>Forcados Aitstrip</v>
          </cell>
          <cell r="N127" t="str">
            <v>NOGI_Corporate Aviation</v>
          </cell>
          <cell r="O127" t="str">
            <v>NOGI_Corporate Aviation</v>
          </cell>
          <cell r="P127" t="str">
            <v>NOGI_Corporate Aviation</v>
          </cell>
          <cell r="Q127" t="str">
            <v>Samson Momoh</v>
          </cell>
          <cell r="S127" t="str">
            <v>Not Applicable</v>
          </cell>
          <cell r="T127" t="str">
            <v>1. HSE, Security, Asset Integrity, etc.</v>
          </cell>
          <cell r="U127" t="str">
            <v>1. Secure / Maximise NFA</v>
          </cell>
          <cell r="V127" t="str">
            <v>Raz Zoers</v>
          </cell>
          <cell r="W127">
            <v>0</v>
          </cell>
          <cell r="X127">
            <v>0</v>
          </cell>
          <cell r="Y127">
            <v>0</v>
          </cell>
          <cell r="Z127">
            <v>0</v>
          </cell>
          <cell r="AA127">
            <v>0</v>
          </cell>
          <cell r="AB127">
            <v>0</v>
          </cell>
          <cell r="AC127">
            <v>0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>
            <v>10000</v>
          </cell>
          <cell r="AJ127">
            <v>300</v>
          </cell>
          <cell r="AK127">
            <v>0</v>
          </cell>
          <cell r="AL127">
            <v>0</v>
          </cell>
          <cell r="AM127">
            <v>0</v>
          </cell>
          <cell r="AN127">
            <v>0</v>
          </cell>
          <cell r="AO127">
            <v>0</v>
          </cell>
          <cell r="AP127">
            <v>0</v>
          </cell>
          <cell r="AQ127">
            <v>0</v>
          </cell>
          <cell r="AR127">
            <v>0</v>
          </cell>
          <cell r="AS127">
            <v>0</v>
          </cell>
          <cell r="AT127">
            <v>0</v>
          </cell>
          <cell r="AU127">
            <v>0</v>
          </cell>
          <cell r="AV127">
            <v>0</v>
          </cell>
          <cell r="AW127">
            <v>0</v>
          </cell>
          <cell r="AX127">
            <v>0</v>
          </cell>
          <cell r="AY127">
            <v>0</v>
          </cell>
          <cell r="AZ127">
            <v>0</v>
          </cell>
          <cell r="BA127">
            <v>10000</v>
          </cell>
          <cell r="BB127">
            <v>0</v>
          </cell>
          <cell r="BC127">
            <v>0</v>
          </cell>
          <cell r="BD127">
            <v>0</v>
          </cell>
          <cell r="BE127">
            <v>0</v>
          </cell>
          <cell r="BF127">
            <v>0</v>
          </cell>
          <cell r="BG127">
            <v>0</v>
          </cell>
          <cell r="BH127">
            <v>0</v>
          </cell>
          <cell r="BI127">
            <v>0</v>
          </cell>
          <cell r="BJ127">
            <v>0</v>
          </cell>
          <cell r="BK127">
            <v>0</v>
          </cell>
          <cell r="BL127">
            <v>0</v>
          </cell>
          <cell r="BM127">
            <v>0</v>
          </cell>
          <cell r="BN127">
            <v>0</v>
          </cell>
          <cell r="BO127">
            <v>0</v>
          </cell>
          <cell r="BP127">
            <v>0</v>
          </cell>
          <cell r="BQ127">
            <v>0</v>
          </cell>
          <cell r="BR127">
            <v>0</v>
          </cell>
          <cell r="BS127">
            <v>0</v>
          </cell>
          <cell r="BT127">
            <v>0</v>
          </cell>
          <cell r="BU127">
            <v>0</v>
          </cell>
          <cell r="BV127">
            <v>0</v>
          </cell>
          <cell r="BW127">
            <v>0</v>
          </cell>
          <cell r="BX127">
            <v>0</v>
          </cell>
          <cell r="BY127">
            <v>0</v>
          </cell>
          <cell r="BZ127">
            <v>0</v>
          </cell>
          <cell r="CA127">
            <v>0</v>
          </cell>
          <cell r="CB127">
            <v>0</v>
          </cell>
          <cell r="CC127">
            <v>0</v>
          </cell>
          <cell r="CD127">
            <v>0</v>
          </cell>
          <cell r="CE127">
            <v>0</v>
          </cell>
          <cell r="CF127">
            <v>0</v>
          </cell>
          <cell r="CG127">
            <v>0</v>
          </cell>
          <cell r="CH127">
            <v>0</v>
          </cell>
          <cell r="CI127">
            <v>0</v>
          </cell>
          <cell r="CJ127">
            <v>0</v>
          </cell>
          <cell r="CK127">
            <v>0</v>
          </cell>
          <cell r="CL127">
            <v>0</v>
          </cell>
          <cell r="CM127">
            <v>1</v>
          </cell>
        </row>
        <row r="128">
          <cell r="A128" t="str">
            <v>NIP_BP11_C_NOGI_CAV_A04</v>
          </cell>
          <cell r="C128" t="str">
            <v>BP11</v>
          </cell>
          <cell r="D128" t="str">
            <v>In</v>
          </cell>
          <cell r="E128" t="str">
            <v>Base JV</v>
          </cell>
          <cell r="F128" t="str">
            <v>Base</v>
          </cell>
          <cell r="G128" t="str">
            <v>Both</v>
          </cell>
          <cell r="H128" t="str">
            <v>In</v>
          </cell>
          <cell r="I128" t="str">
            <v>CROSS ASSET</v>
          </cell>
          <cell r="J128" t="str">
            <v>CROSS ASSET</v>
          </cell>
          <cell r="K128" t="str">
            <v>CORPORATE</v>
          </cell>
          <cell r="L128" t="str">
            <v>Corporate</v>
          </cell>
          <cell r="M128" t="str">
            <v xml:space="preserve"> Gbaran Ubie Airstrip</v>
          </cell>
          <cell r="N128" t="str">
            <v>NOGI_Corporate Aviation</v>
          </cell>
          <cell r="O128" t="str">
            <v>NOGI_Corporate Aviation</v>
          </cell>
          <cell r="P128" t="str">
            <v>NOGI_Corporate Aviation</v>
          </cell>
          <cell r="Q128" t="str">
            <v>Samson Momoh</v>
          </cell>
          <cell r="S128" t="str">
            <v>Not Applicable</v>
          </cell>
          <cell r="T128" t="str">
            <v>1. HSE, Security, Asset Integrity, etc.</v>
          </cell>
          <cell r="U128" t="str">
            <v>1. Secure / Maximise NFA</v>
          </cell>
          <cell r="V128" t="str">
            <v>Raz Zoers</v>
          </cell>
          <cell r="W128">
            <v>0</v>
          </cell>
          <cell r="X128">
            <v>0</v>
          </cell>
          <cell r="Y128">
            <v>0</v>
          </cell>
          <cell r="Z128">
            <v>0</v>
          </cell>
          <cell r="AA128">
            <v>0</v>
          </cell>
          <cell r="AB128">
            <v>0</v>
          </cell>
          <cell r="AC128">
            <v>0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  <cell r="AI128">
            <v>45899.9970703125</v>
          </cell>
          <cell r="AJ128">
            <v>1376.9999084472656</v>
          </cell>
          <cell r="AK128">
            <v>0</v>
          </cell>
          <cell r="AL128">
            <v>0</v>
          </cell>
          <cell r="AM128">
            <v>0</v>
          </cell>
          <cell r="AN128">
            <v>0</v>
          </cell>
          <cell r="AO128">
            <v>0</v>
          </cell>
          <cell r="AP128">
            <v>0</v>
          </cell>
          <cell r="AQ128">
            <v>0</v>
          </cell>
          <cell r="AR128">
            <v>0</v>
          </cell>
          <cell r="AS128">
            <v>0</v>
          </cell>
          <cell r="AT128">
            <v>0</v>
          </cell>
          <cell r="AU128">
            <v>0</v>
          </cell>
          <cell r="AV128">
            <v>0</v>
          </cell>
          <cell r="AW128">
            <v>0</v>
          </cell>
          <cell r="AX128">
            <v>0</v>
          </cell>
          <cell r="AY128">
            <v>0</v>
          </cell>
          <cell r="AZ128">
            <v>0</v>
          </cell>
          <cell r="BA128">
            <v>45899.9970703125</v>
          </cell>
          <cell r="BB128">
            <v>0</v>
          </cell>
          <cell r="BC128">
            <v>0</v>
          </cell>
          <cell r="BD128">
            <v>0</v>
          </cell>
          <cell r="BE128">
            <v>0</v>
          </cell>
          <cell r="BF128">
            <v>0</v>
          </cell>
          <cell r="BG128">
            <v>0</v>
          </cell>
          <cell r="BH128">
            <v>0</v>
          </cell>
          <cell r="BI128">
            <v>0</v>
          </cell>
          <cell r="BJ128">
            <v>0</v>
          </cell>
          <cell r="BK128">
            <v>0</v>
          </cell>
          <cell r="BL128">
            <v>0</v>
          </cell>
          <cell r="BM128">
            <v>0</v>
          </cell>
          <cell r="BN128">
            <v>0</v>
          </cell>
          <cell r="BO128">
            <v>0</v>
          </cell>
          <cell r="BP128">
            <v>0</v>
          </cell>
          <cell r="BQ128">
            <v>0</v>
          </cell>
          <cell r="BR128">
            <v>0</v>
          </cell>
          <cell r="BS128">
            <v>0</v>
          </cell>
          <cell r="BT128">
            <v>0</v>
          </cell>
          <cell r="BU128">
            <v>0</v>
          </cell>
          <cell r="BV128">
            <v>0</v>
          </cell>
          <cell r="BW128">
            <v>0</v>
          </cell>
          <cell r="BX128">
            <v>0</v>
          </cell>
          <cell r="BY128">
            <v>0</v>
          </cell>
          <cell r="BZ128">
            <v>0</v>
          </cell>
          <cell r="CA128">
            <v>0</v>
          </cell>
          <cell r="CB128">
            <v>0</v>
          </cell>
          <cell r="CC128">
            <v>0</v>
          </cell>
          <cell r="CD128">
            <v>0</v>
          </cell>
          <cell r="CE128">
            <v>0</v>
          </cell>
          <cell r="CF128">
            <v>0</v>
          </cell>
          <cell r="CG128">
            <v>0</v>
          </cell>
          <cell r="CH128">
            <v>0</v>
          </cell>
          <cell r="CI128">
            <v>0</v>
          </cell>
          <cell r="CJ128">
            <v>0</v>
          </cell>
          <cell r="CK128">
            <v>0</v>
          </cell>
          <cell r="CL128">
            <v>0</v>
          </cell>
          <cell r="CM128">
            <v>1</v>
          </cell>
        </row>
        <row r="129">
          <cell r="A129" t="str">
            <v>NIP_BP11_C_NOGI_CHR_Z01</v>
          </cell>
          <cell r="C129" t="str">
            <v>BP11</v>
          </cell>
          <cell r="D129" t="str">
            <v>In</v>
          </cell>
          <cell r="E129" t="str">
            <v>Base JV</v>
          </cell>
          <cell r="F129" t="str">
            <v>Base</v>
          </cell>
          <cell r="G129" t="str">
            <v>Both</v>
          </cell>
          <cell r="H129" t="str">
            <v>In</v>
          </cell>
          <cell r="I129" t="str">
            <v>CROSS ASSET</v>
          </cell>
          <cell r="J129" t="str">
            <v>CROSS ASSET</v>
          </cell>
          <cell r="K129" t="str">
            <v>CORPORATE</v>
          </cell>
          <cell r="L129" t="str">
            <v>Corporate</v>
          </cell>
          <cell r="M129" t="str">
            <v>PURCHASE OF STAFF CARS</v>
          </cell>
          <cell r="N129" t="str">
            <v>HR Projects</v>
          </cell>
          <cell r="O129" t="str">
            <v>HR Projects</v>
          </cell>
          <cell r="P129" t="str">
            <v>HR Projects</v>
          </cell>
          <cell r="Q129" t="str">
            <v>Gregory Amaihwe</v>
          </cell>
          <cell r="S129" t="str">
            <v>Not Applicable</v>
          </cell>
          <cell r="T129" t="str">
            <v>1. HSE, Security, Asset Integrity, etc.</v>
          </cell>
          <cell r="U129" t="str">
            <v>6. Enable oil/gas production</v>
          </cell>
          <cell r="V129" t="str">
            <v>GREGORY AMAIHWE</v>
          </cell>
          <cell r="W129">
            <v>0</v>
          </cell>
          <cell r="X129">
            <v>0</v>
          </cell>
          <cell r="Y129">
            <v>0</v>
          </cell>
          <cell r="Z129">
            <v>0</v>
          </cell>
          <cell r="AA129">
            <v>0</v>
          </cell>
          <cell r="AB129">
            <v>0</v>
          </cell>
          <cell r="AC129">
            <v>0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>
            <v>15062</v>
          </cell>
          <cell r="AJ129">
            <v>451.85999298095703</v>
          </cell>
          <cell r="AK129">
            <v>0</v>
          </cell>
          <cell r="AL129">
            <v>0</v>
          </cell>
          <cell r="AM129">
            <v>0</v>
          </cell>
          <cell r="AN129">
            <v>0</v>
          </cell>
          <cell r="AO129">
            <v>0</v>
          </cell>
          <cell r="AP129">
            <v>0</v>
          </cell>
          <cell r="AQ129">
            <v>0</v>
          </cell>
          <cell r="AR129">
            <v>0</v>
          </cell>
          <cell r="AS129">
            <v>0</v>
          </cell>
          <cell r="AT129">
            <v>0</v>
          </cell>
          <cell r="AU129">
            <v>0</v>
          </cell>
          <cell r="AV129">
            <v>0</v>
          </cell>
          <cell r="AW129">
            <v>0</v>
          </cell>
          <cell r="AX129">
            <v>0</v>
          </cell>
          <cell r="AY129">
            <v>0</v>
          </cell>
          <cell r="AZ129">
            <v>0</v>
          </cell>
          <cell r="BA129">
            <v>15062</v>
          </cell>
          <cell r="BB129">
            <v>0</v>
          </cell>
          <cell r="BC129">
            <v>0</v>
          </cell>
          <cell r="BD129">
            <v>0</v>
          </cell>
          <cell r="BE129">
            <v>0</v>
          </cell>
          <cell r="BF129">
            <v>0</v>
          </cell>
          <cell r="BG129">
            <v>0</v>
          </cell>
          <cell r="BH129">
            <v>0</v>
          </cell>
          <cell r="BI129">
            <v>0</v>
          </cell>
          <cell r="BJ129">
            <v>0</v>
          </cell>
          <cell r="BK129">
            <v>0</v>
          </cell>
          <cell r="BL129">
            <v>0</v>
          </cell>
          <cell r="BM129">
            <v>0</v>
          </cell>
          <cell r="BN129">
            <v>0</v>
          </cell>
          <cell r="BO129">
            <v>0</v>
          </cell>
          <cell r="BP129">
            <v>0</v>
          </cell>
          <cell r="BQ129">
            <v>0</v>
          </cell>
          <cell r="BR129">
            <v>0</v>
          </cell>
          <cell r="BS129">
            <v>0</v>
          </cell>
          <cell r="BT129">
            <v>0</v>
          </cell>
          <cell r="BU129">
            <v>0</v>
          </cell>
          <cell r="BV129">
            <v>0</v>
          </cell>
          <cell r="BW129">
            <v>0</v>
          </cell>
          <cell r="BX129">
            <v>0</v>
          </cell>
          <cell r="BY129">
            <v>0</v>
          </cell>
          <cell r="BZ129">
            <v>0</v>
          </cell>
          <cell r="CA129">
            <v>0</v>
          </cell>
          <cell r="CB129">
            <v>0</v>
          </cell>
          <cell r="CC129">
            <v>0</v>
          </cell>
          <cell r="CD129">
            <v>0</v>
          </cell>
          <cell r="CE129">
            <v>0</v>
          </cell>
          <cell r="CF129">
            <v>0</v>
          </cell>
          <cell r="CG129">
            <v>0</v>
          </cell>
          <cell r="CH129">
            <v>0</v>
          </cell>
          <cell r="CI129">
            <v>0</v>
          </cell>
          <cell r="CJ129">
            <v>0</v>
          </cell>
          <cell r="CK129">
            <v>0</v>
          </cell>
          <cell r="CL129">
            <v>0</v>
          </cell>
          <cell r="CM129">
            <v>1</v>
          </cell>
        </row>
        <row r="130">
          <cell r="A130" t="str">
            <v>NIP_BP11_C_NOGI_CHR_Z02</v>
          </cell>
          <cell r="C130" t="str">
            <v>BP11</v>
          </cell>
          <cell r="D130" t="str">
            <v>In</v>
          </cell>
          <cell r="E130" t="str">
            <v>Base JV</v>
          </cell>
          <cell r="F130" t="str">
            <v>Base</v>
          </cell>
          <cell r="G130" t="str">
            <v>Both</v>
          </cell>
          <cell r="H130" t="str">
            <v>In</v>
          </cell>
          <cell r="I130" t="str">
            <v>CROSS ASSET</v>
          </cell>
          <cell r="J130" t="str">
            <v>CROSS ASSET</v>
          </cell>
          <cell r="K130" t="str">
            <v>CORPORATE</v>
          </cell>
          <cell r="L130" t="str">
            <v>Corporate</v>
          </cell>
          <cell r="M130" t="str">
            <v>L&amp;D IT INFRASTRUCTURE</v>
          </cell>
          <cell r="N130" t="str">
            <v>HR Projects</v>
          </cell>
          <cell r="O130" t="str">
            <v>HR Projects</v>
          </cell>
          <cell r="P130" t="str">
            <v>HR Projects</v>
          </cell>
          <cell r="Q130" t="str">
            <v>Gregory Amaihwe</v>
          </cell>
          <cell r="S130" t="str">
            <v>Not Applicable</v>
          </cell>
          <cell r="T130" t="str">
            <v>1. HSE, Security, Asset Integrity, etc.</v>
          </cell>
          <cell r="U130" t="str">
            <v>6. Enable oil/gas production</v>
          </cell>
          <cell r="V130" t="str">
            <v>GREGORY AMAIHWE</v>
          </cell>
          <cell r="W130">
            <v>0</v>
          </cell>
          <cell r="X130">
            <v>0</v>
          </cell>
          <cell r="Y130">
            <v>0</v>
          </cell>
          <cell r="Z130">
            <v>0</v>
          </cell>
          <cell r="AA130">
            <v>0</v>
          </cell>
          <cell r="AB130">
            <v>0</v>
          </cell>
          <cell r="AC130">
            <v>0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9536.38818359375</v>
          </cell>
          <cell r="AJ130">
            <v>286.09164142608643</v>
          </cell>
          <cell r="AK130">
            <v>0</v>
          </cell>
          <cell r="AL130">
            <v>0</v>
          </cell>
          <cell r="AM130">
            <v>0</v>
          </cell>
          <cell r="AN130">
            <v>0</v>
          </cell>
          <cell r="AO130">
            <v>0</v>
          </cell>
          <cell r="AP130">
            <v>0</v>
          </cell>
          <cell r="AQ130">
            <v>0</v>
          </cell>
          <cell r="AR130">
            <v>0</v>
          </cell>
          <cell r="AS130">
            <v>0</v>
          </cell>
          <cell r="AT130">
            <v>0</v>
          </cell>
          <cell r="AU130">
            <v>0</v>
          </cell>
          <cell r="AV130">
            <v>0</v>
          </cell>
          <cell r="AW130">
            <v>0</v>
          </cell>
          <cell r="AX130">
            <v>0</v>
          </cell>
          <cell r="AY130">
            <v>0</v>
          </cell>
          <cell r="AZ130">
            <v>0</v>
          </cell>
          <cell r="BA130">
            <v>9536.38818359375</v>
          </cell>
          <cell r="BB130">
            <v>0</v>
          </cell>
          <cell r="BC130">
            <v>0</v>
          </cell>
          <cell r="BD130">
            <v>0</v>
          </cell>
          <cell r="BE130">
            <v>0</v>
          </cell>
          <cell r="BF130">
            <v>0</v>
          </cell>
          <cell r="BG130">
            <v>0</v>
          </cell>
          <cell r="BH130">
            <v>0</v>
          </cell>
          <cell r="BI130">
            <v>0</v>
          </cell>
          <cell r="BJ130">
            <v>0</v>
          </cell>
          <cell r="BK130">
            <v>0</v>
          </cell>
          <cell r="BL130">
            <v>0</v>
          </cell>
          <cell r="BM130">
            <v>0</v>
          </cell>
          <cell r="BN130">
            <v>0</v>
          </cell>
          <cell r="BO130">
            <v>0</v>
          </cell>
          <cell r="BP130">
            <v>0</v>
          </cell>
          <cell r="BQ130">
            <v>0</v>
          </cell>
          <cell r="BR130">
            <v>0</v>
          </cell>
          <cell r="BS130">
            <v>0</v>
          </cell>
          <cell r="BT130">
            <v>0</v>
          </cell>
          <cell r="BU130">
            <v>0</v>
          </cell>
          <cell r="BV130">
            <v>0</v>
          </cell>
          <cell r="BW130">
            <v>0</v>
          </cell>
          <cell r="BX130">
            <v>0</v>
          </cell>
          <cell r="BY130">
            <v>0</v>
          </cell>
          <cell r="BZ130">
            <v>0</v>
          </cell>
          <cell r="CA130">
            <v>0</v>
          </cell>
          <cell r="CB130">
            <v>0</v>
          </cell>
          <cell r="CC130">
            <v>0</v>
          </cell>
          <cell r="CD130">
            <v>0</v>
          </cell>
          <cell r="CE130">
            <v>0</v>
          </cell>
          <cell r="CF130">
            <v>0</v>
          </cell>
          <cell r="CG130">
            <v>0</v>
          </cell>
          <cell r="CH130">
            <v>0</v>
          </cell>
          <cell r="CI130">
            <v>0</v>
          </cell>
          <cell r="CJ130">
            <v>0</v>
          </cell>
          <cell r="CK130">
            <v>0</v>
          </cell>
          <cell r="CL130">
            <v>0</v>
          </cell>
          <cell r="CM130">
            <v>1</v>
          </cell>
        </row>
        <row r="131">
          <cell r="A131" t="str">
            <v>NIP_BP11_C_NOGI_CIT_Z01</v>
          </cell>
          <cell r="C131" t="str">
            <v>BP11</v>
          </cell>
          <cell r="D131" t="str">
            <v>In</v>
          </cell>
          <cell r="E131" t="str">
            <v>Base JV</v>
          </cell>
          <cell r="F131" t="str">
            <v>Base</v>
          </cell>
          <cell r="G131" t="str">
            <v>Both</v>
          </cell>
          <cell r="H131" t="str">
            <v>In</v>
          </cell>
          <cell r="I131" t="str">
            <v>CROSS ASSET</v>
          </cell>
          <cell r="J131" t="str">
            <v>CROSS ASSET</v>
          </cell>
          <cell r="K131" t="str">
            <v>CORPORATE</v>
          </cell>
          <cell r="L131" t="str">
            <v>Corporate</v>
          </cell>
          <cell r="M131" t="str">
            <v>MOBILE COMM (GSM) PROJECT</v>
          </cell>
          <cell r="N131" t="str">
            <v>NOGI_Corporate IT</v>
          </cell>
          <cell r="O131" t="str">
            <v>NOGI_Corporate IT</v>
          </cell>
          <cell r="P131" t="str">
            <v>NOGI_Corporate IT</v>
          </cell>
          <cell r="Q131" t="str">
            <v>Peter Nwajei</v>
          </cell>
          <cell r="S131" t="str">
            <v>Not Applicable</v>
          </cell>
          <cell r="T131" t="str">
            <v>1. HSE, Security, Asset Integrity, etc.</v>
          </cell>
          <cell r="U131" t="str">
            <v>1. Secure / Maximise NFA</v>
          </cell>
          <cell r="V131" t="str">
            <v>Peter Nwajei</v>
          </cell>
          <cell r="W131">
            <v>0</v>
          </cell>
          <cell r="X131">
            <v>0</v>
          </cell>
          <cell r="Y131">
            <v>0</v>
          </cell>
          <cell r="Z131">
            <v>0</v>
          </cell>
          <cell r="AA131">
            <v>0</v>
          </cell>
          <cell r="AB131">
            <v>0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1386</v>
          </cell>
          <cell r="AJ131">
            <v>41.579999923706055</v>
          </cell>
          <cell r="AK131">
            <v>0</v>
          </cell>
          <cell r="AL131">
            <v>0</v>
          </cell>
          <cell r="AM131">
            <v>0</v>
          </cell>
          <cell r="AN131">
            <v>0</v>
          </cell>
          <cell r="AO131">
            <v>0</v>
          </cell>
          <cell r="AP131">
            <v>0</v>
          </cell>
          <cell r="AQ131">
            <v>0</v>
          </cell>
          <cell r="AR131">
            <v>0</v>
          </cell>
          <cell r="AS131">
            <v>0</v>
          </cell>
          <cell r="AT131">
            <v>0</v>
          </cell>
          <cell r="AU131">
            <v>0</v>
          </cell>
          <cell r="AV131">
            <v>0</v>
          </cell>
          <cell r="AW131">
            <v>0</v>
          </cell>
          <cell r="AX131">
            <v>0</v>
          </cell>
          <cell r="AY131">
            <v>0</v>
          </cell>
          <cell r="AZ131">
            <v>0</v>
          </cell>
          <cell r="BA131">
            <v>1386</v>
          </cell>
          <cell r="BB131">
            <v>0</v>
          </cell>
          <cell r="BC131">
            <v>0</v>
          </cell>
          <cell r="BD131">
            <v>0</v>
          </cell>
          <cell r="BE131">
            <v>0</v>
          </cell>
          <cell r="BF131">
            <v>0</v>
          </cell>
          <cell r="BG131">
            <v>0</v>
          </cell>
          <cell r="BH131">
            <v>0</v>
          </cell>
          <cell r="BI131">
            <v>0</v>
          </cell>
          <cell r="BJ131">
            <v>0</v>
          </cell>
          <cell r="BK131">
            <v>0</v>
          </cell>
          <cell r="BL131">
            <v>0</v>
          </cell>
          <cell r="BM131">
            <v>0</v>
          </cell>
          <cell r="BN131">
            <v>0</v>
          </cell>
          <cell r="BO131">
            <v>0</v>
          </cell>
          <cell r="BP131">
            <v>0</v>
          </cell>
          <cell r="BQ131">
            <v>0</v>
          </cell>
          <cell r="BR131">
            <v>0</v>
          </cell>
          <cell r="BS131">
            <v>0</v>
          </cell>
          <cell r="BT131">
            <v>0</v>
          </cell>
          <cell r="BU131">
            <v>0</v>
          </cell>
          <cell r="BV131">
            <v>0</v>
          </cell>
          <cell r="BW131">
            <v>0</v>
          </cell>
          <cell r="BX131">
            <v>0</v>
          </cell>
          <cell r="BY131">
            <v>0</v>
          </cell>
          <cell r="BZ131">
            <v>0</v>
          </cell>
          <cell r="CA131">
            <v>0</v>
          </cell>
          <cell r="CB131">
            <v>0</v>
          </cell>
          <cell r="CC131">
            <v>0</v>
          </cell>
          <cell r="CD131">
            <v>0</v>
          </cell>
          <cell r="CE131">
            <v>0</v>
          </cell>
          <cell r="CF131">
            <v>0</v>
          </cell>
          <cell r="CG131">
            <v>0</v>
          </cell>
          <cell r="CH131">
            <v>0</v>
          </cell>
          <cell r="CI131">
            <v>0</v>
          </cell>
          <cell r="CJ131">
            <v>0</v>
          </cell>
          <cell r="CK131">
            <v>0</v>
          </cell>
          <cell r="CL131">
            <v>0</v>
          </cell>
          <cell r="CM131">
            <v>1</v>
          </cell>
        </row>
        <row r="132">
          <cell r="A132" t="str">
            <v>NIP_BP11_C_NOGI_CIT_Z02</v>
          </cell>
          <cell r="C132" t="str">
            <v>BP11</v>
          </cell>
          <cell r="D132" t="str">
            <v>In</v>
          </cell>
          <cell r="E132" t="str">
            <v>Base JV</v>
          </cell>
          <cell r="F132" t="str">
            <v>Base</v>
          </cell>
          <cell r="G132" t="str">
            <v>Both</v>
          </cell>
          <cell r="H132" t="str">
            <v>In</v>
          </cell>
          <cell r="I132" t="str">
            <v>CROSS ASSET</v>
          </cell>
          <cell r="J132" t="str">
            <v>CROSS ASSET</v>
          </cell>
          <cell r="K132" t="str">
            <v>CORPORATE</v>
          </cell>
          <cell r="L132" t="str">
            <v>Corporate</v>
          </cell>
          <cell r="M132" t="str">
            <v>FIBRE OPTICS UPGRADE</v>
          </cell>
          <cell r="N132" t="str">
            <v>NOGI_Corporate IT</v>
          </cell>
          <cell r="O132" t="str">
            <v>NOGI_Corporate IT</v>
          </cell>
          <cell r="P132" t="str">
            <v>NOGI_Corporate IT</v>
          </cell>
          <cell r="Q132" t="str">
            <v>Peter Nwajei</v>
          </cell>
          <cell r="S132" t="str">
            <v>Not Applicable</v>
          </cell>
          <cell r="T132" t="str">
            <v>1. HSE, Security, Asset Integrity, etc.</v>
          </cell>
          <cell r="U132" t="str">
            <v>1. Secure / Maximise NFA</v>
          </cell>
          <cell r="V132" t="str">
            <v>Peter Nwajei</v>
          </cell>
          <cell r="W132">
            <v>0</v>
          </cell>
          <cell r="X132">
            <v>0</v>
          </cell>
          <cell r="Y132">
            <v>0</v>
          </cell>
          <cell r="Z132">
            <v>0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  <cell r="AE132">
            <v>0</v>
          </cell>
          <cell r="AF132">
            <v>0</v>
          </cell>
          <cell r="AG132">
            <v>0</v>
          </cell>
          <cell r="AH132">
            <v>0</v>
          </cell>
          <cell r="AI132">
            <v>811</v>
          </cell>
          <cell r="AJ132">
            <v>24.329998970031738</v>
          </cell>
          <cell r="AK132">
            <v>0</v>
          </cell>
          <cell r="AL132">
            <v>0</v>
          </cell>
          <cell r="AM132">
            <v>0</v>
          </cell>
          <cell r="AN132">
            <v>0</v>
          </cell>
          <cell r="AO132">
            <v>0</v>
          </cell>
          <cell r="AP132">
            <v>0</v>
          </cell>
          <cell r="AQ132">
            <v>0</v>
          </cell>
          <cell r="AR132">
            <v>0</v>
          </cell>
          <cell r="AS132">
            <v>0</v>
          </cell>
          <cell r="AT132">
            <v>0</v>
          </cell>
          <cell r="AU132">
            <v>0</v>
          </cell>
          <cell r="AV132">
            <v>0</v>
          </cell>
          <cell r="AW132">
            <v>0</v>
          </cell>
          <cell r="AX132">
            <v>0</v>
          </cell>
          <cell r="AY132">
            <v>0</v>
          </cell>
          <cell r="AZ132">
            <v>0</v>
          </cell>
          <cell r="BA132">
            <v>811</v>
          </cell>
          <cell r="BB132">
            <v>0</v>
          </cell>
          <cell r="BC132">
            <v>0</v>
          </cell>
          <cell r="BD132">
            <v>0</v>
          </cell>
          <cell r="BE132">
            <v>0</v>
          </cell>
          <cell r="BF132">
            <v>0</v>
          </cell>
          <cell r="BG132">
            <v>0</v>
          </cell>
          <cell r="BH132">
            <v>0</v>
          </cell>
          <cell r="BI132">
            <v>0</v>
          </cell>
          <cell r="BJ132">
            <v>0</v>
          </cell>
          <cell r="BK132">
            <v>0</v>
          </cell>
          <cell r="BL132">
            <v>0</v>
          </cell>
          <cell r="BM132">
            <v>0</v>
          </cell>
          <cell r="BN132">
            <v>0</v>
          </cell>
          <cell r="BO132">
            <v>0</v>
          </cell>
          <cell r="BP132">
            <v>0</v>
          </cell>
          <cell r="BQ132">
            <v>0</v>
          </cell>
          <cell r="BR132">
            <v>0</v>
          </cell>
          <cell r="BS132">
            <v>0</v>
          </cell>
          <cell r="BT132">
            <v>0</v>
          </cell>
          <cell r="BU132">
            <v>0</v>
          </cell>
          <cell r="BV132">
            <v>0</v>
          </cell>
          <cell r="BW132">
            <v>0</v>
          </cell>
          <cell r="BX132">
            <v>0</v>
          </cell>
          <cell r="BY132">
            <v>0</v>
          </cell>
          <cell r="BZ132">
            <v>0</v>
          </cell>
          <cell r="CA132">
            <v>0</v>
          </cell>
          <cell r="CB132">
            <v>0</v>
          </cell>
          <cell r="CC132">
            <v>0</v>
          </cell>
          <cell r="CD132">
            <v>0</v>
          </cell>
          <cell r="CE132">
            <v>0</v>
          </cell>
          <cell r="CF132">
            <v>0</v>
          </cell>
          <cell r="CG132">
            <v>0</v>
          </cell>
          <cell r="CH132">
            <v>0</v>
          </cell>
          <cell r="CI132">
            <v>0</v>
          </cell>
          <cell r="CJ132">
            <v>0</v>
          </cell>
          <cell r="CK132">
            <v>0</v>
          </cell>
          <cell r="CL132">
            <v>0</v>
          </cell>
          <cell r="CM132">
            <v>1</v>
          </cell>
        </row>
        <row r="133">
          <cell r="A133" t="str">
            <v>NIP_BP11_C_NOGI_CIT_Z03</v>
          </cell>
          <cell r="C133" t="str">
            <v>BP11</v>
          </cell>
          <cell r="D133" t="str">
            <v>In</v>
          </cell>
          <cell r="E133" t="str">
            <v>Base JV</v>
          </cell>
          <cell r="F133" t="str">
            <v>Base</v>
          </cell>
          <cell r="G133" t="str">
            <v>Both</v>
          </cell>
          <cell r="H133" t="str">
            <v>In</v>
          </cell>
          <cell r="I133" t="str">
            <v>CROSS ASSET</v>
          </cell>
          <cell r="J133" t="str">
            <v>CROSS ASSET</v>
          </cell>
          <cell r="K133" t="str">
            <v>CORPORATE</v>
          </cell>
          <cell r="L133" t="str">
            <v>Corporate</v>
          </cell>
          <cell r="M133" t="str">
            <v>BUSINESS ADMINISTRATION APPLICATION PROJECTS</v>
          </cell>
          <cell r="N133" t="str">
            <v>NOGI_Corporate IT</v>
          </cell>
          <cell r="O133" t="str">
            <v>NOGI_Corporate IT</v>
          </cell>
          <cell r="P133" t="str">
            <v>NOGI_Corporate IT</v>
          </cell>
          <cell r="Q133" t="str">
            <v>Peter Nwajei</v>
          </cell>
          <cell r="S133" t="str">
            <v>Not Applicable</v>
          </cell>
          <cell r="T133" t="str">
            <v>1. HSE, Security, Asset Integrity, etc.</v>
          </cell>
          <cell r="U133" t="str">
            <v>1. Secure / Maximise NFA</v>
          </cell>
          <cell r="V133" t="str">
            <v>Peter Nwajei</v>
          </cell>
          <cell r="W133">
            <v>0</v>
          </cell>
          <cell r="X133">
            <v>0</v>
          </cell>
          <cell r="Y133">
            <v>0</v>
          </cell>
          <cell r="Z133">
            <v>0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  <cell r="AE133">
            <v>0</v>
          </cell>
          <cell r="AF133">
            <v>0</v>
          </cell>
          <cell r="AG133">
            <v>0</v>
          </cell>
          <cell r="AH133">
            <v>0</v>
          </cell>
          <cell r="AI133">
            <v>1740</v>
          </cell>
          <cell r="AJ133">
            <v>52.19999885559082</v>
          </cell>
          <cell r="AK133">
            <v>0</v>
          </cell>
          <cell r="AL133">
            <v>0</v>
          </cell>
          <cell r="AM133">
            <v>0</v>
          </cell>
          <cell r="AN133">
            <v>0</v>
          </cell>
          <cell r="AO133">
            <v>0</v>
          </cell>
          <cell r="AP133">
            <v>0</v>
          </cell>
          <cell r="AQ133">
            <v>0</v>
          </cell>
          <cell r="AR133">
            <v>0</v>
          </cell>
          <cell r="AS133">
            <v>0</v>
          </cell>
          <cell r="AT133">
            <v>0</v>
          </cell>
          <cell r="AU133">
            <v>0</v>
          </cell>
          <cell r="AV133">
            <v>0</v>
          </cell>
          <cell r="AW133">
            <v>0</v>
          </cell>
          <cell r="AX133">
            <v>0</v>
          </cell>
          <cell r="AY133">
            <v>0</v>
          </cell>
          <cell r="AZ133">
            <v>0</v>
          </cell>
          <cell r="BA133">
            <v>1740</v>
          </cell>
          <cell r="BB133">
            <v>0</v>
          </cell>
          <cell r="BC133">
            <v>0</v>
          </cell>
          <cell r="BD133">
            <v>0</v>
          </cell>
          <cell r="BE133">
            <v>0</v>
          </cell>
          <cell r="BF133">
            <v>0</v>
          </cell>
          <cell r="BG133">
            <v>0</v>
          </cell>
          <cell r="BH133">
            <v>0</v>
          </cell>
          <cell r="BI133">
            <v>0</v>
          </cell>
          <cell r="BJ133">
            <v>0</v>
          </cell>
          <cell r="BK133">
            <v>0</v>
          </cell>
          <cell r="BL133">
            <v>0</v>
          </cell>
          <cell r="BM133">
            <v>0</v>
          </cell>
          <cell r="BN133">
            <v>0</v>
          </cell>
          <cell r="BO133">
            <v>0</v>
          </cell>
          <cell r="BP133">
            <v>0</v>
          </cell>
          <cell r="BQ133">
            <v>0</v>
          </cell>
          <cell r="BR133">
            <v>0</v>
          </cell>
          <cell r="BS133">
            <v>0</v>
          </cell>
          <cell r="BT133">
            <v>0</v>
          </cell>
          <cell r="BU133">
            <v>0</v>
          </cell>
          <cell r="BV133">
            <v>0</v>
          </cell>
          <cell r="BW133">
            <v>0</v>
          </cell>
          <cell r="BX133">
            <v>0</v>
          </cell>
          <cell r="BY133">
            <v>0</v>
          </cell>
          <cell r="BZ133">
            <v>0</v>
          </cell>
          <cell r="CA133">
            <v>0</v>
          </cell>
          <cell r="CB133">
            <v>0</v>
          </cell>
          <cell r="CC133">
            <v>0</v>
          </cell>
          <cell r="CD133">
            <v>0</v>
          </cell>
          <cell r="CE133">
            <v>0</v>
          </cell>
          <cell r="CF133">
            <v>0</v>
          </cell>
          <cell r="CG133">
            <v>0</v>
          </cell>
          <cell r="CH133">
            <v>0</v>
          </cell>
          <cell r="CI133">
            <v>0</v>
          </cell>
          <cell r="CJ133">
            <v>0</v>
          </cell>
          <cell r="CK133">
            <v>0</v>
          </cell>
          <cell r="CL133">
            <v>0</v>
          </cell>
          <cell r="CM133">
            <v>1</v>
          </cell>
        </row>
        <row r="134">
          <cell r="A134" t="str">
            <v>NIP_BP11_C_NOGI_CIT_Z05</v>
          </cell>
          <cell r="C134" t="str">
            <v>BP11</v>
          </cell>
          <cell r="D134" t="str">
            <v>In</v>
          </cell>
          <cell r="E134" t="str">
            <v>Base JV</v>
          </cell>
          <cell r="F134" t="str">
            <v>Base</v>
          </cell>
          <cell r="G134" t="str">
            <v>Both</v>
          </cell>
          <cell r="H134" t="str">
            <v>In</v>
          </cell>
          <cell r="I134" t="str">
            <v>CROSS ASSET</v>
          </cell>
          <cell r="J134" t="str">
            <v>CROSS ASSET</v>
          </cell>
          <cell r="K134" t="str">
            <v>CORPORATE</v>
          </cell>
          <cell r="L134" t="str">
            <v>Corporate</v>
          </cell>
          <cell r="M134" t="str">
            <v>DATACOMS NETWORK ENHANCEMENTS PROJECTS'</v>
          </cell>
          <cell r="N134" t="str">
            <v>NOGI_Corporate IT</v>
          </cell>
          <cell r="O134" t="str">
            <v>NOGI_Corporate IT</v>
          </cell>
          <cell r="P134" t="str">
            <v>NOGI_Corporate IT</v>
          </cell>
          <cell r="Q134" t="str">
            <v>Peter Nwajei</v>
          </cell>
          <cell r="S134" t="str">
            <v>Not Applicable</v>
          </cell>
          <cell r="T134" t="str">
            <v>1. HSE, Security, Asset Integrity, etc.</v>
          </cell>
          <cell r="U134" t="str">
            <v>1. Secure / Maximise NFA</v>
          </cell>
          <cell r="V134" t="str">
            <v>Peter Nwajei</v>
          </cell>
          <cell r="W134">
            <v>0</v>
          </cell>
          <cell r="X134">
            <v>0</v>
          </cell>
          <cell r="Y134">
            <v>0</v>
          </cell>
          <cell r="Z134">
            <v>0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  <cell r="AH134">
            <v>0</v>
          </cell>
          <cell r="AI134">
            <v>9953.0000610351563</v>
          </cell>
          <cell r="AJ134">
            <v>298.59000205993652</v>
          </cell>
          <cell r="AK134">
            <v>0</v>
          </cell>
          <cell r="AL134">
            <v>0</v>
          </cell>
          <cell r="AM134">
            <v>0</v>
          </cell>
          <cell r="AN134">
            <v>0</v>
          </cell>
          <cell r="AO134">
            <v>0</v>
          </cell>
          <cell r="AP134">
            <v>0</v>
          </cell>
          <cell r="AQ134">
            <v>0</v>
          </cell>
          <cell r="AR134">
            <v>0</v>
          </cell>
          <cell r="AS134">
            <v>0</v>
          </cell>
          <cell r="AT134">
            <v>0</v>
          </cell>
          <cell r="AU134">
            <v>0</v>
          </cell>
          <cell r="AV134">
            <v>0</v>
          </cell>
          <cell r="AW134">
            <v>0</v>
          </cell>
          <cell r="AX134">
            <v>0</v>
          </cell>
          <cell r="AY134">
            <v>0</v>
          </cell>
          <cell r="AZ134">
            <v>0</v>
          </cell>
          <cell r="BA134">
            <v>9953.0000610351563</v>
          </cell>
          <cell r="BB134">
            <v>0</v>
          </cell>
          <cell r="BC134">
            <v>0</v>
          </cell>
          <cell r="BD134">
            <v>0</v>
          </cell>
          <cell r="BE134">
            <v>0</v>
          </cell>
          <cell r="BF134">
            <v>0</v>
          </cell>
          <cell r="BG134">
            <v>0</v>
          </cell>
          <cell r="BH134">
            <v>0</v>
          </cell>
          <cell r="BI134">
            <v>0</v>
          </cell>
          <cell r="BJ134">
            <v>0</v>
          </cell>
          <cell r="BK134">
            <v>0</v>
          </cell>
          <cell r="BL134">
            <v>0</v>
          </cell>
          <cell r="BM134">
            <v>0</v>
          </cell>
          <cell r="BN134">
            <v>0</v>
          </cell>
          <cell r="BO134">
            <v>0</v>
          </cell>
          <cell r="BP134">
            <v>0</v>
          </cell>
          <cell r="BQ134">
            <v>0</v>
          </cell>
          <cell r="BR134">
            <v>0</v>
          </cell>
          <cell r="BS134">
            <v>0</v>
          </cell>
          <cell r="BT134">
            <v>0</v>
          </cell>
          <cell r="BU134">
            <v>0</v>
          </cell>
          <cell r="BV134">
            <v>0</v>
          </cell>
          <cell r="BW134">
            <v>0</v>
          </cell>
          <cell r="BX134">
            <v>0</v>
          </cell>
          <cell r="BY134">
            <v>0</v>
          </cell>
          <cell r="BZ134">
            <v>0</v>
          </cell>
          <cell r="CA134">
            <v>0</v>
          </cell>
          <cell r="CB134">
            <v>0</v>
          </cell>
          <cell r="CC134">
            <v>0</v>
          </cell>
          <cell r="CD134">
            <v>0</v>
          </cell>
          <cell r="CE134">
            <v>0</v>
          </cell>
          <cell r="CF134">
            <v>0</v>
          </cell>
          <cell r="CG134">
            <v>0</v>
          </cell>
          <cell r="CH134">
            <v>0</v>
          </cell>
          <cell r="CI134">
            <v>0</v>
          </cell>
          <cell r="CJ134">
            <v>0</v>
          </cell>
          <cell r="CK134">
            <v>0</v>
          </cell>
          <cell r="CL134">
            <v>0</v>
          </cell>
          <cell r="CM134">
            <v>1</v>
          </cell>
        </row>
        <row r="135">
          <cell r="A135" t="str">
            <v>NIP_BP11_C_NOGI_CIT_Z07</v>
          </cell>
          <cell r="C135" t="str">
            <v>BP11</v>
          </cell>
          <cell r="D135" t="str">
            <v>In</v>
          </cell>
          <cell r="E135" t="str">
            <v>Base JV</v>
          </cell>
          <cell r="F135" t="str">
            <v>Base</v>
          </cell>
          <cell r="G135" t="str">
            <v>Both</v>
          </cell>
          <cell r="H135" t="str">
            <v>In</v>
          </cell>
          <cell r="I135" t="str">
            <v>CROSS ASSET</v>
          </cell>
          <cell r="J135" t="str">
            <v>CROSS ASSET</v>
          </cell>
          <cell r="K135" t="str">
            <v>CORPORATE</v>
          </cell>
          <cell r="L135" t="str">
            <v>Corporate</v>
          </cell>
          <cell r="M135" t="str">
            <v>FIELD COMMUNICATION INFRASTRUCTURE UPGRADE AND STA</v>
          </cell>
          <cell r="N135" t="str">
            <v>NOGI_Corporate IT</v>
          </cell>
          <cell r="O135" t="str">
            <v>NOGI_Corporate IT</v>
          </cell>
          <cell r="P135" t="str">
            <v>NOGI_Corporate IT</v>
          </cell>
          <cell r="Q135" t="str">
            <v>Peter Nwajei</v>
          </cell>
          <cell r="S135" t="str">
            <v>Not Applicable</v>
          </cell>
          <cell r="T135" t="str">
            <v>1. HSE, Security, Asset Integrity, etc.</v>
          </cell>
          <cell r="U135" t="str">
            <v>1. Secure / Maximise NFA</v>
          </cell>
          <cell r="V135" t="str">
            <v>Peter Nwajei</v>
          </cell>
          <cell r="W135">
            <v>0</v>
          </cell>
          <cell r="X135">
            <v>0</v>
          </cell>
          <cell r="Y135">
            <v>0</v>
          </cell>
          <cell r="Z135">
            <v>0</v>
          </cell>
          <cell r="AA135">
            <v>0</v>
          </cell>
          <cell r="AB135">
            <v>0</v>
          </cell>
          <cell r="AC135">
            <v>0</v>
          </cell>
          <cell r="AD135">
            <v>0</v>
          </cell>
          <cell r="AE135">
            <v>0</v>
          </cell>
          <cell r="AF135">
            <v>0</v>
          </cell>
          <cell r="AG135">
            <v>0</v>
          </cell>
          <cell r="AH135">
            <v>0</v>
          </cell>
          <cell r="AI135">
            <v>9326.0001220703125</v>
          </cell>
          <cell r="AJ135">
            <v>279.78000259399414</v>
          </cell>
          <cell r="AK135">
            <v>0</v>
          </cell>
          <cell r="AL135">
            <v>0</v>
          </cell>
          <cell r="AM135">
            <v>0</v>
          </cell>
          <cell r="AN135">
            <v>0</v>
          </cell>
          <cell r="AO135">
            <v>0</v>
          </cell>
          <cell r="AP135">
            <v>0</v>
          </cell>
          <cell r="AQ135">
            <v>0</v>
          </cell>
          <cell r="AR135">
            <v>0</v>
          </cell>
          <cell r="AS135">
            <v>0</v>
          </cell>
          <cell r="AT135">
            <v>0</v>
          </cell>
          <cell r="AU135">
            <v>0</v>
          </cell>
          <cell r="AV135">
            <v>0</v>
          </cell>
          <cell r="AW135">
            <v>0</v>
          </cell>
          <cell r="AX135">
            <v>0</v>
          </cell>
          <cell r="AY135">
            <v>0</v>
          </cell>
          <cell r="AZ135">
            <v>0</v>
          </cell>
          <cell r="BA135">
            <v>9326.0001220703125</v>
          </cell>
          <cell r="BB135">
            <v>0</v>
          </cell>
          <cell r="BC135">
            <v>0</v>
          </cell>
          <cell r="BD135">
            <v>0</v>
          </cell>
          <cell r="BE135">
            <v>0</v>
          </cell>
          <cell r="BF135">
            <v>0</v>
          </cell>
          <cell r="BG135">
            <v>0</v>
          </cell>
          <cell r="BH135">
            <v>0</v>
          </cell>
          <cell r="BI135">
            <v>0</v>
          </cell>
          <cell r="BJ135">
            <v>0</v>
          </cell>
          <cell r="BK135">
            <v>0</v>
          </cell>
          <cell r="BL135">
            <v>0</v>
          </cell>
          <cell r="BM135">
            <v>0</v>
          </cell>
          <cell r="BN135">
            <v>0</v>
          </cell>
          <cell r="BO135">
            <v>0</v>
          </cell>
          <cell r="BP135">
            <v>0</v>
          </cell>
          <cell r="BQ135">
            <v>0</v>
          </cell>
          <cell r="BR135">
            <v>0</v>
          </cell>
          <cell r="BS135">
            <v>0</v>
          </cell>
          <cell r="BT135">
            <v>0</v>
          </cell>
          <cell r="BU135">
            <v>0</v>
          </cell>
          <cell r="BV135">
            <v>0</v>
          </cell>
          <cell r="BW135">
            <v>0</v>
          </cell>
          <cell r="BX135">
            <v>0</v>
          </cell>
          <cell r="BY135">
            <v>0</v>
          </cell>
          <cell r="BZ135">
            <v>0</v>
          </cell>
          <cell r="CA135">
            <v>0</v>
          </cell>
          <cell r="CB135">
            <v>0</v>
          </cell>
          <cell r="CC135">
            <v>0</v>
          </cell>
          <cell r="CD135">
            <v>0</v>
          </cell>
          <cell r="CE135">
            <v>0</v>
          </cell>
          <cell r="CF135">
            <v>0</v>
          </cell>
          <cell r="CG135">
            <v>0</v>
          </cell>
          <cell r="CH135">
            <v>0</v>
          </cell>
          <cell r="CI135">
            <v>0</v>
          </cell>
          <cell r="CJ135">
            <v>0</v>
          </cell>
          <cell r="CK135">
            <v>0</v>
          </cell>
          <cell r="CL135">
            <v>0</v>
          </cell>
          <cell r="CM135">
            <v>1</v>
          </cell>
        </row>
        <row r="136">
          <cell r="A136" t="str">
            <v>NIP_BP11_C_NOGI_CIT_Z08</v>
          </cell>
          <cell r="C136" t="str">
            <v>BP11</v>
          </cell>
          <cell r="D136" t="str">
            <v>In</v>
          </cell>
          <cell r="E136" t="str">
            <v>Base JV</v>
          </cell>
          <cell r="F136" t="str">
            <v>Base</v>
          </cell>
          <cell r="G136" t="str">
            <v>Both</v>
          </cell>
          <cell r="H136" t="str">
            <v>In</v>
          </cell>
          <cell r="I136" t="str">
            <v>CROSS ASSET</v>
          </cell>
          <cell r="J136" t="str">
            <v>CROSS ASSET</v>
          </cell>
          <cell r="K136" t="str">
            <v>CORPORATE</v>
          </cell>
          <cell r="L136" t="str">
            <v>Corporate</v>
          </cell>
          <cell r="M136" t="str">
            <v>COMPUTING INFRASTRUCTURE UPGRADE</v>
          </cell>
          <cell r="N136" t="str">
            <v>NOGI_Corporate IT</v>
          </cell>
          <cell r="O136" t="str">
            <v>NOGI_Corporate IT</v>
          </cell>
          <cell r="P136" t="str">
            <v>NOGI_Corporate IT</v>
          </cell>
          <cell r="Q136" t="str">
            <v>Peter Nwajei</v>
          </cell>
          <cell r="S136" t="str">
            <v>Not Applicable</v>
          </cell>
          <cell r="T136" t="str">
            <v>1. HSE, Security, Asset Integrity, etc.</v>
          </cell>
          <cell r="U136" t="str">
            <v>1. Secure / Maximise NFA</v>
          </cell>
          <cell r="V136" t="str">
            <v>Peter Nwajei</v>
          </cell>
          <cell r="W136">
            <v>0</v>
          </cell>
          <cell r="X136">
            <v>0</v>
          </cell>
          <cell r="Y136">
            <v>0</v>
          </cell>
          <cell r="Z136">
            <v>0</v>
          </cell>
          <cell r="AA136">
            <v>0</v>
          </cell>
          <cell r="AB136">
            <v>0</v>
          </cell>
          <cell r="AC136">
            <v>0</v>
          </cell>
          <cell r="AD136">
            <v>0</v>
          </cell>
          <cell r="AE136">
            <v>0</v>
          </cell>
          <cell r="AF136">
            <v>0</v>
          </cell>
          <cell r="AG136">
            <v>0</v>
          </cell>
          <cell r="AH136">
            <v>0</v>
          </cell>
          <cell r="AI136">
            <v>9975.0001220703125</v>
          </cell>
          <cell r="AJ136">
            <v>299.25000381469727</v>
          </cell>
          <cell r="AK136">
            <v>0</v>
          </cell>
          <cell r="AL136">
            <v>0</v>
          </cell>
          <cell r="AM136">
            <v>0</v>
          </cell>
          <cell r="AN136">
            <v>0</v>
          </cell>
          <cell r="AO136">
            <v>0</v>
          </cell>
          <cell r="AP136">
            <v>0</v>
          </cell>
          <cell r="AQ136">
            <v>0</v>
          </cell>
          <cell r="AR136">
            <v>0</v>
          </cell>
          <cell r="AS136">
            <v>0</v>
          </cell>
          <cell r="AT136">
            <v>0</v>
          </cell>
          <cell r="AU136">
            <v>0</v>
          </cell>
          <cell r="AV136">
            <v>0</v>
          </cell>
          <cell r="AW136">
            <v>0</v>
          </cell>
          <cell r="AX136">
            <v>0</v>
          </cell>
          <cell r="AY136">
            <v>0</v>
          </cell>
          <cell r="AZ136">
            <v>0</v>
          </cell>
          <cell r="BA136">
            <v>9975.0001220703125</v>
          </cell>
          <cell r="BB136">
            <v>0</v>
          </cell>
          <cell r="BC136">
            <v>0</v>
          </cell>
          <cell r="BD136">
            <v>0</v>
          </cell>
          <cell r="BE136">
            <v>0</v>
          </cell>
          <cell r="BF136">
            <v>0</v>
          </cell>
          <cell r="BG136">
            <v>0</v>
          </cell>
          <cell r="BH136">
            <v>0</v>
          </cell>
          <cell r="BI136">
            <v>0</v>
          </cell>
          <cell r="BJ136">
            <v>0</v>
          </cell>
          <cell r="BK136">
            <v>0</v>
          </cell>
          <cell r="BL136">
            <v>0</v>
          </cell>
          <cell r="BM136">
            <v>0</v>
          </cell>
          <cell r="BN136">
            <v>0</v>
          </cell>
          <cell r="BO136">
            <v>0</v>
          </cell>
          <cell r="BP136">
            <v>0</v>
          </cell>
          <cell r="BQ136">
            <v>0</v>
          </cell>
          <cell r="BR136">
            <v>0</v>
          </cell>
          <cell r="BS136">
            <v>0</v>
          </cell>
          <cell r="BT136">
            <v>0</v>
          </cell>
          <cell r="BU136">
            <v>0</v>
          </cell>
          <cell r="BV136">
            <v>0</v>
          </cell>
          <cell r="BW136">
            <v>0</v>
          </cell>
          <cell r="BX136">
            <v>0</v>
          </cell>
          <cell r="BY136">
            <v>0</v>
          </cell>
          <cell r="BZ136">
            <v>0</v>
          </cell>
          <cell r="CA136">
            <v>0</v>
          </cell>
          <cell r="CB136">
            <v>0</v>
          </cell>
          <cell r="CC136">
            <v>0</v>
          </cell>
          <cell r="CD136">
            <v>0</v>
          </cell>
          <cell r="CE136">
            <v>0</v>
          </cell>
          <cell r="CF136">
            <v>0</v>
          </cell>
          <cell r="CG136">
            <v>0</v>
          </cell>
          <cell r="CH136">
            <v>0</v>
          </cell>
          <cell r="CI136">
            <v>0</v>
          </cell>
          <cell r="CJ136">
            <v>0</v>
          </cell>
          <cell r="CK136">
            <v>0</v>
          </cell>
          <cell r="CL136">
            <v>0</v>
          </cell>
          <cell r="CM136">
            <v>1</v>
          </cell>
        </row>
        <row r="137">
          <cell r="A137" t="str">
            <v>NIP_BP11_C_NOGI_CIT_Z09</v>
          </cell>
          <cell r="C137" t="str">
            <v>BP11</v>
          </cell>
          <cell r="D137" t="str">
            <v>In</v>
          </cell>
          <cell r="E137" t="str">
            <v>Base JV</v>
          </cell>
          <cell r="F137" t="str">
            <v>Base</v>
          </cell>
          <cell r="G137" t="str">
            <v>Both</v>
          </cell>
          <cell r="H137" t="str">
            <v>In</v>
          </cell>
          <cell r="I137" t="str">
            <v>CROSS ASSET</v>
          </cell>
          <cell r="J137" t="str">
            <v>CROSS ASSET</v>
          </cell>
          <cell r="K137" t="str">
            <v>CORPORATE</v>
          </cell>
          <cell r="L137" t="str">
            <v>Corporate</v>
          </cell>
          <cell r="M137" t="str">
            <v>PRODUCTION IT APPLICATION  PROJECTS</v>
          </cell>
          <cell r="N137" t="str">
            <v>NOGI_Corporate IT</v>
          </cell>
          <cell r="O137" t="str">
            <v>NOGI_Corporate IT</v>
          </cell>
          <cell r="P137" t="str">
            <v>NOGI_Corporate IT</v>
          </cell>
          <cell r="Q137" t="str">
            <v>Peter Nwajei</v>
          </cell>
          <cell r="S137" t="str">
            <v>Not Applicable</v>
          </cell>
          <cell r="T137" t="str">
            <v>1. HSE, Security, Asset Integrity, etc.</v>
          </cell>
          <cell r="U137" t="str">
            <v>1. Secure / Maximise NFA</v>
          </cell>
          <cell r="V137" t="str">
            <v>Peter Nwajei</v>
          </cell>
          <cell r="W137">
            <v>0</v>
          </cell>
          <cell r="X137">
            <v>0</v>
          </cell>
          <cell r="Y137">
            <v>0</v>
          </cell>
          <cell r="Z137">
            <v>0</v>
          </cell>
          <cell r="AA137">
            <v>0</v>
          </cell>
          <cell r="AB137">
            <v>0</v>
          </cell>
          <cell r="AC137">
            <v>0</v>
          </cell>
          <cell r="AD137">
            <v>0</v>
          </cell>
          <cell r="AE137">
            <v>0</v>
          </cell>
          <cell r="AF137">
            <v>0</v>
          </cell>
          <cell r="AG137">
            <v>0</v>
          </cell>
          <cell r="AH137">
            <v>0</v>
          </cell>
          <cell r="AI137">
            <v>10031</v>
          </cell>
          <cell r="AJ137">
            <v>300.93000030517578</v>
          </cell>
          <cell r="AK137">
            <v>0</v>
          </cell>
          <cell r="AL137">
            <v>0</v>
          </cell>
          <cell r="AM137">
            <v>0</v>
          </cell>
          <cell r="AN137">
            <v>0</v>
          </cell>
          <cell r="AO137">
            <v>0</v>
          </cell>
          <cell r="AP137">
            <v>0</v>
          </cell>
          <cell r="AQ137">
            <v>0</v>
          </cell>
          <cell r="AR137">
            <v>0</v>
          </cell>
          <cell r="AS137">
            <v>0</v>
          </cell>
          <cell r="AT137">
            <v>0</v>
          </cell>
          <cell r="AU137">
            <v>0</v>
          </cell>
          <cell r="AV137">
            <v>0</v>
          </cell>
          <cell r="AW137">
            <v>0</v>
          </cell>
          <cell r="AX137">
            <v>0</v>
          </cell>
          <cell r="AY137">
            <v>0</v>
          </cell>
          <cell r="AZ137">
            <v>0</v>
          </cell>
          <cell r="BA137">
            <v>10031</v>
          </cell>
          <cell r="BB137">
            <v>0</v>
          </cell>
          <cell r="BC137">
            <v>0</v>
          </cell>
          <cell r="BD137">
            <v>0</v>
          </cell>
          <cell r="BE137">
            <v>0</v>
          </cell>
          <cell r="BF137">
            <v>0</v>
          </cell>
          <cell r="BG137">
            <v>0</v>
          </cell>
          <cell r="BH137">
            <v>0</v>
          </cell>
          <cell r="BI137">
            <v>0</v>
          </cell>
          <cell r="BJ137">
            <v>0</v>
          </cell>
          <cell r="BK137">
            <v>0</v>
          </cell>
          <cell r="BL137">
            <v>0</v>
          </cell>
          <cell r="BM137">
            <v>0</v>
          </cell>
          <cell r="BN137">
            <v>0</v>
          </cell>
          <cell r="BO137">
            <v>0</v>
          </cell>
          <cell r="BP137">
            <v>0</v>
          </cell>
          <cell r="BQ137">
            <v>0</v>
          </cell>
          <cell r="BR137">
            <v>0</v>
          </cell>
          <cell r="BS137">
            <v>0</v>
          </cell>
          <cell r="BT137">
            <v>0</v>
          </cell>
          <cell r="BU137">
            <v>0</v>
          </cell>
          <cell r="BV137">
            <v>0</v>
          </cell>
          <cell r="BW137">
            <v>0</v>
          </cell>
          <cell r="BX137">
            <v>0</v>
          </cell>
          <cell r="BY137">
            <v>0</v>
          </cell>
          <cell r="BZ137">
            <v>0</v>
          </cell>
          <cell r="CA137">
            <v>0</v>
          </cell>
          <cell r="CB137">
            <v>0</v>
          </cell>
          <cell r="CC137">
            <v>0</v>
          </cell>
          <cell r="CD137">
            <v>0</v>
          </cell>
          <cell r="CE137">
            <v>0</v>
          </cell>
          <cell r="CF137">
            <v>0</v>
          </cell>
          <cell r="CG137">
            <v>0</v>
          </cell>
          <cell r="CH137">
            <v>0</v>
          </cell>
          <cell r="CI137">
            <v>0</v>
          </cell>
          <cell r="CJ137">
            <v>0</v>
          </cell>
          <cell r="CK137">
            <v>0</v>
          </cell>
          <cell r="CL137">
            <v>0</v>
          </cell>
          <cell r="CM137">
            <v>1</v>
          </cell>
        </row>
        <row r="138">
          <cell r="A138" t="str">
            <v>NIP_BP11_C_NOGI_CIT_Z10</v>
          </cell>
          <cell r="C138" t="str">
            <v>BP11</v>
          </cell>
          <cell r="D138" t="str">
            <v>In</v>
          </cell>
          <cell r="E138" t="str">
            <v>Base JV</v>
          </cell>
          <cell r="F138" t="str">
            <v>Base</v>
          </cell>
          <cell r="G138" t="str">
            <v>Both</v>
          </cell>
          <cell r="H138" t="str">
            <v>In</v>
          </cell>
          <cell r="I138" t="str">
            <v>CROSS ASSET</v>
          </cell>
          <cell r="J138" t="str">
            <v>CROSS ASSET</v>
          </cell>
          <cell r="K138" t="str">
            <v>CORPORATE</v>
          </cell>
          <cell r="L138" t="str">
            <v>Corporate</v>
          </cell>
          <cell r="M138" t="str">
            <v>ENGINEERING IT APPLICATION  PROJECTS</v>
          </cell>
          <cell r="N138" t="str">
            <v>NOGI_Corporate IT</v>
          </cell>
          <cell r="O138" t="str">
            <v>NOGI_Corporate IT</v>
          </cell>
          <cell r="P138" t="str">
            <v>NOGI_Corporate IT</v>
          </cell>
          <cell r="Q138" t="str">
            <v>Peter Nwajei</v>
          </cell>
          <cell r="S138" t="str">
            <v>Not Applicable</v>
          </cell>
          <cell r="T138" t="str">
            <v>1. HSE, Security, Asset Integrity, etc.</v>
          </cell>
          <cell r="U138" t="str">
            <v>1. Secure / Maximise NFA</v>
          </cell>
          <cell r="V138" t="str">
            <v>Peter Nwajei</v>
          </cell>
          <cell r="W138">
            <v>0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  <cell r="AB138">
            <v>0</v>
          </cell>
          <cell r="AC138">
            <v>0</v>
          </cell>
          <cell r="AD138">
            <v>0</v>
          </cell>
          <cell r="AE138">
            <v>0</v>
          </cell>
          <cell r="AF138">
            <v>0</v>
          </cell>
          <cell r="AG138">
            <v>0</v>
          </cell>
          <cell r="AH138">
            <v>0</v>
          </cell>
          <cell r="AI138">
            <v>1055</v>
          </cell>
          <cell r="AJ138">
            <v>31.649999618530273</v>
          </cell>
          <cell r="AK138">
            <v>0</v>
          </cell>
          <cell r="AL138">
            <v>0</v>
          </cell>
          <cell r="AM138">
            <v>0</v>
          </cell>
          <cell r="AN138">
            <v>0</v>
          </cell>
          <cell r="AO138">
            <v>0</v>
          </cell>
          <cell r="AP138">
            <v>0</v>
          </cell>
          <cell r="AQ138">
            <v>0</v>
          </cell>
          <cell r="AR138">
            <v>0</v>
          </cell>
          <cell r="AS138">
            <v>0</v>
          </cell>
          <cell r="AT138">
            <v>0</v>
          </cell>
          <cell r="AU138">
            <v>0</v>
          </cell>
          <cell r="AV138">
            <v>0</v>
          </cell>
          <cell r="AW138">
            <v>0</v>
          </cell>
          <cell r="AX138">
            <v>0</v>
          </cell>
          <cell r="AY138">
            <v>0</v>
          </cell>
          <cell r="AZ138">
            <v>0</v>
          </cell>
          <cell r="BA138">
            <v>1055</v>
          </cell>
          <cell r="BB138">
            <v>0</v>
          </cell>
          <cell r="BC138">
            <v>0</v>
          </cell>
          <cell r="BD138">
            <v>0</v>
          </cell>
          <cell r="BE138">
            <v>0</v>
          </cell>
          <cell r="BF138">
            <v>0</v>
          </cell>
          <cell r="BG138">
            <v>0</v>
          </cell>
          <cell r="BH138">
            <v>0</v>
          </cell>
          <cell r="BI138">
            <v>0</v>
          </cell>
          <cell r="BJ138">
            <v>0</v>
          </cell>
          <cell r="BK138">
            <v>0</v>
          </cell>
          <cell r="BL138">
            <v>0</v>
          </cell>
          <cell r="BM138">
            <v>0</v>
          </cell>
          <cell r="BN138">
            <v>0</v>
          </cell>
          <cell r="BO138">
            <v>0</v>
          </cell>
          <cell r="BP138">
            <v>0</v>
          </cell>
          <cell r="BQ138">
            <v>0</v>
          </cell>
          <cell r="BR138">
            <v>0</v>
          </cell>
          <cell r="BS138">
            <v>0</v>
          </cell>
          <cell r="BT138">
            <v>0</v>
          </cell>
          <cell r="BU138">
            <v>0</v>
          </cell>
          <cell r="BV138">
            <v>0</v>
          </cell>
          <cell r="BW138">
            <v>0</v>
          </cell>
          <cell r="BX138">
            <v>0</v>
          </cell>
          <cell r="BY138">
            <v>0</v>
          </cell>
          <cell r="BZ138">
            <v>0</v>
          </cell>
          <cell r="CA138">
            <v>0</v>
          </cell>
          <cell r="CB138">
            <v>0</v>
          </cell>
          <cell r="CC138">
            <v>0</v>
          </cell>
          <cell r="CD138">
            <v>0</v>
          </cell>
          <cell r="CE138">
            <v>0</v>
          </cell>
          <cell r="CF138">
            <v>0</v>
          </cell>
          <cell r="CG138">
            <v>0</v>
          </cell>
          <cell r="CH138">
            <v>0</v>
          </cell>
          <cell r="CI138">
            <v>0</v>
          </cell>
          <cell r="CJ138">
            <v>0</v>
          </cell>
          <cell r="CK138">
            <v>0</v>
          </cell>
          <cell r="CL138">
            <v>0</v>
          </cell>
          <cell r="CM138">
            <v>1</v>
          </cell>
        </row>
        <row r="139">
          <cell r="A139" t="str">
            <v>NIP_BP11_C_NOGI_CIT_Z12</v>
          </cell>
          <cell r="C139" t="str">
            <v>BP11</v>
          </cell>
          <cell r="D139" t="str">
            <v>In</v>
          </cell>
          <cell r="E139" t="str">
            <v>Base JV</v>
          </cell>
          <cell r="F139" t="str">
            <v>Base</v>
          </cell>
          <cell r="G139" t="str">
            <v>Both</v>
          </cell>
          <cell r="H139" t="str">
            <v>In</v>
          </cell>
          <cell r="I139" t="str">
            <v>CROSS ASSET</v>
          </cell>
          <cell r="J139" t="str">
            <v>CROSS ASSET</v>
          </cell>
          <cell r="K139" t="str">
            <v>CORPORATE</v>
          </cell>
          <cell r="L139" t="str">
            <v>Corporate</v>
          </cell>
          <cell r="M139" t="str">
            <v>DC POWER, EARTHING AND LIGHTNING IMPROVEMENT PROJE</v>
          </cell>
          <cell r="N139" t="str">
            <v>NOGI_Corporate IT</v>
          </cell>
          <cell r="O139" t="str">
            <v>NOGI_Corporate IT</v>
          </cell>
          <cell r="P139" t="str">
            <v>NOGI_Corporate IT</v>
          </cell>
          <cell r="Q139" t="str">
            <v>Peter Nwajei</v>
          </cell>
          <cell r="S139" t="str">
            <v>Not Applicable</v>
          </cell>
          <cell r="T139" t="str">
            <v>1. HSE, Security, Asset Integrity, etc.</v>
          </cell>
          <cell r="U139" t="str">
            <v>1. Secure / Maximise NFA</v>
          </cell>
          <cell r="V139" t="str">
            <v>Peter Nwajei</v>
          </cell>
          <cell r="W139">
            <v>0</v>
          </cell>
          <cell r="X139">
            <v>0</v>
          </cell>
          <cell r="Y139">
            <v>0</v>
          </cell>
          <cell r="Z139">
            <v>0</v>
          </cell>
          <cell r="AA139">
            <v>0</v>
          </cell>
          <cell r="AB139">
            <v>0</v>
          </cell>
          <cell r="AC139">
            <v>0</v>
          </cell>
          <cell r="AD139">
            <v>0</v>
          </cell>
          <cell r="AE139">
            <v>0</v>
          </cell>
          <cell r="AF139">
            <v>0</v>
          </cell>
          <cell r="AG139">
            <v>0</v>
          </cell>
          <cell r="AH139">
            <v>0</v>
          </cell>
          <cell r="AI139">
            <v>3609.9999694824219</v>
          </cell>
          <cell r="AJ139">
            <v>108.29999828338623</v>
          </cell>
          <cell r="AK139">
            <v>0</v>
          </cell>
          <cell r="AL139">
            <v>0</v>
          </cell>
          <cell r="AM139">
            <v>0</v>
          </cell>
          <cell r="AN139">
            <v>0</v>
          </cell>
          <cell r="AO139">
            <v>0</v>
          </cell>
          <cell r="AP139">
            <v>0</v>
          </cell>
          <cell r="AQ139">
            <v>0</v>
          </cell>
          <cell r="AR139">
            <v>0</v>
          </cell>
          <cell r="AS139">
            <v>0</v>
          </cell>
          <cell r="AT139">
            <v>0</v>
          </cell>
          <cell r="AU139">
            <v>0</v>
          </cell>
          <cell r="AV139">
            <v>0</v>
          </cell>
          <cell r="AW139">
            <v>0</v>
          </cell>
          <cell r="AX139">
            <v>0</v>
          </cell>
          <cell r="AY139">
            <v>0</v>
          </cell>
          <cell r="AZ139">
            <v>0</v>
          </cell>
          <cell r="BA139">
            <v>3609.9999694824219</v>
          </cell>
          <cell r="BB139">
            <v>0</v>
          </cell>
          <cell r="BC139">
            <v>0</v>
          </cell>
          <cell r="BD139">
            <v>0</v>
          </cell>
          <cell r="BE139">
            <v>0</v>
          </cell>
          <cell r="BF139">
            <v>0</v>
          </cell>
          <cell r="BG139">
            <v>0</v>
          </cell>
          <cell r="BH139">
            <v>0</v>
          </cell>
          <cell r="BI139">
            <v>0</v>
          </cell>
          <cell r="BJ139">
            <v>0</v>
          </cell>
          <cell r="BK139">
            <v>0</v>
          </cell>
          <cell r="BL139">
            <v>0</v>
          </cell>
          <cell r="BM139">
            <v>0</v>
          </cell>
          <cell r="BN139">
            <v>0</v>
          </cell>
          <cell r="BO139">
            <v>0</v>
          </cell>
          <cell r="BP139">
            <v>0</v>
          </cell>
          <cell r="BQ139">
            <v>0</v>
          </cell>
          <cell r="BR139">
            <v>0</v>
          </cell>
          <cell r="BS139">
            <v>0</v>
          </cell>
          <cell r="BT139">
            <v>0</v>
          </cell>
          <cell r="BU139">
            <v>0</v>
          </cell>
          <cell r="BV139">
            <v>0</v>
          </cell>
          <cell r="BW139">
            <v>0</v>
          </cell>
          <cell r="BX139">
            <v>0</v>
          </cell>
          <cell r="BY139">
            <v>0</v>
          </cell>
          <cell r="BZ139">
            <v>0</v>
          </cell>
          <cell r="CA139">
            <v>0</v>
          </cell>
          <cell r="CB139">
            <v>0</v>
          </cell>
          <cell r="CC139">
            <v>0</v>
          </cell>
          <cell r="CD139">
            <v>0</v>
          </cell>
          <cell r="CE139">
            <v>0</v>
          </cell>
          <cell r="CF139">
            <v>0</v>
          </cell>
          <cell r="CG139">
            <v>0</v>
          </cell>
          <cell r="CH139">
            <v>0</v>
          </cell>
          <cell r="CI139">
            <v>0</v>
          </cell>
          <cell r="CJ139">
            <v>0</v>
          </cell>
          <cell r="CK139">
            <v>0</v>
          </cell>
          <cell r="CL139">
            <v>0</v>
          </cell>
          <cell r="CM139">
            <v>1</v>
          </cell>
        </row>
        <row r="140">
          <cell r="A140" t="str">
            <v>NIP_BP11_C_NOGI_CIT_Z13</v>
          </cell>
          <cell r="C140" t="str">
            <v>BP11</v>
          </cell>
          <cell r="D140" t="str">
            <v>In</v>
          </cell>
          <cell r="E140" t="str">
            <v>Base JV</v>
          </cell>
          <cell r="F140" t="str">
            <v>Base</v>
          </cell>
          <cell r="G140" t="str">
            <v>Both</v>
          </cell>
          <cell r="H140" t="str">
            <v>In</v>
          </cell>
          <cell r="I140" t="str">
            <v>CROSS ASSET</v>
          </cell>
          <cell r="J140" t="str">
            <v>CROSS ASSET</v>
          </cell>
          <cell r="K140" t="str">
            <v>CORPORATE</v>
          </cell>
          <cell r="L140" t="str">
            <v>Corporate</v>
          </cell>
          <cell r="M140" t="str">
            <v>TOWERS CONSTRUCTION AND UPGRADE</v>
          </cell>
          <cell r="N140" t="str">
            <v>NOGI_Corporate IT</v>
          </cell>
          <cell r="O140" t="str">
            <v>NOGI_Corporate IT</v>
          </cell>
          <cell r="P140" t="str">
            <v>NOGI_Corporate IT</v>
          </cell>
          <cell r="Q140" t="str">
            <v>Peter Nwajei</v>
          </cell>
          <cell r="S140" t="str">
            <v>Not Applicable</v>
          </cell>
          <cell r="T140" t="str">
            <v>1. HSE, Security, Asset Integrity, etc.</v>
          </cell>
          <cell r="U140" t="str">
            <v>1. Secure / Maximise NFA</v>
          </cell>
          <cell r="V140" t="str">
            <v>Peter Nwajei</v>
          </cell>
          <cell r="W140">
            <v>0</v>
          </cell>
          <cell r="X140">
            <v>0</v>
          </cell>
          <cell r="Y140">
            <v>0</v>
          </cell>
          <cell r="Z140">
            <v>0</v>
          </cell>
          <cell r="AA140">
            <v>0</v>
          </cell>
          <cell r="AB140">
            <v>0</v>
          </cell>
          <cell r="AC140">
            <v>0</v>
          </cell>
          <cell r="AD140">
            <v>0</v>
          </cell>
          <cell r="AE140">
            <v>0</v>
          </cell>
          <cell r="AF140">
            <v>0</v>
          </cell>
          <cell r="AG140">
            <v>0</v>
          </cell>
          <cell r="AH140">
            <v>0</v>
          </cell>
          <cell r="AI140">
            <v>10797</v>
          </cell>
          <cell r="AJ140">
            <v>323.90999603271484</v>
          </cell>
          <cell r="AK140">
            <v>0</v>
          </cell>
          <cell r="AL140">
            <v>0</v>
          </cell>
          <cell r="AM140">
            <v>0</v>
          </cell>
          <cell r="AN140">
            <v>0</v>
          </cell>
          <cell r="AO140">
            <v>0</v>
          </cell>
          <cell r="AP140">
            <v>0</v>
          </cell>
          <cell r="AQ140">
            <v>0</v>
          </cell>
          <cell r="AR140">
            <v>0</v>
          </cell>
          <cell r="AS140">
            <v>0</v>
          </cell>
          <cell r="AT140">
            <v>0</v>
          </cell>
          <cell r="AU140">
            <v>0</v>
          </cell>
          <cell r="AV140">
            <v>0</v>
          </cell>
          <cell r="AW140">
            <v>0</v>
          </cell>
          <cell r="AX140">
            <v>0</v>
          </cell>
          <cell r="AY140">
            <v>0</v>
          </cell>
          <cell r="AZ140">
            <v>0</v>
          </cell>
          <cell r="BA140">
            <v>10797</v>
          </cell>
          <cell r="BB140">
            <v>0</v>
          </cell>
          <cell r="BC140">
            <v>0</v>
          </cell>
          <cell r="BD140">
            <v>0</v>
          </cell>
          <cell r="BE140">
            <v>0</v>
          </cell>
          <cell r="BF140">
            <v>0</v>
          </cell>
          <cell r="BG140">
            <v>0</v>
          </cell>
          <cell r="BH140">
            <v>0</v>
          </cell>
          <cell r="BI140">
            <v>0</v>
          </cell>
          <cell r="BJ140">
            <v>0</v>
          </cell>
          <cell r="BK140">
            <v>0</v>
          </cell>
          <cell r="BL140">
            <v>0</v>
          </cell>
          <cell r="BM140">
            <v>0</v>
          </cell>
          <cell r="BN140">
            <v>0</v>
          </cell>
          <cell r="BO140">
            <v>0</v>
          </cell>
          <cell r="BP140">
            <v>0</v>
          </cell>
          <cell r="BQ140">
            <v>0</v>
          </cell>
          <cell r="BR140">
            <v>0</v>
          </cell>
          <cell r="BS140">
            <v>0</v>
          </cell>
          <cell r="BT140">
            <v>0</v>
          </cell>
          <cell r="BU140">
            <v>0</v>
          </cell>
          <cell r="BV140">
            <v>0</v>
          </cell>
          <cell r="BW140">
            <v>0</v>
          </cell>
          <cell r="BX140">
            <v>0</v>
          </cell>
          <cell r="BY140">
            <v>0</v>
          </cell>
          <cell r="BZ140">
            <v>0</v>
          </cell>
          <cell r="CA140">
            <v>0</v>
          </cell>
          <cell r="CB140">
            <v>0</v>
          </cell>
          <cell r="CC140">
            <v>0</v>
          </cell>
          <cell r="CD140">
            <v>0</v>
          </cell>
          <cell r="CE140">
            <v>0</v>
          </cell>
          <cell r="CF140">
            <v>0</v>
          </cell>
          <cell r="CG140">
            <v>0</v>
          </cell>
          <cell r="CH140">
            <v>0</v>
          </cell>
          <cell r="CI140">
            <v>0</v>
          </cell>
          <cell r="CJ140">
            <v>0</v>
          </cell>
          <cell r="CK140">
            <v>0</v>
          </cell>
          <cell r="CL140">
            <v>0</v>
          </cell>
          <cell r="CM140">
            <v>1</v>
          </cell>
        </row>
        <row r="141">
          <cell r="A141" t="str">
            <v>NIP_BP11_C_NOGI_CIT_Z14</v>
          </cell>
          <cell r="C141" t="str">
            <v>BP11</v>
          </cell>
          <cell r="D141" t="str">
            <v>In</v>
          </cell>
          <cell r="E141" t="str">
            <v>Base JV</v>
          </cell>
          <cell r="F141" t="str">
            <v>Base</v>
          </cell>
          <cell r="G141" t="str">
            <v>Both</v>
          </cell>
          <cell r="H141" t="str">
            <v>In</v>
          </cell>
          <cell r="I141" t="str">
            <v>CROSS ASSET</v>
          </cell>
          <cell r="J141" t="str">
            <v>CROSS ASSET</v>
          </cell>
          <cell r="K141" t="str">
            <v>CORPORATE</v>
          </cell>
          <cell r="L141" t="str">
            <v>Corporate</v>
          </cell>
          <cell r="M141" t="str">
            <v>PROVISION OF INTER-DIVISIONAL COMM LINKS</v>
          </cell>
          <cell r="N141" t="str">
            <v>NOGI_Corporate IT</v>
          </cell>
          <cell r="O141" t="str">
            <v>NOGI_Corporate IT</v>
          </cell>
          <cell r="P141" t="str">
            <v>NOGI_Corporate IT</v>
          </cell>
          <cell r="Q141" t="str">
            <v>Peter Nwajei</v>
          </cell>
          <cell r="S141" t="str">
            <v>Not Applicable</v>
          </cell>
          <cell r="T141" t="str">
            <v>1. HSE, Security, Asset Integrity, etc.</v>
          </cell>
          <cell r="U141" t="str">
            <v>1. Secure / Maximise NFA</v>
          </cell>
          <cell r="V141" t="str">
            <v>Peter Nwajei</v>
          </cell>
          <cell r="W141">
            <v>0</v>
          </cell>
          <cell r="X141">
            <v>0</v>
          </cell>
          <cell r="Y141">
            <v>0</v>
          </cell>
          <cell r="Z141">
            <v>0</v>
          </cell>
          <cell r="AA141">
            <v>0</v>
          </cell>
          <cell r="AB141">
            <v>0</v>
          </cell>
          <cell r="AC141">
            <v>0</v>
          </cell>
          <cell r="AD141">
            <v>0</v>
          </cell>
          <cell r="AE141">
            <v>0</v>
          </cell>
          <cell r="AF141">
            <v>0</v>
          </cell>
          <cell r="AG141">
            <v>0</v>
          </cell>
          <cell r="AH141">
            <v>0</v>
          </cell>
          <cell r="AI141">
            <v>180.00001525878906</v>
          </cell>
          <cell r="AJ141">
            <v>5.4000000953674316</v>
          </cell>
          <cell r="AK141">
            <v>0</v>
          </cell>
          <cell r="AL141">
            <v>0</v>
          </cell>
          <cell r="AM141">
            <v>0</v>
          </cell>
          <cell r="AN141">
            <v>0</v>
          </cell>
          <cell r="AO141">
            <v>0</v>
          </cell>
          <cell r="AP141">
            <v>0</v>
          </cell>
          <cell r="AQ141">
            <v>0</v>
          </cell>
          <cell r="AR141">
            <v>0</v>
          </cell>
          <cell r="AS141">
            <v>0</v>
          </cell>
          <cell r="AT141">
            <v>0</v>
          </cell>
          <cell r="AU141">
            <v>0</v>
          </cell>
          <cell r="AV141">
            <v>0</v>
          </cell>
          <cell r="AW141">
            <v>0</v>
          </cell>
          <cell r="AX141">
            <v>0</v>
          </cell>
          <cell r="AY141">
            <v>0</v>
          </cell>
          <cell r="AZ141">
            <v>0</v>
          </cell>
          <cell r="BA141">
            <v>180.00001525878906</v>
          </cell>
          <cell r="BB141">
            <v>0</v>
          </cell>
          <cell r="BC141">
            <v>0</v>
          </cell>
          <cell r="BD141">
            <v>0</v>
          </cell>
          <cell r="BE141">
            <v>0</v>
          </cell>
          <cell r="BF141">
            <v>0</v>
          </cell>
          <cell r="BG141">
            <v>0</v>
          </cell>
          <cell r="BH141">
            <v>0</v>
          </cell>
          <cell r="BI141">
            <v>0</v>
          </cell>
          <cell r="BJ141">
            <v>0</v>
          </cell>
          <cell r="BK141">
            <v>0</v>
          </cell>
          <cell r="BL141">
            <v>0</v>
          </cell>
          <cell r="BM141">
            <v>0</v>
          </cell>
          <cell r="BN141">
            <v>0</v>
          </cell>
          <cell r="BO141">
            <v>0</v>
          </cell>
          <cell r="BP141">
            <v>0</v>
          </cell>
          <cell r="BQ141">
            <v>0</v>
          </cell>
          <cell r="BR141">
            <v>0</v>
          </cell>
          <cell r="BS141">
            <v>0</v>
          </cell>
          <cell r="BT141">
            <v>0</v>
          </cell>
          <cell r="BU141">
            <v>0</v>
          </cell>
          <cell r="BV141">
            <v>0</v>
          </cell>
          <cell r="BW141">
            <v>0</v>
          </cell>
          <cell r="BX141">
            <v>0</v>
          </cell>
          <cell r="BY141">
            <v>0</v>
          </cell>
          <cell r="BZ141">
            <v>0</v>
          </cell>
          <cell r="CA141">
            <v>0</v>
          </cell>
          <cell r="CB141">
            <v>0</v>
          </cell>
          <cell r="CC141">
            <v>0</v>
          </cell>
          <cell r="CD141">
            <v>0</v>
          </cell>
          <cell r="CE141">
            <v>0</v>
          </cell>
          <cell r="CF141">
            <v>0</v>
          </cell>
          <cell r="CG141">
            <v>0</v>
          </cell>
          <cell r="CH141">
            <v>0</v>
          </cell>
          <cell r="CI141">
            <v>0</v>
          </cell>
          <cell r="CJ141">
            <v>0</v>
          </cell>
          <cell r="CK141">
            <v>0</v>
          </cell>
          <cell r="CL141">
            <v>0</v>
          </cell>
          <cell r="CM141">
            <v>1</v>
          </cell>
        </row>
        <row r="142">
          <cell r="A142" t="str">
            <v>NIP_BP11_C_NOGI_CIT_Z17</v>
          </cell>
          <cell r="C142" t="str">
            <v>BP11</v>
          </cell>
          <cell r="D142" t="str">
            <v>In</v>
          </cell>
          <cell r="E142" t="str">
            <v>Base JV</v>
          </cell>
          <cell r="F142" t="str">
            <v>Base</v>
          </cell>
          <cell r="G142" t="str">
            <v>Both</v>
          </cell>
          <cell r="H142" t="str">
            <v>In</v>
          </cell>
          <cell r="I142" t="str">
            <v>CROSS ASSET</v>
          </cell>
          <cell r="J142" t="str">
            <v>CROSS ASSET</v>
          </cell>
          <cell r="K142" t="str">
            <v>CORPORATE</v>
          </cell>
          <cell r="L142" t="str">
            <v>Corporate</v>
          </cell>
          <cell r="M142" t="str">
            <v>DISASTER RECOVERY INFRASTRUCTURE Mtc&amp; SUPPORT</v>
          </cell>
          <cell r="N142" t="str">
            <v>NOGI_Corporate IT</v>
          </cell>
          <cell r="O142" t="str">
            <v>NOGI_Corporate IT</v>
          </cell>
          <cell r="P142" t="str">
            <v>NOGI_Corporate IT</v>
          </cell>
          <cell r="Q142" t="str">
            <v>Peter Nwajei</v>
          </cell>
          <cell r="S142" t="str">
            <v>Not Applicable</v>
          </cell>
          <cell r="T142" t="str">
            <v>1. HSE, Security, Asset Integrity, etc.</v>
          </cell>
          <cell r="U142" t="str">
            <v>1. Secure / Maximise NFA</v>
          </cell>
          <cell r="V142" t="str">
            <v>Peter Nwajei</v>
          </cell>
          <cell r="W142">
            <v>0</v>
          </cell>
          <cell r="X142">
            <v>0</v>
          </cell>
          <cell r="Y142">
            <v>0</v>
          </cell>
          <cell r="Z142">
            <v>0</v>
          </cell>
          <cell r="AA142">
            <v>0</v>
          </cell>
          <cell r="AB142">
            <v>0</v>
          </cell>
          <cell r="AC142">
            <v>0</v>
          </cell>
          <cell r="AD142">
            <v>0</v>
          </cell>
          <cell r="AE142">
            <v>0</v>
          </cell>
          <cell r="AF142">
            <v>0</v>
          </cell>
          <cell r="AG142">
            <v>0</v>
          </cell>
          <cell r="AH142">
            <v>0</v>
          </cell>
          <cell r="AI142">
            <v>500</v>
          </cell>
          <cell r="AJ142">
            <v>15</v>
          </cell>
          <cell r="AK142">
            <v>0</v>
          </cell>
          <cell r="AL142">
            <v>0</v>
          </cell>
          <cell r="AM142">
            <v>0</v>
          </cell>
          <cell r="AN142">
            <v>0</v>
          </cell>
          <cell r="AO142">
            <v>0</v>
          </cell>
          <cell r="AP142">
            <v>0</v>
          </cell>
          <cell r="AQ142">
            <v>0</v>
          </cell>
          <cell r="AR142">
            <v>0</v>
          </cell>
          <cell r="AS142">
            <v>0</v>
          </cell>
          <cell r="AT142">
            <v>0</v>
          </cell>
          <cell r="AU142">
            <v>0</v>
          </cell>
          <cell r="AV142">
            <v>0</v>
          </cell>
          <cell r="AW142">
            <v>0</v>
          </cell>
          <cell r="AX142">
            <v>0</v>
          </cell>
          <cell r="AY142">
            <v>0</v>
          </cell>
          <cell r="AZ142">
            <v>0</v>
          </cell>
          <cell r="BA142">
            <v>500</v>
          </cell>
          <cell r="BB142">
            <v>0</v>
          </cell>
          <cell r="BC142">
            <v>0</v>
          </cell>
          <cell r="BD142">
            <v>0</v>
          </cell>
          <cell r="BE142">
            <v>0</v>
          </cell>
          <cell r="BF142">
            <v>0</v>
          </cell>
          <cell r="BG142">
            <v>0</v>
          </cell>
          <cell r="BH142">
            <v>0</v>
          </cell>
          <cell r="BI142">
            <v>0</v>
          </cell>
          <cell r="BJ142">
            <v>0</v>
          </cell>
          <cell r="BK142">
            <v>0</v>
          </cell>
          <cell r="BL142">
            <v>0</v>
          </cell>
          <cell r="BM142">
            <v>0</v>
          </cell>
          <cell r="BN142">
            <v>0</v>
          </cell>
          <cell r="BO142">
            <v>0</v>
          </cell>
          <cell r="BP142">
            <v>0</v>
          </cell>
          <cell r="BQ142">
            <v>0</v>
          </cell>
          <cell r="BR142">
            <v>0</v>
          </cell>
          <cell r="BS142">
            <v>0</v>
          </cell>
          <cell r="BT142">
            <v>0</v>
          </cell>
          <cell r="BU142">
            <v>0</v>
          </cell>
          <cell r="BV142">
            <v>0</v>
          </cell>
          <cell r="BW142">
            <v>0</v>
          </cell>
          <cell r="BX142">
            <v>0</v>
          </cell>
          <cell r="BY142">
            <v>0</v>
          </cell>
          <cell r="BZ142">
            <v>0</v>
          </cell>
          <cell r="CA142">
            <v>0</v>
          </cell>
          <cell r="CB142">
            <v>0</v>
          </cell>
          <cell r="CC142">
            <v>0</v>
          </cell>
          <cell r="CD142">
            <v>0</v>
          </cell>
          <cell r="CE142">
            <v>0</v>
          </cell>
          <cell r="CF142">
            <v>0</v>
          </cell>
          <cell r="CG142">
            <v>0</v>
          </cell>
          <cell r="CH142">
            <v>0</v>
          </cell>
          <cell r="CI142">
            <v>0</v>
          </cell>
          <cell r="CJ142">
            <v>0</v>
          </cell>
          <cell r="CK142">
            <v>0</v>
          </cell>
          <cell r="CL142">
            <v>0</v>
          </cell>
          <cell r="CM142">
            <v>1</v>
          </cell>
        </row>
        <row r="143">
          <cell r="A143" t="str">
            <v>NIP_BP11_C_NOGI_CIT_Z19</v>
          </cell>
          <cell r="C143" t="str">
            <v>BP11</v>
          </cell>
          <cell r="D143" t="str">
            <v>In</v>
          </cell>
          <cell r="E143" t="str">
            <v>Base JV</v>
          </cell>
          <cell r="F143" t="str">
            <v>Base</v>
          </cell>
          <cell r="G143" t="str">
            <v>Both</v>
          </cell>
          <cell r="H143" t="str">
            <v>In</v>
          </cell>
          <cell r="I143" t="str">
            <v>CROSS ASSET</v>
          </cell>
          <cell r="J143" t="str">
            <v>CROSS ASSET</v>
          </cell>
          <cell r="K143" t="str">
            <v>CORPORATE</v>
          </cell>
          <cell r="L143" t="str">
            <v>Corporate</v>
          </cell>
          <cell r="M143" t="str">
            <v>COLLABORATION INFRASTRUCTURE ENHANCEMENT</v>
          </cell>
          <cell r="N143" t="str">
            <v>NOGI_Corporate IT</v>
          </cell>
          <cell r="O143" t="str">
            <v>NOGI_Corporate IT</v>
          </cell>
          <cell r="P143" t="str">
            <v>NOGI_Corporate IT</v>
          </cell>
          <cell r="Q143" t="str">
            <v>Peter Nwajei</v>
          </cell>
          <cell r="S143" t="str">
            <v>Not Applicable</v>
          </cell>
          <cell r="T143" t="str">
            <v>1. HSE, Security, Asset Integrity, etc.</v>
          </cell>
          <cell r="U143" t="str">
            <v>1. Secure / Maximise NFA</v>
          </cell>
          <cell r="V143" t="str">
            <v>Peter Nwajei</v>
          </cell>
          <cell r="W143">
            <v>0</v>
          </cell>
          <cell r="X143">
            <v>0</v>
          </cell>
          <cell r="Y143">
            <v>0</v>
          </cell>
          <cell r="Z143">
            <v>0</v>
          </cell>
          <cell r="AA143">
            <v>0</v>
          </cell>
          <cell r="AB143">
            <v>0</v>
          </cell>
          <cell r="AC143">
            <v>0</v>
          </cell>
          <cell r="AD143">
            <v>0</v>
          </cell>
          <cell r="AE143">
            <v>0</v>
          </cell>
          <cell r="AF143">
            <v>0</v>
          </cell>
          <cell r="AG143">
            <v>0</v>
          </cell>
          <cell r="AH143">
            <v>0</v>
          </cell>
          <cell r="AI143">
            <v>1942.9999694824219</v>
          </cell>
          <cell r="AJ143">
            <v>58.289999008178711</v>
          </cell>
          <cell r="AK143">
            <v>0</v>
          </cell>
          <cell r="AL143">
            <v>0</v>
          </cell>
          <cell r="AM143">
            <v>0</v>
          </cell>
          <cell r="AN143">
            <v>0</v>
          </cell>
          <cell r="AO143">
            <v>0</v>
          </cell>
          <cell r="AP143">
            <v>0</v>
          </cell>
          <cell r="AQ143">
            <v>0</v>
          </cell>
          <cell r="AR143">
            <v>0</v>
          </cell>
          <cell r="AS143">
            <v>0</v>
          </cell>
          <cell r="AT143">
            <v>0</v>
          </cell>
          <cell r="AU143">
            <v>0</v>
          </cell>
          <cell r="AV143">
            <v>0</v>
          </cell>
          <cell r="AW143">
            <v>0</v>
          </cell>
          <cell r="AX143">
            <v>0</v>
          </cell>
          <cell r="AY143">
            <v>0</v>
          </cell>
          <cell r="AZ143">
            <v>0</v>
          </cell>
          <cell r="BA143">
            <v>1942.9999694824219</v>
          </cell>
          <cell r="BB143">
            <v>0</v>
          </cell>
          <cell r="BC143">
            <v>0</v>
          </cell>
          <cell r="BD143">
            <v>0</v>
          </cell>
          <cell r="BE143">
            <v>0</v>
          </cell>
          <cell r="BF143">
            <v>0</v>
          </cell>
          <cell r="BG143">
            <v>0</v>
          </cell>
          <cell r="BH143">
            <v>0</v>
          </cell>
          <cell r="BI143">
            <v>0</v>
          </cell>
          <cell r="BJ143">
            <v>0</v>
          </cell>
          <cell r="BK143">
            <v>0</v>
          </cell>
          <cell r="BL143">
            <v>0</v>
          </cell>
          <cell r="BM143">
            <v>0</v>
          </cell>
          <cell r="BN143">
            <v>0</v>
          </cell>
          <cell r="BO143">
            <v>0</v>
          </cell>
          <cell r="BP143">
            <v>0</v>
          </cell>
          <cell r="BQ143">
            <v>0</v>
          </cell>
          <cell r="BR143">
            <v>0</v>
          </cell>
          <cell r="BS143">
            <v>0</v>
          </cell>
          <cell r="BT143">
            <v>0</v>
          </cell>
          <cell r="BU143">
            <v>0</v>
          </cell>
          <cell r="BV143">
            <v>0</v>
          </cell>
          <cell r="BW143">
            <v>0</v>
          </cell>
          <cell r="BX143">
            <v>0</v>
          </cell>
          <cell r="BY143">
            <v>0</v>
          </cell>
          <cell r="BZ143">
            <v>0</v>
          </cell>
          <cell r="CA143">
            <v>0</v>
          </cell>
          <cell r="CB143">
            <v>0</v>
          </cell>
          <cell r="CC143">
            <v>0</v>
          </cell>
          <cell r="CD143">
            <v>0</v>
          </cell>
          <cell r="CE143">
            <v>0</v>
          </cell>
          <cell r="CF143">
            <v>0</v>
          </cell>
          <cell r="CG143">
            <v>0</v>
          </cell>
          <cell r="CH143">
            <v>0</v>
          </cell>
          <cell r="CI143">
            <v>0</v>
          </cell>
          <cell r="CJ143">
            <v>0</v>
          </cell>
          <cell r="CK143">
            <v>0</v>
          </cell>
          <cell r="CL143">
            <v>0</v>
          </cell>
          <cell r="CM143">
            <v>1</v>
          </cell>
        </row>
        <row r="144">
          <cell r="A144" t="str">
            <v>NIP_BP11_C_NOGI_CIT_Z21</v>
          </cell>
          <cell r="C144" t="str">
            <v>BP11</v>
          </cell>
          <cell r="D144" t="str">
            <v>In</v>
          </cell>
          <cell r="E144" t="str">
            <v>Base JV</v>
          </cell>
          <cell r="F144" t="str">
            <v>Base</v>
          </cell>
          <cell r="G144" t="str">
            <v>Both</v>
          </cell>
          <cell r="H144" t="str">
            <v>In</v>
          </cell>
          <cell r="I144" t="str">
            <v>CROSS ASSET</v>
          </cell>
          <cell r="J144" t="str">
            <v>CROSS ASSET</v>
          </cell>
          <cell r="K144" t="str">
            <v>CORPORATE</v>
          </cell>
          <cell r="L144" t="str">
            <v>Corporate</v>
          </cell>
          <cell r="M144" t="str">
            <v>GID CLIENT ASSET REFRESH</v>
          </cell>
          <cell r="N144" t="str">
            <v>NOGI_Corporate IT</v>
          </cell>
          <cell r="O144" t="str">
            <v>NOGI_Corporate IT</v>
          </cell>
          <cell r="P144" t="str">
            <v>NOGI_Corporate IT</v>
          </cell>
          <cell r="Q144" t="str">
            <v>Peter Nwajei</v>
          </cell>
          <cell r="S144" t="str">
            <v>Not Applicable</v>
          </cell>
          <cell r="T144" t="str">
            <v>1. HSE, Security, Asset Integrity, etc.</v>
          </cell>
          <cell r="U144" t="str">
            <v>1. Secure / Maximise NFA</v>
          </cell>
          <cell r="V144" t="str">
            <v>Peter Nwajei</v>
          </cell>
          <cell r="W144">
            <v>0</v>
          </cell>
          <cell r="X144">
            <v>0</v>
          </cell>
          <cell r="Y144">
            <v>0</v>
          </cell>
          <cell r="Z144">
            <v>0</v>
          </cell>
          <cell r="AA144">
            <v>0</v>
          </cell>
          <cell r="AB144">
            <v>0</v>
          </cell>
          <cell r="AC144">
            <v>0</v>
          </cell>
          <cell r="AD144">
            <v>0</v>
          </cell>
          <cell r="AE144">
            <v>0</v>
          </cell>
          <cell r="AF144">
            <v>0</v>
          </cell>
          <cell r="AG144">
            <v>0</v>
          </cell>
          <cell r="AH144">
            <v>0</v>
          </cell>
          <cell r="AI144">
            <v>8450</v>
          </cell>
          <cell r="AJ144">
            <v>253.49999618530273</v>
          </cell>
          <cell r="AK144">
            <v>0</v>
          </cell>
          <cell r="AL144">
            <v>0</v>
          </cell>
          <cell r="AM144">
            <v>0</v>
          </cell>
          <cell r="AN144">
            <v>0</v>
          </cell>
          <cell r="AO144">
            <v>0</v>
          </cell>
          <cell r="AP144">
            <v>0</v>
          </cell>
          <cell r="AQ144">
            <v>0</v>
          </cell>
          <cell r="AR144">
            <v>0</v>
          </cell>
          <cell r="AS144">
            <v>0</v>
          </cell>
          <cell r="AT144">
            <v>0</v>
          </cell>
          <cell r="AU144">
            <v>0</v>
          </cell>
          <cell r="AV144">
            <v>0</v>
          </cell>
          <cell r="AW144">
            <v>0</v>
          </cell>
          <cell r="AX144">
            <v>0</v>
          </cell>
          <cell r="AY144">
            <v>0</v>
          </cell>
          <cell r="AZ144">
            <v>0</v>
          </cell>
          <cell r="BA144">
            <v>8450</v>
          </cell>
          <cell r="BB144">
            <v>0</v>
          </cell>
          <cell r="BC144">
            <v>0</v>
          </cell>
          <cell r="BD144">
            <v>0</v>
          </cell>
          <cell r="BE144">
            <v>0</v>
          </cell>
          <cell r="BF144">
            <v>0</v>
          </cell>
          <cell r="BG144">
            <v>0</v>
          </cell>
          <cell r="BH144">
            <v>0</v>
          </cell>
          <cell r="BI144">
            <v>0</v>
          </cell>
          <cell r="BJ144">
            <v>0</v>
          </cell>
          <cell r="BK144">
            <v>0</v>
          </cell>
          <cell r="BL144">
            <v>0</v>
          </cell>
          <cell r="BM144">
            <v>0</v>
          </cell>
          <cell r="BN144">
            <v>0</v>
          </cell>
          <cell r="BO144">
            <v>0</v>
          </cell>
          <cell r="BP144">
            <v>0</v>
          </cell>
          <cell r="BQ144">
            <v>0</v>
          </cell>
          <cell r="BR144">
            <v>0</v>
          </cell>
          <cell r="BS144">
            <v>0</v>
          </cell>
          <cell r="BT144">
            <v>0</v>
          </cell>
          <cell r="BU144">
            <v>0</v>
          </cell>
          <cell r="BV144">
            <v>0</v>
          </cell>
          <cell r="BW144">
            <v>0</v>
          </cell>
          <cell r="BX144">
            <v>0</v>
          </cell>
          <cell r="BY144">
            <v>0</v>
          </cell>
          <cell r="BZ144">
            <v>0</v>
          </cell>
          <cell r="CA144">
            <v>0</v>
          </cell>
          <cell r="CB144">
            <v>0</v>
          </cell>
          <cell r="CC144">
            <v>0</v>
          </cell>
          <cell r="CD144">
            <v>0</v>
          </cell>
          <cell r="CE144">
            <v>0</v>
          </cell>
          <cell r="CF144">
            <v>0</v>
          </cell>
          <cell r="CG144">
            <v>0</v>
          </cell>
          <cell r="CH144">
            <v>0</v>
          </cell>
          <cell r="CI144">
            <v>0</v>
          </cell>
          <cell r="CJ144">
            <v>0</v>
          </cell>
          <cell r="CK144">
            <v>0</v>
          </cell>
          <cell r="CL144">
            <v>0</v>
          </cell>
          <cell r="CM144">
            <v>1</v>
          </cell>
        </row>
        <row r="145">
          <cell r="A145" t="str">
            <v>NIP_BP11_C_NOGI_CIT_Z22</v>
          </cell>
          <cell r="C145" t="str">
            <v>BP11</v>
          </cell>
          <cell r="D145" t="str">
            <v>In</v>
          </cell>
          <cell r="E145" t="str">
            <v>Base JV</v>
          </cell>
          <cell r="F145" t="str">
            <v>Base</v>
          </cell>
          <cell r="G145" t="str">
            <v>Both</v>
          </cell>
          <cell r="H145" t="str">
            <v>In</v>
          </cell>
          <cell r="I145" t="str">
            <v>CROSS ASSET</v>
          </cell>
          <cell r="J145" t="str">
            <v>CROSS ASSET</v>
          </cell>
          <cell r="K145" t="str">
            <v>CORPORATE</v>
          </cell>
          <cell r="L145" t="str">
            <v>Corporate</v>
          </cell>
          <cell r="M145" t="str">
            <v>RECORDS MANAGEMENT</v>
          </cell>
          <cell r="N145" t="str">
            <v>NOGI_Corporate IT</v>
          </cell>
          <cell r="O145" t="str">
            <v>NOGI_Corporate IT</v>
          </cell>
          <cell r="P145" t="str">
            <v>NOGI_Corporate IT</v>
          </cell>
          <cell r="Q145" t="str">
            <v>Peter Nwajei</v>
          </cell>
          <cell r="S145" t="str">
            <v>Not Applicable</v>
          </cell>
          <cell r="T145" t="str">
            <v>1. HSE, Security, Asset Integrity, etc.</v>
          </cell>
          <cell r="U145" t="str">
            <v>1. Secure / Maximise NFA</v>
          </cell>
          <cell r="V145" t="str">
            <v>Peter Nwajei</v>
          </cell>
          <cell r="W145">
            <v>0</v>
          </cell>
          <cell r="X145">
            <v>0</v>
          </cell>
          <cell r="Y145">
            <v>0</v>
          </cell>
          <cell r="Z145">
            <v>0</v>
          </cell>
          <cell r="AA145">
            <v>0</v>
          </cell>
          <cell r="AB145">
            <v>0</v>
          </cell>
          <cell r="AC145">
            <v>0</v>
          </cell>
          <cell r="AD145">
            <v>0</v>
          </cell>
          <cell r="AE145">
            <v>0</v>
          </cell>
          <cell r="AF145">
            <v>0</v>
          </cell>
          <cell r="AG145">
            <v>0</v>
          </cell>
          <cell r="AH145">
            <v>0</v>
          </cell>
          <cell r="AI145">
            <v>474.99999237060547</v>
          </cell>
          <cell r="AJ145">
            <v>14.249999344348907</v>
          </cell>
          <cell r="AK145">
            <v>0</v>
          </cell>
          <cell r="AL145">
            <v>0</v>
          </cell>
          <cell r="AM145">
            <v>0</v>
          </cell>
          <cell r="AN145">
            <v>0</v>
          </cell>
          <cell r="AO145">
            <v>0</v>
          </cell>
          <cell r="AP145">
            <v>0</v>
          </cell>
          <cell r="AQ145">
            <v>0</v>
          </cell>
          <cell r="AR145">
            <v>0</v>
          </cell>
          <cell r="AS145">
            <v>0</v>
          </cell>
          <cell r="AT145">
            <v>0</v>
          </cell>
          <cell r="AU145">
            <v>0</v>
          </cell>
          <cell r="AV145">
            <v>0</v>
          </cell>
          <cell r="AW145">
            <v>0</v>
          </cell>
          <cell r="AX145">
            <v>0</v>
          </cell>
          <cell r="AY145">
            <v>0</v>
          </cell>
          <cell r="AZ145">
            <v>0</v>
          </cell>
          <cell r="BA145">
            <v>474.99999237060547</v>
          </cell>
          <cell r="BB145">
            <v>0</v>
          </cell>
          <cell r="BC145">
            <v>0</v>
          </cell>
          <cell r="BD145">
            <v>0</v>
          </cell>
          <cell r="BE145">
            <v>0</v>
          </cell>
          <cell r="BF145">
            <v>0</v>
          </cell>
          <cell r="BG145">
            <v>0</v>
          </cell>
          <cell r="BH145">
            <v>0</v>
          </cell>
          <cell r="BI145">
            <v>0</v>
          </cell>
          <cell r="BJ145">
            <v>0</v>
          </cell>
          <cell r="BK145">
            <v>0</v>
          </cell>
          <cell r="BL145">
            <v>0</v>
          </cell>
          <cell r="BM145">
            <v>0</v>
          </cell>
          <cell r="BN145">
            <v>0</v>
          </cell>
          <cell r="BO145">
            <v>0</v>
          </cell>
          <cell r="BP145">
            <v>0</v>
          </cell>
          <cell r="BQ145">
            <v>0</v>
          </cell>
          <cell r="BR145">
            <v>0</v>
          </cell>
          <cell r="BS145">
            <v>0</v>
          </cell>
          <cell r="BT145">
            <v>0</v>
          </cell>
          <cell r="BU145">
            <v>0</v>
          </cell>
          <cell r="BV145">
            <v>0</v>
          </cell>
          <cell r="BW145">
            <v>0</v>
          </cell>
          <cell r="BX145">
            <v>0</v>
          </cell>
          <cell r="BY145">
            <v>0</v>
          </cell>
          <cell r="BZ145">
            <v>0</v>
          </cell>
          <cell r="CA145">
            <v>0</v>
          </cell>
          <cell r="CB145">
            <v>0</v>
          </cell>
          <cell r="CC145">
            <v>0</v>
          </cell>
          <cell r="CD145">
            <v>0</v>
          </cell>
          <cell r="CE145">
            <v>0</v>
          </cell>
          <cell r="CF145">
            <v>0</v>
          </cell>
          <cell r="CG145">
            <v>0</v>
          </cell>
          <cell r="CH145">
            <v>0</v>
          </cell>
          <cell r="CI145">
            <v>0</v>
          </cell>
          <cell r="CJ145">
            <v>0</v>
          </cell>
          <cell r="CK145">
            <v>0</v>
          </cell>
          <cell r="CL145">
            <v>0</v>
          </cell>
          <cell r="CM145">
            <v>1</v>
          </cell>
        </row>
        <row r="146">
          <cell r="A146" t="str">
            <v>NIP_BP11_C_NOGI_CIT_Z23</v>
          </cell>
          <cell r="C146" t="str">
            <v>BP11</v>
          </cell>
          <cell r="D146" t="str">
            <v>In</v>
          </cell>
          <cell r="E146" t="str">
            <v>Base JV</v>
          </cell>
          <cell r="F146" t="str">
            <v>Base</v>
          </cell>
          <cell r="G146" t="str">
            <v>Both</v>
          </cell>
          <cell r="H146" t="str">
            <v>In</v>
          </cell>
          <cell r="I146" t="str">
            <v>CROSS ASSET</v>
          </cell>
          <cell r="J146" t="str">
            <v>CROSS ASSET</v>
          </cell>
          <cell r="K146" t="str">
            <v>CORPORATE</v>
          </cell>
          <cell r="L146" t="str">
            <v>Corporate</v>
          </cell>
          <cell r="M146" t="str">
            <v>SHAREPOINT INFRASTRUCTURE</v>
          </cell>
          <cell r="N146" t="str">
            <v>NOGI_Corporate IT</v>
          </cell>
          <cell r="O146" t="str">
            <v>NOGI_Corporate IT</v>
          </cell>
          <cell r="P146" t="str">
            <v>NOGI_Corporate IT</v>
          </cell>
          <cell r="Q146" t="str">
            <v>Peter Nwajei</v>
          </cell>
          <cell r="S146" t="str">
            <v>Not Applicable</v>
          </cell>
          <cell r="T146" t="str">
            <v>1. HSE, Security, Asset Integrity, etc.</v>
          </cell>
          <cell r="U146" t="str">
            <v>1. Secure / Maximise NFA</v>
          </cell>
          <cell r="V146" t="str">
            <v>Peter Nwajei</v>
          </cell>
          <cell r="W146">
            <v>0</v>
          </cell>
          <cell r="X146">
            <v>0</v>
          </cell>
          <cell r="Y146">
            <v>0</v>
          </cell>
          <cell r="Z146">
            <v>0</v>
          </cell>
          <cell r="AA146">
            <v>0</v>
          </cell>
          <cell r="AB146">
            <v>0</v>
          </cell>
          <cell r="AC146">
            <v>0</v>
          </cell>
          <cell r="AD146">
            <v>0</v>
          </cell>
          <cell r="AE146">
            <v>0</v>
          </cell>
          <cell r="AF146">
            <v>0</v>
          </cell>
          <cell r="AG146">
            <v>0</v>
          </cell>
          <cell r="AH146">
            <v>0</v>
          </cell>
          <cell r="AI146">
            <v>1400</v>
          </cell>
          <cell r="AJ146">
            <v>42</v>
          </cell>
          <cell r="AK146">
            <v>0</v>
          </cell>
          <cell r="AL146">
            <v>0</v>
          </cell>
          <cell r="AM146">
            <v>0</v>
          </cell>
          <cell r="AN146">
            <v>0</v>
          </cell>
          <cell r="AO146">
            <v>0</v>
          </cell>
          <cell r="AP146">
            <v>0</v>
          </cell>
          <cell r="AQ146">
            <v>0</v>
          </cell>
          <cell r="AR146">
            <v>0</v>
          </cell>
          <cell r="AS146">
            <v>0</v>
          </cell>
          <cell r="AT146">
            <v>0</v>
          </cell>
          <cell r="AU146">
            <v>0</v>
          </cell>
          <cell r="AV146">
            <v>0</v>
          </cell>
          <cell r="AW146">
            <v>0</v>
          </cell>
          <cell r="AX146">
            <v>0</v>
          </cell>
          <cell r="AY146">
            <v>0</v>
          </cell>
          <cell r="AZ146">
            <v>0</v>
          </cell>
          <cell r="BA146">
            <v>1400</v>
          </cell>
          <cell r="BB146">
            <v>0</v>
          </cell>
          <cell r="BC146">
            <v>0</v>
          </cell>
          <cell r="BD146">
            <v>0</v>
          </cell>
          <cell r="BE146">
            <v>0</v>
          </cell>
          <cell r="BF146">
            <v>0</v>
          </cell>
          <cell r="BG146">
            <v>0</v>
          </cell>
          <cell r="BH146">
            <v>0</v>
          </cell>
          <cell r="BI146">
            <v>0</v>
          </cell>
          <cell r="BJ146">
            <v>0</v>
          </cell>
          <cell r="BK146">
            <v>0</v>
          </cell>
          <cell r="BL146">
            <v>0</v>
          </cell>
          <cell r="BM146">
            <v>0</v>
          </cell>
          <cell r="BN146">
            <v>0</v>
          </cell>
          <cell r="BO146">
            <v>0</v>
          </cell>
          <cell r="BP146">
            <v>0</v>
          </cell>
          <cell r="BQ146">
            <v>0</v>
          </cell>
          <cell r="BR146">
            <v>0</v>
          </cell>
          <cell r="BS146">
            <v>0</v>
          </cell>
          <cell r="BT146">
            <v>0</v>
          </cell>
          <cell r="BU146">
            <v>0</v>
          </cell>
          <cell r="BV146">
            <v>0</v>
          </cell>
          <cell r="BW146">
            <v>0</v>
          </cell>
          <cell r="BX146">
            <v>0</v>
          </cell>
          <cell r="BY146">
            <v>0</v>
          </cell>
          <cell r="BZ146">
            <v>0</v>
          </cell>
          <cell r="CA146">
            <v>0</v>
          </cell>
          <cell r="CB146">
            <v>0</v>
          </cell>
          <cell r="CC146">
            <v>0</v>
          </cell>
          <cell r="CD146">
            <v>0</v>
          </cell>
          <cell r="CE146">
            <v>0</v>
          </cell>
          <cell r="CF146">
            <v>0</v>
          </cell>
          <cell r="CG146">
            <v>0</v>
          </cell>
          <cell r="CH146">
            <v>0</v>
          </cell>
          <cell r="CI146">
            <v>0</v>
          </cell>
          <cell r="CJ146">
            <v>0</v>
          </cell>
          <cell r="CK146">
            <v>0</v>
          </cell>
          <cell r="CL146">
            <v>0</v>
          </cell>
          <cell r="CM146">
            <v>1</v>
          </cell>
        </row>
        <row r="147">
          <cell r="A147" t="str">
            <v>NIP_BP11_C_NOGI_CIT_Z26</v>
          </cell>
          <cell r="C147" t="str">
            <v>BP11</v>
          </cell>
          <cell r="D147" t="str">
            <v>In</v>
          </cell>
          <cell r="E147" t="str">
            <v>Base JV</v>
          </cell>
          <cell r="F147" t="str">
            <v>Base</v>
          </cell>
          <cell r="G147" t="str">
            <v>Both</v>
          </cell>
          <cell r="H147" t="str">
            <v>In</v>
          </cell>
          <cell r="I147" t="str">
            <v>CROSS ASSET</v>
          </cell>
          <cell r="J147" t="str">
            <v>CROSS ASSET</v>
          </cell>
          <cell r="K147" t="str">
            <v>CORPORATE</v>
          </cell>
          <cell r="L147" t="str">
            <v>Corporate</v>
          </cell>
          <cell r="M147" t="str">
            <v xml:space="preserve"> MOC SOFTPHONE</v>
          </cell>
          <cell r="N147" t="str">
            <v>NOGI_Corporate IT</v>
          </cell>
          <cell r="O147" t="str">
            <v>NOGI_Corporate IT</v>
          </cell>
          <cell r="P147" t="str">
            <v>NOGI_Corporate IT</v>
          </cell>
          <cell r="Q147" t="str">
            <v>Peter Nwajei</v>
          </cell>
          <cell r="S147" t="str">
            <v>Not Applicable</v>
          </cell>
          <cell r="T147" t="str">
            <v>1. HSE, Security, Asset Integrity, etc.</v>
          </cell>
          <cell r="U147" t="str">
            <v>1. Secure / Maximise NFA</v>
          </cell>
          <cell r="V147" t="str">
            <v>Peter Nwajei</v>
          </cell>
          <cell r="W147">
            <v>0</v>
          </cell>
          <cell r="X147">
            <v>0</v>
          </cell>
          <cell r="Y147">
            <v>0</v>
          </cell>
          <cell r="Z147">
            <v>0</v>
          </cell>
          <cell r="AA147">
            <v>0</v>
          </cell>
          <cell r="AB147">
            <v>0</v>
          </cell>
          <cell r="AC147">
            <v>0</v>
          </cell>
          <cell r="AD147">
            <v>0</v>
          </cell>
          <cell r="AE147">
            <v>0</v>
          </cell>
          <cell r="AF147">
            <v>0</v>
          </cell>
          <cell r="AG147">
            <v>0</v>
          </cell>
          <cell r="AH147">
            <v>0</v>
          </cell>
          <cell r="AI147">
            <v>1470</v>
          </cell>
          <cell r="AJ147">
            <v>44.099999904632568</v>
          </cell>
          <cell r="AK147">
            <v>0</v>
          </cell>
          <cell r="AL147">
            <v>0</v>
          </cell>
          <cell r="AM147">
            <v>0</v>
          </cell>
          <cell r="AN147">
            <v>0</v>
          </cell>
          <cell r="AO147">
            <v>0</v>
          </cell>
          <cell r="AP147">
            <v>0</v>
          </cell>
          <cell r="AQ147">
            <v>0</v>
          </cell>
          <cell r="AR147">
            <v>0</v>
          </cell>
          <cell r="AS147">
            <v>0</v>
          </cell>
          <cell r="AT147">
            <v>0</v>
          </cell>
          <cell r="AU147">
            <v>0</v>
          </cell>
          <cell r="AV147">
            <v>0</v>
          </cell>
          <cell r="AW147">
            <v>0</v>
          </cell>
          <cell r="AX147">
            <v>0</v>
          </cell>
          <cell r="AY147">
            <v>0</v>
          </cell>
          <cell r="AZ147">
            <v>0</v>
          </cell>
          <cell r="BA147">
            <v>1470</v>
          </cell>
          <cell r="BB147">
            <v>0</v>
          </cell>
          <cell r="BC147">
            <v>0</v>
          </cell>
          <cell r="BD147">
            <v>0</v>
          </cell>
          <cell r="BE147">
            <v>0</v>
          </cell>
          <cell r="BF147">
            <v>0</v>
          </cell>
          <cell r="BG147">
            <v>0</v>
          </cell>
          <cell r="BH147">
            <v>0</v>
          </cell>
          <cell r="BI147">
            <v>0</v>
          </cell>
          <cell r="BJ147">
            <v>0</v>
          </cell>
          <cell r="BK147">
            <v>0</v>
          </cell>
          <cell r="BL147">
            <v>0</v>
          </cell>
          <cell r="BM147">
            <v>0</v>
          </cell>
          <cell r="BN147">
            <v>0</v>
          </cell>
          <cell r="BO147">
            <v>0</v>
          </cell>
          <cell r="BP147">
            <v>0</v>
          </cell>
          <cell r="BQ147">
            <v>0</v>
          </cell>
          <cell r="BR147">
            <v>0</v>
          </cell>
          <cell r="BS147">
            <v>0</v>
          </cell>
          <cell r="BT147">
            <v>0</v>
          </cell>
          <cell r="BU147">
            <v>0</v>
          </cell>
          <cell r="BV147">
            <v>0</v>
          </cell>
          <cell r="BW147">
            <v>0</v>
          </cell>
          <cell r="BX147">
            <v>0</v>
          </cell>
          <cell r="BY147">
            <v>0</v>
          </cell>
          <cell r="BZ147">
            <v>0</v>
          </cell>
          <cell r="CA147">
            <v>0</v>
          </cell>
          <cell r="CB147">
            <v>0</v>
          </cell>
          <cell r="CC147">
            <v>0</v>
          </cell>
          <cell r="CD147">
            <v>0</v>
          </cell>
          <cell r="CE147">
            <v>0</v>
          </cell>
          <cell r="CF147">
            <v>0</v>
          </cell>
          <cell r="CG147">
            <v>0</v>
          </cell>
          <cell r="CH147">
            <v>0</v>
          </cell>
          <cell r="CI147">
            <v>0</v>
          </cell>
          <cell r="CJ147">
            <v>0</v>
          </cell>
          <cell r="CK147">
            <v>0</v>
          </cell>
          <cell r="CL147">
            <v>0</v>
          </cell>
          <cell r="CM147">
            <v>1</v>
          </cell>
        </row>
        <row r="148">
          <cell r="A148" t="str">
            <v>NIP_BP11_C_NOGI_CIT_Z27</v>
          </cell>
          <cell r="C148" t="str">
            <v>BP11</v>
          </cell>
          <cell r="D148" t="str">
            <v>In</v>
          </cell>
          <cell r="E148" t="str">
            <v>Base JV</v>
          </cell>
          <cell r="F148" t="str">
            <v>Base</v>
          </cell>
          <cell r="G148" t="str">
            <v>Both</v>
          </cell>
          <cell r="H148" t="str">
            <v>In</v>
          </cell>
          <cell r="I148" t="str">
            <v>CROSS ASSET</v>
          </cell>
          <cell r="J148" t="str">
            <v>CROSS ASSET</v>
          </cell>
          <cell r="K148" t="str">
            <v>CORPORATE</v>
          </cell>
          <cell r="L148" t="str">
            <v>Corporate</v>
          </cell>
          <cell r="M148" t="str">
            <v xml:space="preserve">EMERGENCY RESPONSE COMMUNICATION SYSTEM- TETRA  </v>
          </cell>
          <cell r="N148" t="str">
            <v>NOGI_Corporate IT</v>
          </cell>
          <cell r="O148" t="str">
            <v>NOGI_Corporate IT</v>
          </cell>
          <cell r="P148" t="str">
            <v>NOGI_Corporate IT</v>
          </cell>
          <cell r="Q148" t="str">
            <v>Peter Nwajei</v>
          </cell>
          <cell r="S148" t="str">
            <v>Not Applicable</v>
          </cell>
          <cell r="T148" t="str">
            <v>1. HSE, Security, Asset Integrity, etc.</v>
          </cell>
          <cell r="U148" t="str">
            <v>1. Secure / Maximise NFA</v>
          </cell>
          <cell r="V148" t="str">
            <v>Peter Nwajei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1150</v>
          </cell>
          <cell r="AJ148">
            <v>34.5</v>
          </cell>
          <cell r="AK148">
            <v>0</v>
          </cell>
          <cell r="AL148">
            <v>0</v>
          </cell>
          <cell r="AM148">
            <v>0</v>
          </cell>
          <cell r="AN148">
            <v>0</v>
          </cell>
          <cell r="AO148">
            <v>0</v>
          </cell>
          <cell r="AP148">
            <v>0</v>
          </cell>
          <cell r="AQ148">
            <v>0</v>
          </cell>
          <cell r="AR148">
            <v>0</v>
          </cell>
          <cell r="AS148">
            <v>0</v>
          </cell>
          <cell r="AT148">
            <v>0</v>
          </cell>
          <cell r="AU148">
            <v>0</v>
          </cell>
          <cell r="AV148">
            <v>0</v>
          </cell>
          <cell r="AW148">
            <v>0</v>
          </cell>
          <cell r="AX148">
            <v>0</v>
          </cell>
          <cell r="AY148">
            <v>0</v>
          </cell>
          <cell r="AZ148">
            <v>0</v>
          </cell>
          <cell r="BA148">
            <v>1150</v>
          </cell>
          <cell r="BB148">
            <v>0</v>
          </cell>
          <cell r="BC148">
            <v>0</v>
          </cell>
          <cell r="BD148">
            <v>0</v>
          </cell>
          <cell r="BE148">
            <v>0</v>
          </cell>
          <cell r="BF148">
            <v>0</v>
          </cell>
          <cell r="BG148">
            <v>0</v>
          </cell>
          <cell r="BH148">
            <v>0</v>
          </cell>
          <cell r="BI148">
            <v>0</v>
          </cell>
          <cell r="BJ148">
            <v>0</v>
          </cell>
          <cell r="BK148">
            <v>0</v>
          </cell>
          <cell r="BL148">
            <v>0</v>
          </cell>
          <cell r="BM148">
            <v>0</v>
          </cell>
          <cell r="BN148">
            <v>0</v>
          </cell>
          <cell r="BO148">
            <v>0</v>
          </cell>
          <cell r="BP148">
            <v>0</v>
          </cell>
          <cell r="BQ148">
            <v>0</v>
          </cell>
          <cell r="BR148">
            <v>0</v>
          </cell>
          <cell r="BS148">
            <v>0</v>
          </cell>
          <cell r="BT148">
            <v>0</v>
          </cell>
          <cell r="BU148">
            <v>0</v>
          </cell>
          <cell r="BV148">
            <v>0</v>
          </cell>
          <cell r="BW148">
            <v>0</v>
          </cell>
          <cell r="BX148">
            <v>0</v>
          </cell>
          <cell r="BY148">
            <v>0</v>
          </cell>
          <cell r="BZ148">
            <v>0</v>
          </cell>
          <cell r="CA148">
            <v>0</v>
          </cell>
          <cell r="CB148">
            <v>0</v>
          </cell>
          <cell r="CC148">
            <v>0</v>
          </cell>
          <cell r="CD148">
            <v>0</v>
          </cell>
          <cell r="CE148">
            <v>0</v>
          </cell>
          <cell r="CF148">
            <v>0</v>
          </cell>
          <cell r="CG148">
            <v>0</v>
          </cell>
          <cell r="CH148">
            <v>0</v>
          </cell>
          <cell r="CI148">
            <v>0</v>
          </cell>
          <cell r="CJ148">
            <v>0</v>
          </cell>
          <cell r="CK148">
            <v>0</v>
          </cell>
          <cell r="CL148">
            <v>0</v>
          </cell>
          <cell r="CM148">
            <v>1</v>
          </cell>
        </row>
        <row r="149">
          <cell r="A149" t="str">
            <v>NIP_BP11_C_NOGI_CIT_Z28</v>
          </cell>
          <cell r="C149" t="str">
            <v>BP11</v>
          </cell>
          <cell r="D149" t="str">
            <v>In</v>
          </cell>
          <cell r="E149" t="str">
            <v>Base JV</v>
          </cell>
          <cell r="F149" t="str">
            <v>Base</v>
          </cell>
          <cell r="G149" t="str">
            <v>Both</v>
          </cell>
          <cell r="H149" t="str">
            <v>In</v>
          </cell>
          <cell r="I149" t="str">
            <v>CROSS ASSET</v>
          </cell>
          <cell r="J149" t="str">
            <v>CROSS ASSET</v>
          </cell>
          <cell r="K149" t="str">
            <v>CORPORATE</v>
          </cell>
          <cell r="L149" t="str">
            <v>Corporate</v>
          </cell>
          <cell r="M149" t="str">
            <v xml:space="preserve"> DATA CENTRE UPGRADE   </v>
          </cell>
          <cell r="N149" t="str">
            <v>NOGI_Corporate IT</v>
          </cell>
          <cell r="O149" t="str">
            <v>NOGI_Corporate IT</v>
          </cell>
          <cell r="P149" t="str">
            <v>NOGI_Corporate IT</v>
          </cell>
          <cell r="Q149" t="str">
            <v>Peter Nwajei</v>
          </cell>
          <cell r="S149" t="str">
            <v>Not Applicable</v>
          </cell>
          <cell r="T149" t="str">
            <v>1. HSE, Security, Asset Integrity, etc.</v>
          </cell>
          <cell r="U149" t="str">
            <v>1. Secure / Maximise NFA</v>
          </cell>
          <cell r="V149" t="str">
            <v>Peter Nwajei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1850</v>
          </cell>
          <cell r="AJ149">
            <v>55.5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O149">
            <v>0</v>
          </cell>
          <cell r="AP149">
            <v>0</v>
          </cell>
          <cell r="AQ149">
            <v>0</v>
          </cell>
          <cell r="AR149">
            <v>0</v>
          </cell>
          <cell r="AS149">
            <v>0</v>
          </cell>
          <cell r="AT149">
            <v>0</v>
          </cell>
          <cell r="AU149">
            <v>0</v>
          </cell>
          <cell r="AV149">
            <v>0</v>
          </cell>
          <cell r="AW149">
            <v>0</v>
          </cell>
          <cell r="AX149">
            <v>0</v>
          </cell>
          <cell r="AY149">
            <v>0</v>
          </cell>
          <cell r="AZ149">
            <v>0</v>
          </cell>
          <cell r="BA149">
            <v>1850</v>
          </cell>
          <cell r="BB149">
            <v>0</v>
          </cell>
          <cell r="BC149">
            <v>0</v>
          </cell>
          <cell r="BD149">
            <v>0</v>
          </cell>
          <cell r="BE149">
            <v>0</v>
          </cell>
          <cell r="BF149">
            <v>0</v>
          </cell>
          <cell r="BG149">
            <v>0</v>
          </cell>
          <cell r="BH149">
            <v>0</v>
          </cell>
          <cell r="BI149">
            <v>0</v>
          </cell>
          <cell r="BJ149">
            <v>0</v>
          </cell>
          <cell r="BK149">
            <v>0</v>
          </cell>
          <cell r="BL149">
            <v>0</v>
          </cell>
          <cell r="BM149">
            <v>0</v>
          </cell>
          <cell r="BN149">
            <v>0</v>
          </cell>
          <cell r="BO149">
            <v>0</v>
          </cell>
          <cell r="BP149">
            <v>0</v>
          </cell>
          <cell r="BQ149">
            <v>0</v>
          </cell>
          <cell r="BR149">
            <v>0</v>
          </cell>
          <cell r="BS149">
            <v>0</v>
          </cell>
          <cell r="BT149">
            <v>0</v>
          </cell>
          <cell r="BU149">
            <v>0</v>
          </cell>
          <cell r="BV149">
            <v>0</v>
          </cell>
          <cell r="BW149">
            <v>0</v>
          </cell>
          <cell r="BX149">
            <v>0</v>
          </cell>
          <cell r="BY149">
            <v>0</v>
          </cell>
          <cell r="BZ149">
            <v>0</v>
          </cell>
          <cell r="CA149">
            <v>0</v>
          </cell>
          <cell r="CB149">
            <v>0</v>
          </cell>
          <cell r="CC149">
            <v>0</v>
          </cell>
          <cell r="CD149">
            <v>0</v>
          </cell>
          <cell r="CE149">
            <v>0</v>
          </cell>
          <cell r="CF149">
            <v>0</v>
          </cell>
          <cell r="CG149">
            <v>0</v>
          </cell>
          <cell r="CH149">
            <v>0</v>
          </cell>
          <cell r="CI149">
            <v>0</v>
          </cell>
          <cell r="CJ149">
            <v>0</v>
          </cell>
          <cell r="CK149">
            <v>0</v>
          </cell>
          <cell r="CL149">
            <v>0</v>
          </cell>
          <cell r="CM149">
            <v>1</v>
          </cell>
        </row>
        <row r="150">
          <cell r="A150" t="str">
            <v>NIP_BP11_C_NOGI_CIT_Z29</v>
          </cell>
          <cell r="C150" t="str">
            <v>BP11</v>
          </cell>
          <cell r="D150" t="str">
            <v>In</v>
          </cell>
          <cell r="E150" t="str">
            <v>Base JV</v>
          </cell>
          <cell r="F150" t="str">
            <v>Base</v>
          </cell>
          <cell r="G150" t="str">
            <v>Both</v>
          </cell>
          <cell r="H150" t="str">
            <v>In</v>
          </cell>
          <cell r="I150" t="str">
            <v>CROSS ASSET</v>
          </cell>
          <cell r="J150" t="str">
            <v>CROSS ASSET</v>
          </cell>
          <cell r="K150" t="str">
            <v>CORPORATE</v>
          </cell>
          <cell r="L150" t="str">
            <v>Corporate</v>
          </cell>
          <cell r="M150" t="str">
            <v xml:space="preserve">PROCESS CONTROL DOMAIN IT SECURITY REMEDIATION </v>
          </cell>
          <cell r="N150" t="str">
            <v>NOGI_Corporate IT</v>
          </cell>
          <cell r="O150" t="str">
            <v>NOGI_Corporate IT</v>
          </cell>
          <cell r="P150" t="str">
            <v>NOGI_Corporate IT</v>
          </cell>
          <cell r="Q150" t="str">
            <v>Peter Nwajei</v>
          </cell>
          <cell r="S150" t="str">
            <v>Not Applicable</v>
          </cell>
          <cell r="T150" t="str">
            <v>1. HSE, Security, Asset Integrity, etc.</v>
          </cell>
          <cell r="U150" t="str">
            <v>1. Secure / Maximise NFA</v>
          </cell>
          <cell r="V150" t="str">
            <v>Peter Nwajei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3500</v>
          </cell>
          <cell r="AJ150">
            <v>105</v>
          </cell>
          <cell r="AK150">
            <v>0</v>
          </cell>
          <cell r="AL150">
            <v>0</v>
          </cell>
          <cell r="AM150">
            <v>0</v>
          </cell>
          <cell r="AN150">
            <v>0</v>
          </cell>
          <cell r="AO150">
            <v>0</v>
          </cell>
          <cell r="AP150">
            <v>0</v>
          </cell>
          <cell r="AQ150">
            <v>0</v>
          </cell>
          <cell r="AR150">
            <v>0</v>
          </cell>
          <cell r="AS150">
            <v>0</v>
          </cell>
          <cell r="AT150">
            <v>0</v>
          </cell>
          <cell r="AU150">
            <v>0</v>
          </cell>
          <cell r="AV150">
            <v>0</v>
          </cell>
          <cell r="AW150">
            <v>0</v>
          </cell>
          <cell r="AX150">
            <v>0</v>
          </cell>
          <cell r="AY150">
            <v>0</v>
          </cell>
          <cell r="AZ150">
            <v>0</v>
          </cell>
          <cell r="BA150">
            <v>3500</v>
          </cell>
          <cell r="BB150">
            <v>0</v>
          </cell>
          <cell r="BC150">
            <v>0</v>
          </cell>
          <cell r="BD150">
            <v>0</v>
          </cell>
          <cell r="BE150">
            <v>0</v>
          </cell>
          <cell r="BF150">
            <v>0</v>
          </cell>
          <cell r="BG150">
            <v>0</v>
          </cell>
          <cell r="BH150">
            <v>0</v>
          </cell>
          <cell r="BI150">
            <v>0</v>
          </cell>
          <cell r="BJ150">
            <v>0</v>
          </cell>
          <cell r="BK150">
            <v>0</v>
          </cell>
          <cell r="BL150">
            <v>0</v>
          </cell>
          <cell r="BM150">
            <v>0</v>
          </cell>
          <cell r="BN150">
            <v>0</v>
          </cell>
          <cell r="BO150">
            <v>0</v>
          </cell>
          <cell r="BP150">
            <v>0</v>
          </cell>
          <cell r="BQ150">
            <v>0</v>
          </cell>
          <cell r="BR150">
            <v>0</v>
          </cell>
          <cell r="BS150">
            <v>0</v>
          </cell>
          <cell r="BT150">
            <v>0</v>
          </cell>
          <cell r="BU150">
            <v>0</v>
          </cell>
          <cell r="BV150">
            <v>0</v>
          </cell>
          <cell r="BW150">
            <v>0</v>
          </cell>
          <cell r="BX150">
            <v>0</v>
          </cell>
          <cell r="BY150">
            <v>0</v>
          </cell>
          <cell r="BZ150">
            <v>0</v>
          </cell>
          <cell r="CA150">
            <v>0</v>
          </cell>
          <cell r="CB150">
            <v>0</v>
          </cell>
          <cell r="CC150">
            <v>0</v>
          </cell>
          <cell r="CD150">
            <v>0</v>
          </cell>
          <cell r="CE150">
            <v>0</v>
          </cell>
          <cell r="CF150">
            <v>0</v>
          </cell>
          <cell r="CG150">
            <v>0</v>
          </cell>
          <cell r="CH150">
            <v>0</v>
          </cell>
          <cell r="CI150">
            <v>0</v>
          </cell>
          <cell r="CJ150">
            <v>0</v>
          </cell>
          <cell r="CK150">
            <v>0</v>
          </cell>
          <cell r="CL150">
            <v>0</v>
          </cell>
          <cell r="CM150">
            <v>1</v>
          </cell>
        </row>
        <row r="151">
          <cell r="A151" t="str">
            <v>NIP_BP11_C_NOGI_CIT_Z30</v>
          </cell>
          <cell r="C151" t="str">
            <v>BP11</v>
          </cell>
          <cell r="D151" t="str">
            <v>In</v>
          </cell>
          <cell r="E151" t="str">
            <v>Base JV</v>
          </cell>
          <cell r="F151" t="str">
            <v>Base</v>
          </cell>
          <cell r="G151" t="str">
            <v>Both</v>
          </cell>
          <cell r="H151" t="str">
            <v>In</v>
          </cell>
          <cell r="I151" t="str">
            <v>CROSS ASSET</v>
          </cell>
          <cell r="J151" t="str">
            <v>CROSS ASSET</v>
          </cell>
          <cell r="K151" t="str">
            <v>CORPORATE</v>
          </cell>
          <cell r="L151" t="str">
            <v>Corporate</v>
          </cell>
          <cell r="M151" t="str">
            <v>MICROSOFT EXCHANGE 2010 UPGRADE</v>
          </cell>
          <cell r="N151" t="str">
            <v>NOGI_Corporate IT</v>
          </cell>
          <cell r="O151" t="str">
            <v>NOGI_Corporate IT</v>
          </cell>
          <cell r="P151" t="str">
            <v>NOGI_Corporate IT</v>
          </cell>
          <cell r="Q151" t="str">
            <v>Peter Nwajei</v>
          </cell>
          <cell r="S151" t="str">
            <v>Not Applicable</v>
          </cell>
          <cell r="T151" t="str">
            <v>1. HSE, Security, Asset Integrity, etc.</v>
          </cell>
          <cell r="U151" t="str">
            <v>1. Secure / Maximise NFA</v>
          </cell>
          <cell r="V151" t="str">
            <v>Peter Nwajei</v>
          </cell>
          <cell r="W151">
            <v>0</v>
          </cell>
          <cell r="X151">
            <v>0</v>
          </cell>
          <cell r="Y151">
            <v>0</v>
          </cell>
          <cell r="Z151">
            <v>0</v>
          </cell>
          <cell r="AA151">
            <v>0</v>
          </cell>
          <cell r="AB151">
            <v>0</v>
          </cell>
          <cell r="AC151">
            <v>0</v>
          </cell>
          <cell r="AD151">
            <v>0</v>
          </cell>
          <cell r="AE151">
            <v>0</v>
          </cell>
          <cell r="AF151">
            <v>0</v>
          </cell>
          <cell r="AG151">
            <v>0</v>
          </cell>
          <cell r="AH151">
            <v>0</v>
          </cell>
          <cell r="AI151">
            <v>2000</v>
          </cell>
          <cell r="AJ151">
            <v>59.999998092651367</v>
          </cell>
          <cell r="AK151">
            <v>0</v>
          </cell>
          <cell r="AL151">
            <v>0</v>
          </cell>
          <cell r="AM151">
            <v>0</v>
          </cell>
          <cell r="AN151">
            <v>0</v>
          </cell>
          <cell r="AO151">
            <v>0</v>
          </cell>
          <cell r="AP151">
            <v>0</v>
          </cell>
          <cell r="AQ151">
            <v>0</v>
          </cell>
          <cell r="AR151">
            <v>0</v>
          </cell>
          <cell r="AS151">
            <v>0</v>
          </cell>
          <cell r="AT151">
            <v>0</v>
          </cell>
          <cell r="AU151">
            <v>0</v>
          </cell>
          <cell r="AV151">
            <v>0</v>
          </cell>
          <cell r="AW151">
            <v>0</v>
          </cell>
          <cell r="AX151">
            <v>0</v>
          </cell>
          <cell r="AY151">
            <v>0</v>
          </cell>
          <cell r="AZ151">
            <v>0</v>
          </cell>
          <cell r="BA151">
            <v>2000</v>
          </cell>
          <cell r="BB151">
            <v>0</v>
          </cell>
          <cell r="BC151">
            <v>0</v>
          </cell>
          <cell r="BD151">
            <v>0</v>
          </cell>
          <cell r="BE151">
            <v>0</v>
          </cell>
          <cell r="BF151">
            <v>0</v>
          </cell>
          <cell r="BG151">
            <v>0</v>
          </cell>
          <cell r="BH151">
            <v>0</v>
          </cell>
          <cell r="BI151">
            <v>0</v>
          </cell>
          <cell r="BJ151">
            <v>0</v>
          </cell>
          <cell r="BK151">
            <v>0</v>
          </cell>
          <cell r="BL151">
            <v>0</v>
          </cell>
          <cell r="BM151">
            <v>0</v>
          </cell>
          <cell r="BN151">
            <v>0</v>
          </cell>
          <cell r="BO151">
            <v>0</v>
          </cell>
          <cell r="BP151">
            <v>0</v>
          </cell>
          <cell r="BQ151">
            <v>0</v>
          </cell>
          <cell r="BR151">
            <v>0</v>
          </cell>
          <cell r="BS151">
            <v>0</v>
          </cell>
          <cell r="BT151">
            <v>0</v>
          </cell>
          <cell r="BU151">
            <v>0</v>
          </cell>
          <cell r="BV151">
            <v>0</v>
          </cell>
          <cell r="BW151">
            <v>0</v>
          </cell>
          <cell r="BX151">
            <v>0</v>
          </cell>
          <cell r="BY151">
            <v>0</v>
          </cell>
          <cell r="BZ151">
            <v>0</v>
          </cell>
          <cell r="CA151">
            <v>0</v>
          </cell>
          <cell r="CB151">
            <v>0</v>
          </cell>
          <cell r="CC151">
            <v>0</v>
          </cell>
          <cell r="CD151">
            <v>0</v>
          </cell>
          <cell r="CE151">
            <v>0</v>
          </cell>
          <cell r="CF151">
            <v>0</v>
          </cell>
          <cell r="CG151">
            <v>0</v>
          </cell>
          <cell r="CH151">
            <v>0</v>
          </cell>
          <cell r="CI151">
            <v>0</v>
          </cell>
          <cell r="CJ151">
            <v>0</v>
          </cell>
          <cell r="CK151">
            <v>0</v>
          </cell>
          <cell r="CL151">
            <v>0</v>
          </cell>
          <cell r="CM151">
            <v>1</v>
          </cell>
        </row>
        <row r="152">
          <cell r="A152" t="str">
            <v>NIP_BP11_C_NOGI_CLG_A01</v>
          </cell>
          <cell r="C152" t="str">
            <v>BP11</v>
          </cell>
          <cell r="D152" t="str">
            <v>In</v>
          </cell>
          <cell r="E152" t="str">
            <v>Base JV</v>
          </cell>
          <cell r="F152" t="str">
            <v>Base</v>
          </cell>
          <cell r="G152" t="str">
            <v>Both</v>
          </cell>
          <cell r="H152" t="str">
            <v>In</v>
          </cell>
          <cell r="I152" t="str">
            <v>CROSS ASSET</v>
          </cell>
          <cell r="J152" t="str">
            <v>CROSS ASSET</v>
          </cell>
          <cell r="K152" t="str">
            <v>CORPORATE</v>
          </cell>
          <cell r="L152" t="str">
            <v>Corporate</v>
          </cell>
          <cell r="M152" t="str">
            <v>009: WASTE MANAGEMENT FACILITIES UPGRADE</v>
          </cell>
          <cell r="N152" t="str">
            <v>NOGI_Corporate Logistics</v>
          </cell>
          <cell r="O152" t="str">
            <v>NOGI_Corporate Logistics</v>
          </cell>
          <cell r="P152" t="str">
            <v>NOGI_Corporate Logistics</v>
          </cell>
          <cell r="Q152" t="str">
            <v>Ede Nwokike</v>
          </cell>
          <cell r="S152" t="str">
            <v>Not Applicable</v>
          </cell>
          <cell r="T152" t="str">
            <v>1. HSE, Security, Asset Integrity, etc.</v>
          </cell>
          <cell r="U152" t="str">
            <v>1. Secure / Maximise NFA</v>
          </cell>
          <cell r="V152" t="str">
            <v>John Osi</v>
          </cell>
          <cell r="W152">
            <v>0</v>
          </cell>
          <cell r="X152">
            <v>0</v>
          </cell>
          <cell r="Y152">
            <v>0</v>
          </cell>
          <cell r="Z152">
            <v>0</v>
          </cell>
          <cell r="AA152">
            <v>0</v>
          </cell>
          <cell r="AB152">
            <v>0</v>
          </cell>
          <cell r="AC152">
            <v>0</v>
          </cell>
          <cell r="AD152">
            <v>0</v>
          </cell>
          <cell r="AE152">
            <v>0</v>
          </cell>
          <cell r="AF152">
            <v>0</v>
          </cell>
          <cell r="AG152">
            <v>0</v>
          </cell>
          <cell r="AH152">
            <v>0</v>
          </cell>
          <cell r="AI152">
            <v>4916.8057556152344</v>
          </cell>
          <cell r="AJ152">
            <v>147.5041675567627</v>
          </cell>
          <cell r="AK152">
            <v>0</v>
          </cell>
          <cell r="AL152">
            <v>0</v>
          </cell>
          <cell r="AM152">
            <v>0</v>
          </cell>
          <cell r="AN152">
            <v>0</v>
          </cell>
          <cell r="AO152">
            <v>0</v>
          </cell>
          <cell r="AP152">
            <v>0</v>
          </cell>
          <cell r="AQ152">
            <v>0</v>
          </cell>
          <cell r="AR152">
            <v>0</v>
          </cell>
          <cell r="AS152">
            <v>0</v>
          </cell>
          <cell r="AT152">
            <v>0</v>
          </cell>
          <cell r="AU152">
            <v>0</v>
          </cell>
          <cell r="AV152">
            <v>0</v>
          </cell>
          <cell r="AW152">
            <v>0</v>
          </cell>
          <cell r="AX152">
            <v>0</v>
          </cell>
          <cell r="AY152">
            <v>0</v>
          </cell>
          <cell r="AZ152">
            <v>0</v>
          </cell>
          <cell r="BA152">
            <v>4916.8057556152344</v>
          </cell>
          <cell r="BB152">
            <v>0</v>
          </cell>
          <cell r="BC152">
            <v>0</v>
          </cell>
          <cell r="BD152">
            <v>0</v>
          </cell>
          <cell r="BE152">
            <v>0</v>
          </cell>
          <cell r="BF152">
            <v>0</v>
          </cell>
          <cell r="BG152">
            <v>0</v>
          </cell>
          <cell r="BH152">
            <v>0</v>
          </cell>
          <cell r="BI152">
            <v>0</v>
          </cell>
          <cell r="BJ152">
            <v>0</v>
          </cell>
          <cell r="BK152">
            <v>0</v>
          </cell>
          <cell r="BL152">
            <v>0</v>
          </cell>
          <cell r="BM152">
            <v>0</v>
          </cell>
          <cell r="BN152">
            <v>0</v>
          </cell>
          <cell r="BO152">
            <v>0</v>
          </cell>
          <cell r="BP152">
            <v>0</v>
          </cell>
          <cell r="BQ152">
            <v>0</v>
          </cell>
          <cell r="BR152">
            <v>0</v>
          </cell>
          <cell r="BS152">
            <v>0</v>
          </cell>
          <cell r="BT152">
            <v>0</v>
          </cell>
          <cell r="BU152">
            <v>0</v>
          </cell>
          <cell r="BV152">
            <v>0</v>
          </cell>
          <cell r="BW152">
            <v>0</v>
          </cell>
          <cell r="BX152">
            <v>0</v>
          </cell>
          <cell r="BY152">
            <v>0</v>
          </cell>
          <cell r="BZ152">
            <v>0</v>
          </cell>
          <cell r="CA152">
            <v>0</v>
          </cell>
          <cell r="CB152">
            <v>0</v>
          </cell>
          <cell r="CC152">
            <v>0</v>
          </cell>
          <cell r="CD152">
            <v>0</v>
          </cell>
          <cell r="CE152">
            <v>0</v>
          </cell>
          <cell r="CF152">
            <v>0</v>
          </cell>
          <cell r="CG152">
            <v>0</v>
          </cell>
          <cell r="CH152">
            <v>0</v>
          </cell>
          <cell r="CI152">
            <v>0</v>
          </cell>
          <cell r="CJ152">
            <v>0</v>
          </cell>
          <cell r="CK152">
            <v>0</v>
          </cell>
          <cell r="CL152">
            <v>0</v>
          </cell>
          <cell r="CM152">
            <v>1</v>
          </cell>
        </row>
        <row r="153">
          <cell r="A153" t="str">
            <v>NIP_BP11_C_NOGI_CLG_Co2</v>
          </cell>
          <cell r="C153" t="str">
            <v>BP11</v>
          </cell>
          <cell r="D153" t="str">
            <v>In</v>
          </cell>
          <cell r="E153" t="str">
            <v>Base JV</v>
          </cell>
          <cell r="F153" t="str">
            <v>Base</v>
          </cell>
          <cell r="G153" t="str">
            <v>SPDC JV</v>
          </cell>
          <cell r="H153" t="str">
            <v>In</v>
          </cell>
          <cell r="I153" t="str">
            <v>CROSS ASSET</v>
          </cell>
          <cell r="J153" t="str">
            <v>CROSS ASSET</v>
          </cell>
          <cell r="K153" t="str">
            <v>CORPORATE</v>
          </cell>
          <cell r="L153" t="str">
            <v>Corporate</v>
          </cell>
          <cell r="M153" t="str">
            <v>IMPROVE ASSET LIFE OF LOGISTICS EQUIPMENT</v>
          </cell>
          <cell r="N153" t="str">
            <v>NOGI_Corporate Logistics</v>
          </cell>
          <cell r="O153" t="str">
            <v>NOGI_Corporate Logistics</v>
          </cell>
          <cell r="P153" t="str">
            <v>NOGI_Corporate Logistics</v>
          </cell>
          <cell r="Q153" t="str">
            <v>Ede Nwokike</v>
          </cell>
          <cell r="S153" t="str">
            <v>Not Applicable</v>
          </cell>
          <cell r="T153" t="str">
            <v>1. HSE, Security, Asset Integrity, etc.</v>
          </cell>
          <cell r="U153" t="str">
            <v>1. Secure / Maximise NFA</v>
          </cell>
          <cell r="V153" t="str">
            <v>John Osi</v>
          </cell>
          <cell r="W153">
            <v>0</v>
          </cell>
          <cell r="X153">
            <v>0</v>
          </cell>
          <cell r="Y153">
            <v>0</v>
          </cell>
          <cell r="Z153">
            <v>0</v>
          </cell>
          <cell r="AA153">
            <v>0</v>
          </cell>
          <cell r="AB153">
            <v>0</v>
          </cell>
          <cell r="AC153">
            <v>0</v>
          </cell>
          <cell r="AD153">
            <v>0</v>
          </cell>
          <cell r="AE153">
            <v>0</v>
          </cell>
          <cell r="AF153">
            <v>0</v>
          </cell>
          <cell r="AG153">
            <v>0</v>
          </cell>
          <cell r="AH153">
            <v>0</v>
          </cell>
          <cell r="AI153">
            <v>0</v>
          </cell>
          <cell r="AJ153">
            <v>0</v>
          </cell>
          <cell r="AK153">
            <v>0</v>
          </cell>
          <cell r="AL153">
            <v>0</v>
          </cell>
          <cell r="AM153">
            <v>0</v>
          </cell>
          <cell r="AN153">
            <v>0</v>
          </cell>
          <cell r="AO153">
            <v>0</v>
          </cell>
          <cell r="AP153">
            <v>0</v>
          </cell>
          <cell r="AQ153">
            <v>0</v>
          </cell>
          <cell r="AR153">
            <v>0</v>
          </cell>
          <cell r="AS153">
            <v>0</v>
          </cell>
          <cell r="AT153">
            <v>0</v>
          </cell>
          <cell r="AU153">
            <v>0</v>
          </cell>
          <cell r="AV153">
            <v>0</v>
          </cell>
          <cell r="AW153">
            <v>1.999999862164259E-3</v>
          </cell>
          <cell r="AX153">
            <v>0</v>
          </cell>
          <cell r="AY153">
            <v>0</v>
          </cell>
          <cell r="AZ153">
            <v>0</v>
          </cell>
          <cell r="BA153">
            <v>0</v>
          </cell>
          <cell r="BB153">
            <v>0</v>
          </cell>
          <cell r="BC153">
            <v>0</v>
          </cell>
          <cell r="BD153">
            <v>0</v>
          </cell>
          <cell r="BE153">
            <v>0</v>
          </cell>
          <cell r="BF153">
            <v>0</v>
          </cell>
          <cell r="BG153">
            <v>0</v>
          </cell>
          <cell r="BH153">
            <v>0</v>
          </cell>
          <cell r="BI153">
            <v>0</v>
          </cell>
          <cell r="BJ153">
            <v>0</v>
          </cell>
          <cell r="BK153">
            <v>0</v>
          </cell>
          <cell r="BL153">
            <v>0</v>
          </cell>
          <cell r="BM153">
            <v>0</v>
          </cell>
          <cell r="BN153">
            <v>0</v>
          </cell>
          <cell r="BO153">
            <v>0</v>
          </cell>
          <cell r="BP153">
            <v>0</v>
          </cell>
          <cell r="BQ153">
            <v>0</v>
          </cell>
          <cell r="BR153">
            <v>0</v>
          </cell>
          <cell r="BS153">
            <v>0</v>
          </cell>
          <cell r="BT153">
            <v>0</v>
          </cell>
          <cell r="BU153">
            <v>0</v>
          </cell>
          <cell r="BV153">
            <v>0</v>
          </cell>
          <cell r="BW153">
            <v>0</v>
          </cell>
          <cell r="BX153">
            <v>0</v>
          </cell>
          <cell r="BY153">
            <v>0</v>
          </cell>
          <cell r="BZ153">
            <v>0</v>
          </cell>
          <cell r="CA153">
            <v>0</v>
          </cell>
          <cell r="CB153">
            <v>0</v>
          </cell>
          <cell r="CC153">
            <v>0</v>
          </cell>
          <cell r="CD153">
            <v>0</v>
          </cell>
          <cell r="CE153">
            <v>0</v>
          </cell>
          <cell r="CF153">
            <v>0</v>
          </cell>
          <cell r="CG153">
            <v>0</v>
          </cell>
          <cell r="CH153">
            <v>0</v>
          </cell>
          <cell r="CI153">
            <v>0</v>
          </cell>
          <cell r="CJ153">
            <v>0</v>
          </cell>
          <cell r="CK153">
            <v>0</v>
          </cell>
          <cell r="CL153">
            <v>0</v>
          </cell>
          <cell r="CM153">
            <v>1</v>
          </cell>
        </row>
        <row r="154">
          <cell r="A154" t="str">
            <v>NIP_BP11_C_NOGI_CLG_Z02</v>
          </cell>
          <cell r="C154" t="str">
            <v>BP11</v>
          </cell>
          <cell r="D154" t="str">
            <v>In</v>
          </cell>
          <cell r="E154" t="str">
            <v>Base JV</v>
          </cell>
          <cell r="F154" t="str">
            <v>Base</v>
          </cell>
          <cell r="G154" t="str">
            <v>Both</v>
          </cell>
          <cell r="H154" t="str">
            <v>In</v>
          </cell>
          <cell r="I154" t="str">
            <v>CROSS ASSET</v>
          </cell>
          <cell r="J154" t="str">
            <v>CROSS ASSET</v>
          </cell>
          <cell r="K154" t="str">
            <v>CORPORATE</v>
          </cell>
          <cell r="L154" t="str">
            <v>Corporate</v>
          </cell>
          <cell r="M154" t="str">
            <v>2009: PURCHASE OF HEAVY / MEDIUM FLEET VEHICLES</v>
          </cell>
          <cell r="N154" t="str">
            <v>NOGI_Corporate Logistics</v>
          </cell>
          <cell r="O154" t="str">
            <v>NOGI_Corporate Logistics</v>
          </cell>
          <cell r="P154" t="str">
            <v>NOGI_Corporate Logistics</v>
          </cell>
          <cell r="Q154" t="str">
            <v>Ede Nwokike</v>
          </cell>
          <cell r="S154" t="str">
            <v>Not Applicable</v>
          </cell>
          <cell r="T154" t="str">
            <v>1. HSE, Security, Asset Integrity, etc.</v>
          </cell>
          <cell r="U154" t="str">
            <v>1. Secure / Maximise NFA</v>
          </cell>
          <cell r="V154" t="str">
            <v>John Osi</v>
          </cell>
          <cell r="W154">
            <v>0</v>
          </cell>
          <cell r="X154">
            <v>0</v>
          </cell>
          <cell r="Y154">
            <v>0</v>
          </cell>
          <cell r="Z154">
            <v>0</v>
          </cell>
          <cell r="AA154">
            <v>0</v>
          </cell>
          <cell r="AB154">
            <v>0</v>
          </cell>
          <cell r="AC154">
            <v>0</v>
          </cell>
          <cell r="AD154">
            <v>0</v>
          </cell>
          <cell r="AE154">
            <v>0</v>
          </cell>
          <cell r="AF154">
            <v>0</v>
          </cell>
          <cell r="AG154">
            <v>0</v>
          </cell>
          <cell r="AH154">
            <v>0</v>
          </cell>
          <cell r="AI154">
            <v>27543.46826171875</v>
          </cell>
          <cell r="AJ154">
            <v>826.30400848388672</v>
          </cell>
          <cell r="AK154">
            <v>0</v>
          </cell>
          <cell r="AL154">
            <v>0</v>
          </cell>
          <cell r="AM154">
            <v>0</v>
          </cell>
          <cell r="AN154">
            <v>0</v>
          </cell>
          <cell r="AO154">
            <v>0</v>
          </cell>
          <cell r="AP154">
            <v>0</v>
          </cell>
          <cell r="AQ154">
            <v>0</v>
          </cell>
          <cell r="AR154">
            <v>0</v>
          </cell>
          <cell r="AS154">
            <v>0</v>
          </cell>
          <cell r="AT154">
            <v>0</v>
          </cell>
          <cell r="AU154">
            <v>0</v>
          </cell>
          <cell r="AV154">
            <v>0</v>
          </cell>
          <cell r="AW154">
            <v>0</v>
          </cell>
          <cell r="AX154">
            <v>0</v>
          </cell>
          <cell r="AY154">
            <v>0</v>
          </cell>
          <cell r="AZ154">
            <v>0</v>
          </cell>
          <cell r="BA154">
            <v>27543.46826171875</v>
          </cell>
          <cell r="BB154">
            <v>0</v>
          </cell>
          <cell r="BC154">
            <v>0</v>
          </cell>
          <cell r="BD154">
            <v>0</v>
          </cell>
          <cell r="BE154">
            <v>0</v>
          </cell>
          <cell r="BF154">
            <v>0</v>
          </cell>
          <cell r="BG154">
            <v>0</v>
          </cell>
          <cell r="BH154">
            <v>0</v>
          </cell>
          <cell r="BI154">
            <v>0</v>
          </cell>
          <cell r="BJ154">
            <v>0</v>
          </cell>
          <cell r="BK154">
            <v>0</v>
          </cell>
          <cell r="BL154">
            <v>0</v>
          </cell>
          <cell r="BM154">
            <v>0</v>
          </cell>
          <cell r="BN154">
            <v>0</v>
          </cell>
          <cell r="BO154">
            <v>0</v>
          </cell>
          <cell r="BP154">
            <v>0</v>
          </cell>
          <cell r="BQ154">
            <v>0</v>
          </cell>
          <cell r="BR154">
            <v>0</v>
          </cell>
          <cell r="BS154">
            <v>0</v>
          </cell>
          <cell r="BT154">
            <v>0</v>
          </cell>
          <cell r="BU154">
            <v>0</v>
          </cell>
          <cell r="BV154">
            <v>0</v>
          </cell>
          <cell r="BW154">
            <v>0</v>
          </cell>
          <cell r="BX154">
            <v>0</v>
          </cell>
          <cell r="BY154">
            <v>0</v>
          </cell>
          <cell r="BZ154">
            <v>0</v>
          </cell>
          <cell r="CA154">
            <v>0</v>
          </cell>
          <cell r="CB154">
            <v>0</v>
          </cell>
          <cell r="CC154">
            <v>0</v>
          </cell>
          <cell r="CD154">
            <v>0</v>
          </cell>
          <cell r="CE154">
            <v>0</v>
          </cell>
          <cell r="CF154">
            <v>0</v>
          </cell>
          <cell r="CG154">
            <v>0</v>
          </cell>
          <cell r="CH154">
            <v>0</v>
          </cell>
          <cell r="CI154">
            <v>0</v>
          </cell>
          <cell r="CJ154">
            <v>0</v>
          </cell>
          <cell r="CK154">
            <v>0</v>
          </cell>
          <cell r="CL154">
            <v>0</v>
          </cell>
          <cell r="CM154">
            <v>1</v>
          </cell>
        </row>
        <row r="155">
          <cell r="A155" t="str">
            <v>NIP_BP11_C_NOGI_CLG_Z03</v>
          </cell>
          <cell r="C155" t="str">
            <v>BP11</v>
          </cell>
          <cell r="D155" t="str">
            <v>In</v>
          </cell>
          <cell r="E155" t="str">
            <v>Base JV</v>
          </cell>
          <cell r="F155" t="str">
            <v>Base</v>
          </cell>
          <cell r="G155" t="str">
            <v>Both</v>
          </cell>
          <cell r="H155" t="str">
            <v>In</v>
          </cell>
          <cell r="I155" t="str">
            <v>CROSS ASSET</v>
          </cell>
          <cell r="J155" t="str">
            <v>CROSS ASSET</v>
          </cell>
          <cell r="K155" t="str">
            <v>CORPORATE</v>
          </cell>
          <cell r="L155" t="str">
            <v>Corporate</v>
          </cell>
          <cell r="M155" t="str">
            <v>2009: Purchase of Light Fleet Vehicles</v>
          </cell>
          <cell r="N155" t="str">
            <v>NOGI_Corporate Logistics</v>
          </cell>
          <cell r="O155" t="str">
            <v>NOGI_Corporate Logistics</v>
          </cell>
          <cell r="P155" t="str">
            <v>NOGI_Corporate Logistics</v>
          </cell>
          <cell r="Q155" t="str">
            <v>Ede Nwokike</v>
          </cell>
          <cell r="S155" t="str">
            <v>Not Applicable</v>
          </cell>
          <cell r="T155" t="str">
            <v>1. HSE, Security, Asset Integrity, etc.</v>
          </cell>
          <cell r="U155" t="str">
            <v>1. Secure / Maximise NFA</v>
          </cell>
          <cell r="V155" t="str">
            <v>John Osi</v>
          </cell>
          <cell r="W155">
            <v>0</v>
          </cell>
          <cell r="X155">
            <v>0</v>
          </cell>
          <cell r="Y155">
            <v>0</v>
          </cell>
          <cell r="Z155">
            <v>0</v>
          </cell>
          <cell r="AA155">
            <v>0</v>
          </cell>
          <cell r="AB155">
            <v>0</v>
          </cell>
          <cell r="AC155">
            <v>0</v>
          </cell>
          <cell r="AD155">
            <v>0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>
            <v>38329.81396484375</v>
          </cell>
          <cell r="AJ155">
            <v>1149.8943862915039</v>
          </cell>
          <cell r="AK155">
            <v>0</v>
          </cell>
          <cell r="AL155">
            <v>0</v>
          </cell>
          <cell r="AM155">
            <v>0</v>
          </cell>
          <cell r="AN155">
            <v>0</v>
          </cell>
          <cell r="AO155">
            <v>0</v>
          </cell>
          <cell r="AP155">
            <v>0</v>
          </cell>
          <cell r="AQ155">
            <v>0</v>
          </cell>
          <cell r="AR155">
            <v>0</v>
          </cell>
          <cell r="AS155">
            <v>0</v>
          </cell>
          <cell r="AT155">
            <v>0</v>
          </cell>
          <cell r="AU155">
            <v>0</v>
          </cell>
          <cell r="AV155">
            <v>0</v>
          </cell>
          <cell r="AW155">
            <v>0</v>
          </cell>
          <cell r="AX155">
            <v>0</v>
          </cell>
          <cell r="AY155">
            <v>0</v>
          </cell>
          <cell r="AZ155">
            <v>0</v>
          </cell>
          <cell r="BA155">
            <v>38329.81396484375</v>
          </cell>
          <cell r="BB155">
            <v>0</v>
          </cell>
          <cell r="BC155">
            <v>0</v>
          </cell>
          <cell r="BD155">
            <v>0</v>
          </cell>
          <cell r="BE155">
            <v>0</v>
          </cell>
          <cell r="BF155">
            <v>0</v>
          </cell>
          <cell r="BG155">
            <v>0</v>
          </cell>
          <cell r="BH155">
            <v>0</v>
          </cell>
          <cell r="BI155">
            <v>0</v>
          </cell>
          <cell r="BJ155">
            <v>0</v>
          </cell>
          <cell r="BK155">
            <v>0</v>
          </cell>
          <cell r="BL155">
            <v>0</v>
          </cell>
          <cell r="BM155">
            <v>0</v>
          </cell>
          <cell r="BN155">
            <v>0</v>
          </cell>
          <cell r="BO155">
            <v>0</v>
          </cell>
          <cell r="BP155">
            <v>0</v>
          </cell>
          <cell r="BQ155">
            <v>0</v>
          </cell>
          <cell r="BR155">
            <v>0</v>
          </cell>
          <cell r="BS155">
            <v>0</v>
          </cell>
          <cell r="BT155">
            <v>0</v>
          </cell>
          <cell r="BU155">
            <v>0</v>
          </cell>
          <cell r="BV155">
            <v>0</v>
          </cell>
          <cell r="BW155">
            <v>0</v>
          </cell>
          <cell r="BX155">
            <v>0</v>
          </cell>
          <cell r="BY155">
            <v>0</v>
          </cell>
          <cell r="BZ155">
            <v>0</v>
          </cell>
          <cell r="CA155">
            <v>0</v>
          </cell>
          <cell r="CB155">
            <v>0</v>
          </cell>
          <cell r="CC155">
            <v>0</v>
          </cell>
          <cell r="CD155">
            <v>0</v>
          </cell>
          <cell r="CE155">
            <v>0</v>
          </cell>
          <cell r="CF155">
            <v>0</v>
          </cell>
          <cell r="CG155">
            <v>0</v>
          </cell>
          <cell r="CH155">
            <v>0</v>
          </cell>
          <cell r="CI155">
            <v>0</v>
          </cell>
          <cell r="CJ155">
            <v>0</v>
          </cell>
          <cell r="CK155">
            <v>0</v>
          </cell>
          <cell r="CL155">
            <v>0</v>
          </cell>
          <cell r="CM155">
            <v>1</v>
          </cell>
        </row>
        <row r="156">
          <cell r="A156" t="str">
            <v>NIP_BP11_C_NOGI_CLG_Z10</v>
          </cell>
          <cell r="C156" t="str">
            <v>BP11</v>
          </cell>
          <cell r="D156" t="str">
            <v>In</v>
          </cell>
          <cell r="E156" t="str">
            <v>Base JV</v>
          </cell>
          <cell r="F156" t="str">
            <v>Base</v>
          </cell>
          <cell r="G156" t="str">
            <v>Both</v>
          </cell>
          <cell r="H156" t="str">
            <v>In</v>
          </cell>
          <cell r="I156" t="str">
            <v>CROSS ASSET</v>
          </cell>
          <cell r="J156" t="str">
            <v>CROSS ASSET</v>
          </cell>
          <cell r="K156" t="str">
            <v>CORPORATE</v>
          </cell>
          <cell r="L156" t="str">
            <v>Corporate</v>
          </cell>
          <cell r="M156" t="str">
            <v>Disposal of Asbestos</v>
          </cell>
          <cell r="N156" t="str">
            <v>NOGI_Corporate Logistics</v>
          </cell>
          <cell r="O156" t="str">
            <v>NOGI_Corporate Logistics</v>
          </cell>
          <cell r="P156" t="str">
            <v>NOGI_Corporate Logistics</v>
          </cell>
          <cell r="Q156" t="str">
            <v>Ede Nwokike</v>
          </cell>
          <cell r="S156" t="str">
            <v>Not Applicable</v>
          </cell>
          <cell r="T156" t="str">
            <v>1. HSE, Security, Asset Integrity, etc.</v>
          </cell>
          <cell r="U156" t="str">
            <v>1. Secure / Maximise NFA</v>
          </cell>
          <cell r="V156" t="str">
            <v>John Osi.</v>
          </cell>
          <cell r="W156">
            <v>0</v>
          </cell>
          <cell r="X156">
            <v>0</v>
          </cell>
          <cell r="Y156">
            <v>0</v>
          </cell>
          <cell r="Z156">
            <v>0</v>
          </cell>
          <cell r="AA156">
            <v>0</v>
          </cell>
          <cell r="AB156">
            <v>0</v>
          </cell>
          <cell r="AC156">
            <v>0</v>
          </cell>
          <cell r="AD156">
            <v>0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>
            <v>1825.7628631591797</v>
          </cell>
          <cell r="AJ156">
            <v>54.772883415222168</v>
          </cell>
          <cell r="AK156">
            <v>0</v>
          </cell>
          <cell r="AL156">
            <v>0</v>
          </cell>
          <cell r="AM156">
            <v>0</v>
          </cell>
          <cell r="AN156">
            <v>0</v>
          </cell>
          <cell r="AO156">
            <v>0</v>
          </cell>
          <cell r="AP156">
            <v>0</v>
          </cell>
          <cell r="AQ156">
            <v>0</v>
          </cell>
          <cell r="AR156">
            <v>0</v>
          </cell>
          <cell r="AS156">
            <v>0</v>
          </cell>
          <cell r="AT156">
            <v>0</v>
          </cell>
          <cell r="AU156">
            <v>0</v>
          </cell>
          <cell r="AV156">
            <v>0</v>
          </cell>
          <cell r="AW156">
            <v>0</v>
          </cell>
          <cell r="AX156">
            <v>0</v>
          </cell>
          <cell r="AY156">
            <v>0</v>
          </cell>
          <cell r="AZ156">
            <v>0</v>
          </cell>
          <cell r="BA156">
            <v>1825.7628631591797</v>
          </cell>
          <cell r="BB156">
            <v>0</v>
          </cell>
          <cell r="BC156">
            <v>0</v>
          </cell>
          <cell r="BD156">
            <v>0</v>
          </cell>
          <cell r="BE156">
            <v>0</v>
          </cell>
          <cell r="BF156">
            <v>0</v>
          </cell>
          <cell r="BG156">
            <v>0</v>
          </cell>
          <cell r="BH156">
            <v>0</v>
          </cell>
          <cell r="BI156">
            <v>0</v>
          </cell>
          <cell r="BJ156">
            <v>0</v>
          </cell>
          <cell r="BK156">
            <v>0</v>
          </cell>
          <cell r="BL156">
            <v>0</v>
          </cell>
          <cell r="BM156">
            <v>0</v>
          </cell>
          <cell r="BN156">
            <v>0</v>
          </cell>
          <cell r="BO156">
            <v>0</v>
          </cell>
          <cell r="BP156">
            <v>0</v>
          </cell>
          <cell r="BQ156">
            <v>0</v>
          </cell>
          <cell r="BR156">
            <v>0</v>
          </cell>
          <cell r="BS156">
            <v>0</v>
          </cell>
          <cell r="BT156">
            <v>0</v>
          </cell>
          <cell r="BU156">
            <v>0</v>
          </cell>
          <cell r="BV156">
            <v>0</v>
          </cell>
          <cell r="BW156">
            <v>0</v>
          </cell>
          <cell r="BX156">
            <v>0</v>
          </cell>
          <cell r="BY156">
            <v>0</v>
          </cell>
          <cell r="BZ156">
            <v>0</v>
          </cell>
          <cell r="CA156">
            <v>0</v>
          </cell>
          <cell r="CB156">
            <v>0</v>
          </cell>
          <cell r="CC156">
            <v>0</v>
          </cell>
          <cell r="CD156">
            <v>0</v>
          </cell>
          <cell r="CE156">
            <v>0</v>
          </cell>
          <cell r="CF156">
            <v>0</v>
          </cell>
          <cell r="CG156">
            <v>0</v>
          </cell>
          <cell r="CH156">
            <v>0</v>
          </cell>
          <cell r="CI156">
            <v>0</v>
          </cell>
          <cell r="CJ156">
            <v>0</v>
          </cell>
          <cell r="CK156">
            <v>0</v>
          </cell>
          <cell r="CL156">
            <v>0</v>
          </cell>
          <cell r="CM156">
            <v>1</v>
          </cell>
        </row>
        <row r="157">
          <cell r="A157" t="str">
            <v>NIP_BP11_C_NOGI_CLG_Z13</v>
          </cell>
          <cell r="C157" t="str">
            <v>BP11</v>
          </cell>
          <cell r="D157" t="str">
            <v>In</v>
          </cell>
          <cell r="E157" t="str">
            <v>Base JV</v>
          </cell>
          <cell r="F157" t="str">
            <v>Base</v>
          </cell>
          <cell r="G157" t="str">
            <v>Both</v>
          </cell>
          <cell r="H157" t="str">
            <v>In</v>
          </cell>
          <cell r="I157" t="str">
            <v>CROSS ASSET</v>
          </cell>
          <cell r="J157" t="str">
            <v>CROSS ASSET</v>
          </cell>
          <cell r="K157" t="str">
            <v>CORPORATE</v>
          </cell>
          <cell r="L157" t="str">
            <v>Corporate</v>
          </cell>
          <cell r="M157" t="str">
            <v>IMPROVE WAREHOUSE SECURITY SYSTEM</v>
          </cell>
          <cell r="N157" t="str">
            <v>NOGI_Corporate Logistics</v>
          </cell>
          <cell r="O157" t="str">
            <v>NOGI_Corporate Logistics</v>
          </cell>
          <cell r="P157" t="str">
            <v>NOGI_Corporate Logistics</v>
          </cell>
          <cell r="Q157" t="str">
            <v>Ede Nwokike</v>
          </cell>
          <cell r="S157" t="str">
            <v>Not Applicable</v>
          </cell>
          <cell r="T157" t="str">
            <v>1. HSE, Security, Asset Integrity, etc.</v>
          </cell>
          <cell r="U157" t="str">
            <v>1. Secure / Maximise NFA</v>
          </cell>
          <cell r="V157" t="str">
            <v>John Osi</v>
          </cell>
          <cell r="W157">
            <v>0</v>
          </cell>
          <cell r="X157">
            <v>0</v>
          </cell>
          <cell r="Y157">
            <v>0</v>
          </cell>
          <cell r="Z157">
            <v>0</v>
          </cell>
          <cell r="AA157">
            <v>0</v>
          </cell>
          <cell r="AB157">
            <v>0</v>
          </cell>
          <cell r="AC157">
            <v>0</v>
          </cell>
          <cell r="AD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>
            <v>1209.8009490966797</v>
          </cell>
          <cell r="AJ157">
            <v>36.294027328491211</v>
          </cell>
          <cell r="AK157">
            <v>0</v>
          </cell>
          <cell r="AL157">
            <v>0</v>
          </cell>
          <cell r="AM157">
            <v>0</v>
          </cell>
          <cell r="AN157">
            <v>0</v>
          </cell>
          <cell r="AO157">
            <v>0</v>
          </cell>
          <cell r="AP157">
            <v>0</v>
          </cell>
          <cell r="AQ157">
            <v>0</v>
          </cell>
          <cell r="AR157">
            <v>0</v>
          </cell>
          <cell r="AS157">
            <v>0</v>
          </cell>
          <cell r="AT157">
            <v>0</v>
          </cell>
          <cell r="AU157">
            <v>0</v>
          </cell>
          <cell r="AV157">
            <v>0</v>
          </cell>
          <cell r="AW157">
            <v>0</v>
          </cell>
          <cell r="AX157">
            <v>0</v>
          </cell>
          <cell r="AY157">
            <v>0</v>
          </cell>
          <cell r="AZ157">
            <v>0</v>
          </cell>
          <cell r="BA157">
            <v>1209.8009490966797</v>
          </cell>
          <cell r="BB157">
            <v>0</v>
          </cell>
          <cell r="BC157">
            <v>0</v>
          </cell>
          <cell r="BD157">
            <v>0</v>
          </cell>
          <cell r="BE157">
            <v>0</v>
          </cell>
          <cell r="BF157">
            <v>0</v>
          </cell>
          <cell r="BG157">
            <v>0</v>
          </cell>
          <cell r="BH157">
            <v>0</v>
          </cell>
          <cell r="BI157">
            <v>0</v>
          </cell>
          <cell r="BJ157">
            <v>0</v>
          </cell>
          <cell r="BK157">
            <v>0</v>
          </cell>
          <cell r="BL157">
            <v>0</v>
          </cell>
          <cell r="BM157">
            <v>0</v>
          </cell>
          <cell r="BN157">
            <v>0</v>
          </cell>
          <cell r="BO157">
            <v>0</v>
          </cell>
          <cell r="BP157">
            <v>0</v>
          </cell>
          <cell r="BQ157">
            <v>0</v>
          </cell>
          <cell r="BR157">
            <v>0</v>
          </cell>
          <cell r="BS157">
            <v>0</v>
          </cell>
          <cell r="BT157">
            <v>0</v>
          </cell>
          <cell r="BU157">
            <v>0</v>
          </cell>
          <cell r="BV157">
            <v>0</v>
          </cell>
          <cell r="BW157">
            <v>0</v>
          </cell>
          <cell r="BX157">
            <v>0</v>
          </cell>
          <cell r="BY157">
            <v>0</v>
          </cell>
          <cell r="BZ157">
            <v>0</v>
          </cell>
          <cell r="CA157">
            <v>0</v>
          </cell>
          <cell r="CB157">
            <v>0</v>
          </cell>
          <cell r="CC157">
            <v>0</v>
          </cell>
          <cell r="CD157">
            <v>0</v>
          </cell>
          <cell r="CE157">
            <v>0</v>
          </cell>
          <cell r="CF157">
            <v>0</v>
          </cell>
          <cell r="CG157">
            <v>0</v>
          </cell>
          <cell r="CH157">
            <v>0</v>
          </cell>
          <cell r="CI157">
            <v>0</v>
          </cell>
          <cell r="CJ157">
            <v>0</v>
          </cell>
          <cell r="CK157">
            <v>0</v>
          </cell>
          <cell r="CL157">
            <v>0</v>
          </cell>
          <cell r="CM157">
            <v>1</v>
          </cell>
        </row>
        <row r="158">
          <cell r="A158" t="str">
            <v>NIP_BP11_C_NOGI_CLG_Z14</v>
          </cell>
          <cell r="C158" t="str">
            <v>BP11</v>
          </cell>
          <cell r="D158" t="str">
            <v>In</v>
          </cell>
          <cell r="E158" t="str">
            <v>Base JV</v>
          </cell>
          <cell r="F158" t="str">
            <v>Base</v>
          </cell>
          <cell r="G158" t="str">
            <v>Both</v>
          </cell>
          <cell r="H158" t="str">
            <v>In</v>
          </cell>
          <cell r="I158" t="str">
            <v>CROSS ASSET</v>
          </cell>
          <cell r="J158" t="str">
            <v>CROSS ASSET</v>
          </cell>
          <cell r="K158" t="str">
            <v>CORPORATE</v>
          </cell>
          <cell r="L158" t="str">
            <v>Corporate</v>
          </cell>
          <cell r="M158" t="str">
            <v>IMPROVE FUEL DISPENSING AND MANAGEMENT</v>
          </cell>
          <cell r="N158" t="str">
            <v>NOGI_Corporate Logistics</v>
          </cell>
          <cell r="O158" t="str">
            <v>NOGI_Corporate Logistics</v>
          </cell>
          <cell r="P158" t="str">
            <v>NOGI_Corporate Logistics</v>
          </cell>
          <cell r="Q158" t="str">
            <v>Ede Nwokike</v>
          </cell>
          <cell r="S158" t="str">
            <v>Not Applicable</v>
          </cell>
          <cell r="T158" t="str">
            <v>1. HSE, Security, Asset Integrity, etc.</v>
          </cell>
          <cell r="U158" t="str">
            <v>1. Secure / Maximise NFA</v>
          </cell>
          <cell r="V158" t="str">
            <v>John Osi</v>
          </cell>
          <cell r="W158">
            <v>0</v>
          </cell>
          <cell r="X158">
            <v>0</v>
          </cell>
          <cell r="Y158">
            <v>0</v>
          </cell>
          <cell r="Z158">
            <v>0</v>
          </cell>
          <cell r="AA158">
            <v>0</v>
          </cell>
          <cell r="AB158">
            <v>0</v>
          </cell>
          <cell r="AC158">
            <v>0</v>
          </cell>
          <cell r="AD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>
            <v>518.55883026123047</v>
          </cell>
          <cell r="AJ158">
            <v>15.556764483451843</v>
          </cell>
          <cell r="AK158">
            <v>0</v>
          </cell>
          <cell r="AL158">
            <v>0</v>
          </cell>
          <cell r="AM158">
            <v>0</v>
          </cell>
          <cell r="AN158">
            <v>0</v>
          </cell>
          <cell r="AO158">
            <v>0</v>
          </cell>
          <cell r="AP158">
            <v>0</v>
          </cell>
          <cell r="AQ158">
            <v>0</v>
          </cell>
          <cell r="AR158">
            <v>0</v>
          </cell>
          <cell r="AS158">
            <v>0</v>
          </cell>
          <cell r="AT158">
            <v>0</v>
          </cell>
          <cell r="AU158">
            <v>0</v>
          </cell>
          <cell r="AV158">
            <v>0</v>
          </cell>
          <cell r="AW158">
            <v>0</v>
          </cell>
          <cell r="AX158">
            <v>0</v>
          </cell>
          <cell r="AY158">
            <v>0</v>
          </cell>
          <cell r="AZ158">
            <v>0</v>
          </cell>
          <cell r="BA158">
            <v>518.55883026123047</v>
          </cell>
          <cell r="BB158">
            <v>0</v>
          </cell>
          <cell r="BC158">
            <v>0</v>
          </cell>
          <cell r="BD158">
            <v>0</v>
          </cell>
          <cell r="BE158">
            <v>0</v>
          </cell>
          <cell r="BF158">
            <v>0</v>
          </cell>
          <cell r="BG158">
            <v>0</v>
          </cell>
          <cell r="BH158">
            <v>0</v>
          </cell>
          <cell r="BI158">
            <v>0</v>
          </cell>
          <cell r="BJ158">
            <v>0</v>
          </cell>
          <cell r="BK158">
            <v>0</v>
          </cell>
          <cell r="BL158">
            <v>0</v>
          </cell>
          <cell r="BM158">
            <v>0</v>
          </cell>
          <cell r="BN158">
            <v>0</v>
          </cell>
          <cell r="BO158">
            <v>0</v>
          </cell>
          <cell r="BP158">
            <v>0</v>
          </cell>
          <cell r="BQ158">
            <v>0</v>
          </cell>
          <cell r="BR158">
            <v>0</v>
          </cell>
          <cell r="BS158">
            <v>0</v>
          </cell>
          <cell r="BT158">
            <v>0</v>
          </cell>
          <cell r="BU158">
            <v>0</v>
          </cell>
          <cell r="BV158">
            <v>0</v>
          </cell>
          <cell r="BW158">
            <v>0</v>
          </cell>
          <cell r="BX158">
            <v>0</v>
          </cell>
          <cell r="BY158">
            <v>0</v>
          </cell>
          <cell r="BZ158">
            <v>0</v>
          </cell>
          <cell r="CA158">
            <v>0</v>
          </cell>
          <cell r="CB158">
            <v>0</v>
          </cell>
          <cell r="CC158">
            <v>0</v>
          </cell>
          <cell r="CD158">
            <v>0</v>
          </cell>
          <cell r="CE158">
            <v>0</v>
          </cell>
          <cell r="CF158">
            <v>0</v>
          </cell>
          <cell r="CG158">
            <v>0</v>
          </cell>
          <cell r="CH158">
            <v>0</v>
          </cell>
          <cell r="CI158">
            <v>0</v>
          </cell>
          <cell r="CJ158">
            <v>0</v>
          </cell>
          <cell r="CK158">
            <v>0</v>
          </cell>
          <cell r="CL158">
            <v>0</v>
          </cell>
          <cell r="CM158">
            <v>1</v>
          </cell>
        </row>
        <row r="159">
          <cell r="A159" t="str">
            <v>NIP_BP11_C_NOGI_CLG_Z18</v>
          </cell>
          <cell r="C159" t="str">
            <v>BP11</v>
          </cell>
          <cell r="D159" t="str">
            <v>In</v>
          </cell>
          <cell r="E159" t="str">
            <v>Base JV</v>
          </cell>
          <cell r="F159" t="str">
            <v>Base</v>
          </cell>
          <cell r="G159" t="str">
            <v>SPDC JV</v>
          </cell>
          <cell r="H159" t="str">
            <v>In</v>
          </cell>
          <cell r="I159" t="str">
            <v>CROSS ASSET</v>
          </cell>
          <cell r="J159" t="str">
            <v>CROSS ASSET</v>
          </cell>
          <cell r="K159" t="str">
            <v>CORPORATE</v>
          </cell>
          <cell r="L159" t="str">
            <v>East</v>
          </cell>
          <cell r="M159" t="str">
            <v>Land Logistics West Heavy Equipment Overhaul</v>
          </cell>
          <cell r="N159" t="str">
            <v>NOGI_East Logistics Asset Integrity</v>
          </cell>
          <cell r="O159" t="str">
            <v>NOGI_East Logistics Asset Integrity</v>
          </cell>
          <cell r="P159" t="str">
            <v>NOGI_East Logistics Asset Integrity</v>
          </cell>
          <cell r="Q159" t="str">
            <v>Ede Nwokike</v>
          </cell>
          <cell r="S159" t="str">
            <v>Not Applicable</v>
          </cell>
          <cell r="T159" t="str">
            <v>1. HSE, Security, Asset Integrity, etc.</v>
          </cell>
          <cell r="U159" t="str">
            <v>1. Secure / Maximise NFA</v>
          </cell>
          <cell r="V159" t="str">
            <v>John Osi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511.92001342773438</v>
          </cell>
          <cell r="AJ159">
            <v>15.357600450515747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0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0</v>
          </cell>
          <cell r="AZ159">
            <v>0</v>
          </cell>
          <cell r="BA159">
            <v>511.92001342773438</v>
          </cell>
          <cell r="BB159">
            <v>0</v>
          </cell>
          <cell r="BC159">
            <v>0</v>
          </cell>
          <cell r="BD159">
            <v>0</v>
          </cell>
          <cell r="BE159">
            <v>0</v>
          </cell>
          <cell r="BF159">
            <v>0</v>
          </cell>
          <cell r="BG159">
            <v>0</v>
          </cell>
          <cell r="BH159">
            <v>0</v>
          </cell>
          <cell r="BI159">
            <v>0</v>
          </cell>
          <cell r="BJ159">
            <v>0</v>
          </cell>
          <cell r="BK159">
            <v>0</v>
          </cell>
          <cell r="BL159">
            <v>0</v>
          </cell>
          <cell r="BM159">
            <v>0</v>
          </cell>
          <cell r="BN159">
            <v>0</v>
          </cell>
          <cell r="BO159">
            <v>0</v>
          </cell>
          <cell r="BP159">
            <v>0</v>
          </cell>
          <cell r="BQ159">
            <v>0</v>
          </cell>
          <cell r="BR159">
            <v>0</v>
          </cell>
          <cell r="BS159">
            <v>0</v>
          </cell>
          <cell r="BT159">
            <v>0</v>
          </cell>
          <cell r="BU159">
            <v>0</v>
          </cell>
          <cell r="BV159">
            <v>0</v>
          </cell>
          <cell r="BW159">
            <v>0</v>
          </cell>
          <cell r="BX159">
            <v>0</v>
          </cell>
          <cell r="BY159">
            <v>0</v>
          </cell>
          <cell r="BZ159">
            <v>0</v>
          </cell>
          <cell r="CA159">
            <v>0</v>
          </cell>
          <cell r="CB159">
            <v>0</v>
          </cell>
          <cell r="CC159">
            <v>0</v>
          </cell>
          <cell r="CD159">
            <v>0</v>
          </cell>
          <cell r="CE159">
            <v>0</v>
          </cell>
          <cell r="CF159">
            <v>0</v>
          </cell>
          <cell r="CG159">
            <v>0</v>
          </cell>
          <cell r="CH159">
            <v>0</v>
          </cell>
          <cell r="CI159">
            <v>0</v>
          </cell>
          <cell r="CJ159">
            <v>0</v>
          </cell>
          <cell r="CK159">
            <v>0</v>
          </cell>
          <cell r="CL159">
            <v>0</v>
          </cell>
          <cell r="CM159">
            <v>1</v>
          </cell>
        </row>
        <row r="160">
          <cell r="A160" t="str">
            <v>NIP_BP11_C_NOGI_CLG_Z21</v>
          </cell>
          <cell r="C160" t="str">
            <v>BP11</v>
          </cell>
          <cell r="D160" t="str">
            <v>In</v>
          </cell>
          <cell r="E160" t="str">
            <v>Base JV</v>
          </cell>
          <cell r="F160" t="str">
            <v>Base</v>
          </cell>
          <cell r="G160" t="str">
            <v>SPDC JV</v>
          </cell>
          <cell r="H160" t="str">
            <v>In</v>
          </cell>
          <cell r="I160" t="str">
            <v>CROSS ASSET</v>
          </cell>
          <cell r="J160" t="str">
            <v>CROSS ASSET</v>
          </cell>
          <cell r="K160" t="str">
            <v>CORPORATE</v>
          </cell>
          <cell r="L160" t="str">
            <v>East</v>
          </cell>
          <cell r="M160" t="str">
            <v>UPGRADE OF IA LIGHT FLEET MAINTENANCE WORKSHOP(E-3</v>
          </cell>
          <cell r="N160" t="str">
            <v>NOGI_East Logistics Asset Integrity</v>
          </cell>
          <cell r="O160" t="str">
            <v>NOGI_East Logistics Asset Integrity</v>
          </cell>
          <cell r="P160" t="str">
            <v>NOGI_East Logistics Asset Integrity</v>
          </cell>
          <cell r="Q160" t="str">
            <v>Ede Nwokike</v>
          </cell>
          <cell r="S160" t="str">
            <v>Not Applicable</v>
          </cell>
          <cell r="T160" t="str">
            <v>1. HSE, Security, Asset Integrity, etc.</v>
          </cell>
          <cell r="U160" t="str">
            <v>1. Secure / Maximise NFA</v>
          </cell>
          <cell r="V160" t="str">
            <v>John Osi</v>
          </cell>
          <cell r="W160">
            <v>0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  <cell r="AI160">
            <v>1562.1260528564453</v>
          </cell>
          <cell r="AJ160">
            <v>46.863780498504639</v>
          </cell>
          <cell r="AK160">
            <v>0</v>
          </cell>
          <cell r="AL160">
            <v>0</v>
          </cell>
          <cell r="AM160">
            <v>0</v>
          </cell>
          <cell r="AN160">
            <v>0</v>
          </cell>
          <cell r="AO160">
            <v>0</v>
          </cell>
          <cell r="AP160">
            <v>0</v>
          </cell>
          <cell r="AQ160">
            <v>0</v>
          </cell>
          <cell r="AR160">
            <v>0</v>
          </cell>
          <cell r="AS160">
            <v>0</v>
          </cell>
          <cell r="AT160">
            <v>0</v>
          </cell>
          <cell r="AU160">
            <v>0</v>
          </cell>
          <cell r="AV160">
            <v>0</v>
          </cell>
          <cell r="AW160">
            <v>0</v>
          </cell>
          <cell r="AX160">
            <v>0</v>
          </cell>
          <cell r="AY160">
            <v>0</v>
          </cell>
          <cell r="AZ160">
            <v>0</v>
          </cell>
          <cell r="BA160">
            <v>1562.1260528564453</v>
          </cell>
          <cell r="BB160">
            <v>0</v>
          </cell>
          <cell r="BC160">
            <v>0</v>
          </cell>
          <cell r="BD160">
            <v>0</v>
          </cell>
          <cell r="BE160">
            <v>0</v>
          </cell>
          <cell r="BF160">
            <v>0</v>
          </cell>
          <cell r="BG160">
            <v>0</v>
          </cell>
          <cell r="BH160">
            <v>0</v>
          </cell>
          <cell r="BI160">
            <v>0</v>
          </cell>
          <cell r="BJ160">
            <v>0</v>
          </cell>
          <cell r="BK160">
            <v>0</v>
          </cell>
          <cell r="BL160">
            <v>0</v>
          </cell>
          <cell r="BM160">
            <v>0</v>
          </cell>
          <cell r="BN160">
            <v>0</v>
          </cell>
          <cell r="BO160">
            <v>0</v>
          </cell>
          <cell r="BP160">
            <v>0</v>
          </cell>
          <cell r="BQ160">
            <v>0</v>
          </cell>
          <cell r="BR160">
            <v>0</v>
          </cell>
          <cell r="BS160">
            <v>0</v>
          </cell>
          <cell r="BT160">
            <v>0</v>
          </cell>
          <cell r="BU160">
            <v>0</v>
          </cell>
          <cell r="BV160">
            <v>0</v>
          </cell>
          <cell r="BW160">
            <v>0</v>
          </cell>
          <cell r="BX160">
            <v>0</v>
          </cell>
          <cell r="BY160">
            <v>0</v>
          </cell>
          <cell r="BZ160">
            <v>0</v>
          </cell>
          <cell r="CA160">
            <v>0</v>
          </cell>
          <cell r="CB160">
            <v>0</v>
          </cell>
          <cell r="CC160">
            <v>0</v>
          </cell>
          <cell r="CD160">
            <v>0</v>
          </cell>
          <cell r="CE160">
            <v>0</v>
          </cell>
          <cell r="CF160">
            <v>0</v>
          </cell>
          <cell r="CG160">
            <v>0</v>
          </cell>
          <cell r="CH160">
            <v>0</v>
          </cell>
          <cell r="CI160">
            <v>0</v>
          </cell>
          <cell r="CJ160">
            <v>0</v>
          </cell>
          <cell r="CK160">
            <v>0</v>
          </cell>
          <cell r="CL160">
            <v>0</v>
          </cell>
          <cell r="CM160">
            <v>1</v>
          </cell>
        </row>
        <row r="161">
          <cell r="A161" t="str">
            <v>NIP_BP11_C_NOGI_CSE_Z03</v>
          </cell>
          <cell r="C161" t="str">
            <v>BP11</v>
          </cell>
          <cell r="D161" t="str">
            <v>In</v>
          </cell>
          <cell r="E161" t="str">
            <v>Base JV</v>
          </cell>
          <cell r="F161" t="str">
            <v>Base</v>
          </cell>
          <cell r="G161" t="str">
            <v>Both</v>
          </cell>
          <cell r="I161" t="str">
            <v>CROSS ASSET</v>
          </cell>
          <cell r="J161" t="str">
            <v>CROSS ASSET</v>
          </cell>
          <cell r="L161" t="str">
            <v>East</v>
          </cell>
          <cell r="M161" t="str">
            <v xml:space="preserve">Replacement of Turnstiles/Barriers in PHC IA . </v>
          </cell>
          <cell r="N161" t="str">
            <v>NOGI_Corporate Security</v>
          </cell>
          <cell r="O161" t="str">
            <v>NOGI_Corporate Security</v>
          </cell>
          <cell r="P161" t="str">
            <v>NOGI_Corporate Security</v>
          </cell>
          <cell r="Q161" t="str">
            <v>David Obot</v>
          </cell>
          <cell r="S161" t="str">
            <v>Not Applicable</v>
          </cell>
          <cell r="T161" t="str">
            <v>1. HSE, Security, Asset Integrity, etc.</v>
          </cell>
          <cell r="U161" t="str">
            <v>1. Secure / Maximise NFA</v>
          </cell>
          <cell r="W161">
            <v>0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I161">
            <v>628</v>
          </cell>
          <cell r="AJ161">
            <v>18.840000152587891</v>
          </cell>
          <cell r="AK161">
            <v>0</v>
          </cell>
          <cell r="AL161">
            <v>0</v>
          </cell>
          <cell r="AM161">
            <v>0</v>
          </cell>
          <cell r="AN161">
            <v>0</v>
          </cell>
          <cell r="AO161">
            <v>0</v>
          </cell>
          <cell r="AP161">
            <v>0</v>
          </cell>
          <cell r="AQ161">
            <v>0</v>
          </cell>
          <cell r="AR161">
            <v>0</v>
          </cell>
          <cell r="AS161">
            <v>0</v>
          </cell>
          <cell r="AT161">
            <v>0</v>
          </cell>
          <cell r="AU161">
            <v>0</v>
          </cell>
          <cell r="AV161">
            <v>0</v>
          </cell>
          <cell r="AW161">
            <v>0</v>
          </cell>
          <cell r="AX161">
            <v>0</v>
          </cell>
          <cell r="AY161">
            <v>0</v>
          </cell>
          <cell r="AZ161">
            <v>0</v>
          </cell>
          <cell r="BA161">
            <v>628</v>
          </cell>
          <cell r="BB161">
            <v>0</v>
          </cell>
          <cell r="BC161">
            <v>0</v>
          </cell>
          <cell r="BD161">
            <v>0</v>
          </cell>
          <cell r="BE161">
            <v>0</v>
          </cell>
          <cell r="BF161">
            <v>0</v>
          </cell>
          <cell r="BG161">
            <v>0</v>
          </cell>
          <cell r="BH161">
            <v>0</v>
          </cell>
          <cell r="BI161">
            <v>0</v>
          </cell>
          <cell r="BJ161">
            <v>0</v>
          </cell>
          <cell r="BK161">
            <v>0</v>
          </cell>
          <cell r="BL161">
            <v>0</v>
          </cell>
          <cell r="BM161">
            <v>0</v>
          </cell>
          <cell r="BN161">
            <v>0</v>
          </cell>
          <cell r="BO161">
            <v>0</v>
          </cell>
          <cell r="BP161">
            <v>0</v>
          </cell>
          <cell r="BQ161">
            <v>0</v>
          </cell>
          <cell r="BR161">
            <v>0</v>
          </cell>
          <cell r="BS161">
            <v>0</v>
          </cell>
          <cell r="BT161">
            <v>0</v>
          </cell>
          <cell r="BU161">
            <v>0</v>
          </cell>
          <cell r="BV161">
            <v>0</v>
          </cell>
          <cell r="BW161">
            <v>0</v>
          </cell>
          <cell r="BX161">
            <v>0</v>
          </cell>
          <cell r="BY161">
            <v>0</v>
          </cell>
          <cell r="BZ161">
            <v>0</v>
          </cell>
          <cell r="CA161">
            <v>0</v>
          </cell>
          <cell r="CB161">
            <v>0</v>
          </cell>
          <cell r="CC161">
            <v>0</v>
          </cell>
          <cell r="CD161">
            <v>0</v>
          </cell>
          <cell r="CE161">
            <v>0</v>
          </cell>
          <cell r="CF161">
            <v>0</v>
          </cell>
          <cell r="CG161">
            <v>0</v>
          </cell>
          <cell r="CH161">
            <v>0</v>
          </cell>
          <cell r="CI161">
            <v>0</v>
          </cell>
          <cell r="CJ161">
            <v>0</v>
          </cell>
          <cell r="CK161">
            <v>0</v>
          </cell>
          <cell r="CL161">
            <v>0</v>
          </cell>
          <cell r="CM161">
            <v>1</v>
          </cell>
        </row>
        <row r="162">
          <cell r="A162" t="str">
            <v>NIP_BP11_C_NOGI_CSE_Z04</v>
          </cell>
          <cell r="C162" t="str">
            <v>BP11</v>
          </cell>
          <cell r="D162" t="str">
            <v>In</v>
          </cell>
          <cell r="E162" t="str">
            <v>Base JV</v>
          </cell>
          <cell r="F162" t="str">
            <v>Base</v>
          </cell>
          <cell r="G162" t="str">
            <v>Both</v>
          </cell>
          <cell r="I162" t="str">
            <v>CROSS ASSET</v>
          </cell>
          <cell r="J162" t="str">
            <v>CROSS ASSET</v>
          </cell>
          <cell r="L162" t="str">
            <v>Corporate</v>
          </cell>
          <cell r="M162" t="str">
            <v>TURNSTILES AND BARRIERS</v>
          </cell>
          <cell r="N162" t="str">
            <v>NOGI_Corporate Security</v>
          </cell>
          <cell r="O162" t="str">
            <v>NOGI_Corporate Security</v>
          </cell>
          <cell r="P162" t="str">
            <v>NOGI_Corporate Security</v>
          </cell>
          <cell r="Q162" t="str">
            <v>David Obot</v>
          </cell>
          <cell r="S162" t="str">
            <v>Not Applicable</v>
          </cell>
          <cell r="T162" t="str">
            <v>1. HSE, Security, Asset Integrity, etc.</v>
          </cell>
          <cell r="U162" t="str">
            <v>1. Secure / Maximise NFA</v>
          </cell>
          <cell r="W162">
            <v>0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>
            <v>843</v>
          </cell>
          <cell r="AJ162">
            <v>25.289999008178711</v>
          </cell>
          <cell r="AK162">
            <v>0</v>
          </cell>
          <cell r="AL162">
            <v>0</v>
          </cell>
          <cell r="AM162">
            <v>0</v>
          </cell>
          <cell r="AN162">
            <v>0</v>
          </cell>
          <cell r="AO162">
            <v>0</v>
          </cell>
          <cell r="AP162">
            <v>0</v>
          </cell>
          <cell r="AQ162">
            <v>0</v>
          </cell>
          <cell r="AR162">
            <v>0</v>
          </cell>
          <cell r="AS162">
            <v>0</v>
          </cell>
          <cell r="AT162">
            <v>0</v>
          </cell>
          <cell r="AU162">
            <v>0</v>
          </cell>
          <cell r="AV162">
            <v>0</v>
          </cell>
          <cell r="AW162">
            <v>0</v>
          </cell>
          <cell r="AX162">
            <v>0</v>
          </cell>
          <cell r="AY162">
            <v>0</v>
          </cell>
          <cell r="AZ162">
            <v>0</v>
          </cell>
          <cell r="BA162">
            <v>843</v>
          </cell>
          <cell r="BB162">
            <v>0</v>
          </cell>
          <cell r="BC162">
            <v>0</v>
          </cell>
          <cell r="BD162">
            <v>0</v>
          </cell>
          <cell r="BE162">
            <v>0</v>
          </cell>
          <cell r="BF162">
            <v>0</v>
          </cell>
          <cell r="BG162">
            <v>0</v>
          </cell>
          <cell r="BH162">
            <v>0</v>
          </cell>
          <cell r="BI162">
            <v>0</v>
          </cell>
          <cell r="BJ162">
            <v>0</v>
          </cell>
          <cell r="BK162">
            <v>0</v>
          </cell>
          <cell r="BL162">
            <v>0</v>
          </cell>
          <cell r="BM162">
            <v>0</v>
          </cell>
          <cell r="BN162">
            <v>0</v>
          </cell>
          <cell r="BO162">
            <v>0</v>
          </cell>
          <cell r="BP162">
            <v>0</v>
          </cell>
          <cell r="BQ162">
            <v>0</v>
          </cell>
          <cell r="BR162">
            <v>0</v>
          </cell>
          <cell r="BS162">
            <v>0</v>
          </cell>
          <cell r="BT162">
            <v>0</v>
          </cell>
          <cell r="BU162">
            <v>0</v>
          </cell>
          <cell r="BV162">
            <v>0</v>
          </cell>
          <cell r="BW162">
            <v>0</v>
          </cell>
          <cell r="BX162">
            <v>0</v>
          </cell>
          <cell r="BY162">
            <v>0</v>
          </cell>
          <cell r="BZ162">
            <v>0</v>
          </cell>
          <cell r="CA162">
            <v>0</v>
          </cell>
          <cell r="CB162">
            <v>0</v>
          </cell>
          <cell r="CC162">
            <v>0</v>
          </cell>
          <cell r="CD162">
            <v>0</v>
          </cell>
          <cell r="CE162">
            <v>0</v>
          </cell>
          <cell r="CF162">
            <v>0</v>
          </cell>
          <cell r="CG162">
            <v>0</v>
          </cell>
          <cell r="CH162">
            <v>0</v>
          </cell>
          <cell r="CI162">
            <v>0</v>
          </cell>
          <cell r="CJ162">
            <v>0</v>
          </cell>
          <cell r="CK162">
            <v>0</v>
          </cell>
          <cell r="CL162">
            <v>0</v>
          </cell>
          <cell r="CM162">
            <v>1</v>
          </cell>
        </row>
        <row r="163">
          <cell r="A163" t="str">
            <v>NIP_BP11_C_NOGI_CSE_Z05</v>
          </cell>
          <cell r="C163" t="str">
            <v>BP11</v>
          </cell>
          <cell r="D163" t="str">
            <v>In</v>
          </cell>
          <cell r="E163" t="str">
            <v>Base JV</v>
          </cell>
          <cell r="F163" t="str">
            <v>Base</v>
          </cell>
          <cell r="G163" t="str">
            <v>Both</v>
          </cell>
          <cell r="I163" t="str">
            <v>CROSS ASSET</v>
          </cell>
          <cell r="J163" t="str">
            <v>CROSS ASSET</v>
          </cell>
          <cell r="L163" t="str">
            <v>Corporate</v>
          </cell>
          <cell r="M163" t="str">
            <v>CCTV Implementation for off</v>
          </cell>
          <cell r="N163" t="str">
            <v>NOGI_Corporate Security</v>
          </cell>
          <cell r="O163" t="str">
            <v>NOGI_Corporate Security</v>
          </cell>
          <cell r="P163" t="str">
            <v>NOGI_Corporate Security</v>
          </cell>
          <cell r="Q163" t="str">
            <v>David Obot</v>
          </cell>
          <cell r="S163" t="str">
            <v>Not Applicable</v>
          </cell>
          <cell r="T163" t="str">
            <v>1. HSE, Security, Asset Integrity, etc.</v>
          </cell>
          <cell r="U163" t="str">
            <v>1. Secure / Maximise NFA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>
            <v>556</v>
          </cell>
          <cell r="AJ163">
            <v>16.680000305175781</v>
          </cell>
          <cell r="AK163">
            <v>0</v>
          </cell>
          <cell r="AL163">
            <v>0</v>
          </cell>
          <cell r="AM163">
            <v>0</v>
          </cell>
          <cell r="AN163">
            <v>0</v>
          </cell>
          <cell r="AO163">
            <v>0</v>
          </cell>
          <cell r="AP163">
            <v>0</v>
          </cell>
          <cell r="AQ163">
            <v>0</v>
          </cell>
          <cell r="AR163">
            <v>0</v>
          </cell>
          <cell r="AS163">
            <v>0</v>
          </cell>
          <cell r="AT163">
            <v>0</v>
          </cell>
          <cell r="AU163">
            <v>0</v>
          </cell>
          <cell r="AV163">
            <v>0</v>
          </cell>
          <cell r="AW163">
            <v>0</v>
          </cell>
          <cell r="AX163">
            <v>0</v>
          </cell>
          <cell r="AY163">
            <v>0</v>
          </cell>
          <cell r="AZ163">
            <v>0</v>
          </cell>
          <cell r="BA163">
            <v>556</v>
          </cell>
          <cell r="BB163">
            <v>0</v>
          </cell>
          <cell r="BC163">
            <v>0</v>
          </cell>
          <cell r="BD163">
            <v>0</v>
          </cell>
          <cell r="BE163">
            <v>0</v>
          </cell>
          <cell r="BF163">
            <v>0</v>
          </cell>
          <cell r="BG163">
            <v>0</v>
          </cell>
          <cell r="BH163">
            <v>0</v>
          </cell>
          <cell r="BI163">
            <v>0</v>
          </cell>
          <cell r="BJ163">
            <v>0</v>
          </cell>
          <cell r="BK163">
            <v>0</v>
          </cell>
          <cell r="BL163">
            <v>0</v>
          </cell>
          <cell r="BM163">
            <v>0</v>
          </cell>
          <cell r="BN163">
            <v>0</v>
          </cell>
          <cell r="BO163">
            <v>0</v>
          </cell>
          <cell r="BP163">
            <v>0</v>
          </cell>
          <cell r="BQ163">
            <v>0</v>
          </cell>
          <cell r="BR163">
            <v>0</v>
          </cell>
          <cell r="BS163">
            <v>0</v>
          </cell>
          <cell r="BT163">
            <v>0</v>
          </cell>
          <cell r="BU163">
            <v>0</v>
          </cell>
          <cell r="BV163">
            <v>0</v>
          </cell>
          <cell r="BW163">
            <v>0</v>
          </cell>
          <cell r="BX163">
            <v>0</v>
          </cell>
          <cell r="BY163">
            <v>0</v>
          </cell>
          <cell r="BZ163">
            <v>0</v>
          </cell>
          <cell r="CA163">
            <v>0</v>
          </cell>
          <cell r="CB163">
            <v>0</v>
          </cell>
          <cell r="CC163">
            <v>0</v>
          </cell>
          <cell r="CD163">
            <v>0</v>
          </cell>
          <cell r="CE163">
            <v>0</v>
          </cell>
          <cell r="CF163">
            <v>0</v>
          </cell>
          <cell r="CG163">
            <v>0</v>
          </cell>
          <cell r="CH163">
            <v>0</v>
          </cell>
          <cell r="CI163">
            <v>0</v>
          </cell>
          <cell r="CJ163">
            <v>0</v>
          </cell>
          <cell r="CK163">
            <v>0</v>
          </cell>
          <cell r="CL163">
            <v>0</v>
          </cell>
          <cell r="CM163">
            <v>1</v>
          </cell>
        </row>
        <row r="164">
          <cell r="A164" t="str">
            <v>NIP_BP11_C_NOGI_CSE_Z06</v>
          </cell>
          <cell r="C164" t="str">
            <v>BP11</v>
          </cell>
          <cell r="D164" t="str">
            <v>In</v>
          </cell>
          <cell r="E164" t="str">
            <v>Base JV</v>
          </cell>
          <cell r="F164" t="str">
            <v>Base</v>
          </cell>
          <cell r="G164" t="str">
            <v>Both</v>
          </cell>
          <cell r="I164" t="str">
            <v>CROSS ASSET</v>
          </cell>
          <cell r="J164" t="str">
            <v>CROSS ASSET</v>
          </cell>
          <cell r="L164" t="str">
            <v>Corporate</v>
          </cell>
          <cell r="M164" t="str">
            <v>TURNSTILES AND BARRIERS</v>
          </cell>
          <cell r="N164" t="str">
            <v>NOGI_Corporate Security</v>
          </cell>
          <cell r="O164" t="str">
            <v>NOGI_Corporate Security</v>
          </cell>
          <cell r="P164" t="str">
            <v>NOGI_Corporate Security</v>
          </cell>
          <cell r="Q164" t="str">
            <v>David Obot</v>
          </cell>
          <cell r="S164" t="str">
            <v>Not Applicable</v>
          </cell>
          <cell r="T164" t="str">
            <v>1. HSE, Security, Asset Integrity, etc.</v>
          </cell>
          <cell r="U164" t="str">
            <v>1. Secure / Maximise NFA</v>
          </cell>
          <cell r="W164">
            <v>0</v>
          </cell>
          <cell r="X164">
            <v>0</v>
          </cell>
          <cell r="Y164">
            <v>0</v>
          </cell>
          <cell r="Z164">
            <v>0</v>
          </cell>
          <cell r="AA164">
            <v>0</v>
          </cell>
          <cell r="AB164">
            <v>0</v>
          </cell>
          <cell r="AC164">
            <v>0</v>
          </cell>
          <cell r="AD164">
            <v>0</v>
          </cell>
          <cell r="AE164">
            <v>0</v>
          </cell>
          <cell r="AF164">
            <v>0</v>
          </cell>
          <cell r="AG164">
            <v>0</v>
          </cell>
          <cell r="AH164">
            <v>0</v>
          </cell>
          <cell r="AI164">
            <v>105</v>
          </cell>
          <cell r="AJ164">
            <v>3.1499998569488525</v>
          </cell>
          <cell r="AK164">
            <v>0</v>
          </cell>
          <cell r="AL164">
            <v>0</v>
          </cell>
          <cell r="AM164">
            <v>0</v>
          </cell>
          <cell r="AN164">
            <v>0</v>
          </cell>
          <cell r="AO164">
            <v>0</v>
          </cell>
          <cell r="AP164">
            <v>0</v>
          </cell>
          <cell r="AQ164">
            <v>0</v>
          </cell>
          <cell r="AR164">
            <v>0</v>
          </cell>
          <cell r="AS164">
            <v>0</v>
          </cell>
          <cell r="AT164">
            <v>0</v>
          </cell>
          <cell r="AU164">
            <v>0</v>
          </cell>
          <cell r="AV164">
            <v>0</v>
          </cell>
          <cell r="AW164">
            <v>0</v>
          </cell>
          <cell r="AX164">
            <v>0</v>
          </cell>
          <cell r="AY164">
            <v>0</v>
          </cell>
          <cell r="AZ164">
            <v>0</v>
          </cell>
          <cell r="BA164">
            <v>105</v>
          </cell>
          <cell r="BB164">
            <v>0</v>
          </cell>
          <cell r="BC164">
            <v>0</v>
          </cell>
          <cell r="BD164">
            <v>0</v>
          </cell>
          <cell r="BE164">
            <v>0</v>
          </cell>
          <cell r="BF164">
            <v>0</v>
          </cell>
          <cell r="BG164">
            <v>0</v>
          </cell>
          <cell r="BH164">
            <v>0</v>
          </cell>
          <cell r="BI164">
            <v>0</v>
          </cell>
          <cell r="BJ164">
            <v>0</v>
          </cell>
          <cell r="BK164">
            <v>0</v>
          </cell>
          <cell r="BL164">
            <v>0</v>
          </cell>
          <cell r="BM164">
            <v>0</v>
          </cell>
          <cell r="BN164">
            <v>0</v>
          </cell>
          <cell r="BO164">
            <v>0</v>
          </cell>
          <cell r="BP164">
            <v>0</v>
          </cell>
          <cell r="BQ164">
            <v>0</v>
          </cell>
          <cell r="BR164">
            <v>0</v>
          </cell>
          <cell r="BS164">
            <v>0</v>
          </cell>
          <cell r="BT164">
            <v>0</v>
          </cell>
          <cell r="BU164">
            <v>0</v>
          </cell>
          <cell r="BV164">
            <v>0</v>
          </cell>
          <cell r="BW164">
            <v>0</v>
          </cell>
          <cell r="BX164">
            <v>0</v>
          </cell>
          <cell r="BY164">
            <v>0</v>
          </cell>
          <cell r="BZ164">
            <v>0</v>
          </cell>
          <cell r="CA164">
            <v>0</v>
          </cell>
          <cell r="CB164">
            <v>0</v>
          </cell>
          <cell r="CC164">
            <v>0</v>
          </cell>
          <cell r="CD164">
            <v>0</v>
          </cell>
          <cell r="CE164">
            <v>0</v>
          </cell>
          <cell r="CF164">
            <v>0</v>
          </cell>
          <cell r="CG164">
            <v>0</v>
          </cell>
          <cell r="CH164">
            <v>0</v>
          </cell>
          <cell r="CI164">
            <v>0</v>
          </cell>
          <cell r="CJ164">
            <v>0</v>
          </cell>
          <cell r="CK164">
            <v>0</v>
          </cell>
          <cell r="CL164">
            <v>0</v>
          </cell>
          <cell r="CM164">
            <v>1</v>
          </cell>
        </row>
        <row r="165">
          <cell r="A165" t="str">
            <v>NIP_BP11_C_NOGI_CSE_Z07</v>
          </cell>
          <cell r="C165" t="str">
            <v>BP11</v>
          </cell>
          <cell r="D165" t="str">
            <v>In</v>
          </cell>
          <cell r="E165" t="str">
            <v>Base JV</v>
          </cell>
          <cell r="F165" t="str">
            <v>Base</v>
          </cell>
          <cell r="G165" t="str">
            <v>Both</v>
          </cell>
          <cell r="I165" t="str">
            <v>CROSS ASSET</v>
          </cell>
          <cell r="J165" t="str">
            <v>CROSS ASSET</v>
          </cell>
          <cell r="L165" t="str">
            <v>East</v>
          </cell>
          <cell r="M165" t="str">
            <v xml:space="preserve">Replacement of Revolving Doors PHC IA B1-B4   </v>
          </cell>
          <cell r="N165" t="str">
            <v>NOGI_Corporate Security</v>
          </cell>
          <cell r="O165" t="str">
            <v>NOGI_Corporate Security</v>
          </cell>
          <cell r="P165" t="str">
            <v>NOGI_Corporate Security</v>
          </cell>
          <cell r="Q165" t="str">
            <v>David Obot</v>
          </cell>
          <cell r="S165" t="str">
            <v>Not Applicable</v>
          </cell>
          <cell r="T165" t="str">
            <v>1. HSE, Security, Asset Integrity, etc.</v>
          </cell>
          <cell r="U165" t="str">
            <v>1. Secure / Maximise NFA</v>
          </cell>
          <cell r="W165">
            <v>0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  <cell r="AI165">
            <v>398</v>
          </cell>
          <cell r="AJ165">
            <v>11.939999580383301</v>
          </cell>
          <cell r="AK165">
            <v>0</v>
          </cell>
          <cell r="AL165">
            <v>0</v>
          </cell>
          <cell r="AM165">
            <v>0</v>
          </cell>
          <cell r="AN165">
            <v>0</v>
          </cell>
          <cell r="AO165">
            <v>0</v>
          </cell>
          <cell r="AP165">
            <v>0</v>
          </cell>
          <cell r="AQ165">
            <v>0</v>
          </cell>
          <cell r="AR165">
            <v>0</v>
          </cell>
          <cell r="AS165">
            <v>0</v>
          </cell>
          <cell r="AT165">
            <v>0</v>
          </cell>
          <cell r="AU165">
            <v>0</v>
          </cell>
          <cell r="AV165">
            <v>0</v>
          </cell>
          <cell r="AW165">
            <v>0</v>
          </cell>
          <cell r="AX165">
            <v>0</v>
          </cell>
          <cell r="AY165">
            <v>0</v>
          </cell>
          <cell r="AZ165">
            <v>0</v>
          </cell>
          <cell r="BA165">
            <v>398</v>
          </cell>
          <cell r="BB165">
            <v>0</v>
          </cell>
          <cell r="BC165">
            <v>0</v>
          </cell>
          <cell r="BD165">
            <v>0</v>
          </cell>
          <cell r="BE165">
            <v>0</v>
          </cell>
          <cell r="BF165">
            <v>0</v>
          </cell>
          <cell r="BG165">
            <v>0</v>
          </cell>
          <cell r="BH165">
            <v>0</v>
          </cell>
          <cell r="BI165">
            <v>0</v>
          </cell>
          <cell r="BJ165">
            <v>0</v>
          </cell>
          <cell r="BK165">
            <v>0</v>
          </cell>
          <cell r="BL165">
            <v>0</v>
          </cell>
          <cell r="BM165">
            <v>0</v>
          </cell>
          <cell r="BN165">
            <v>0</v>
          </cell>
          <cell r="BO165">
            <v>0</v>
          </cell>
          <cell r="BP165">
            <v>0</v>
          </cell>
          <cell r="BQ165">
            <v>0</v>
          </cell>
          <cell r="BR165">
            <v>0</v>
          </cell>
          <cell r="BS165">
            <v>0</v>
          </cell>
          <cell r="BT165">
            <v>0</v>
          </cell>
          <cell r="BU165">
            <v>0</v>
          </cell>
          <cell r="BV165">
            <v>0</v>
          </cell>
          <cell r="BW165">
            <v>0</v>
          </cell>
          <cell r="BX165">
            <v>0</v>
          </cell>
          <cell r="BY165">
            <v>0</v>
          </cell>
          <cell r="BZ165">
            <v>0</v>
          </cell>
          <cell r="CA165">
            <v>0</v>
          </cell>
          <cell r="CB165">
            <v>0</v>
          </cell>
          <cell r="CC165">
            <v>0</v>
          </cell>
          <cell r="CD165">
            <v>0</v>
          </cell>
          <cell r="CE165">
            <v>0</v>
          </cell>
          <cell r="CF165">
            <v>0</v>
          </cell>
          <cell r="CG165">
            <v>0</v>
          </cell>
          <cell r="CH165">
            <v>0</v>
          </cell>
          <cell r="CI165">
            <v>0</v>
          </cell>
          <cell r="CJ165">
            <v>0</v>
          </cell>
          <cell r="CK165">
            <v>0</v>
          </cell>
          <cell r="CL165">
            <v>0</v>
          </cell>
          <cell r="CM165">
            <v>1</v>
          </cell>
        </row>
        <row r="166">
          <cell r="A166" t="str">
            <v>NIP_BP11_C_NOGI_EHR_A01</v>
          </cell>
          <cell r="C166" t="str">
            <v>BP11</v>
          </cell>
          <cell r="D166" t="str">
            <v>In</v>
          </cell>
          <cell r="E166" t="str">
            <v>Base JV</v>
          </cell>
          <cell r="F166" t="str">
            <v>Base</v>
          </cell>
          <cell r="G166" t="str">
            <v>Both</v>
          </cell>
          <cell r="H166" t="str">
            <v>In</v>
          </cell>
          <cell r="I166" t="str">
            <v>CROSS ASSET</v>
          </cell>
          <cell r="J166" t="str">
            <v>CROSS ASSET</v>
          </cell>
          <cell r="K166" t="str">
            <v>EAST</v>
          </cell>
          <cell r="L166" t="str">
            <v>East</v>
          </cell>
          <cell r="M166" t="str">
            <v>UPGRADE RUMUKOROSHE SCHOOL</v>
          </cell>
          <cell r="N166" t="str">
            <v>HR Projects</v>
          </cell>
          <cell r="O166" t="str">
            <v>HR Projects</v>
          </cell>
          <cell r="P166" t="str">
            <v>HR Projects</v>
          </cell>
          <cell r="Q166" t="str">
            <v>Gregory Amaihwe</v>
          </cell>
          <cell r="S166" t="str">
            <v>Not Applicable</v>
          </cell>
          <cell r="T166" t="str">
            <v>1. HSE, Security, Asset Integrity, etc.</v>
          </cell>
          <cell r="U166" t="str">
            <v>6. Enable oil/gas production</v>
          </cell>
          <cell r="V166" t="str">
            <v>GREGORY AMAIHWE</v>
          </cell>
          <cell r="W166">
            <v>0</v>
          </cell>
          <cell r="X166">
            <v>0</v>
          </cell>
          <cell r="Y166">
            <v>0</v>
          </cell>
          <cell r="Z166">
            <v>0</v>
          </cell>
          <cell r="AA166">
            <v>0</v>
          </cell>
          <cell r="AB166">
            <v>0</v>
          </cell>
          <cell r="AC166">
            <v>0</v>
          </cell>
          <cell r="AD166">
            <v>0</v>
          </cell>
          <cell r="AE166">
            <v>0</v>
          </cell>
          <cell r="AF166">
            <v>0</v>
          </cell>
          <cell r="AG166">
            <v>0</v>
          </cell>
          <cell r="AH166">
            <v>0</v>
          </cell>
          <cell r="AI166">
            <v>2175.6823120117188</v>
          </cell>
          <cell r="AJ166">
            <v>65.270467519760132</v>
          </cell>
          <cell r="AK166">
            <v>0</v>
          </cell>
          <cell r="AL166">
            <v>0</v>
          </cell>
          <cell r="AM166">
            <v>0</v>
          </cell>
          <cell r="AN166">
            <v>0</v>
          </cell>
          <cell r="AO166">
            <v>0</v>
          </cell>
          <cell r="AP166">
            <v>0</v>
          </cell>
          <cell r="AQ166">
            <v>0</v>
          </cell>
          <cell r="AR166">
            <v>0</v>
          </cell>
          <cell r="AS166">
            <v>0</v>
          </cell>
          <cell r="AT166">
            <v>0</v>
          </cell>
          <cell r="AU166">
            <v>0</v>
          </cell>
          <cell r="AV166">
            <v>0</v>
          </cell>
          <cell r="AW166">
            <v>0</v>
          </cell>
          <cell r="AX166">
            <v>0</v>
          </cell>
          <cell r="AY166">
            <v>0</v>
          </cell>
          <cell r="AZ166">
            <v>0</v>
          </cell>
          <cell r="BA166">
            <v>2175.6823120117188</v>
          </cell>
          <cell r="BB166">
            <v>0</v>
          </cell>
          <cell r="BC166">
            <v>0</v>
          </cell>
          <cell r="BD166">
            <v>0</v>
          </cell>
          <cell r="BE166">
            <v>0</v>
          </cell>
          <cell r="BF166">
            <v>0</v>
          </cell>
          <cell r="BG166">
            <v>0</v>
          </cell>
          <cell r="BH166">
            <v>0</v>
          </cell>
          <cell r="BI166">
            <v>0</v>
          </cell>
          <cell r="BJ166">
            <v>0</v>
          </cell>
          <cell r="BK166">
            <v>0</v>
          </cell>
          <cell r="BL166">
            <v>0</v>
          </cell>
          <cell r="BM166">
            <v>0</v>
          </cell>
          <cell r="BN166">
            <v>0</v>
          </cell>
          <cell r="BO166">
            <v>0</v>
          </cell>
          <cell r="BP166">
            <v>0</v>
          </cell>
          <cell r="BQ166">
            <v>0</v>
          </cell>
          <cell r="BR166">
            <v>0</v>
          </cell>
          <cell r="BS166">
            <v>0</v>
          </cell>
          <cell r="BT166">
            <v>0</v>
          </cell>
          <cell r="BU166">
            <v>0</v>
          </cell>
          <cell r="BV166">
            <v>0</v>
          </cell>
          <cell r="BW166">
            <v>0</v>
          </cell>
          <cell r="BX166">
            <v>0</v>
          </cell>
          <cell r="BY166">
            <v>0</v>
          </cell>
          <cell r="BZ166">
            <v>0</v>
          </cell>
          <cell r="CA166">
            <v>0</v>
          </cell>
          <cell r="CB166">
            <v>0</v>
          </cell>
          <cell r="CC166">
            <v>0</v>
          </cell>
          <cell r="CD166">
            <v>0</v>
          </cell>
          <cell r="CE166">
            <v>0</v>
          </cell>
          <cell r="CF166">
            <v>0</v>
          </cell>
          <cell r="CG166">
            <v>0</v>
          </cell>
          <cell r="CH166">
            <v>0</v>
          </cell>
          <cell r="CI166">
            <v>0</v>
          </cell>
          <cell r="CJ166">
            <v>0</v>
          </cell>
          <cell r="CK166">
            <v>0</v>
          </cell>
          <cell r="CL166">
            <v>0</v>
          </cell>
          <cell r="CM166">
            <v>1</v>
          </cell>
        </row>
        <row r="167">
          <cell r="A167" t="str">
            <v>NIP_BP11_C_NOGI_EHR_Z01</v>
          </cell>
          <cell r="C167" t="str">
            <v>BP11</v>
          </cell>
          <cell r="D167" t="str">
            <v>In</v>
          </cell>
          <cell r="E167" t="str">
            <v>Base JV</v>
          </cell>
          <cell r="F167" t="str">
            <v>Base</v>
          </cell>
          <cell r="G167" t="str">
            <v>Both</v>
          </cell>
          <cell r="H167" t="str">
            <v>In</v>
          </cell>
          <cell r="I167" t="str">
            <v>CROSS ASSET</v>
          </cell>
          <cell r="J167" t="str">
            <v>CROSS ASSET</v>
          </cell>
          <cell r="K167" t="str">
            <v>EAST</v>
          </cell>
          <cell r="L167" t="str">
            <v>East</v>
          </cell>
          <cell r="M167" t="str">
            <v>EAST - MEDICAL EQUIPMENT</v>
          </cell>
          <cell r="N167" t="str">
            <v>HR Projects</v>
          </cell>
          <cell r="O167" t="str">
            <v>HR Projects</v>
          </cell>
          <cell r="P167" t="str">
            <v>HR Projects</v>
          </cell>
          <cell r="Q167" t="str">
            <v>Gregory Amaihwe</v>
          </cell>
          <cell r="S167" t="str">
            <v>Not Applicable</v>
          </cell>
          <cell r="T167" t="str">
            <v>1. HSE, Security, Asset Integrity, etc.</v>
          </cell>
          <cell r="U167" t="str">
            <v>6. Enable oil/gas production</v>
          </cell>
          <cell r="V167" t="str">
            <v>GREGORY AMAIHWE</v>
          </cell>
          <cell r="W167">
            <v>0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  <cell r="AI167">
            <v>23169.381103515625</v>
          </cell>
          <cell r="AJ167">
            <v>695.0814208984375</v>
          </cell>
          <cell r="AK167">
            <v>0</v>
          </cell>
          <cell r="AL167">
            <v>0</v>
          </cell>
          <cell r="AM167">
            <v>0</v>
          </cell>
          <cell r="AN167">
            <v>0</v>
          </cell>
          <cell r="AO167">
            <v>0</v>
          </cell>
          <cell r="AP167">
            <v>0</v>
          </cell>
          <cell r="AQ167">
            <v>0</v>
          </cell>
          <cell r="AR167">
            <v>0</v>
          </cell>
          <cell r="AS167">
            <v>0</v>
          </cell>
          <cell r="AT167">
            <v>0</v>
          </cell>
          <cell r="AU167">
            <v>0</v>
          </cell>
          <cell r="AV167">
            <v>0</v>
          </cell>
          <cell r="AW167">
            <v>0</v>
          </cell>
          <cell r="AX167">
            <v>0</v>
          </cell>
          <cell r="AY167">
            <v>0</v>
          </cell>
          <cell r="AZ167">
            <v>0</v>
          </cell>
          <cell r="BA167">
            <v>23169.381103515625</v>
          </cell>
          <cell r="BB167">
            <v>0</v>
          </cell>
          <cell r="BC167">
            <v>0</v>
          </cell>
          <cell r="BD167">
            <v>0</v>
          </cell>
          <cell r="BE167">
            <v>0</v>
          </cell>
          <cell r="BF167">
            <v>0</v>
          </cell>
          <cell r="BG167">
            <v>0</v>
          </cell>
          <cell r="BH167">
            <v>0</v>
          </cell>
          <cell r="BI167">
            <v>0</v>
          </cell>
          <cell r="BJ167">
            <v>0</v>
          </cell>
          <cell r="BK167">
            <v>0</v>
          </cell>
          <cell r="BL167">
            <v>0</v>
          </cell>
          <cell r="BM167">
            <v>0</v>
          </cell>
          <cell r="BN167">
            <v>0</v>
          </cell>
          <cell r="BO167">
            <v>0</v>
          </cell>
          <cell r="BP167">
            <v>0</v>
          </cell>
          <cell r="BQ167">
            <v>0</v>
          </cell>
          <cell r="BR167">
            <v>0</v>
          </cell>
          <cell r="BS167">
            <v>0</v>
          </cell>
          <cell r="BT167">
            <v>0</v>
          </cell>
          <cell r="BU167">
            <v>0</v>
          </cell>
          <cell r="BV167">
            <v>0</v>
          </cell>
          <cell r="BW167">
            <v>0</v>
          </cell>
          <cell r="BX167">
            <v>0</v>
          </cell>
          <cell r="BY167">
            <v>0</v>
          </cell>
          <cell r="BZ167">
            <v>0</v>
          </cell>
          <cell r="CA167">
            <v>0</v>
          </cell>
          <cell r="CB167">
            <v>0</v>
          </cell>
          <cell r="CC167">
            <v>0</v>
          </cell>
          <cell r="CD167">
            <v>0</v>
          </cell>
          <cell r="CE167">
            <v>0</v>
          </cell>
          <cell r="CF167">
            <v>0</v>
          </cell>
          <cell r="CG167">
            <v>0</v>
          </cell>
          <cell r="CH167">
            <v>0</v>
          </cell>
          <cell r="CI167">
            <v>0</v>
          </cell>
          <cell r="CJ167">
            <v>0</v>
          </cell>
          <cell r="CK167">
            <v>0</v>
          </cell>
          <cell r="CL167">
            <v>0</v>
          </cell>
          <cell r="CM167">
            <v>1</v>
          </cell>
        </row>
        <row r="168">
          <cell r="A168" t="str">
            <v>NIP_BP11_C_NOGI_ELG_A01</v>
          </cell>
          <cell r="C168" t="str">
            <v>BP11</v>
          </cell>
          <cell r="D168" t="str">
            <v>In</v>
          </cell>
          <cell r="E168" t="str">
            <v>Base JV</v>
          </cell>
          <cell r="F168" t="str">
            <v>Base</v>
          </cell>
          <cell r="G168" t="str">
            <v>SPDC JV</v>
          </cell>
          <cell r="H168" t="str">
            <v>In</v>
          </cell>
          <cell r="I168" t="str">
            <v>CROSS ASSET</v>
          </cell>
          <cell r="J168" t="str">
            <v>CROSS ASSET</v>
          </cell>
          <cell r="K168" t="str">
            <v>EAST</v>
          </cell>
          <cell r="L168" t="str">
            <v>East</v>
          </cell>
          <cell r="M168" t="str">
            <v>ENEKA WASTE MANAGEMENT FACILITY UPGRADE</v>
          </cell>
          <cell r="N168" t="str">
            <v>NOGI_East Logistics Asset Integrity</v>
          </cell>
          <cell r="O168" t="str">
            <v>NOGI_East Logistics Asset Integrity</v>
          </cell>
          <cell r="P168" t="str">
            <v>NOGI_East Logistics Asset Integrity</v>
          </cell>
          <cell r="Q168" t="str">
            <v>Ede Nwokike</v>
          </cell>
          <cell r="S168" t="str">
            <v>Not Applicable</v>
          </cell>
          <cell r="T168" t="str">
            <v>1. HSE, Security, Asset Integrity, etc.</v>
          </cell>
          <cell r="U168" t="str">
            <v>1. Secure / Maximise NFA</v>
          </cell>
          <cell r="V168" t="str">
            <v>John Osi</v>
          </cell>
          <cell r="W168">
            <v>0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  <cell r="AI168">
            <v>2219.0216674804688</v>
          </cell>
          <cell r="AJ168">
            <v>66.570648193359375</v>
          </cell>
          <cell r="AK168">
            <v>0</v>
          </cell>
          <cell r="AL168">
            <v>0</v>
          </cell>
          <cell r="AM168">
            <v>0</v>
          </cell>
          <cell r="AN168">
            <v>0</v>
          </cell>
          <cell r="AO168">
            <v>0</v>
          </cell>
          <cell r="AP168">
            <v>0</v>
          </cell>
          <cell r="AQ168">
            <v>0</v>
          </cell>
          <cell r="AR168">
            <v>0</v>
          </cell>
          <cell r="AS168">
            <v>0</v>
          </cell>
          <cell r="AT168">
            <v>0</v>
          </cell>
          <cell r="AU168">
            <v>0</v>
          </cell>
          <cell r="AV168">
            <v>0</v>
          </cell>
          <cell r="AW168">
            <v>0</v>
          </cell>
          <cell r="AX168">
            <v>0</v>
          </cell>
          <cell r="AY168">
            <v>0</v>
          </cell>
          <cell r="AZ168">
            <v>0</v>
          </cell>
          <cell r="BA168">
            <v>2219.0216674804688</v>
          </cell>
          <cell r="BB168">
            <v>0</v>
          </cell>
          <cell r="BC168">
            <v>0</v>
          </cell>
          <cell r="BD168">
            <v>0</v>
          </cell>
          <cell r="BE168">
            <v>0</v>
          </cell>
          <cell r="BF168">
            <v>0</v>
          </cell>
          <cell r="BG168">
            <v>0</v>
          </cell>
          <cell r="BH168">
            <v>0</v>
          </cell>
          <cell r="BI168">
            <v>0</v>
          </cell>
          <cell r="BJ168">
            <v>0</v>
          </cell>
          <cell r="BK168">
            <v>0</v>
          </cell>
          <cell r="BL168">
            <v>0</v>
          </cell>
          <cell r="BM168">
            <v>0</v>
          </cell>
          <cell r="BN168">
            <v>0</v>
          </cell>
          <cell r="BO168">
            <v>0</v>
          </cell>
          <cell r="BP168">
            <v>0</v>
          </cell>
          <cell r="BQ168">
            <v>0</v>
          </cell>
          <cell r="BR168">
            <v>0</v>
          </cell>
          <cell r="BS168">
            <v>0</v>
          </cell>
          <cell r="BT168">
            <v>0</v>
          </cell>
          <cell r="BU168">
            <v>0</v>
          </cell>
          <cell r="BV168">
            <v>0</v>
          </cell>
          <cell r="BW168">
            <v>0</v>
          </cell>
          <cell r="BX168">
            <v>0</v>
          </cell>
          <cell r="BY168">
            <v>0</v>
          </cell>
          <cell r="BZ168">
            <v>0</v>
          </cell>
          <cell r="CA168">
            <v>0</v>
          </cell>
          <cell r="CB168">
            <v>0</v>
          </cell>
          <cell r="CC168">
            <v>0</v>
          </cell>
          <cell r="CD168">
            <v>0</v>
          </cell>
          <cell r="CE168">
            <v>0</v>
          </cell>
          <cell r="CF168">
            <v>0</v>
          </cell>
          <cell r="CG168">
            <v>0</v>
          </cell>
          <cell r="CH168">
            <v>0</v>
          </cell>
          <cell r="CI168">
            <v>0</v>
          </cell>
          <cell r="CJ168">
            <v>0</v>
          </cell>
          <cell r="CK168">
            <v>0</v>
          </cell>
          <cell r="CL168">
            <v>0</v>
          </cell>
          <cell r="CM168">
            <v>1</v>
          </cell>
        </row>
        <row r="169">
          <cell r="A169" t="str">
            <v>NIP_BP11_C_NOGI_ELG_A10</v>
          </cell>
          <cell r="C169" t="str">
            <v>BP11</v>
          </cell>
          <cell r="D169" t="str">
            <v>In</v>
          </cell>
          <cell r="E169" t="str">
            <v>Base JV</v>
          </cell>
          <cell r="F169" t="str">
            <v>Base</v>
          </cell>
          <cell r="G169" t="str">
            <v>SPDC JV</v>
          </cell>
          <cell r="H169" t="str">
            <v>In</v>
          </cell>
          <cell r="I169" t="str">
            <v>CROSS ASSET</v>
          </cell>
          <cell r="J169" t="str">
            <v>CROSS ASSET</v>
          </cell>
          <cell r="K169" t="str">
            <v>EAST</v>
          </cell>
          <cell r="L169" t="str">
            <v>East</v>
          </cell>
          <cell r="M169" t="str">
            <v>Stabilisation of Crawford Creek Area (20,000 sqm)</v>
          </cell>
          <cell r="N169" t="str">
            <v>NOGI_East Logistics Asset Integrity</v>
          </cell>
          <cell r="O169" t="str">
            <v>NOGI_East Logistics Asset Integrity</v>
          </cell>
          <cell r="P169" t="str">
            <v>NOGI_East Logistics Asset Integrity</v>
          </cell>
          <cell r="Q169" t="str">
            <v>Ede Nwokike</v>
          </cell>
          <cell r="S169" t="str">
            <v>Not Applicable</v>
          </cell>
          <cell r="T169" t="str">
            <v>1. HSE, Security, Asset Integrity, etc.</v>
          </cell>
          <cell r="U169" t="str">
            <v>1. Secure / Maximise NFA</v>
          </cell>
          <cell r="V169" t="str">
            <v>John Osi</v>
          </cell>
          <cell r="W169">
            <v>0</v>
          </cell>
          <cell r="X169">
            <v>0</v>
          </cell>
          <cell r="Y169">
            <v>0</v>
          </cell>
          <cell r="Z169">
            <v>0</v>
          </cell>
          <cell r="AA169">
            <v>0</v>
          </cell>
          <cell r="AB169">
            <v>0</v>
          </cell>
          <cell r="AC169">
            <v>0</v>
          </cell>
          <cell r="AD169">
            <v>0</v>
          </cell>
          <cell r="AE169">
            <v>0</v>
          </cell>
          <cell r="AF169">
            <v>0</v>
          </cell>
          <cell r="AG169">
            <v>0</v>
          </cell>
          <cell r="AH169">
            <v>0</v>
          </cell>
          <cell r="AI169">
            <v>3034.1689453125</v>
          </cell>
          <cell r="AJ169">
            <v>91.025065422058105</v>
          </cell>
          <cell r="AK169">
            <v>0</v>
          </cell>
          <cell r="AL169">
            <v>0</v>
          </cell>
          <cell r="AM169">
            <v>0</v>
          </cell>
          <cell r="AN169">
            <v>0</v>
          </cell>
          <cell r="AO169">
            <v>0</v>
          </cell>
          <cell r="AP169">
            <v>0</v>
          </cell>
          <cell r="AQ169">
            <v>0</v>
          </cell>
          <cell r="AR169">
            <v>0</v>
          </cell>
          <cell r="AS169">
            <v>0</v>
          </cell>
          <cell r="AT169">
            <v>0</v>
          </cell>
          <cell r="AU169">
            <v>0</v>
          </cell>
          <cell r="AV169">
            <v>0</v>
          </cell>
          <cell r="AW169">
            <v>0</v>
          </cell>
          <cell r="AX169">
            <v>0</v>
          </cell>
          <cell r="AY169">
            <v>0</v>
          </cell>
          <cell r="AZ169">
            <v>0</v>
          </cell>
          <cell r="BA169">
            <v>3034.1689453125</v>
          </cell>
          <cell r="BB169">
            <v>0</v>
          </cell>
          <cell r="BC169">
            <v>0</v>
          </cell>
          <cell r="BD169">
            <v>0</v>
          </cell>
          <cell r="BE169">
            <v>0</v>
          </cell>
          <cell r="BF169">
            <v>0</v>
          </cell>
          <cell r="BG169">
            <v>0</v>
          </cell>
          <cell r="BH169">
            <v>0</v>
          </cell>
          <cell r="BI169">
            <v>0</v>
          </cell>
          <cell r="BJ169">
            <v>0</v>
          </cell>
          <cell r="BK169">
            <v>0</v>
          </cell>
          <cell r="BL169">
            <v>0</v>
          </cell>
          <cell r="BM169">
            <v>0</v>
          </cell>
          <cell r="BN169">
            <v>0</v>
          </cell>
          <cell r="BO169">
            <v>0</v>
          </cell>
          <cell r="BP169">
            <v>0</v>
          </cell>
          <cell r="BQ169">
            <v>0</v>
          </cell>
          <cell r="BR169">
            <v>0</v>
          </cell>
          <cell r="BS169">
            <v>0</v>
          </cell>
          <cell r="BT169">
            <v>0</v>
          </cell>
          <cell r="BU169">
            <v>0</v>
          </cell>
          <cell r="BV169">
            <v>0</v>
          </cell>
          <cell r="BW169">
            <v>0</v>
          </cell>
          <cell r="BX169">
            <v>0</v>
          </cell>
          <cell r="BY169">
            <v>0</v>
          </cell>
          <cell r="BZ169">
            <v>0</v>
          </cell>
          <cell r="CA169">
            <v>0</v>
          </cell>
          <cell r="CB169">
            <v>0</v>
          </cell>
          <cell r="CC169">
            <v>0</v>
          </cell>
          <cell r="CD169">
            <v>0</v>
          </cell>
          <cell r="CE169">
            <v>0</v>
          </cell>
          <cell r="CF169">
            <v>0</v>
          </cell>
          <cell r="CG169">
            <v>0</v>
          </cell>
          <cell r="CH169">
            <v>0</v>
          </cell>
          <cell r="CI169">
            <v>0</v>
          </cell>
          <cell r="CJ169">
            <v>0</v>
          </cell>
          <cell r="CK169">
            <v>0</v>
          </cell>
          <cell r="CL169">
            <v>0</v>
          </cell>
          <cell r="CM169">
            <v>1</v>
          </cell>
        </row>
        <row r="170">
          <cell r="A170" t="str">
            <v>NIP_BP11_C_NOGI_ELG_A14</v>
          </cell>
          <cell r="C170" t="str">
            <v>BP11</v>
          </cell>
          <cell r="D170" t="str">
            <v>In</v>
          </cell>
          <cell r="E170" t="str">
            <v>Base JV</v>
          </cell>
          <cell r="F170" t="str">
            <v>Base</v>
          </cell>
          <cell r="G170" t="str">
            <v>SPDC JV</v>
          </cell>
          <cell r="H170" t="str">
            <v>In</v>
          </cell>
          <cell r="I170" t="str">
            <v>CROSS ASSET</v>
          </cell>
          <cell r="J170" t="str">
            <v>CROSS ASSET</v>
          </cell>
          <cell r="K170" t="str">
            <v>EAST</v>
          </cell>
          <cell r="L170" t="str">
            <v>East</v>
          </cell>
          <cell r="M170" t="str">
            <v>UPGRADE OF I.A PORT HARCOURT WAREHOUSE</v>
          </cell>
          <cell r="N170" t="str">
            <v>NOGI_East Logistics Asset Integrity</v>
          </cell>
          <cell r="O170" t="str">
            <v>NOGI_East Logistics Asset Integrity</v>
          </cell>
          <cell r="P170" t="str">
            <v>NOGI_East Logistics Asset Integrity</v>
          </cell>
          <cell r="Q170" t="str">
            <v>Ede Nwokike</v>
          </cell>
          <cell r="S170" t="str">
            <v>Not Applicable</v>
          </cell>
          <cell r="T170" t="str">
            <v>1. HSE, Security, Asset Integrity, etc.</v>
          </cell>
          <cell r="U170" t="str">
            <v>1. Secure / Maximise NFA</v>
          </cell>
          <cell r="V170" t="str">
            <v>John Osi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  <cell r="AI170">
            <v>1149.2398681640625</v>
          </cell>
          <cell r="AJ170">
            <v>34.477193832397461</v>
          </cell>
          <cell r="AK170">
            <v>0</v>
          </cell>
          <cell r="AL170">
            <v>0</v>
          </cell>
          <cell r="AM170">
            <v>0</v>
          </cell>
          <cell r="AN170">
            <v>0</v>
          </cell>
          <cell r="AO170">
            <v>0</v>
          </cell>
          <cell r="AP170">
            <v>0</v>
          </cell>
          <cell r="AQ170">
            <v>0</v>
          </cell>
          <cell r="AR170">
            <v>0</v>
          </cell>
          <cell r="AS170">
            <v>0</v>
          </cell>
          <cell r="AT170">
            <v>0</v>
          </cell>
          <cell r="AU170">
            <v>0</v>
          </cell>
          <cell r="AV170">
            <v>0</v>
          </cell>
          <cell r="AW170">
            <v>0</v>
          </cell>
          <cell r="AX170">
            <v>0</v>
          </cell>
          <cell r="AY170">
            <v>0</v>
          </cell>
          <cell r="AZ170">
            <v>0</v>
          </cell>
          <cell r="BA170">
            <v>1149.2398681640625</v>
          </cell>
          <cell r="BB170">
            <v>0</v>
          </cell>
          <cell r="BC170">
            <v>0</v>
          </cell>
          <cell r="BD170">
            <v>0</v>
          </cell>
          <cell r="BE170">
            <v>0</v>
          </cell>
          <cell r="BF170">
            <v>0</v>
          </cell>
          <cell r="BG170">
            <v>0</v>
          </cell>
          <cell r="BH170">
            <v>0</v>
          </cell>
          <cell r="BI170">
            <v>0</v>
          </cell>
          <cell r="BJ170">
            <v>0</v>
          </cell>
          <cell r="BK170">
            <v>0</v>
          </cell>
          <cell r="BL170">
            <v>0</v>
          </cell>
          <cell r="BM170">
            <v>0</v>
          </cell>
          <cell r="BN170">
            <v>0</v>
          </cell>
          <cell r="BO170">
            <v>0</v>
          </cell>
          <cell r="BP170">
            <v>0</v>
          </cell>
          <cell r="BQ170">
            <v>0</v>
          </cell>
          <cell r="BR170">
            <v>0</v>
          </cell>
          <cell r="BS170">
            <v>0</v>
          </cell>
          <cell r="BT170">
            <v>0</v>
          </cell>
          <cell r="BU170">
            <v>0</v>
          </cell>
          <cell r="BV170">
            <v>0</v>
          </cell>
          <cell r="BW170">
            <v>0</v>
          </cell>
          <cell r="BX170">
            <v>0</v>
          </cell>
          <cell r="BY170">
            <v>0</v>
          </cell>
          <cell r="BZ170">
            <v>0</v>
          </cell>
          <cell r="CA170">
            <v>0</v>
          </cell>
          <cell r="CB170">
            <v>0</v>
          </cell>
          <cell r="CC170">
            <v>0</v>
          </cell>
          <cell r="CD170">
            <v>0</v>
          </cell>
          <cell r="CE170">
            <v>0</v>
          </cell>
          <cell r="CF170">
            <v>0</v>
          </cell>
          <cell r="CG170">
            <v>0</v>
          </cell>
          <cell r="CH170">
            <v>0</v>
          </cell>
          <cell r="CI170">
            <v>0</v>
          </cell>
          <cell r="CJ170">
            <v>0</v>
          </cell>
          <cell r="CK170">
            <v>0</v>
          </cell>
          <cell r="CL170">
            <v>0</v>
          </cell>
          <cell r="CM170">
            <v>1</v>
          </cell>
        </row>
        <row r="171">
          <cell r="A171" t="str">
            <v>NIP_BP11_C_NOGI_ENG_Z12</v>
          </cell>
          <cell r="C171" t="str">
            <v>BP11</v>
          </cell>
          <cell r="D171" t="str">
            <v>In</v>
          </cell>
          <cell r="E171" t="str">
            <v>Base JV</v>
          </cell>
          <cell r="F171" t="str">
            <v>Base</v>
          </cell>
          <cell r="G171" t="str">
            <v>SPDC JV</v>
          </cell>
          <cell r="H171" t="str">
            <v>In</v>
          </cell>
          <cell r="I171" t="str">
            <v>CROSS ASSET</v>
          </cell>
          <cell r="J171" t="str">
            <v>CROSS ASSET</v>
          </cell>
          <cell r="K171" t="str">
            <v>EAST</v>
          </cell>
          <cell r="L171" t="str">
            <v>East</v>
          </cell>
          <cell r="M171" t="str">
            <v>Others civil works - East</v>
          </cell>
          <cell r="N171" t="str">
            <v>NOGI_East Engineering</v>
          </cell>
          <cell r="O171" t="str">
            <v>NOGI_East Engineering</v>
          </cell>
          <cell r="P171" t="str">
            <v>NOGI_East Engineering</v>
          </cell>
          <cell r="Q171" t="str">
            <v>Abolurin Samod</v>
          </cell>
          <cell r="S171" t="str">
            <v>Not Applicable</v>
          </cell>
          <cell r="T171" t="str">
            <v>1. HSE, Security, Asset Integrity, etc.</v>
          </cell>
          <cell r="U171" t="str">
            <v>1. Secure / Maximise NFA</v>
          </cell>
          <cell r="V171" t="str">
            <v>Ekpekurede Christopher</v>
          </cell>
          <cell r="W171">
            <v>0</v>
          </cell>
          <cell r="X171">
            <v>0</v>
          </cell>
          <cell r="Y171">
            <v>0</v>
          </cell>
          <cell r="Z171">
            <v>0</v>
          </cell>
          <cell r="AA171">
            <v>0</v>
          </cell>
          <cell r="AB171">
            <v>0</v>
          </cell>
          <cell r="AC171">
            <v>0</v>
          </cell>
          <cell r="AD171">
            <v>0</v>
          </cell>
          <cell r="AE171">
            <v>0</v>
          </cell>
          <cell r="AF171">
            <v>0</v>
          </cell>
          <cell r="AG171">
            <v>0</v>
          </cell>
          <cell r="AH171">
            <v>0</v>
          </cell>
          <cell r="AI171">
            <v>5250.6667175292969</v>
          </cell>
          <cell r="AJ171">
            <v>157.52000045776367</v>
          </cell>
          <cell r="AK171">
            <v>0</v>
          </cell>
          <cell r="AL171">
            <v>0</v>
          </cell>
          <cell r="AM171">
            <v>0</v>
          </cell>
          <cell r="AN171">
            <v>0</v>
          </cell>
          <cell r="AO171">
            <v>0</v>
          </cell>
          <cell r="AP171">
            <v>0</v>
          </cell>
          <cell r="AQ171">
            <v>0</v>
          </cell>
          <cell r="AR171">
            <v>0</v>
          </cell>
          <cell r="AS171">
            <v>0</v>
          </cell>
          <cell r="AT171">
            <v>0</v>
          </cell>
          <cell r="AU171">
            <v>0</v>
          </cell>
          <cell r="AV171">
            <v>0</v>
          </cell>
          <cell r="AW171">
            <v>0</v>
          </cell>
          <cell r="AX171">
            <v>0</v>
          </cell>
          <cell r="AY171">
            <v>0</v>
          </cell>
          <cell r="AZ171">
            <v>0</v>
          </cell>
          <cell r="BA171">
            <v>5250.6667175292969</v>
          </cell>
          <cell r="BB171">
            <v>0</v>
          </cell>
          <cell r="BC171">
            <v>0</v>
          </cell>
          <cell r="BD171">
            <v>0</v>
          </cell>
          <cell r="BE171">
            <v>0</v>
          </cell>
          <cell r="BF171">
            <v>0</v>
          </cell>
          <cell r="BG171">
            <v>0</v>
          </cell>
          <cell r="BH171">
            <v>0</v>
          </cell>
          <cell r="BI171">
            <v>0</v>
          </cell>
          <cell r="BJ171">
            <v>0</v>
          </cell>
          <cell r="BK171">
            <v>0</v>
          </cell>
          <cell r="BL171">
            <v>0</v>
          </cell>
          <cell r="BM171">
            <v>0</v>
          </cell>
          <cell r="BN171">
            <v>0</v>
          </cell>
          <cell r="BO171">
            <v>0</v>
          </cell>
          <cell r="BP171">
            <v>0</v>
          </cell>
          <cell r="BQ171">
            <v>0</v>
          </cell>
          <cell r="BR171">
            <v>0</v>
          </cell>
          <cell r="BS171">
            <v>0</v>
          </cell>
          <cell r="BT171">
            <v>0</v>
          </cell>
          <cell r="BU171">
            <v>0</v>
          </cell>
          <cell r="BV171">
            <v>0</v>
          </cell>
          <cell r="BW171">
            <v>0</v>
          </cell>
          <cell r="BX171">
            <v>0</v>
          </cell>
          <cell r="BY171">
            <v>0</v>
          </cell>
          <cell r="BZ171">
            <v>0</v>
          </cell>
          <cell r="CA171">
            <v>0</v>
          </cell>
          <cell r="CB171">
            <v>0</v>
          </cell>
          <cell r="CC171">
            <v>0</v>
          </cell>
          <cell r="CD171">
            <v>0</v>
          </cell>
          <cell r="CE171">
            <v>0</v>
          </cell>
          <cell r="CF171">
            <v>0</v>
          </cell>
          <cell r="CG171">
            <v>0</v>
          </cell>
          <cell r="CH171">
            <v>0</v>
          </cell>
          <cell r="CI171">
            <v>0</v>
          </cell>
          <cell r="CJ171">
            <v>0</v>
          </cell>
          <cell r="CK171">
            <v>0</v>
          </cell>
          <cell r="CL171">
            <v>0</v>
          </cell>
          <cell r="CM171">
            <v>1</v>
          </cell>
        </row>
        <row r="172">
          <cell r="A172" t="str">
            <v>NIP_BP11_C_NOGI_ENG_Z13</v>
          </cell>
          <cell r="C172" t="str">
            <v>BP11</v>
          </cell>
          <cell r="D172" t="str">
            <v>In</v>
          </cell>
          <cell r="E172" t="str">
            <v>Base JV</v>
          </cell>
          <cell r="F172" t="str">
            <v>Base</v>
          </cell>
          <cell r="G172" t="str">
            <v>SPDC JV</v>
          </cell>
          <cell r="H172" t="str">
            <v>In</v>
          </cell>
          <cell r="I172" t="str">
            <v>CROSS ASSET</v>
          </cell>
          <cell r="J172" t="str">
            <v>CROSS ASSET</v>
          </cell>
          <cell r="K172" t="str">
            <v>EAST</v>
          </cell>
          <cell r="L172" t="str">
            <v>East</v>
          </cell>
          <cell r="M172" t="str">
            <v>Shoreline and jetty works East</v>
          </cell>
          <cell r="N172" t="str">
            <v>NOGI_East Engineering</v>
          </cell>
          <cell r="O172" t="str">
            <v>NOGI_East Engineering</v>
          </cell>
          <cell r="P172" t="str">
            <v>NOGI_East Engineering</v>
          </cell>
          <cell r="Q172" t="str">
            <v>Abolurin Samod</v>
          </cell>
          <cell r="S172" t="str">
            <v>Not Applicable</v>
          </cell>
          <cell r="T172" t="str">
            <v>1. HSE, Security, Asset Integrity, etc.</v>
          </cell>
          <cell r="U172" t="str">
            <v>1. Secure / Maximise NFA</v>
          </cell>
          <cell r="V172" t="str">
            <v>Ekpekurede Christopher</v>
          </cell>
          <cell r="W172">
            <v>0</v>
          </cell>
          <cell r="X172">
            <v>0</v>
          </cell>
          <cell r="Y172">
            <v>0</v>
          </cell>
          <cell r="Z172">
            <v>0</v>
          </cell>
          <cell r="AA172">
            <v>0</v>
          </cell>
          <cell r="AB172">
            <v>0</v>
          </cell>
          <cell r="AC172">
            <v>0</v>
          </cell>
          <cell r="AD172">
            <v>0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  <cell r="AI172">
            <v>22672.549011230469</v>
          </cell>
          <cell r="AJ172">
            <v>680.17645835876465</v>
          </cell>
          <cell r="AK172">
            <v>0</v>
          </cell>
          <cell r="AL172">
            <v>0</v>
          </cell>
          <cell r="AM172">
            <v>0</v>
          </cell>
          <cell r="AN172">
            <v>0</v>
          </cell>
          <cell r="AO172">
            <v>0</v>
          </cell>
          <cell r="AP172">
            <v>0</v>
          </cell>
          <cell r="AQ172">
            <v>0</v>
          </cell>
          <cell r="AR172">
            <v>0</v>
          </cell>
          <cell r="AS172">
            <v>0</v>
          </cell>
          <cell r="AT172">
            <v>0</v>
          </cell>
          <cell r="AU172">
            <v>0</v>
          </cell>
          <cell r="AV172">
            <v>0</v>
          </cell>
          <cell r="AW172">
            <v>0</v>
          </cell>
          <cell r="AX172">
            <v>0</v>
          </cell>
          <cell r="AY172">
            <v>0</v>
          </cell>
          <cell r="AZ172">
            <v>0</v>
          </cell>
          <cell r="BA172">
            <v>22672.549011230469</v>
          </cell>
          <cell r="BB172">
            <v>0</v>
          </cell>
          <cell r="BC172">
            <v>0</v>
          </cell>
          <cell r="BD172">
            <v>0</v>
          </cell>
          <cell r="BE172">
            <v>0</v>
          </cell>
          <cell r="BF172">
            <v>0</v>
          </cell>
          <cell r="BG172">
            <v>0</v>
          </cell>
          <cell r="BH172">
            <v>0</v>
          </cell>
          <cell r="BI172">
            <v>0</v>
          </cell>
          <cell r="BJ172">
            <v>0</v>
          </cell>
          <cell r="BK172">
            <v>0</v>
          </cell>
          <cell r="BL172">
            <v>0</v>
          </cell>
          <cell r="BM172">
            <v>0</v>
          </cell>
          <cell r="BN172">
            <v>0</v>
          </cell>
          <cell r="BO172">
            <v>0</v>
          </cell>
          <cell r="BP172">
            <v>0</v>
          </cell>
          <cell r="BQ172">
            <v>0</v>
          </cell>
          <cell r="BR172">
            <v>0</v>
          </cell>
          <cell r="BS172">
            <v>0</v>
          </cell>
          <cell r="BT172">
            <v>0</v>
          </cell>
          <cell r="BU172">
            <v>0</v>
          </cell>
          <cell r="BV172">
            <v>0</v>
          </cell>
          <cell r="BW172">
            <v>0</v>
          </cell>
          <cell r="BX172">
            <v>0</v>
          </cell>
          <cell r="BY172">
            <v>0</v>
          </cell>
          <cell r="BZ172">
            <v>0</v>
          </cell>
          <cell r="CA172">
            <v>0</v>
          </cell>
          <cell r="CB172">
            <v>0</v>
          </cell>
          <cell r="CC172">
            <v>0</v>
          </cell>
          <cell r="CD172">
            <v>0</v>
          </cell>
          <cell r="CE172">
            <v>0</v>
          </cell>
          <cell r="CF172">
            <v>0</v>
          </cell>
          <cell r="CG172">
            <v>0</v>
          </cell>
          <cell r="CH172">
            <v>0</v>
          </cell>
          <cell r="CI172">
            <v>0</v>
          </cell>
          <cell r="CJ172">
            <v>0</v>
          </cell>
          <cell r="CK172">
            <v>0</v>
          </cell>
          <cell r="CL172">
            <v>0</v>
          </cell>
          <cell r="CM172">
            <v>1</v>
          </cell>
        </row>
        <row r="173">
          <cell r="A173" t="str">
            <v>NIP_BP11_C_NOGI_ENG_Z14</v>
          </cell>
          <cell r="C173" t="str">
            <v>BP11</v>
          </cell>
          <cell r="D173" t="str">
            <v>In</v>
          </cell>
          <cell r="E173" t="str">
            <v>Base JV</v>
          </cell>
          <cell r="F173" t="str">
            <v>Base</v>
          </cell>
          <cell r="G173" t="str">
            <v>SPDC JV</v>
          </cell>
          <cell r="H173" t="str">
            <v>In</v>
          </cell>
          <cell r="I173" t="str">
            <v>CROSS ASSET</v>
          </cell>
          <cell r="J173" t="str">
            <v>CROSS ASSET</v>
          </cell>
          <cell r="K173" t="str">
            <v>EAST</v>
          </cell>
          <cell r="L173" t="str">
            <v>East</v>
          </cell>
          <cell r="M173" t="str">
            <v>Bundwall East</v>
          </cell>
          <cell r="N173" t="str">
            <v>NOGI_East Engineering</v>
          </cell>
          <cell r="O173" t="str">
            <v>NOGI_East Engineering</v>
          </cell>
          <cell r="P173" t="str">
            <v>NOGI_East Engineering</v>
          </cell>
          <cell r="Q173" t="str">
            <v>Abolurin Samod</v>
          </cell>
          <cell r="S173" t="str">
            <v>Not Applicable</v>
          </cell>
          <cell r="T173" t="str">
            <v>1. HSE, Security, Asset Integrity, etc.</v>
          </cell>
          <cell r="U173" t="str">
            <v>1. Secure / Maximise NFA</v>
          </cell>
          <cell r="V173" t="str">
            <v>Ojo Afolabi</v>
          </cell>
          <cell r="W173">
            <v>0</v>
          </cell>
          <cell r="X173">
            <v>0</v>
          </cell>
          <cell r="Y173">
            <v>0</v>
          </cell>
          <cell r="Z173">
            <v>0</v>
          </cell>
          <cell r="AA173">
            <v>0</v>
          </cell>
          <cell r="AB173">
            <v>0</v>
          </cell>
          <cell r="AC173">
            <v>0</v>
          </cell>
          <cell r="AD173">
            <v>0</v>
          </cell>
          <cell r="AE173">
            <v>0</v>
          </cell>
          <cell r="AF173">
            <v>0</v>
          </cell>
          <cell r="AG173">
            <v>0</v>
          </cell>
          <cell r="AH173">
            <v>0</v>
          </cell>
          <cell r="AI173">
            <v>20970.78466796875</v>
          </cell>
          <cell r="AJ173">
            <v>629.12353897094727</v>
          </cell>
          <cell r="AK173">
            <v>0</v>
          </cell>
          <cell r="AL173">
            <v>0</v>
          </cell>
          <cell r="AM173">
            <v>0</v>
          </cell>
          <cell r="AN173">
            <v>0</v>
          </cell>
          <cell r="AO173">
            <v>0</v>
          </cell>
          <cell r="AP173">
            <v>0</v>
          </cell>
          <cell r="AQ173">
            <v>0</v>
          </cell>
          <cell r="AR173">
            <v>0</v>
          </cell>
          <cell r="AS173">
            <v>0</v>
          </cell>
          <cell r="AT173">
            <v>0</v>
          </cell>
          <cell r="AU173">
            <v>0</v>
          </cell>
          <cell r="AV173">
            <v>0</v>
          </cell>
          <cell r="AW173">
            <v>0</v>
          </cell>
          <cell r="AX173">
            <v>0</v>
          </cell>
          <cell r="AY173">
            <v>0</v>
          </cell>
          <cell r="AZ173">
            <v>0</v>
          </cell>
          <cell r="BA173">
            <v>20970.78466796875</v>
          </cell>
          <cell r="BB173">
            <v>0</v>
          </cell>
          <cell r="BC173">
            <v>0</v>
          </cell>
          <cell r="BD173">
            <v>0</v>
          </cell>
          <cell r="BE173">
            <v>0</v>
          </cell>
          <cell r="BF173">
            <v>0</v>
          </cell>
          <cell r="BG173">
            <v>0</v>
          </cell>
          <cell r="BH173">
            <v>0</v>
          </cell>
          <cell r="BI173">
            <v>0</v>
          </cell>
          <cell r="BJ173">
            <v>0</v>
          </cell>
          <cell r="BK173">
            <v>0</v>
          </cell>
          <cell r="BL173">
            <v>0</v>
          </cell>
          <cell r="BM173">
            <v>0</v>
          </cell>
          <cell r="BN173">
            <v>0</v>
          </cell>
          <cell r="BO173">
            <v>0</v>
          </cell>
          <cell r="BP173">
            <v>0</v>
          </cell>
          <cell r="BQ173">
            <v>0</v>
          </cell>
          <cell r="BR173">
            <v>0</v>
          </cell>
          <cell r="BS173">
            <v>0</v>
          </cell>
          <cell r="BT173">
            <v>0</v>
          </cell>
          <cell r="BU173">
            <v>0</v>
          </cell>
          <cell r="BV173">
            <v>0</v>
          </cell>
          <cell r="BW173">
            <v>0</v>
          </cell>
          <cell r="BX173">
            <v>0</v>
          </cell>
          <cell r="BY173">
            <v>0</v>
          </cell>
          <cell r="BZ173">
            <v>0</v>
          </cell>
          <cell r="CA173">
            <v>0</v>
          </cell>
          <cell r="CB173">
            <v>0</v>
          </cell>
          <cell r="CC173">
            <v>0</v>
          </cell>
          <cell r="CD173">
            <v>0</v>
          </cell>
          <cell r="CE173">
            <v>0</v>
          </cell>
          <cell r="CF173">
            <v>0</v>
          </cell>
          <cell r="CG173">
            <v>0</v>
          </cell>
          <cell r="CH173">
            <v>0</v>
          </cell>
          <cell r="CI173">
            <v>0</v>
          </cell>
          <cell r="CJ173">
            <v>0</v>
          </cell>
          <cell r="CK173">
            <v>0</v>
          </cell>
          <cell r="CL173">
            <v>0</v>
          </cell>
          <cell r="CM173">
            <v>1</v>
          </cell>
        </row>
        <row r="174">
          <cell r="A174" t="str">
            <v>NIP_BP11_C_NOGI_ENG_Z16</v>
          </cell>
          <cell r="C174" t="str">
            <v>BP11</v>
          </cell>
          <cell r="D174" t="str">
            <v>In</v>
          </cell>
          <cell r="E174" t="str">
            <v>Base JV</v>
          </cell>
          <cell r="F174" t="str">
            <v>Base</v>
          </cell>
          <cell r="G174" t="str">
            <v>SPDC JV</v>
          </cell>
          <cell r="H174" t="str">
            <v>In</v>
          </cell>
          <cell r="I174" t="str">
            <v>CROSS ASSET</v>
          </cell>
          <cell r="J174" t="str">
            <v>CROSS ASSET</v>
          </cell>
          <cell r="K174" t="str">
            <v>EAST</v>
          </cell>
          <cell r="L174" t="str">
            <v>East</v>
          </cell>
          <cell r="M174" t="str">
            <v>Roads and bridges East</v>
          </cell>
          <cell r="N174" t="str">
            <v>NOGI_East Engineering</v>
          </cell>
          <cell r="O174" t="str">
            <v>NOGI_East Engineering</v>
          </cell>
          <cell r="P174" t="str">
            <v>NOGI_East Engineering</v>
          </cell>
          <cell r="Q174" t="str">
            <v>Abolurin Samod</v>
          </cell>
          <cell r="S174" t="str">
            <v>Not Applicable</v>
          </cell>
          <cell r="T174" t="str">
            <v>1. HSE, Security, Asset Integrity, etc.</v>
          </cell>
          <cell r="U174" t="str">
            <v>1. Secure / Maximise NFA</v>
          </cell>
          <cell r="V174" t="str">
            <v>Ekpekurede Christopher</v>
          </cell>
          <cell r="W174">
            <v>0</v>
          </cell>
          <cell r="X174">
            <v>0</v>
          </cell>
          <cell r="Y174">
            <v>0</v>
          </cell>
          <cell r="Z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H174">
            <v>0</v>
          </cell>
          <cell r="AI174">
            <v>134380.3955078125</v>
          </cell>
          <cell r="AJ174">
            <v>4031.4118499755859</v>
          </cell>
          <cell r="AK174">
            <v>0</v>
          </cell>
          <cell r="AL174">
            <v>0</v>
          </cell>
          <cell r="AM174">
            <v>0</v>
          </cell>
          <cell r="AN174">
            <v>0</v>
          </cell>
          <cell r="AO174">
            <v>0</v>
          </cell>
          <cell r="AP174">
            <v>0</v>
          </cell>
          <cell r="AQ174">
            <v>0</v>
          </cell>
          <cell r="AR174">
            <v>0</v>
          </cell>
          <cell r="AS174">
            <v>0</v>
          </cell>
          <cell r="AT174">
            <v>0</v>
          </cell>
          <cell r="AU174">
            <v>0</v>
          </cell>
          <cell r="AV174">
            <v>0</v>
          </cell>
          <cell r="AW174">
            <v>0</v>
          </cell>
          <cell r="AX174">
            <v>0</v>
          </cell>
          <cell r="AY174">
            <v>0</v>
          </cell>
          <cell r="AZ174">
            <v>0</v>
          </cell>
          <cell r="BA174">
            <v>134380.3955078125</v>
          </cell>
          <cell r="BB174">
            <v>0</v>
          </cell>
          <cell r="BC174">
            <v>0</v>
          </cell>
          <cell r="BD174">
            <v>0</v>
          </cell>
          <cell r="BE174">
            <v>0</v>
          </cell>
          <cell r="BF174">
            <v>0</v>
          </cell>
          <cell r="BG174">
            <v>0</v>
          </cell>
          <cell r="BH174">
            <v>0</v>
          </cell>
          <cell r="BI174">
            <v>0</v>
          </cell>
          <cell r="BJ174">
            <v>0</v>
          </cell>
          <cell r="BK174">
            <v>0</v>
          </cell>
          <cell r="BL174">
            <v>0</v>
          </cell>
          <cell r="BM174">
            <v>0</v>
          </cell>
          <cell r="BN174">
            <v>0</v>
          </cell>
          <cell r="BO174">
            <v>0</v>
          </cell>
          <cell r="BP174">
            <v>0</v>
          </cell>
          <cell r="BQ174">
            <v>0</v>
          </cell>
          <cell r="BR174">
            <v>0</v>
          </cell>
          <cell r="BS174">
            <v>0</v>
          </cell>
          <cell r="BT174">
            <v>0</v>
          </cell>
          <cell r="BU174">
            <v>0</v>
          </cell>
          <cell r="BV174">
            <v>0</v>
          </cell>
          <cell r="BW174">
            <v>0</v>
          </cell>
          <cell r="BX174">
            <v>0</v>
          </cell>
          <cell r="BY174">
            <v>0</v>
          </cell>
          <cell r="BZ174">
            <v>0</v>
          </cell>
          <cell r="CA174">
            <v>0</v>
          </cell>
          <cell r="CB174">
            <v>0</v>
          </cell>
          <cell r="CC174">
            <v>0</v>
          </cell>
          <cell r="CD174">
            <v>0</v>
          </cell>
          <cell r="CE174">
            <v>0</v>
          </cell>
          <cell r="CF174">
            <v>0</v>
          </cell>
          <cell r="CG174">
            <v>0</v>
          </cell>
          <cell r="CH174">
            <v>0</v>
          </cell>
          <cell r="CI174">
            <v>0</v>
          </cell>
          <cell r="CJ174">
            <v>0</v>
          </cell>
          <cell r="CK174">
            <v>0</v>
          </cell>
          <cell r="CL174">
            <v>0</v>
          </cell>
          <cell r="CM174">
            <v>1</v>
          </cell>
        </row>
        <row r="175">
          <cell r="A175" t="str">
            <v>NIP_BP11_C_NOGI_ENG_Z18</v>
          </cell>
          <cell r="C175" t="str">
            <v>BP11</v>
          </cell>
          <cell r="D175" t="str">
            <v>In</v>
          </cell>
          <cell r="E175" t="str">
            <v>Base JV</v>
          </cell>
          <cell r="F175" t="str">
            <v>Base</v>
          </cell>
          <cell r="G175" t="str">
            <v>SPDC JV</v>
          </cell>
          <cell r="H175" t="str">
            <v>In</v>
          </cell>
          <cell r="I175" t="str">
            <v>CROSS ASSET</v>
          </cell>
          <cell r="J175" t="str">
            <v>CROSS ASSET</v>
          </cell>
          <cell r="K175" t="str">
            <v>EAST</v>
          </cell>
          <cell r="L175" t="str">
            <v>East</v>
          </cell>
          <cell r="M175" t="str">
            <v>Security Fencing East</v>
          </cell>
          <cell r="N175" t="str">
            <v>NOGI_East Engineering</v>
          </cell>
          <cell r="O175" t="str">
            <v>NOGI_East Engineering</v>
          </cell>
          <cell r="P175" t="str">
            <v>NOGI_East Engineering</v>
          </cell>
          <cell r="Q175" t="str">
            <v>Abolurin Samod</v>
          </cell>
          <cell r="S175" t="str">
            <v>Not Applicable</v>
          </cell>
          <cell r="T175" t="str">
            <v>1. HSE, Security, Asset Integrity, etc.</v>
          </cell>
          <cell r="U175" t="str">
            <v>1. Secure / Maximise NFA</v>
          </cell>
          <cell r="V175" t="str">
            <v>Ekpekurede Christopher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10543.353088378906</v>
          </cell>
          <cell r="AJ175">
            <v>316.30059242248535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0</v>
          </cell>
          <cell r="AQ175">
            <v>0</v>
          </cell>
          <cell r="AR175">
            <v>0</v>
          </cell>
          <cell r="AS175">
            <v>0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  <cell r="AZ175">
            <v>0</v>
          </cell>
          <cell r="BA175">
            <v>10543.353088378906</v>
          </cell>
          <cell r="BB175">
            <v>0</v>
          </cell>
          <cell r="BC175">
            <v>0</v>
          </cell>
          <cell r="BD175">
            <v>0</v>
          </cell>
          <cell r="BE175">
            <v>0</v>
          </cell>
          <cell r="BF175">
            <v>0</v>
          </cell>
          <cell r="BG175">
            <v>0</v>
          </cell>
          <cell r="BH175">
            <v>0</v>
          </cell>
          <cell r="BI175">
            <v>0</v>
          </cell>
          <cell r="BJ175">
            <v>0</v>
          </cell>
          <cell r="BK175">
            <v>0</v>
          </cell>
          <cell r="BL175">
            <v>0</v>
          </cell>
          <cell r="BM175">
            <v>0</v>
          </cell>
          <cell r="BN175">
            <v>0</v>
          </cell>
          <cell r="BO175">
            <v>0</v>
          </cell>
          <cell r="BP175">
            <v>0</v>
          </cell>
          <cell r="BQ175">
            <v>0</v>
          </cell>
          <cell r="BR175">
            <v>0</v>
          </cell>
          <cell r="BS175">
            <v>0</v>
          </cell>
          <cell r="BT175">
            <v>0</v>
          </cell>
          <cell r="BU175">
            <v>0</v>
          </cell>
          <cell r="BV175">
            <v>0</v>
          </cell>
          <cell r="BW175">
            <v>0</v>
          </cell>
          <cell r="BX175">
            <v>0</v>
          </cell>
          <cell r="BY175">
            <v>0</v>
          </cell>
          <cell r="BZ175">
            <v>0</v>
          </cell>
          <cell r="CA175">
            <v>0</v>
          </cell>
          <cell r="CB175">
            <v>0</v>
          </cell>
          <cell r="CC175">
            <v>0</v>
          </cell>
          <cell r="CD175">
            <v>0</v>
          </cell>
          <cell r="CE175">
            <v>0</v>
          </cell>
          <cell r="CF175">
            <v>0</v>
          </cell>
          <cell r="CG175">
            <v>0</v>
          </cell>
          <cell r="CH175">
            <v>0</v>
          </cell>
          <cell r="CI175">
            <v>0</v>
          </cell>
          <cell r="CJ175">
            <v>0</v>
          </cell>
          <cell r="CK175">
            <v>0</v>
          </cell>
          <cell r="CL175">
            <v>0</v>
          </cell>
          <cell r="CM175">
            <v>1</v>
          </cell>
        </row>
        <row r="176">
          <cell r="A176" t="str">
            <v>NIP_BP11_C_NOGI_ENG_Z29</v>
          </cell>
          <cell r="C176" t="str">
            <v>BP11</v>
          </cell>
          <cell r="D176" t="str">
            <v>In</v>
          </cell>
          <cell r="E176" t="str">
            <v>Base JV</v>
          </cell>
          <cell r="F176" t="str">
            <v>Base</v>
          </cell>
          <cell r="G176" t="str">
            <v>SPDC JV</v>
          </cell>
          <cell r="H176" t="str">
            <v>In</v>
          </cell>
          <cell r="I176" t="str">
            <v>CROSS ASSET</v>
          </cell>
          <cell r="J176" t="str">
            <v>CROSS ASSET</v>
          </cell>
          <cell r="K176" t="str">
            <v>EAST</v>
          </cell>
          <cell r="L176" t="str">
            <v>East</v>
          </cell>
          <cell r="M176" t="str">
            <v>Electricity Interdependency  East</v>
          </cell>
          <cell r="N176" t="str">
            <v>NOGI_East Engineering</v>
          </cell>
          <cell r="O176" t="str">
            <v>NOGI_East Engineering</v>
          </cell>
          <cell r="P176" t="str">
            <v>NOGI_East Engineering</v>
          </cell>
          <cell r="Q176" t="str">
            <v>Abolurin Samod</v>
          </cell>
          <cell r="S176" t="str">
            <v>Not Applicable</v>
          </cell>
          <cell r="T176" t="str">
            <v>1. HSE, Security, Asset Integrity, etc.</v>
          </cell>
          <cell r="U176" t="str">
            <v>3. Asset Integrity</v>
          </cell>
          <cell r="V176" t="str">
            <v>Ojo Afolabi</v>
          </cell>
          <cell r="W176">
            <v>0</v>
          </cell>
          <cell r="X176">
            <v>0</v>
          </cell>
          <cell r="Y176">
            <v>0</v>
          </cell>
          <cell r="Z176">
            <v>0</v>
          </cell>
          <cell r="AA176">
            <v>0</v>
          </cell>
          <cell r="AB176">
            <v>0</v>
          </cell>
          <cell r="AC176">
            <v>0</v>
          </cell>
          <cell r="AD176">
            <v>0</v>
          </cell>
          <cell r="AE176">
            <v>0</v>
          </cell>
          <cell r="AF176">
            <v>0</v>
          </cell>
          <cell r="AG176">
            <v>0</v>
          </cell>
          <cell r="AH176">
            <v>0</v>
          </cell>
          <cell r="AI176">
            <v>22900</v>
          </cell>
          <cell r="AJ176">
            <v>686.99998474121094</v>
          </cell>
          <cell r="AK176">
            <v>0</v>
          </cell>
          <cell r="AL176">
            <v>0</v>
          </cell>
          <cell r="AM176">
            <v>0</v>
          </cell>
          <cell r="AN176">
            <v>0</v>
          </cell>
          <cell r="AO176">
            <v>0</v>
          </cell>
          <cell r="AP176">
            <v>0</v>
          </cell>
          <cell r="AQ176">
            <v>0</v>
          </cell>
          <cell r="AR176">
            <v>0</v>
          </cell>
          <cell r="AS176">
            <v>0</v>
          </cell>
          <cell r="AT176">
            <v>0</v>
          </cell>
          <cell r="AU176">
            <v>0</v>
          </cell>
          <cell r="AV176">
            <v>0</v>
          </cell>
          <cell r="AW176">
            <v>0</v>
          </cell>
          <cell r="AX176">
            <v>0</v>
          </cell>
          <cell r="AY176">
            <v>0</v>
          </cell>
          <cell r="AZ176">
            <v>0</v>
          </cell>
          <cell r="BA176">
            <v>22900</v>
          </cell>
          <cell r="BB176">
            <v>0</v>
          </cell>
          <cell r="BC176">
            <v>0</v>
          </cell>
          <cell r="BD176">
            <v>0</v>
          </cell>
          <cell r="BE176">
            <v>0</v>
          </cell>
          <cell r="BF176">
            <v>0</v>
          </cell>
          <cell r="BG176">
            <v>0</v>
          </cell>
          <cell r="BH176">
            <v>0</v>
          </cell>
          <cell r="BI176">
            <v>0</v>
          </cell>
          <cell r="BJ176">
            <v>0</v>
          </cell>
          <cell r="BK176">
            <v>0</v>
          </cell>
          <cell r="BL176">
            <v>0</v>
          </cell>
          <cell r="BM176">
            <v>0</v>
          </cell>
          <cell r="BN176">
            <v>0</v>
          </cell>
          <cell r="BO176">
            <v>0</v>
          </cell>
          <cell r="BP176">
            <v>0</v>
          </cell>
          <cell r="BQ176">
            <v>0</v>
          </cell>
          <cell r="BR176">
            <v>0</v>
          </cell>
          <cell r="BS176">
            <v>0</v>
          </cell>
          <cell r="BT176">
            <v>0</v>
          </cell>
          <cell r="BU176">
            <v>0</v>
          </cell>
          <cell r="BV176">
            <v>0</v>
          </cell>
          <cell r="BW176">
            <v>0</v>
          </cell>
          <cell r="BX176">
            <v>0</v>
          </cell>
          <cell r="BY176">
            <v>0</v>
          </cell>
          <cell r="BZ176">
            <v>0</v>
          </cell>
          <cell r="CA176">
            <v>0</v>
          </cell>
          <cell r="CB176">
            <v>0</v>
          </cell>
          <cell r="CC176">
            <v>0</v>
          </cell>
          <cell r="CD176">
            <v>0</v>
          </cell>
          <cell r="CE176">
            <v>0</v>
          </cell>
          <cell r="CF176">
            <v>0</v>
          </cell>
          <cell r="CG176">
            <v>0</v>
          </cell>
          <cell r="CH176">
            <v>0</v>
          </cell>
          <cell r="CI176">
            <v>0</v>
          </cell>
          <cell r="CJ176">
            <v>0</v>
          </cell>
          <cell r="CK176">
            <v>0</v>
          </cell>
          <cell r="CL176">
            <v>0</v>
          </cell>
          <cell r="CM176">
            <v>1</v>
          </cell>
        </row>
        <row r="177">
          <cell r="A177" t="str">
            <v>NIP_BP11_C_NOGI_ENG_Z30</v>
          </cell>
          <cell r="C177" t="str">
            <v>BP11</v>
          </cell>
          <cell r="D177" t="str">
            <v>In</v>
          </cell>
          <cell r="E177" t="str">
            <v>Base JV</v>
          </cell>
          <cell r="F177" t="str">
            <v>Base</v>
          </cell>
          <cell r="G177" t="str">
            <v>SPDC JV</v>
          </cell>
          <cell r="H177" t="str">
            <v>In</v>
          </cell>
          <cell r="I177" t="str">
            <v>CROSS ASSET</v>
          </cell>
          <cell r="J177" t="str">
            <v>CROSS ASSET</v>
          </cell>
          <cell r="K177" t="str">
            <v>EAST</v>
          </cell>
          <cell r="L177" t="str">
            <v>East</v>
          </cell>
          <cell r="M177" t="str">
            <v>SPDC Compressed Natural Gas (CNG) Utilisation Proj</v>
          </cell>
          <cell r="N177" t="str">
            <v>NOGI_East Engineering</v>
          </cell>
          <cell r="O177" t="str">
            <v>NOGI_East Engineering</v>
          </cell>
          <cell r="P177" t="str">
            <v>NOGI_East Engineering</v>
          </cell>
          <cell r="Q177" t="str">
            <v>Abolurin Samod</v>
          </cell>
          <cell r="S177" t="str">
            <v>Not Applicable</v>
          </cell>
          <cell r="T177" t="str">
            <v>1. HSE, Security, Asset Integrity, etc.</v>
          </cell>
          <cell r="U177" t="str">
            <v>3. Asset Integrity</v>
          </cell>
          <cell r="V177" t="str">
            <v>Abulokwe Emeka</v>
          </cell>
          <cell r="W177">
            <v>0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  <cell r="AI177">
            <v>10117.647186279297</v>
          </cell>
          <cell r="AJ177">
            <v>303.52941608428955</v>
          </cell>
          <cell r="AK177">
            <v>0</v>
          </cell>
          <cell r="AL177">
            <v>0</v>
          </cell>
          <cell r="AM177">
            <v>0</v>
          </cell>
          <cell r="AN177">
            <v>0</v>
          </cell>
          <cell r="AO177">
            <v>0</v>
          </cell>
          <cell r="AP177">
            <v>0</v>
          </cell>
          <cell r="AQ177">
            <v>0</v>
          </cell>
          <cell r="AR177">
            <v>0</v>
          </cell>
          <cell r="AS177">
            <v>0</v>
          </cell>
          <cell r="AT177">
            <v>0</v>
          </cell>
          <cell r="AU177">
            <v>0</v>
          </cell>
          <cell r="AV177">
            <v>0</v>
          </cell>
          <cell r="AW177">
            <v>0</v>
          </cell>
          <cell r="AX177">
            <v>0</v>
          </cell>
          <cell r="AY177">
            <v>0</v>
          </cell>
          <cell r="AZ177">
            <v>0</v>
          </cell>
          <cell r="BA177">
            <v>10117.647186279297</v>
          </cell>
          <cell r="BB177">
            <v>0</v>
          </cell>
          <cell r="BC177">
            <v>0</v>
          </cell>
          <cell r="BD177">
            <v>0</v>
          </cell>
          <cell r="BE177">
            <v>0</v>
          </cell>
          <cell r="BF177">
            <v>0</v>
          </cell>
          <cell r="BG177">
            <v>0</v>
          </cell>
          <cell r="BH177">
            <v>0</v>
          </cell>
          <cell r="BI177">
            <v>0</v>
          </cell>
          <cell r="BJ177">
            <v>0</v>
          </cell>
          <cell r="BK177">
            <v>0</v>
          </cell>
          <cell r="BL177">
            <v>0</v>
          </cell>
          <cell r="BM177">
            <v>0</v>
          </cell>
          <cell r="BN177">
            <v>0</v>
          </cell>
          <cell r="BO177">
            <v>0</v>
          </cell>
          <cell r="BP177">
            <v>0</v>
          </cell>
          <cell r="BQ177">
            <v>0</v>
          </cell>
          <cell r="BR177">
            <v>0</v>
          </cell>
          <cell r="BS177">
            <v>0</v>
          </cell>
          <cell r="BT177">
            <v>0</v>
          </cell>
          <cell r="BU177">
            <v>0</v>
          </cell>
          <cell r="BV177">
            <v>0</v>
          </cell>
          <cell r="BW177">
            <v>0</v>
          </cell>
          <cell r="BX177">
            <v>0</v>
          </cell>
          <cell r="BY177">
            <v>0</v>
          </cell>
          <cell r="BZ177">
            <v>0</v>
          </cell>
          <cell r="CA177">
            <v>0</v>
          </cell>
          <cell r="CB177">
            <v>0</v>
          </cell>
          <cell r="CC177">
            <v>0</v>
          </cell>
          <cell r="CD177">
            <v>0</v>
          </cell>
          <cell r="CE177">
            <v>0</v>
          </cell>
          <cell r="CF177">
            <v>0</v>
          </cell>
          <cell r="CG177">
            <v>0</v>
          </cell>
          <cell r="CH177">
            <v>0</v>
          </cell>
          <cell r="CI177">
            <v>0</v>
          </cell>
          <cell r="CJ177">
            <v>0</v>
          </cell>
          <cell r="CK177">
            <v>0</v>
          </cell>
          <cell r="CL177">
            <v>0</v>
          </cell>
          <cell r="CM177">
            <v>1</v>
          </cell>
        </row>
        <row r="178">
          <cell r="A178" t="str">
            <v>NIP_BP11_C_NOGI_ENG_Z31</v>
          </cell>
          <cell r="C178" t="str">
            <v>BP11</v>
          </cell>
          <cell r="D178" t="str">
            <v>In</v>
          </cell>
          <cell r="E178" t="str">
            <v>Base JV</v>
          </cell>
          <cell r="F178" t="str">
            <v>Base</v>
          </cell>
          <cell r="G178" t="str">
            <v>SPDC JV</v>
          </cell>
          <cell r="H178" t="str">
            <v>In</v>
          </cell>
          <cell r="I178" t="str">
            <v>CROSS ASSET</v>
          </cell>
          <cell r="J178" t="str">
            <v>CROSS ASSET</v>
          </cell>
          <cell r="K178" t="str">
            <v>EAST</v>
          </cell>
          <cell r="L178" t="str">
            <v>East</v>
          </cell>
          <cell r="M178" t="str">
            <v>Well Location Fencing - East</v>
          </cell>
          <cell r="N178" t="str">
            <v>NOGI_East Engineering</v>
          </cell>
          <cell r="O178" t="str">
            <v>NOGI_East Engineering</v>
          </cell>
          <cell r="P178" t="str">
            <v>NOGI_East Engineering</v>
          </cell>
          <cell r="Q178" t="str">
            <v>Abolurin Samod</v>
          </cell>
          <cell r="S178" t="str">
            <v>Not Applicable</v>
          </cell>
          <cell r="T178" t="str">
            <v>1. HSE, Security, Asset Integrity, etc.</v>
          </cell>
          <cell r="U178" t="str">
            <v>1. Secure / Maximise NFA</v>
          </cell>
          <cell r="V178" t="str">
            <v>Ekpekurede Christopher</v>
          </cell>
          <cell r="W178">
            <v>0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  <cell r="AI178">
            <v>8869.4707641601563</v>
          </cell>
          <cell r="AJ178">
            <v>266.08411979675293</v>
          </cell>
          <cell r="AK178">
            <v>0</v>
          </cell>
          <cell r="AL178">
            <v>0</v>
          </cell>
          <cell r="AM178">
            <v>0</v>
          </cell>
          <cell r="AN178">
            <v>0</v>
          </cell>
          <cell r="AO178">
            <v>0</v>
          </cell>
          <cell r="AP178">
            <v>0</v>
          </cell>
          <cell r="AQ178">
            <v>0</v>
          </cell>
          <cell r="AR178">
            <v>0</v>
          </cell>
          <cell r="AS178">
            <v>0</v>
          </cell>
          <cell r="AT178">
            <v>0</v>
          </cell>
          <cell r="AU178">
            <v>0</v>
          </cell>
          <cell r="AV178">
            <v>0</v>
          </cell>
          <cell r="AW178">
            <v>0</v>
          </cell>
          <cell r="AX178">
            <v>0</v>
          </cell>
          <cell r="AY178">
            <v>0</v>
          </cell>
          <cell r="AZ178">
            <v>0</v>
          </cell>
          <cell r="BA178">
            <v>8869.4707641601563</v>
          </cell>
          <cell r="BB178">
            <v>0</v>
          </cell>
          <cell r="BC178">
            <v>0</v>
          </cell>
          <cell r="BD178">
            <v>0</v>
          </cell>
          <cell r="BE178">
            <v>0</v>
          </cell>
          <cell r="BF178">
            <v>0</v>
          </cell>
          <cell r="BG178">
            <v>0</v>
          </cell>
          <cell r="BH178">
            <v>0</v>
          </cell>
          <cell r="BI178">
            <v>0</v>
          </cell>
          <cell r="BJ178">
            <v>0</v>
          </cell>
          <cell r="BK178">
            <v>0</v>
          </cell>
          <cell r="BL178">
            <v>0</v>
          </cell>
          <cell r="BM178">
            <v>0</v>
          </cell>
          <cell r="BN178">
            <v>0</v>
          </cell>
          <cell r="BO178">
            <v>0</v>
          </cell>
          <cell r="BP178">
            <v>0</v>
          </cell>
          <cell r="BQ178">
            <v>0</v>
          </cell>
          <cell r="BR178">
            <v>0</v>
          </cell>
          <cell r="BS178">
            <v>0</v>
          </cell>
          <cell r="BT178">
            <v>0</v>
          </cell>
          <cell r="BU178">
            <v>0</v>
          </cell>
          <cell r="BV178">
            <v>0</v>
          </cell>
          <cell r="BW178">
            <v>0</v>
          </cell>
          <cell r="BX178">
            <v>0</v>
          </cell>
          <cell r="BY178">
            <v>0</v>
          </cell>
          <cell r="BZ178">
            <v>0</v>
          </cell>
          <cell r="CA178">
            <v>0</v>
          </cell>
          <cell r="CB178">
            <v>0</v>
          </cell>
          <cell r="CC178">
            <v>0</v>
          </cell>
          <cell r="CD178">
            <v>0</v>
          </cell>
          <cell r="CE178">
            <v>0</v>
          </cell>
          <cell r="CF178">
            <v>0</v>
          </cell>
          <cell r="CG178">
            <v>0</v>
          </cell>
          <cell r="CH178">
            <v>0</v>
          </cell>
          <cell r="CI178">
            <v>0</v>
          </cell>
          <cell r="CJ178">
            <v>0</v>
          </cell>
          <cell r="CK178">
            <v>0</v>
          </cell>
          <cell r="CL178">
            <v>0</v>
          </cell>
          <cell r="CM178">
            <v>1</v>
          </cell>
        </row>
        <row r="179">
          <cell r="A179" t="str">
            <v>NIP_BP11_C_NOGI_ESV_A06</v>
          </cell>
          <cell r="C179" t="str">
            <v>BP11</v>
          </cell>
          <cell r="D179" t="str">
            <v>In</v>
          </cell>
          <cell r="E179" t="str">
            <v>Base JV</v>
          </cell>
          <cell r="F179" t="str">
            <v>Base</v>
          </cell>
          <cell r="G179" t="str">
            <v>SPDC JV</v>
          </cell>
          <cell r="H179" t="str">
            <v>In</v>
          </cell>
          <cell r="I179" t="str">
            <v>CROSS ASSET</v>
          </cell>
          <cell r="J179" t="str">
            <v>CROSS ASSET</v>
          </cell>
          <cell r="K179" t="str">
            <v>EAST</v>
          </cell>
          <cell r="L179" t="str">
            <v>East</v>
          </cell>
          <cell r="M179" t="str">
            <v xml:space="preserve"> IA 100 PROJECT FOR PHC OFFICES</v>
          </cell>
          <cell r="N179" t="str">
            <v>NOGI_East Services</v>
          </cell>
          <cell r="O179" t="str">
            <v>NOGI_East Services</v>
          </cell>
          <cell r="P179" t="str">
            <v>NOGI_East Services</v>
          </cell>
          <cell r="Q179" t="str">
            <v>Ogechi Okoli</v>
          </cell>
          <cell r="S179" t="str">
            <v>Not Applicable</v>
          </cell>
          <cell r="T179" t="str">
            <v>1. HSE, Security, Asset Integrity, etc.</v>
          </cell>
          <cell r="U179" t="str">
            <v>1. Secure / Maximise NFA</v>
          </cell>
          <cell r="V179" t="str">
            <v>ANTHONY ANIDU</v>
          </cell>
          <cell r="W179">
            <v>0</v>
          </cell>
          <cell r="X179">
            <v>0</v>
          </cell>
          <cell r="Y179">
            <v>0</v>
          </cell>
          <cell r="Z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0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5945.0000076293945</v>
          </cell>
          <cell r="AJ179">
            <v>178.34999108314514</v>
          </cell>
          <cell r="AK179">
            <v>0</v>
          </cell>
          <cell r="AL179">
            <v>0</v>
          </cell>
          <cell r="AM179">
            <v>0</v>
          </cell>
          <cell r="AN179">
            <v>0</v>
          </cell>
          <cell r="AO179">
            <v>0</v>
          </cell>
          <cell r="AP179">
            <v>0</v>
          </cell>
          <cell r="AQ179">
            <v>0</v>
          </cell>
          <cell r="AR179">
            <v>0</v>
          </cell>
          <cell r="AS179">
            <v>0</v>
          </cell>
          <cell r="AT179">
            <v>0</v>
          </cell>
          <cell r="AU179">
            <v>0</v>
          </cell>
          <cell r="AV179">
            <v>0</v>
          </cell>
          <cell r="AW179">
            <v>0</v>
          </cell>
          <cell r="AX179">
            <v>0</v>
          </cell>
          <cell r="AY179">
            <v>0</v>
          </cell>
          <cell r="AZ179">
            <v>0</v>
          </cell>
          <cell r="BA179">
            <v>5945.0000076293945</v>
          </cell>
          <cell r="BB179">
            <v>0</v>
          </cell>
          <cell r="BC179">
            <v>0</v>
          </cell>
          <cell r="BD179">
            <v>0</v>
          </cell>
          <cell r="BE179">
            <v>0</v>
          </cell>
          <cell r="BF179">
            <v>0</v>
          </cell>
          <cell r="BG179">
            <v>0</v>
          </cell>
          <cell r="BH179">
            <v>0</v>
          </cell>
          <cell r="BI179">
            <v>0</v>
          </cell>
          <cell r="BJ179">
            <v>0</v>
          </cell>
          <cell r="BK179">
            <v>0</v>
          </cell>
          <cell r="BL179">
            <v>0</v>
          </cell>
          <cell r="BM179">
            <v>0</v>
          </cell>
          <cell r="BN179">
            <v>0</v>
          </cell>
          <cell r="BO179">
            <v>0</v>
          </cell>
          <cell r="BP179">
            <v>0</v>
          </cell>
          <cell r="BQ179">
            <v>0</v>
          </cell>
          <cell r="BR179">
            <v>0</v>
          </cell>
          <cell r="BS179">
            <v>0</v>
          </cell>
          <cell r="BT179">
            <v>0</v>
          </cell>
          <cell r="BU179">
            <v>0</v>
          </cell>
          <cell r="BV179">
            <v>0</v>
          </cell>
          <cell r="BW179">
            <v>0</v>
          </cell>
          <cell r="BX179">
            <v>0</v>
          </cell>
          <cell r="BY179">
            <v>0</v>
          </cell>
          <cell r="BZ179">
            <v>0</v>
          </cell>
          <cell r="CA179">
            <v>0</v>
          </cell>
          <cell r="CB179">
            <v>0</v>
          </cell>
          <cell r="CC179">
            <v>0</v>
          </cell>
          <cell r="CD179">
            <v>0</v>
          </cell>
          <cell r="CE179">
            <v>0</v>
          </cell>
          <cell r="CF179">
            <v>0</v>
          </cell>
          <cell r="CG179">
            <v>0</v>
          </cell>
          <cell r="CH179">
            <v>0</v>
          </cell>
          <cell r="CI179">
            <v>0</v>
          </cell>
          <cell r="CJ179">
            <v>0</v>
          </cell>
          <cell r="CK179">
            <v>0</v>
          </cell>
          <cell r="CL179">
            <v>0</v>
          </cell>
          <cell r="CM179">
            <v>1</v>
          </cell>
        </row>
        <row r="180">
          <cell r="A180" t="str">
            <v>NIP_BP11_C_NOGI_ESV_A07</v>
          </cell>
          <cell r="C180" t="str">
            <v>BP11</v>
          </cell>
          <cell r="D180" t="str">
            <v>In</v>
          </cell>
          <cell r="E180" t="str">
            <v>Base JV</v>
          </cell>
          <cell r="F180" t="str">
            <v>Base</v>
          </cell>
          <cell r="G180" t="str">
            <v>SPDC JV</v>
          </cell>
          <cell r="H180" t="str">
            <v>In</v>
          </cell>
          <cell r="I180" t="str">
            <v>CROSS ASSET</v>
          </cell>
          <cell r="J180" t="str">
            <v>CROSS ASSET</v>
          </cell>
          <cell r="K180" t="str">
            <v>EAST</v>
          </cell>
          <cell r="L180" t="str">
            <v>East</v>
          </cell>
          <cell r="M180" t="str">
            <v>PORT-HARCOURT NEW OFFICES PROJECT</v>
          </cell>
          <cell r="N180" t="str">
            <v>NOGI_East Services</v>
          </cell>
          <cell r="O180" t="str">
            <v>NOGI_East Services</v>
          </cell>
          <cell r="P180" t="str">
            <v>NOGI_East Services</v>
          </cell>
          <cell r="Q180" t="str">
            <v>Ogechi Okoli</v>
          </cell>
          <cell r="S180" t="str">
            <v>Not Applicable</v>
          </cell>
          <cell r="T180" t="str">
            <v>1. HSE, Security, Asset Integrity, etc.</v>
          </cell>
          <cell r="U180" t="str">
            <v>1. Secure / Maximise NFA</v>
          </cell>
          <cell r="V180" t="str">
            <v>ANTHONY ANIDU</v>
          </cell>
          <cell r="W180">
            <v>0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  <cell r="AI180">
            <v>6505</v>
          </cell>
          <cell r="AJ180">
            <v>195.14999008178711</v>
          </cell>
          <cell r="AK180">
            <v>0</v>
          </cell>
          <cell r="AL180">
            <v>0</v>
          </cell>
          <cell r="AM180">
            <v>0</v>
          </cell>
          <cell r="AN180">
            <v>0</v>
          </cell>
          <cell r="AO180">
            <v>0</v>
          </cell>
          <cell r="AP180">
            <v>0</v>
          </cell>
          <cell r="AQ180">
            <v>0</v>
          </cell>
          <cell r="AR180">
            <v>0</v>
          </cell>
          <cell r="AS180">
            <v>0</v>
          </cell>
          <cell r="AT180">
            <v>0</v>
          </cell>
          <cell r="AU180">
            <v>0</v>
          </cell>
          <cell r="AV180">
            <v>0</v>
          </cell>
          <cell r="AW180">
            <v>0</v>
          </cell>
          <cell r="AX180">
            <v>0</v>
          </cell>
          <cell r="AY180">
            <v>0</v>
          </cell>
          <cell r="AZ180">
            <v>0</v>
          </cell>
          <cell r="BA180">
            <v>6505</v>
          </cell>
          <cell r="BB180">
            <v>0</v>
          </cell>
          <cell r="BC180">
            <v>0</v>
          </cell>
          <cell r="BD180">
            <v>0</v>
          </cell>
          <cell r="BE180">
            <v>0</v>
          </cell>
          <cell r="BF180">
            <v>0</v>
          </cell>
          <cell r="BG180">
            <v>0</v>
          </cell>
          <cell r="BH180">
            <v>0</v>
          </cell>
          <cell r="BI180">
            <v>0</v>
          </cell>
          <cell r="BJ180">
            <v>0</v>
          </cell>
          <cell r="BK180">
            <v>0</v>
          </cell>
          <cell r="BL180">
            <v>0</v>
          </cell>
          <cell r="BM180">
            <v>0</v>
          </cell>
          <cell r="BN180">
            <v>0</v>
          </cell>
          <cell r="BO180">
            <v>0</v>
          </cell>
          <cell r="BP180">
            <v>0</v>
          </cell>
          <cell r="BQ180">
            <v>0</v>
          </cell>
          <cell r="BR180">
            <v>0</v>
          </cell>
          <cell r="BS180">
            <v>0</v>
          </cell>
          <cell r="BT180">
            <v>0</v>
          </cell>
          <cell r="BU180">
            <v>0</v>
          </cell>
          <cell r="BV180">
            <v>0</v>
          </cell>
          <cell r="BW180">
            <v>0</v>
          </cell>
          <cell r="BX180">
            <v>0</v>
          </cell>
          <cell r="BY180">
            <v>0</v>
          </cell>
          <cell r="BZ180">
            <v>0</v>
          </cell>
          <cell r="CA180">
            <v>0</v>
          </cell>
          <cell r="CB180">
            <v>0</v>
          </cell>
          <cell r="CC180">
            <v>0</v>
          </cell>
          <cell r="CD180">
            <v>0</v>
          </cell>
          <cell r="CE180">
            <v>0</v>
          </cell>
          <cell r="CF180">
            <v>0</v>
          </cell>
          <cell r="CG180">
            <v>0</v>
          </cell>
          <cell r="CH180">
            <v>0</v>
          </cell>
          <cell r="CI180">
            <v>0</v>
          </cell>
          <cell r="CJ180">
            <v>0</v>
          </cell>
          <cell r="CK180">
            <v>0</v>
          </cell>
          <cell r="CL180">
            <v>0</v>
          </cell>
          <cell r="CM180">
            <v>1</v>
          </cell>
        </row>
        <row r="181">
          <cell r="A181" t="str">
            <v>NIP_BP11_C_NOGI_ESV_A11</v>
          </cell>
          <cell r="C181" t="str">
            <v>BP11</v>
          </cell>
          <cell r="D181" t="str">
            <v>In</v>
          </cell>
          <cell r="E181" t="str">
            <v>Base JV</v>
          </cell>
          <cell r="F181" t="str">
            <v>Base</v>
          </cell>
          <cell r="G181" t="str">
            <v>SPDC JV</v>
          </cell>
          <cell r="H181" t="str">
            <v>In</v>
          </cell>
          <cell r="I181" t="str">
            <v>CROSS ASSET</v>
          </cell>
          <cell r="J181" t="str">
            <v>CROSS ASSET</v>
          </cell>
          <cell r="K181" t="str">
            <v>EAST</v>
          </cell>
          <cell r="L181" t="str">
            <v>East</v>
          </cell>
          <cell r="M181" t="str">
            <v>REHABILITATION OF RA HOUSES</v>
          </cell>
          <cell r="N181" t="str">
            <v>NOGI_East Services</v>
          </cell>
          <cell r="O181" t="str">
            <v>NOGI_East Services</v>
          </cell>
          <cell r="P181" t="str">
            <v>NOGI_East Services</v>
          </cell>
          <cell r="Q181" t="str">
            <v>Ogechi Okoli</v>
          </cell>
          <cell r="S181" t="str">
            <v>Not Applicable</v>
          </cell>
          <cell r="T181" t="str">
            <v>1. HSE, Security, Asset Integrity, etc.</v>
          </cell>
          <cell r="U181" t="str">
            <v>1. Secure / Maximise NFA</v>
          </cell>
          <cell r="V181" t="str">
            <v>TAJUDEEN ADEBAYO</v>
          </cell>
          <cell r="W181">
            <v>0</v>
          </cell>
          <cell r="X181">
            <v>0</v>
          </cell>
          <cell r="Y181">
            <v>0</v>
          </cell>
          <cell r="Z181">
            <v>0</v>
          </cell>
          <cell r="AA181">
            <v>0</v>
          </cell>
          <cell r="AB181">
            <v>0</v>
          </cell>
          <cell r="AC181">
            <v>0</v>
          </cell>
          <cell r="AD181">
            <v>0</v>
          </cell>
          <cell r="AE181">
            <v>0</v>
          </cell>
          <cell r="AF181">
            <v>0</v>
          </cell>
          <cell r="AG181">
            <v>0</v>
          </cell>
          <cell r="AH181">
            <v>0</v>
          </cell>
          <cell r="AI181">
            <v>27367.600341796875</v>
          </cell>
          <cell r="AJ181">
            <v>821.02798843383789</v>
          </cell>
          <cell r="AK181">
            <v>0</v>
          </cell>
          <cell r="AL181">
            <v>0</v>
          </cell>
          <cell r="AM181">
            <v>0</v>
          </cell>
          <cell r="AN181">
            <v>0</v>
          </cell>
          <cell r="AO181">
            <v>0</v>
          </cell>
          <cell r="AP181">
            <v>0</v>
          </cell>
          <cell r="AQ181">
            <v>0</v>
          </cell>
          <cell r="AR181">
            <v>0</v>
          </cell>
          <cell r="AS181">
            <v>0</v>
          </cell>
          <cell r="AT181">
            <v>0</v>
          </cell>
          <cell r="AU181">
            <v>0</v>
          </cell>
          <cell r="AV181">
            <v>0</v>
          </cell>
          <cell r="AW181">
            <v>0</v>
          </cell>
          <cell r="AX181">
            <v>0</v>
          </cell>
          <cell r="AY181">
            <v>0</v>
          </cell>
          <cell r="AZ181">
            <v>0</v>
          </cell>
          <cell r="BA181">
            <v>27367.600341796875</v>
          </cell>
          <cell r="BB181">
            <v>0</v>
          </cell>
          <cell r="BC181">
            <v>0</v>
          </cell>
          <cell r="BD181">
            <v>0</v>
          </cell>
          <cell r="BE181">
            <v>0</v>
          </cell>
          <cell r="BF181">
            <v>0</v>
          </cell>
          <cell r="BG181">
            <v>0</v>
          </cell>
          <cell r="BH181">
            <v>0</v>
          </cell>
          <cell r="BI181">
            <v>0</v>
          </cell>
          <cell r="BJ181">
            <v>0</v>
          </cell>
          <cell r="BK181">
            <v>0</v>
          </cell>
          <cell r="BL181">
            <v>0</v>
          </cell>
          <cell r="BM181">
            <v>0</v>
          </cell>
          <cell r="BN181">
            <v>0</v>
          </cell>
          <cell r="BO181">
            <v>0</v>
          </cell>
          <cell r="BP181">
            <v>0</v>
          </cell>
          <cell r="BQ181">
            <v>0</v>
          </cell>
          <cell r="BR181">
            <v>0</v>
          </cell>
          <cell r="BS181">
            <v>0</v>
          </cell>
          <cell r="BT181">
            <v>0</v>
          </cell>
          <cell r="BU181">
            <v>0</v>
          </cell>
          <cell r="BV181">
            <v>0</v>
          </cell>
          <cell r="BW181">
            <v>0</v>
          </cell>
          <cell r="BX181">
            <v>0</v>
          </cell>
          <cell r="BY181">
            <v>0</v>
          </cell>
          <cell r="BZ181">
            <v>0</v>
          </cell>
          <cell r="CA181">
            <v>0</v>
          </cell>
          <cell r="CB181">
            <v>0</v>
          </cell>
          <cell r="CC181">
            <v>0</v>
          </cell>
          <cell r="CD181">
            <v>0</v>
          </cell>
          <cell r="CE181">
            <v>0</v>
          </cell>
          <cell r="CF181">
            <v>0</v>
          </cell>
          <cell r="CG181">
            <v>0</v>
          </cell>
          <cell r="CH181">
            <v>0</v>
          </cell>
          <cell r="CI181">
            <v>0</v>
          </cell>
          <cell r="CJ181">
            <v>0</v>
          </cell>
          <cell r="CK181">
            <v>0</v>
          </cell>
          <cell r="CL181">
            <v>0</v>
          </cell>
          <cell r="CM181">
            <v>1</v>
          </cell>
        </row>
        <row r="182">
          <cell r="A182" t="str">
            <v>NIP_BP11_C_NOGI_ESV_A14</v>
          </cell>
          <cell r="C182" t="str">
            <v>BP11</v>
          </cell>
          <cell r="D182" t="str">
            <v>In</v>
          </cell>
          <cell r="E182" t="str">
            <v>Base JV</v>
          </cell>
          <cell r="F182" t="str">
            <v>Base</v>
          </cell>
          <cell r="G182" t="str">
            <v>SPDC JV</v>
          </cell>
          <cell r="H182" t="str">
            <v>In</v>
          </cell>
          <cell r="I182" t="str">
            <v>CROSS ASSET</v>
          </cell>
          <cell r="J182" t="str">
            <v>CROSS ASSET</v>
          </cell>
          <cell r="K182" t="str">
            <v>EAST</v>
          </cell>
          <cell r="L182" t="str">
            <v>East</v>
          </cell>
          <cell r="M182" t="str">
            <v>UPGRADE OF EXISTING PH IA PROJECTS</v>
          </cell>
          <cell r="N182" t="str">
            <v>NOGI_East Services</v>
          </cell>
          <cell r="O182" t="str">
            <v>NOGI_East Services</v>
          </cell>
          <cell r="P182" t="str">
            <v>NOGI_East Services</v>
          </cell>
          <cell r="Q182" t="str">
            <v>Ogechi Okoli</v>
          </cell>
          <cell r="S182" t="str">
            <v>Not Applicable</v>
          </cell>
          <cell r="T182" t="str">
            <v>1. HSE, Security, Asset Integrity, etc.</v>
          </cell>
          <cell r="U182" t="str">
            <v>1. Secure / Maximise NFA</v>
          </cell>
          <cell r="V182" t="str">
            <v>ANTHONY ANIDU</v>
          </cell>
          <cell r="W182">
            <v>0</v>
          </cell>
          <cell r="X182">
            <v>0</v>
          </cell>
          <cell r="Y182">
            <v>0</v>
          </cell>
          <cell r="Z182">
            <v>0</v>
          </cell>
          <cell r="AA182">
            <v>0</v>
          </cell>
          <cell r="AB182">
            <v>0</v>
          </cell>
          <cell r="AC182">
            <v>0</v>
          </cell>
          <cell r="AD182">
            <v>0</v>
          </cell>
          <cell r="AE182">
            <v>0</v>
          </cell>
          <cell r="AF182">
            <v>0</v>
          </cell>
          <cell r="AG182">
            <v>0</v>
          </cell>
          <cell r="AH182">
            <v>0</v>
          </cell>
          <cell r="AI182">
            <v>39430.729736328125</v>
          </cell>
          <cell r="AJ182">
            <v>1182.9218587875366</v>
          </cell>
          <cell r="AK182">
            <v>0</v>
          </cell>
          <cell r="AL182">
            <v>0</v>
          </cell>
          <cell r="AM182">
            <v>0</v>
          </cell>
          <cell r="AN182">
            <v>0</v>
          </cell>
          <cell r="AO182">
            <v>0</v>
          </cell>
          <cell r="AP182">
            <v>0</v>
          </cell>
          <cell r="AQ182">
            <v>0</v>
          </cell>
          <cell r="AR182">
            <v>0</v>
          </cell>
          <cell r="AS182">
            <v>0</v>
          </cell>
          <cell r="AT182">
            <v>0</v>
          </cell>
          <cell r="AU182">
            <v>0</v>
          </cell>
          <cell r="AV182">
            <v>0</v>
          </cell>
          <cell r="AW182">
            <v>0</v>
          </cell>
          <cell r="AX182">
            <v>0</v>
          </cell>
          <cell r="AY182">
            <v>0</v>
          </cell>
          <cell r="AZ182">
            <v>0</v>
          </cell>
          <cell r="BA182">
            <v>39430.729736328125</v>
          </cell>
          <cell r="BB182">
            <v>0</v>
          </cell>
          <cell r="BC182">
            <v>0</v>
          </cell>
          <cell r="BD182">
            <v>0</v>
          </cell>
          <cell r="BE182">
            <v>0</v>
          </cell>
          <cell r="BF182">
            <v>0</v>
          </cell>
          <cell r="BG182">
            <v>0</v>
          </cell>
          <cell r="BH182">
            <v>0</v>
          </cell>
          <cell r="BI182">
            <v>0</v>
          </cell>
          <cell r="BJ182">
            <v>0</v>
          </cell>
          <cell r="BK182">
            <v>0</v>
          </cell>
          <cell r="BL182">
            <v>0</v>
          </cell>
          <cell r="BM182">
            <v>0</v>
          </cell>
          <cell r="BN182">
            <v>0</v>
          </cell>
          <cell r="BO182">
            <v>0</v>
          </cell>
          <cell r="BP182">
            <v>0</v>
          </cell>
          <cell r="BQ182">
            <v>0</v>
          </cell>
          <cell r="BR182">
            <v>0</v>
          </cell>
          <cell r="BS182">
            <v>0</v>
          </cell>
          <cell r="BT182">
            <v>0</v>
          </cell>
          <cell r="BU182">
            <v>0</v>
          </cell>
          <cell r="BV182">
            <v>0</v>
          </cell>
          <cell r="BW182">
            <v>0</v>
          </cell>
          <cell r="BX182">
            <v>0</v>
          </cell>
          <cell r="BY182">
            <v>0</v>
          </cell>
          <cell r="BZ182">
            <v>0</v>
          </cell>
          <cell r="CA182">
            <v>0</v>
          </cell>
          <cell r="CB182">
            <v>0</v>
          </cell>
          <cell r="CC182">
            <v>0</v>
          </cell>
          <cell r="CD182">
            <v>0</v>
          </cell>
          <cell r="CE182">
            <v>0</v>
          </cell>
          <cell r="CF182">
            <v>0</v>
          </cell>
          <cell r="CG182">
            <v>0</v>
          </cell>
          <cell r="CH182">
            <v>0</v>
          </cell>
          <cell r="CI182">
            <v>0</v>
          </cell>
          <cell r="CJ182">
            <v>0</v>
          </cell>
          <cell r="CK182">
            <v>0</v>
          </cell>
          <cell r="CL182">
            <v>0</v>
          </cell>
          <cell r="CM182">
            <v>1</v>
          </cell>
        </row>
        <row r="183">
          <cell r="A183" t="str">
            <v>NIP_BP11_C_NOGI_ESV_A15</v>
          </cell>
          <cell r="C183" t="str">
            <v>BP11</v>
          </cell>
          <cell r="D183" t="str">
            <v>In</v>
          </cell>
          <cell r="E183" t="str">
            <v>Base JV</v>
          </cell>
          <cell r="F183" t="str">
            <v>Base</v>
          </cell>
          <cell r="G183" t="str">
            <v>SPDC JV</v>
          </cell>
          <cell r="H183" t="str">
            <v>In</v>
          </cell>
          <cell r="I183" t="str">
            <v>CROSS ASSET</v>
          </cell>
          <cell r="J183" t="str">
            <v>CROSS ASSET</v>
          </cell>
          <cell r="K183" t="str">
            <v>EAST</v>
          </cell>
          <cell r="L183" t="str">
            <v>East</v>
          </cell>
          <cell r="M183" t="str">
            <v xml:space="preserve">AUTOMATION OF PHC IA/RA SUBSTATIONS </v>
          </cell>
          <cell r="N183" t="str">
            <v>NOGI_East Services</v>
          </cell>
          <cell r="O183" t="str">
            <v>NOGI_East Services</v>
          </cell>
          <cell r="P183" t="str">
            <v>NOGI_East Services</v>
          </cell>
          <cell r="Q183" t="str">
            <v>Ogechi Okoli</v>
          </cell>
          <cell r="S183" t="str">
            <v>Not Applicable</v>
          </cell>
          <cell r="T183" t="str">
            <v>1. HSE, Security, Asset Integrity, etc.</v>
          </cell>
          <cell r="U183" t="str">
            <v>1. Secure / Maximise NFA</v>
          </cell>
          <cell r="V183" t="str">
            <v>ADEBAYO CAMPBELL</v>
          </cell>
          <cell r="W183">
            <v>0</v>
          </cell>
          <cell r="X183">
            <v>0</v>
          </cell>
          <cell r="Y183">
            <v>0</v>
          </cell>
          <cell r="Z183">
            <v>0</v>
          </cell>
          <cell r="AA183">
            <v>0</v>
          </cell>
          <cell r="AB183">
            <v>0</v>
          </cell>
          <cell r="AC183">
            <v>0</v>
          </cell>
          <cell r="AD183">
            <v>0</v>
          </cell>
          <cell r="AE183">
            <v>0</v>
          </cell>
          <cell r="AF183">
            <v>0</v>
          </cell>
          <cell r="AG183">
            <v>0</v>
          </cell>
          <cell r="AH183">
            <v>0</v>
          </cell>
          <cell r="AI183">
            <v>33599.109619140625</v>
          </cell>
          <cell r="AJ183">
            <v>1007.9732666015625</v>
          </cell>
          <cell r="AK183">
            <v>0</v>
          </cell>
          <cell r="AL183">
            <v>0</v>
          </cell>
          <cell r="AM183">
            <v>0</v>
          </cell>
          <cell r="AN183">
            <v>0</v>
          </cell>
          <cell r="AO183">
            <v>0</v>
          </cell>
          <cell r="AP183">
            <v>0</v>
          </cell>
          <cell r="AQ183">
            <v>0</v>
          </cell>
          <cell r="AR183">
            <v>0</v>
          </cell>
          <cell r="AS183">
            <v>0</v>
          </cell>
          <cell r="AT183">
            <v>0</v>
          </cell>
          <cell r="AU183">
            <v>0</v>
          </cell>
          <cell r="AV183">
            <v>0</v>
          </cell>
          <cell r="AW183">
            <v>0</v>
          </cell>
          <cell r="AX183">
            <v>0</v>
          </cell>
          <cell r="AY183">
            <v>0</v>
          </cell>
          <cell r="AZ183">
            <v>0</v>
          </cell>
          <cell r="BA183">
            <v>33599.109619140625</v>
          </cell>
          <cell r="BB183">
            <v>0</v>
          </cell>
          <cell r="BC183">
            <v>0</v>
          </cell>
          <cell r="BD183">
            <v>0</v>
          </cell>
          <cell r="BE183">
            <v>0</v>
          </cell>
          <cell r="BF183">
            <v>0</v>
          </cell>
          <cell r="BG183">
            <v>0</v>
          </cell>
          <cell r="BH183">
            <v>0</v>
          </cell>
          <cell r="BI183">
            <v>0</v>
          </cell>
          <cell r="BJ183">
            <v>0</v>
          </cell>
          <cell r="BK183">
            <v>0</v>
          </cell>
          <cell r="BL183">
            <v>0</v>
          </cell>
          <cell r="BM183">
            <v>0</v>
          </cell>
          <cell r="BN183">
            <v>0</v>
          </cell>
          <cell r="BO183">
            <v>0</v>
          </cell>
          <cell r="BP183">
            <v>0</v>
          </cell>
          <cell r="BQ183">
            <v>0</v>
          </cell>
          <cell r="BR183">
            <v>0</v>
          </cell>
          <cell r="BS183">
            <v>0</v>
          </cell>
          <cell r="BT183">
            <v>0</v>
          </cell>
          <cell r="BU183">
            <v>0</v>
          </cell>
          <cell r="BV183">
            <v>0</v>
          </cell>
          <cell r="BW183">
            <v>0</v>
          </cell>
          <cell r="BX183">
            <v>0</v>
          </cell>
          <cell r="BY183">
            <v>0</v>
          </cell>
          <cell r="BZ183">
            <v>0</v>
          </cell>
          <cell r="CA183">
            <v>0</v>
          </cell>
          <cell r="CB183">
            <v>0</v>
          </cell>
          <cell r="CC183">
            <v>0</v>
          </cell>
          <cell r="CD183">
            <v>0</v>
          </cell>
          <cell r="CE183">
            <v>0</v>
          </cell>
          <cell r="CF183">
            <v>0</v>
          </cell>
          <cell r="CG183">
            <v>0</v>
          </cell>
          <cell r="CH183">
            <v>0</v>
          </cell>
          <cell r="CI183">
            <v>0</v>
          </cell>
          <cell r="CJ183">
            <v>0</v>
          </cell>
          <cell r="CK183">
            <v>0</v>
          </cell>
          <cell r="CL183">
            <v>0</v>
          </cell>
          <cell r="CM183">
            <v>1</v>
          </cell>
        </row>
        <row r="184">
          <cell r="A184" t="str">
            <v>NIP_BP11_C_NOGI_ESV_A16</v>
          </cell>
          <cell r="C184" t="str">
            <v>BP11</v>
          </cell>
          <cell r="D184" t="str">
            <v>In</v>
          </cell>
          <cell r="E184" t="str">
            <v>Base JV</v>
          </cell>
          <cell r="F184" t="str">
            <v>Base</v>
          </cell>
          <cell r="G184" t="str">
            <v>SPDC JV</v>
          </cell>
          <cell r="H184" t="str">
            <v>In</v>
          </cell>
          <cell r="I184" t="str">
            <v>CROSS ASSET</v>
          </cell>
          <cell r="J184" t="str">
            <v>CROSS ASSET</v>
          </cell>
          <cell r="K184" t="str">
            <v>EAST</v>
          </cell>
          <cell r="L184" t="str">
            <v>East</v>
          </cell>
          <cell r="M184" t="str">
            <v>Provision of potable water to  PHC RA, IA &amp; KI.</v>
          </cell>
          <cell r="N184" t="str">
            <v>NOGI_East Services</v>
          </cell>
          <cell r="O184" t="str">
            <v>NOGI_East Services</v>
          </cell>
          <cell r="P184" t="str">
            <v>NOGI_East Services</v>
          </cell>
          <cell r="Q184" t="str">
            <v>Ogechi Okoli</v>
          </cell>
          <cell r="S184" t="str">
            <v>Not Applicable</v>
          </cell>
          <cell r="T184" t="str">
            <v>1. HSE, Security, Asset Integrity, etc.</v>
          </cell>
          <cell r="U184" t="str">
            <v>1. Secure / Maximise NFA</v>
          </cell>
          <cell r="V184" t="str">
            <v>ADEBAYO CAMPBELL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  <cell r="AI184">
            <v>7580.9600830078125</v>
          </cell>
          <cell r="AJ184">
            <v>227.42879772186279</v>
          </cell>
          <cell r="AK184">
            <v>0</v>
          </cell>
          <cell r="AL184">
            <v>0</v>
          </cell>
          <cell r="AM184">
            <v>0</v>
          </cell>
          <cell r="AN184">
            <v>0</v>
          </cell>
          <cell r="AO184">
            <v>0</v>
          </cell>
          <cell r="AP184">
            <v>0</v>
          </cell>
          <cell r="AQ184">
            <v>0</v>
          </cell>
          <cell r="AR184">
            <v>0</v>
          </cell>
          <cell r="AS184">
            <v>0</v>
          </cell>
          <cell r="AT184">
            <v>0</v>
          </cell>
          <cell r="AU184">
            <v>0</v>
          </cell>
          <cell r="AV184">
            <v>0</v>
          </cell>
          <cell r="AW184">
            <v>0</v>
          </cell>
          <cell r="AX184">
            <v>0</v>
          </cell>
          <cell r="AY184">
            <v>0</v>
          </cell>
          <cell r="AZ184">
            <v>0</v>
          </cell>
          <cell r="BA184">
            <v>7580.9600830078125</v>
          </cell>
          <cell r="BB184">
            <v>0</v>
          </cell>
          <cell r="BC184">
            <v>0</v>
          </cell>
          <cell r="BD184">
            <v>0</v>
          </cell>
          <cell r="BE184">
            <v>0</v>
          </cell>
          <cell r="BF184">
            <v>0</v>
          </cell>
          <cell r="BG184">
            <v>0</v>
          </cell>
          <cell r="BH184">
            <v>0</v>
          </cell>
          <cell r="BI184">
            <v>0</v>
          </cell>
          <cell r="BJ184">
            <v>0</v>
          </cell>
          <cell r="BK184">
            <v>0</v>
          </cell>
          <cell r="BL184">
            <v>0</v>
          </cell>
          <cell r="BM184">
            <v>0</v>
          </cell>
          <cell r="BN184">
            <v>0</v>
          </cell>
          <cell r="BO184">
            <v>0</v>
          </cell>
          <cell r="BP184">
            <v>0</v>
          </cell>
          <cell r="BQ184">
            <v>0</v>
          </cell>
          <cell r="BR184">
            <v>0</v>
          </cell>
          <cell r="BS184">
            <v>0</v>
          </cell>
          <cell r="BT184">
            <v>0</v>
          </cell>
          <cell r="BU184">
            <v>0</v>
          </cell>
          <cell r="BV184">
            <v>0</v>
          </cell>
          <cell r="BW184">
            <v>0</v>
          </cell>
          <cell r="BX184">
            <v>0</v>
          </cell>
          <cell r="BY184">
            <v>0</v>
          </cell>
          <cell r="BZ184">
            <v>0</v>
          </cell>
          <cell r="CA184">
            <v>0</v>
          </cell>
          <cell r="CB184">
            <v>0</v>
          </cell>
          <cell r="CC184">
            <v>0</v>
          </cell>
          <cell r="CD184">
            <v>0</v>
          </cell>
          <cell r="CE184">
            <v>0</v>
          </cell>
          <cell r="CF184">
            <v>0</v>
          </cell>
          <cell r="CG184">
            <v>0</v>
          </cell>
          <cell r="CH184">
            <v>0</v>
          </cell>
          <cell r="CI184">
            <v>0</v>
          </cell>
          <cell r="CJ184">
            <v>0</v>
          </cell>
          <cell r="CK184">
            <v>0</v>
          </cell>
          <cell r="CL184">
            <v>0</v>
          </cell>
          <cell r="CM184">
            <v>1</v>
          </cell>
        </row>
        <row r="185">
          <cell r="A185" t="str">
            <v>NIP_BP11_C_NOGI_ESV_A17</v>
          </cell>
          <cell r="C185" t="str">
            <v>BP11</v>
          </cell>
          <cell r="D185" t="str">
            <v>In</v>
          </cell>
          <cell r="E185" t="str">
            <v>Base JV</v>
          </cell>
          <cell r="F185" t="str">
            <v>Base</v>
          </cell>
          <cell r="G185" t="str">
            <v>SPDC JV</v>
          </cell>
          <cell r="H185" t="str">
            <v>In</v>
          </cell>
          <cell r="I185" t="str">
            <v>CROSS ASSET</v>
          </cell>
          <cell r="J185" t="str">
            <v>CROSS ASSET</v>
          </cell>
          <cell r="K185" t="str">
            <v>EAST</v>
          </cell>
          <cell r="L185" t="str">
            <v>East</v>
          </cell>
          <cell r="M185" t="str">
            <v>PURCHASE OF ABACUS POLES</v>
          </cell>
          <cell r="N185" t="str">
            <v>NOGI_East Services</v>
          </cell>
          <cell r="O185" t="str">
            <v>NOGI_East Services</v>
          </cell>
          <cell r="P185" t="str">
            <v>NOGI_East Services</v>
          </cell>
          <cell r="Q185" t="str">
            <v>Ogechi Okoli</v>
          </cell>
          <cell r="S185" t="str">
            <v>Not Applicable</v>
          </cell>
          <cell r="T185" t="str">
            <v>1. HSE, Security, Asset Integrity, etc.</v>
          </cell>
          <cell r="U185" t="str">
            <v>1. Secure / Maximise NFA</v>
          </cell>
          <cell r="V185" t="str">
            <v>ADEBAYO CAMPBELL</v>
          </cell>
          <cell r="W185">
            <v>0</v>
          </cell>
          <cell r="X185">
            <v>0</v>
          </cell>
          <cell r="Y185">
            <v>0</v>
          </cell>
          <cell r="Z185">
            <v>0</v>
          </cell>
          <cell r="AA185">
            <v>0</v>
          </cell>
          <cell r="AB185">
            <v>0</v>
          </cell>
          <cell r="AC185">
            <v>0</v>
          </cell>
          <cell r="AD185">
            <v>0</v>
          </cell>
          <cell r="AE185">
            <v>0</v>
          </cell>
          <cell r="AF185">
            <v>0</v>
          </cell>
          <cell r="AG185">
            <v>0</v>
          </cell>
          <cell r="AH185">
            <v>0</v>
          </cell>
          <cell r="AI185">
            <v>27991.74072265625</v>
          </cell>
          <cell r="AJ185">
            <v>839.75219821929932</v>
          </cell>
          <cell r="AK185">
            <v>0</v>
          </cell>
          <cell r="AL185">
            <v>0</v>
          </cell>
          <cell r="AM185">
            <v>0</v>
          </cell>
          <cell r="AN185">
            <v>0</v>
          </cell>
          <cell r="AO185">
            <v>0</v>
          </cell>
          <cell r="AP185">
            <v>0</v>
          </cell>
          <cell r="AQ185">
            <v>0</v>
          </cell>
          <cell r="AR185">
            <v>0</v>
          </cell>
          <cell r="AS185">
            <v>0</v>
          </cell>
          <cell r="AT185">
            <v>0</v>
          </cell>
          <cell r="AU185">
            <v>0</v>
          </cell>
          <cell r="AV185">
            <v>0</v>
          </cell>
          <cell r="AW185">
            <v>0</v>
          </cell>
          <cell r="AX185">
            <v>0</v>
          </cell>
          <cell r="AY185">
            <v>0</v>
          </cell>
          <cell r="AZ185">
            <v>0</v>
          </cell>
          <cell r="BA185">
            <v>27991.74072265625</v>
          </cell>
          <cell r="BB185">
            <v>0</v>
          </cell>
          <cell r="BC185">
            <v>0</v>
          </cell>
          <cell r="BD185">
            <v>0</v>
          </cell>
          <cell r="BE185">
            <v>0</v>
          </cell>
          <cell r="BF185">
            <v>0</v>
          </cell>
          <cell r="BG185">
            <v>0</v>
          </cell>
          <cell r="BH185">
            <v>0</v>
          </cell>
          <cell r="BI185">
            <v>0</v>
          </cell>
          <cell r="BJ185">
            <v>0</v>
          </cell>
          <cell r="BK185">
            <v>0</v>
          </cell>
          <cell r="BL185">
            <v>0</v>
          </cell>
          <cell r="BM185">
            <v>0</v>
          </cell>
          <cell r="BN185">
            <v>0</v>
          </cell>
          <cell r="BO185">
            <v>0</v>
          </cell>
          <cell r="BP185">
            <v>0</v>
          </cell>
          <cell r="BQ185">
            <v>0</v>
          </cell>
          <cell r="BR185">
            <v>0</v>
          </cell>
          <cell r="BS185">
            <v>0</v>
          </cell>
          <cell r="BT185">
            <v>0</v>
          </cell>
          <cell r="BU185">
            <v>0</v>
          </cell>
          <cell r="BV185">
            <v>0</v>
          </cell>
          <cell r="BW185">
            <v>0</v>
          </cell>
          <cell r="BX185">
            <v>0</v>
          </cell>
          <cell r="BY185">
            <v>0</v>
          </cell>
          <cell r="BZ185">
            <v>0</v>
          </cell>
          <cell r="CA185">
            <v>0</v>
          </cell>
          <cell r="CB185">
            <v>0</v>
          </cell>
          <cell r="CC185">
            <v>0</v>
          </cell>
          <cell r="CD185">
            <v>0</v>
          </cell>
          <cell r="CE185">
            <v>0</v>
          </cell>
          <cell r="CF185">
            <v>0</v>
          </cell>
          <cell r="CG185">
            <v>0</v>
          </cell>
          <cell r="CH185">
            <v>0</v>
          </cell>
          <cell r="CI185">
            <v>0</v>
          </cell>
          <cell r="CJ185">
            <v>0</v>
          </cell>
          <cell r="CK185">
            <v>0</v>
          </cell>
          <cell r="CL185">
            <v>0</v>
          </cell>
          <cell r="CM185">
            <v>1</v>
          </cell>
        </row>
        <row r="186">
          <cell r="A186" t="str">
            <v>NIP_BP11_C_NOGI_ESV_A18</v>
          </cell>
          <cell r="C186" t="str">
            <v>BP11</v>
          </cell>
          <cell r="D186" t="str">
            <v>In</v>
          </cell>
          <cell r="E186" t="str">
            <v>Base JV</v>
          </cell>
          <cell r="F186" t="str">
            <v>Base</v>
          </cell>
          <cell r="G186" t="str">
            <v>SPDC JV</v>
          </cell>
          <cell r="H186" t="str">
            <v>In</v>
          </cell>
          <cell r="I186" t="str">
            <v>CROSS ASSET</v>
          </cell>
          <cell r="J186" t="str">
            <v>CROSS ASSET</v>
          </cell>
          <cell r="K186" t="str">
            <v>EAST</v>
          </cell>
          <cell r="L186" t="str">
            <v>East</v>
          </cell>
          <cell r="M186" t="str">
            <v>INSTALLATION OF LIFTS IN B1-B4 BUILDINGS, PHC IA</v>
          </cell>
          <cell r="N186" t="str">
            <v>NOGI_East Services</v>
          </cell>
          <cell r="O186" t="str">
            <v>NOGI_East Services</v>
          </cell>
          <cell r="P186" t="str">
            <v>NOGI_East Services</v>
          </cell>
          <cell r="Q186" t="str">
            <v>Ogechi Okoli</v>
          </cell>
          <cell r="S186" t="str">
            <v>Not Applicable</v>
          </cell>
          <cell r="T186" t="str">
            <v>1. HSE, Security, Asset Integrity, etc.</v>
          </cell>
          <cell r="U186" t="str">
            <v>1. Secure / Maximise NFA</v>
          </cell>
          <cell r="V186" t="str">
            <v>ANTHONY ANIDU</v>
          </cell>
          <cell r="W186">
            <v>0</v>
          </cell>
          <cell r="X186">
            <v>0</v>
          </cell>
          <cell r="Y186">
            <v>0</v>
          </cell>
          <cell r="Z186">
            <v>0</v>
          </cell>
          <cell r="AA186">
            <v>0</v>
          </cell>
          <cell r="AB186">
            <v>0</v>
          </cell>
          <cell r="AC186">
            <v>0</v>
          </cell>
          <cell r="AD186">
            <v>0</v>
          </cell>
          <cell r="AE186">
            <v>0</v>
          </cell>
          <cell r="AF186">
            <v>0</v>
          </cell>
          <cell r="AG186">
            <v>0</v>
          </cell>
          <cell r="AH186">
            <v>0</v>
          </cell>
          <cell r="AI186">
            <v>4935.2400360107422</v>
          </cell>
          <cell r="AJ186">
            <v>148.05719614028931</v>
          </cell>
          <cell r="AK186">
            <v>0</v>
          </cell>
          <cell r="AL186">
            <v>0</v>
          </cell>
          <cell r="AM186">
            <v>0</v>
          </cell>
          <cell r="AN186">
            <v>0</v>
          </cell>
          <cell r="AO186">
            <v>0</v>
          </cell>
          <cell r="AP186">
            <v>0</v>
          </cell>
          <cell r="AQ186">
            <v>0</v>
          </cell>
          <cell r="AR186">
            <v>0</v>
          </cell>
          <cell r="AS186">
            <v>0</v>
          </cell>
          <cell r="AT186">
            <v>0</v>
          </cell>
          <cell r="AU186">
            <v>0</v>
          </cell>
          <cell r="AV186">
            <v>0</v>
          </cell>
          <cell r="AW186">
            <v>0</v>
          </cell>
          <cell r="AX186">
            <v>0</v>
          </cell>
          <cell r="AY186">
            <v>0</v>
          </cell>
          <cell r="AZ186">
            <v>0</v>
          </cell>
          <cell r="BA186">
            <v>4935.2400360107422</v>
          </cell>
          <cell r="BB186">
            <v>0</v>
          </cell>
          <cell r="BC186">
            <v>0</v>
          </cell>
          <cell r="BD186">
            <v>0</v>
          </cell>
          <cell r="BE186">
            <v>0</v>
          </cell>
          <cell r="BF186">
            <v>0</v>
          </cell>
          <cell r="BG186">
            <v>0</v>
          </cell>
          <cell r="BH186">
            <v>0</v>
          </cell>
          <cell r="BI186">
            <v>0</v>
          </cell>
          <cell r="BJ186">
            <v>0</v>
          </cell>
          <cell r="BK186">
            <v>0</v>
          </cell>
          <cell r="BL186">
            <v>0</v>
          </cell>
          <cell r="BM186">
            <v>0</v>
          </cell>
          <cell r="BN186">
            <v>0</v>
          </cell>
          <cell r="BO186">
            <v>0</v>
          </cell>
          <cell r="BP186">
            <v>0</v>
          </cell>
          <cell r="BQ186">
            <v>0</v>
          </cell>
          <cell r="BR186">
            <v>0</v>
          </cell>
          <cell r="BS186">
            <v>0</v>
          </cell>
          <cell r="BT186">
            <v>0</v>
          </cell>
          <cell r="BU186">
            <v>0</v>
          </cell>
          <cell r="BV186">
            <v>0</v>
          </cell>
          <cell r="BW186">
            <v>0</v>
          </cell>
          <cell r="BX186">
            <v>0</v>
          </cell>
          <cell r="BY186">
            <v>0</v>
          </cell>
          <cell r="BZ186">
            <v>0</v>
          </cell>
          <cell r="CA186">
            <v>0</v>
          </cell>
          <cell r="CB186">
            <v>0</v>
          </cell>
          <cell r="CC186">
            <v>0</v>
          </cell>
          <cell r="CD186">
            <v>0</v>
          </cell>
          <cell r="CE186">
            <v>0</v>
          </cell>
          <cell r="CF186">
            <v>0</v>
          </cell>
          <cell r="CG186">
            <v>0</v>
          </cell>
          <cell r="CH186">
            <v>0</v>
          </cell>
          <cell r="CI186">
            <v>0</v>
          </cell>
          <cell r="CJ186">
            <v>0</v>
          </cell>
          <cell r="CK186">
            <v>0</v>
          </cell>
          <cell r="CL186">
            <v>0</v>
          </cell>
          <cell r="CM186">
            <v>1</v>
          </cell>
        </row>
        <row r="187">
          <cell r="A187" t="str">
            <v>NIP_BP11_C_NOGI_ESV_A19</v>
          </cell>
          <cell r="C187" t="str">
            <v>BP11</v>
          </cell>
          <cell r="D187" t="str">
            <v>In</v>
          </cell>
          <cell r="E187" t="str">
            <v>Base JV</v>
          </cell>
          <cell r="F187" t="str">
            <v>Base</v>
          </cell>
          <cell r="G187" t="str">
            <v>SPDC JV</v>
          </cell>
          <cell r="H187" t="str">
            <v>In</v>
          </cell>
          <cell r="I187" t="str">
            <v>CROSS ASSET</v>
          </cell>
          <cell r="J187" t="str">
            <v>CROSS ASSET</v>
          </cell>
          <cell r="K187" t="str">
            <v>EAST</v>
          </cell>
          <cell r="L187" t="str">
            <v>East</v>
          </cell>
          <cell r="M187" t="str">
            <v>RA DRAINAGE IMPROVEMENT</v>
          </cell>
          <cell r="N187" t="str">
            <v>NOGI_East Services</v>
          </cell>
          <cell r="O187" t="str">
            <v>NOGI_East Services</v>
          </cell>
          <cell r="P187" t="str">
            <v>NOGI_East Services</v>
          </cell>
          <cell r="Q187" t="str">
            <v>Ogechi Okoli</v>
          </cell>
          <cell r="S187" t="str">
            <v>Not Applicable</v>
          </cell>
          <cell r="T187" t="str">
            <v>1. HSE, Security, Asset Integrity, etc.</v>
          </cell>
          <cell r="U187" t="str">
            <v>1. Secure / Maximise NFA</v>
          </cell>
          <cell r="V187" t="str">
            <v>TAJUDEEN ADEBAYO</v>
          </cell>
          <cell r="W187">
            <v>0</v>
          </cell>
          <cell r="X187">
            <v>0</v>
          </cell>
          <cell r="Y187">
            <v>0</v>
          </cell>
          <cell r="Z187">
            <v>0</v>
          </cell>
          <cell r="AA187">
            <v>0</v>
          </cell>
          <cell r="AB187">
            <v>0</v>
          </cell>
          <cell r="AC187">
            <v>0</v>
          </cell>
          <cell r="AD187">
            <v>0</v>
          </cell>
          <cell r="AE187">
            <v>0</v>
          </cell>
          <cell r="AF187">
            <v>0</v>
          </cell>
          <cell r="AG187">
            <v>0</v>
          </cell>
          <cell r="AH187">
            <v>0</v>
          </cell>
          <cell r="AI187">
            <v>12926.93994140625</v>
          </cell>
          <cell r="AJ187">
            <v>387.80818700790405</v>
          </cell>
          <cell r="AK187">
            <v>0</v>
          </cell>
          <cell r="AL187">
            <v>0</v>
          </cell>
          <cell r="AM187">
            <v>0</v>
          </cell>
          <cell r="AN187">
            <v>0</v>
          </cell>
          <cell r="AO187">
            <v>0</v>
          </cell>
          <cell r="AP187">
            <v>0</v>
          </cell>
          <cell r="AQ187">
            <v>0</v>
          </cell>
          <cell r="AR187">
            <v>0</v>
          </cell>
          <cell r="AS187">
            <v>0</v>
          </cell>
          <cell r="AT187">
            <v>0</v>
          </cell>
          <cell r="AU187">
            <v>0</v>
          </cell>
          <cell r="AV187">
            <v>0</v>
          </cell>
          <cell r="AW187">
            <v>0</v>
          </cell>
          <cell r="AX187">
            <v>0</v>
          </cell>
          <cell r="AY187">
            <v>0</v>
          </cell>
          <cell r="AZ187">
            <v>0</v>
          </cell>
          <cell r="BA187">
            <v>12926.93994140625</v>
          </cell>
          <cell r="BB187">
            <v>0</v>
          </cell>
          <cell r="BC187">
            <v>0</v>
          </cell>
          <cell r="BD187">
            <v>0</v>
          </cell>
          <cell r="BE187">
            <v>0</v>
          </cell>
          <cell r="BF187">
            <v>0</v>
          </cell>
          <cell r="BG187">
            <v>0</v>
          </cell>
          <cell r="BH187">
            <v>0</v>
          </cell>
          <cell r="BI187">
            <v>0</v>
          </cell>
          <cell r="BJ187">
            <v>0</v>
          </cell>
          <cell r="BK187">
            <v>0</v>
          </cell>
          <cell r="BL187">
            <v>0</v>
          </cell>
          <cell r="BM187">
            <v>0</v>
          </cell>
          <cell r="BN187">
            <v>0</v>
          </cell>
          <cell r="BO187">
            <v>0</v>
          </cell>
          <cell r="BP187">
            <v>0</v>
          </cell>
          <cell r="BQ187">
            <v>0</v>
          </cell>
          <cell r="BR187">
            <v>0</v>
          </cell>
          <cell r="BS187">
            <v>0</v>
          </cell>
          <cell r="BT187">
            <v>0</v>
          </cell>
          <cell r="BU187">
            <v>0</v>
          </cell>
          <cell r="BV187">
            <v>0</v>
          </cell>
          <cell r="BW187">
            <v>0</v>
          </cell>
          <cell r="BX187">
            <v>0</v>
          </cell>
          <cell r="BY187">
            <v>0</v>
          </cell>
          <cell r="BZ187">
            <v>0</v>
          </cell>
          <cell r="CA187">
            <v>0</v>
          </cell>
          <cell r="CB187">
            <v>0</v>
          </cell>
          <cell r="CC187">
            <v>0</v>
          </cell>
          <cell r="CD187">
            <v>0</v>
          </cell>
          <cell r="CE187">
            <v>0</v>
          </cell>
          <cell r="CF187">
            <v>0</v>
          </cell>
          <cell r="CG187">
            <v>0</v>
          </cell>
          <cell r="CH187">
            <v>0</v>
          </cell>
          <cell r="CI187">
            <v>0</v>
          </cell>
          <cell r="CJ187">
            <v>0</v>
          </cell>
          <cell r="CK187">
            <v>0</v>
          </cell>
          <cell r="CL187">
            <v>0</v>
          </cell>
          <cell r="CM187">
            <v>1</v>
          </cell>
        </row>
        <row r="188">
          <cell r="A188" t="str">
            <v>NIP_BP11_C_NOGI_ESV_A21</v>
          </cell>
          <cell r="C188" t="str">
            <v>BP11</v>
          </cell>
          <cell r="D188" t="str">
            <v>In</v>
          </cell>
          <cell r="E188" t="str">
            <v>Base JV</v>
          </cell>
          <cell r="F188" t="str">
            <v>Base</v>
          </cell>
          <cell r="G188" t="str">
            <v>SPDC JV</v>
          </cell>
          <cell r="H188" t="str">
            <v>In</v>
          </cell>
          <cell r="I188" t="str">
            <v>CROSS ASSET</v>
          </cell>
          <cell r="J188" t="str">
            <v>CROSS ASSET</v>
          </cell>
          <cell r="K188" t="str">
            <v>EAST</v>
          </cell>
          <cell r="L188" t="str">
            <v>East</v>
          </cell>
          <cell r="M188" t="str">
            <v>UPGRADE OF RA GUEST HOUSES</v>
          </cell>
          <cell r="N188" t="str">
            <v>NOGI_East Services</v>
          </cell>
          <cell r="O188" t="str">
            <v>NOGI_East Services</v>
          </cell>
          <cell r="P188" t="str">
            <v>NOGI_East Services</v>
          </cell>
          <cell r="Q188" t="str">
            <v>Ogechi Okoli</v>
          </cell>
          <cell r="S188" t="str">
            <v>Not Applicable</v>
          </cell>
          <cell r="T188" t="str">
            <v>1. HSE, Security, Asset Integrity, etc.</v>
          </cell>
          <cell r="U188" t="str">
            <v>1. Secure / Maximise NFA</v>
          </cell>
          <cell r="V188" t="str">
            <v>TAJUDEEN ADEBAYO</v>
          </cell>
          <cell r="W188">
            <v>0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  <cell r="AI188">
            <v>11314.003051757813</v>
          </cell>
          <cell r="AJ188">
            <v>339.42008686065674</v>
          </cell>
          <cell r="AK188">
            <v>0</v>
          </cell>
          <cell r="AL188">
            <v>0</v>
          </cell>
          <cell r="AM188">
            <v>0</v>
          </cell>
          <cell r="AN188">
            <v>0</v>
          </cell>
          <cell r="AO188">
            <v>0</v>
          </cell>
          <cell r="AP188">
            <v>0</v>
          </cell>
          <cell r="AQ188">
            <v>0</v>
          </cell>
          <cell r="AR188">
            <v>0</v>
          </cell>
          <cell r="AS188">
            <v>0</v>
          </cell>
          <cell r="AT188">
            <v>0</v>
          </cell>
          <cell r="AU188">
            <v>0</v>
          </cell>
          <cell r="AV188">
            <v>0</v>
          </cell>
          <cell r="AW188">
            <v>0</v>
          </cell>
          <cell r="AX188">
            <v>0</v>
          </cell>
          <cell r="AY188">
            <v>0</v>
          </cell>
          <cell r="AZ188">
            <v>0</v>
          </cell>
          <cell r="BA188">
            <v>11314.003051757813</v>
          </cell>
          <cell r="BB188">
            <v>0</v>
          </cell>
          <cell r="BC188">
            <v>0</v>
          </cell>
          <cell r="BD188">
            <v>0</v>
          </cell>
          <cell r="BE188">
            <v>0</v>
          </cell>
          <cell r="BF188">
            <v>0</v>
          </cell>
          <cell r="BG188">
            <v>0</v>
          </cell>
          <cell r="BH188">
            <v>0</v>
          </cell>
          <cell r="BI188">
            <v>0</v>
          </cell>
          <cell r="BJ188">
            <v>0</v>
          </cell>
          <cell r="BK188">
            <v>0</v>
          </cell>
          <cell r="BL188">
            <v>0</v>
          </cell>
          <cell r="BM188">
            <v>0</v>
          </cell>
          <cell r="BN188">
            <v>0</v>
          </cell>
          <cell r="BO188">
            <v>0</v>
          </cell>
          <cell r="BP188">
            <v>0</v>
          </cell>
          <cell r="BQ188">
            <v>0</v>
          </cell>
          <cell r="BR188">
            <v>0</v>
          </cell>
          <cell r="BS188">
            <v>0</v>
          </cell>
          <cell r="BT188">
            <v>0</v>
          </cell>
          <cell r="BU188">
            <v>0</v>
          </cell>
          <cell r="BV188">
            <v>0</v>
          </cell>
          <cell r="BW188">
            <v>0</v>
          </cell>
          <cell r="BX188">
            <v>0</v>
          </cell>
          <cell r="BY188">
            <v>0</v>
          </cell>
          <cell r="BZ188">
            <v>0</v>
          </cell>
          <cell r="CA188">
            <v>0</v>
          </cell>
          <cell r="CB188">
            <v>0</v>
          </cell>
          <cell r="CC188">
            <v>0</v>
          </cell>
          <cell r="CD188">
            <v>0</v>
          </cell>
          <cell r="CE188">
            <v>0</v>
          </cell>
          <cell r="CF188">
            <v>0</v>
          </cell>
          <cell r="CG188">
            <v>0</v>
          </cell>
          <cell r="CH188">
            <v>0</v>
          </cell>
          <cell r="CI188">
            <v>0</v>
          </cell>
          <cell r="CJ188">
            <v>0</v>
          </cell>
          <cell r="CK188">
            <v>0</v>
          </cell>
          <cell r="CL188">
            <v>0</v>
          </cell>
          <cell r="CM188">
            <v>1</v>
          </cell>
        </row>
        <row r="189">
          <cell r="A189" t="str">
            <v>NIP_BP11_C_NOGI_ESV_A22</v>
          </cell>
          <cell r="C189" t="str">
            <v>BP11</v>
          </cell>
          <cell r="D189" t="str">
            <v>In</v>
          </cell>
          <cell r="E189" t="str">
            <v>Base JV</v>
          </cell>
          <cell r="F189" t="str">
            <v>Base</v>
          </cell>
          <cell r="G189" t="str">
            <v>SPDC JV</v>
          </cell>
          <cell r="H189" t="str">
            <v>In</v>
          </cell>
          <cell r="I189" t="str">
            <v>CROSS ASSET</v>
          </cell>
          <cell r="J189" t="str">
            <v>CROSS ASSET</v>
          </cell>
          <cell r="K189" t="str">
            <v>EAST</v>
          </cell>
          <cell r="L189" t="str">
            <v>East</v>
          </cell>
          <cell r="M189" t="str">
            <v>FLB - OUTSTATION IMPROVEMENT  - EAST</v>
          </cell>
          <cell r="N189" t="str">
            <v>NOGI_East Services</v>
          </cell>
          <cell r="O189" t="str">
            <v>NOGI_East Services</v>
          </cell>
          <cell r="P189" t="str">
            <v>NOGI_East Services</v>
          </cell>
          <cell r="Q189" t="str">
            <v>Ogechi Okoli</v>
          </cell>
          <cell r="S189" t="str">
            <v>Not Applicable</v>
          </cell>
          <cell r="T189" t="str">
            <v>1. HSE, Security, Asset Integrity, etc.</v>
          </cell>
          <cell r="U189" t="str">
            <v>1. Secure / Maximise NFA</v>
          </cell>
          <cell r="V189" t="str">
            <v>BANEE GODPOWER</v>
          </cell>
          <cell r="W189">
            <v>0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  <cell r="AI189">
            <v>160273.6435546875</v>
          </cell>
          <cell r="AJ189">
            <v>4808.2091979980469</v>
          </cell>
          <cell r="AK189">
            <v>0</v>
          </cell>
          <cell r="AL189">
            <v>0</v>
          </cell>
          <cell r="AM189">
            <v>0</v>
          </cell>
          <cell r="AN189">
            <v>0</v>
          </cell>
          <cell r="AO189">
            <v>0</v>
          </cell>
          <cell r="AP189">
            <v>0</v>
          </cell>
          <cell r="AQ189">
            <v>0</v>
          </cell>
          <cell r="AR189">
            <v>0</v>
          </cell>
          <cell r="AS189">
            <v>0</v>
          </cell>
          <cell r="AT189">
            <v>0</v>
          </cell>
          <cell r="AU189">
            <v>0</v>
          </cell>
          <cell r="AV189">
            <v>0</v>
          </cell>
          <cell r="AW189">
            <v>0</v>
          </cell>
          <cell r="AX189">
            <v>0</v>
          </cell>
          <cell r="AY189">
            <v>0</v>
          </cell>
          <cell r="AZ189">
            <v>0</v>
          </cell>
          <cell r="BA189">
            <v>160273.6435546875</v>
          </cell>
          <cell r="BB189">
            <v>0</v>
          </cell>
          <cell r="BC189">
            <v>0</v>
          </cell>
          <cell r="BD189">
            <v>0</v>
          </cell>
          <cell r="BE189">
            <v>0</v>
          </cell>
          <cell r="BF189">
            <v>0</v>
          </cell>
          <cell r="BG189">
            <v>0</v>
          </cell>
          <cell r="BH189">
            <v>0</v>
          </cell>
          <cell r="BI189">
            <v>0</v>
          </cell>
          <cell r="BJ189">
            <v>0</v>
          </cell>
          <cell r="BK189">
            <v>0</v>
          </cell>
          <cell r="BL189">
            <v>0</v>
          </cell>
          <cell r="BM189">
            <v>0</v>
          </cell>
          <cell r="BN189">
            <v>0</v>
          </cell>
          <cell r="BO189">
            <v>0</v>
          </cell>
          <cell r="BP189">
            <v>0</v>
          </cell>
          <cell r="BQ189">
            <v>0</v>
          </cell>
          <cell r="BR189">
            <v>0</v>
          </cell>
          <cell r="BS189">
            <v>0</v>
          </cell>
          <cell r="BT189">
            <v>0</v>
          </cell>
          <cell r="BU189">
            <v>0</v>
          </cell>
          <cell r="BV189">
            <v>0</v>
          </cell>
          <cell r="BW189">
            <v>0</v>
          </cell>
          <cell r="BX189">
            <v>0</v>
          </cell>
          <cell r="BY189">
            <v>0</v>
          </cell>
          <cell r="BZ189">
            <v>0</v>
          </cell>
          <cell r="CA189">
            <v>0</v>
          </cell>
          <cell r="CB189">
            <v>0</v>
          </cell>
          <cell r="CC189">
            <v>0</v>
          </cell>
          <cell r="CD189">
            <v>0</v>
          </cell>
          <cell r="CE189">
            <v>0</v>
          </cell>
          <cell r="CF189">
            <v>0</v>
          </cell>
          <cell r="CG189">
            <v>0</v>
          </cell>
          <cell r="CH189">
            <v>0</v>
          </cell>
          <cell r="CI189">
            <v>0</v>
          </cell>
          <cell r="CJ189">
            <v>0</v>
          </cell>
          <cell r="CK189">
            <v>0</v>
          </cell>
          <cell r="CL189">
            <v>0</v>
          </cell>
          <cell r="CM189">
            <v>1</v>
          </cell>
        </row>
        <row r="190">
          <cell r="A190" t="str">
            <v>NIP_BP11_C_NOGI_ESV_A24</v>
          </cell>
          <cell r="C190" t="str">
            <v>BP11</v>
          </cell>
          <cell r="D190" t="str">
            <v>In</v>
          </cell>
          <cell r="E190" t="str">
            <v>Base JV</v>
          </cell>
          <cell r="F190" t="str">
            <v>Base</v>
          </cell>
          <cell r="G190" t="str">
            <v>SPDC JV</v>
          </cell>
          <cell r="H190" t="str">
            <v>In</v>
          </cell>
          <cell r="I190" t="str">
            <v>CROSS ASSET</v>
          </cell>
          <cell r="J190" t="str">
            <v>CROSS ASSET</v>
          </cell>
          <cell r="K190" t="str">
            <v>EAST</v>
          </cell>
          <cell r="L190" t="str">
            <v>East</v>
          </cell>
          <cell r="M190" t="str">
            <v>DEMOLITION OF DELAPIDATED BUILDINGS</v>
          </cell>
          <cell r="N190" t="str">
            <v>NOGI_East Services</v>
          </cell>
          <cell r="O190" t="str">
            <v>NOGI_East Services</v>
          </cell>
          <cell r="P190" t="str">
            <v>NOGI_East Services</v>
          </cell>
          <cell r="Q190" t="str">
            <v>Ogechi Okoli</v>
          </cell>
          <cell r="S190" t="str">
            <v>Not Applicable</v>
          </cell>
          <cell r="T190" t="str">
            <v>1. HSE, Security, Asset Integrity, etc.</v>
          </cell>
          <cell r="U190" t="str">
            <v>1. Secure / Maximise NFA</v>
          </cell>
          <cell r="V190" t="str">
            <v>ANTHONY ANIDU</v>
          </cell>
          <cell r="W190">
            <v>0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  <cell r="AI190">
            <v>1007</v>
          </cell>
          <cell r="AJ190">
            <v>30.209999084472656</v>
          </cell>
          <cell r="AK190">
            <v>0</v>
          </cell>
          <cell r="AL190">
            <v>0</v>
          </cell>
          <cell r="AM190">
            <v>0</v>
          </cell>
          <cell r="AN190">
            <v>0</v>
          </cell>
          <cell r="AO190">
            <v>0</v>
          </cell>
          <cell r="AP190">
            <v>0</v>
          </cell>
          <cell r="AQ190">
            <v>0</v>
          </cell>
          <cell r="AR190">
            <v>0</v>
          </cell>
          <cell r="AS190">
            <v>0</v>
          </cell>
          <cell r="AT190">
            <v>0</v>
          </cell>
          <cell r="AU190">
            <v>0</v>
          </cell>
          <cell r="AV190">
            <v>0</v>
          </cell>
          <cell r="AW190">
            <v>0</v>
          </cell>
          <cell r="AX190">
            <v>0</v>
          </cell>
          <cell r="AY190">
            <v>0</v>
          </cell>
          <cell r="AZ190">
            <v>0</v>
          </cell>
          <cell r="BA190">
            <v>1007</v>
          </cell>
          <cell r="BB190">
            <v>0</v>
          </cell>
          <cell r="BC190">
            <v>0</v>
          </cell>
          <cell r="BD190">
            <v>0</v>
          </cell>
          <cell r="BE190">
            <v>0</v>
          </cell>
          <cell r="BF190">
            <v>0</v>
          </cell>
          <cell r="BG190">
            <v>0</v>
          </cell>
          <cell r="BH190">
            <v>0</v>
          </cell>
          <cell r="BI190">
            <v>0</v>
          </cell>
          <cell r="BJ190">
            <v>0</v>
          </cell>
          <cell r="BK190">
            <v>0</v>
          </cell>
          <cell r="BL190">
            <v>0</v>
          </cell>
          <cell r="BM190">
            <v>0</v>
          </cell>
          <cell r="BN190">
            <v>0</v>
          </cell>
          <cell r="BO190">
            <v>0</v>
          </cell>
          <cell r="BP190">
            <v>0</v>
          </cell>
          <cell r="BQ190">
            <v>0</v>
          </cell>
          <cell r="BR190">
            <v>0</v>
          </cell>
          <cell r="BS190">
            <v>0</v>
          </cell>
          <cell r="BT190">
            <v>0</v>
          </cell>
          <cell r="BU190">
            <v>0</v>
          </cell>
          <cell r="BV190">
            <v>0</v>
          </cell>
          <cell r="BW190">
            <v>0</v>
          </cell>
          <cell r="BX190">
            <v>0</v>
          </cell>
          <cell r="BY190">
            <v>0</v>
          </cell>
          <cell r="BZ190">
            <v>0</v>
          </cell>
          <cell r="CA190">
            <v>0</v>
          </cell>
          <cell r="CB190">
            <v>0</v>
          </cell>
          <cell r="CC190">
            <v>0</v>
          </cell>
          <cell r="CD190">
            <v>0</v>
          </cell>
          <cell r="CE190">
            <v>0</v>
          </cell>
          <cell r="CF190">
            <v>0</v>
          </cell>
          <cell r="CG190">
            <v>0</v>
          </cell>
          <cell r="CH190">
            <v>0</v>
          </cell>
          <cell r="CI190">
            <v>0</v>
          </cell>
          <cell r="CJ190">
            <v>0</v>
          </cell>
          <cell r="CK190">
            <v>0</v>
          </cell>
          <cell r="CL190">
            <v>0</v>
          </cell>
          <cell r="CM190">
            <v>1</v>
          </cell>
        </row>
        <row r="191">
          <cell r="A191" t="str">
            <v>NIP_BP11_C_NOGI_ESV_A25</v>
          </cell>
          <cell r="C191" t="str">
            <v>BP11</v>
          </cell>
          <cell r="D191" t="str">
            <v>In</v>
          </cell>
          <cell r="E191" t="str">
            <v>Base JV</v>
          </cell>
          <cell r="F191" t="str">
            <v>Base</v>
          </cell>
          <cell r="G191" t="str">
            <v>SPDC JV</v>
          </cell>
          <cell r="H191" t="str">
            <v>In</v>
          </cell>
          <cell r="I191" t="str">
            <v>CROSS ASSET</v>
          </cell>
          <cell r="J191" t="str">
            <v>CROSS ASSET</v>
          </cell>
          <cell r="K191" t="str">
            <v>EAST</v>
          </cell>
          <cell r="L191" t="str">
            <v>East</v>
          </cell>
          <cell r="M191" t="str">
            <v>ADDITIONAL RA BUILDING PROJECT</v>
          </cell>
          <cell r="N191" t="str">
            <v>NOGI_East Services</v>
          </cell>
          <cell r="O191" t="str">
            <v>NOGI_East Services</v>
          </cell>
          <cell r="P191" t="str">
            <v>NOGI_East Services</v>
          </cell>
          <cell r="Q191" t="str">
            <v>Ogechi Okoli</v>
          </cell>
          <cell r="S191" t="str">
            <v>Not Applicable</v>
          </cell>
          <cell r="T191" t="str">
            <v>1. HSE, Security, Asset Integrity, etc.</v>
          </cell>
          <cell r="U191" t="str">
            <v>1. Secure / Maximise NFA</v>
          </cell>
          <cell r="V191" t="str">
            <v>TAJUDEEN ADEBAYO</v>
          </cell>
          <cell r="W191">
            <v>0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  <cell r="AI191">
            <v>102575.080078125</v>
          </cell>
          <cell r="AJ191">
            <v>3077.2523908615112</v>
          </cell>
          <cell r="AK191">
            <v>0</v>
          </cell>
          <cell r="AL191">
            <v>0</v>
          </cell>
          <cell r="AM191">
            <v>0</v>
          </cell>
          <cell r="AN191">
            <v>0</v>
          </cell>
          <cell r="AO191">
            <v>0</v>
          </cell>
          <cell r="AP191">
            <v>0</v>
          </cell>
          <cell r="AQ191">
            <v>0</v>
          </cell>
          <cell r="AR191">
            <v>0</v>
          </cell>
          <cell r="AS191">
            <v>0</v>
          </cell>
          <cell r="AT191">
            <v>0</v>
          </cell>
          <cell r="AU191">
            <v>0</v>
          </cell>
          <cell r="AV191">
            <v>0</v>
          </cell>
          <cell r="AW191">
            <v>0</v>
          </cell>
          <cell r="AX191">
            <v>0</v>
          </cell>
          <cell r="AY191">
            <v>0</v>
          </cell>
          <cell r="AZ191">
            <v>0</v>
          </cell>
          <cell r="BA191">
            <v>102575.080078125</v>
          </cell>
          <cell r="BB191">
            <v>0</v>
          </cell>
          <cell r="BC191">
            <v>0</v>
          </cell>
          <cell r="BD191">
            <v>0</v>
          </cell>
          <cell r="BE191">
            <v>0</v>
          </cell>
          <cell r="BF191">
            <v>0</v>
          </cell>
          <cell r="BG191">
            <v>0</v>
          </cell>
          <cell r="BH191">
            <v>0</v>
          </cell>
          <cell r="BI191">
            <v>0</v>
          </cell>
          <cell r="BJ191">
            <v>0</v>
          </cell>
          <cell r="BK191">
            <v>0</v>
          </cell>
          <cell r="BL191">
            <v>0</v>
          </cell>
          <cell r="BM191">
            <v>0</v>
          </cell>
          <cell r="BN191">
            <v>0</v>
          </cell>
          <cell r="BO191">
            <v>0</v>
          </cell>
          <cell r="BP191">
            <v>0</v>
          </cell>
          <cell r="BQ191">
            <v>0</v>
          </cell>
          <cell r="BR191">
            <v>0</v>
          </cell>
          <cell r="BS191">
            <v>0</v>
          </cell>
          <cell r="BT191">
            <v>0</v>
          </cell>
          <cell r="BU191">
            <v>0</v>
          </cell>
          <cell r="BV191">
            <v>0</v>
          </cell>
          <cell r="BW191">
            <v>0</v>
          </cell>
          <cell r="BX191">
            <v>0</v>
          </cell>
          <cell r="BY191">
            <v>0</v>
          </cell>
          <cell r="BZ191">
            <v>0</v>
          </cell>
          <cell r="CA191">
            <v>0</v>
          </cell>
          <cell r="CB191">
            <v>0</v>
          </cell>
          <cell r="CC191">
            <v>0</v>
          </cell>
          <cell r="CD191">
            <v>0</v>
          </cell>
          <cell r="CE191">
            <v>0</v>
          </cell>
          <cell r="CF191">
            <v>0</v>
          </cell>
          <cell r="CG191">
            <v>0</v>
          </cell>
          <cell r="CH191">
            <v>0</v>
          </cell>
          <cell r="CI191">
            <v>0</v>
          </cell>
          <cell r="CJ191">
            <v>0</v>
          </cell>
          <cell r="CK191">
            <v>0</v>
          </cell>
          <cell r="CL191">
            <v>0</v>
          </cell>
          <cell r="CM191">
            <v>1</v>
          </cell>
        </row>
        <row r="192">
          <cell r="A192" t="str">
            <v>NIP_BP11_C_NOGI_ESV_Z12</v>
          </cell>
          <cell r="C192" t="str">
            <v>BP11</v>
          </cell>
          <cell r="D192" t="str">
            <v>In</v>
          </cell>
          <cell r="E192" t="str">
            <v>Base JV</v>
          </cell>
          <cell r="F192" t="str">
            <v>Base</v>
          </cell>
          <cell r="G192" t="str">
            <v>SPDC JV</v>
          </cell>
          <cell r="H192" t="str">
            <v>In</v>
          </cell>
          <cell r="I192" t="str">
            <v>CROSS ASSET</v>
          </cell>
          <cell r="J192" t="str">
            <v>CROSS ASSET</v>
          </cell>
          <cell r="K192" t="str">
            <v>EAST</v>
          </cell>
          <cell r="L192" t="str">
            <v>East</v>
          </cell>
          <cell r="M192" t="str">
            <v>Improve UPS capacity and AI</v>
          </cell>
          <cell r="N192" t="str">
            <v>NOGI_East Services</v>
          </cell>
          <cell r="O192" t="str">
            <v>NOGI_East Services</v>
          </cell>
          <cell r="P192" t="str">
            <v>NOGI_East Services</v>
          </cell>
          <cell r="Q192" t="str">
            <v>Ogechi Okoli</v>
          </cell>
          <cell r="S192" t="str">
            <v>Not Applicable</v>
          </cell>
          <cell r="T192" t="str">
            <v>1. HSE, Security, Asset Integrity, etc.</v>
          </cell>
          <cell r="U192" t="str">
            <v>1. Secure / Maximise NFA</v>
          </cell>
          <cell r="V192" t="str">
            <v>ADEBAYO CAMPBELL</v>
          </cell>
          <cell r="W192">
            <v>0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  <cell r="AI192">
            <v>18481.939697265625</v>
          </cell>
          <cell r="AJ192">
            <v>554.45817947387695</v>
          </cell>
          <cell r="AK192">
            <v>0</v>
          </cell>
          <cell r="AL192">
            <v>0</v>
          </cell>
          <cell r="AM192">
            <v>0</v>
          </cell>
          <cell r="AN192">
            <v>0</v>
          </cell>
          <cell r="AO192">
            <v>0</v>
          </cell>
          <cell r="AP192">
            <v>0</v>
          </cell>
          <cell r="AQ192">
            <v>0</v>
          </cell>
          <cell r="AR192">
            <v>0</v>
          </cell>
          <cell r="AS192">
            <v>0</v>
          </cell>
          <cell r="AT192">
            <v>0</v>
          </cell>
          <cell r="AU192">
            <v>0</v>
          </cell>
          <cell r="AV192">
            <v>0</v>
          </cell>
          <cell r="AW192">
            <v>0</v>
          </cell>
          <cell r="AX192">
            <v>0</v>
          </cell>
          <cell r="AY192">
            <v>0</v>
          </cell>
          <cell r="AZ192">
            <v>0</v>
          </cell>
          <cell r="BA192">
            <v>18481.939697265625</v>
          </cell>
          <cell r="BB192">
            <v>0</v>
          </cell>
          <cell r="BC192">
            <v>0</v>
          </cell>
          <cell r="BD192">
            <v>0</v>
          </cell>
          <cell r="BE192">
            <v>0</v>
          </cell>
          <cell r="BF192">
            <v>0</v>
          </cell>
          <cell r="BG192">
            <v>0</v>
          </cell>
          <cell r="BH192">
            <v>0</v>
          </cell>
          <cell r="BI192">
            <v>0</v>
          </cell>
          <cell r="BJ192">
            <v>0</v>
          </cell>
          <cell r="BK192">
            <v>0</v>
          </cell>
          <cell r="BL192">
            <v>0</v>
          </cell>
          <cell r="BM192">
            <v>0</v>
          </cell>
          <cell r="BN192">
            <v>0</v>
          </cell>
          <cell r="BO192">
            <v>0</v>
          </cell>
          <cell r="BP192">
            <v>0</v>
          </cell>
          <cell r="BQ192">
            <v>0</v>
          </cell>
          <cell r="BR192">
            <v>0</v>
          </cell>
          <cell r="BS192">
            <v>0</v>
          </cell>
          <cell r="BT192">
            <v>0</v>
          </cell>
          <cell r="BU192">
            <v>0</v>
          </cell>
          <cell r="BV192">
            <v>0</v>
          </cell>
          <cell r="BW192">
            <v>0</v>
          </cell>
          <cell r="BX192">
            <v>0</v>
          </cell>
          <cell r="BY192">
            <v>0</v>
          </cell>
          <cell r="BZ192">
            <v>0</v>
          </cell>
          <cell r="CA192">
            <v>0</v>
          </cell>
          <cell r="CB192">
            <v>0</v>
          </cell>
          <cell r="CC192">
            <v>0</v>
          </cell>
          <cell r="CD192">
            <v>0</v>
          </cell>
          <cell r="CE192">
            <v>0</v>
          </cell>
          <cell r="CF192">
            <v>0</v>
          </cell>
          <cell r="CG192">
            <v>0</v>
          </cell>
          <cell r="CH192">
            <v>0</v>
          </cell>
          <cell r="CI192">
            <v>0</v>
          </cell>
          <cell r="CJ192">
            <v>0</v>
          </cell>
          <cell r="CK192">
            <v>0</v>
          </cell>
          <cell r="CL192">
            <v>0</v>
          </cell>
          <cell r="CM192">
            <v>1</v>
          </cell>
        </row>
        <row r="193">
          <cell r="A193" t="str">
            <v>NIP_BP11_C_NOGI_ESV_Z14</v>
          </cell>
          <cell r="C193" t="str">
            <v>BP11</v>
          </cell>
          <cell r="D193" t="str">
            <v>In</v>
          </cell>
          <cell r="E193" t="str">
            <v>Base JV</v>
          </cell>
          <cell r="F193" t="str">
            <v>Base</v>
          </cell>
          <cell r="G193" t="str">
            <v>SPDC JV</v>
          </cell>
          <cell r="H193" t="str">
            <v>In</v>
          </cell>
          <cell r="I193" t="str">
            <v>CROSS ASSET</v>
          </cell>
          <cell r="J193" t="str">
            <v>CROSS ASSET</v>
          </cell>
          <cell r="K193" t="str">
            <v>EAST</v>
          </cell>
          <cell r="L193" t="str">
            <v>East</v>
          </cell>
          <cell r="M193" t="str">
            <v>FIRE PROTECTION SYS &amp; CENTRAL CONTROLS IN RA HOUSE</v>
          </cell>
          <cell r="N193" t="str">
            <v>NOGI_East Services</v>
          </cell>
          <cell r="O193" t="str">
            <v>NOGI_East Services</v>
          </cell>
          <cell r="P193" t="str">
            <v>NOGI_East Services</v>
          </cell>
          <cell r="Q193" t="str">
            <v>Ogechi Okoli</v>
          </cell>
          <cell r="S193" t="str">
            <v>Not Applicable</v>
          </cell>
          <cell r="T193" t="str">
            <v>1. HSE, Security, Asset Integrity, etc.</v>
          </cell>
          <cell r="U193" t="str">
            <v>1. Secure / Maximise NFA</v>
          </cell>
          <cell r="V193" t="str">
            <v>TAJUDEEN ADEBAYO</v>
          </cell>
          <cell r="W193">
            <v>0</v>
          </cell>
          <cell r="X193">
            <v>0</v>
          </cell>
          <cell r="Y193">
            <v>0</v>
          </cell>
          <cell r="Z193">
            <v>0</v>
          </cell>
          <cell r="AA193">
            <v>0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  <cell r="AI193">
            <v>737</v>
          </cell>
          <cell r="AJ193">
            <v>22.109999656677246</v>
          </cell>
          <cell r="AK193">
            <v>0</v>
          </cell>
          <cell r="AL193">
            <v>0</v>
          </cell>
          <cell r="AM193">
            <v>0</v>
          </cell>
          <cell r="AN193">
            <v>0</v>
          </cell>
          <cell r="AO193">
            <v>0</v>
          </cell>
          <cell r="AP193">
            <v>0</v>
          </cell>
          <cell r="AQ193">
            <v>0</v>
          </cell>
          <cell r="AR193">
            <v>0</v>
          </cell>
          <cell r="AS193">
            <v>0</v>
          </cell>
          <cell r="AT193">
            <v>0</v>
          </cell>
          <cell r="AU193">
            <v>0</v>
          </cell>
          <cell r="AV193">
            <v>0</v>
          </cell>
          <cell r="AW193">
            <v>0</v>
          </cell>
          <cell r="AX193">
            <v>0</v>
          </cell>
          <cell r="AY193">
            <v>0</v>
          </cell>
          <cell r="AZ193">
            <v>0</v>
          </cell>
          <cell r="BA193">
            <v>737</v>
          </cell>
          <cell r="BB193">
            <v>0</v>
          </cell>
          <cell r="BC193">
            <v>0</v>
          </cell>
          <cell r="BD193">
            <v>0</v>
          </cell>
          <cell r="BE193">
            <v>0</v>
          </cell>
          <cell r="BF193">
            <v>0</v>
          </cell>
          <cell r="BG193">
            <v>0</v>
          </cell>
          <cell r="BH193">
            <v>0</v>
          </cell>
          <cell r="BI193">
            <v>0</v>
          </cell>
          <cell r="BJ193">
            <v>0</v>
          </cell>
          <cell r="BK193">
            <v>0</v>
          </cell>
          <cell r="BL193">
            <v>0</v>
          </cell>
          <cell r="BM193">
            <v>0</v>
          </cell>
          <cell r="BN193">
            <v>0</v>
          </cell>
          <cell r="BO193">
            <v>0</v>
          </cell>
          <cell r="BP193">
            <v>0</v>
          </cell>
          <cell r="BQ193">
            <v>0</v>
          </cell>
          <cell r="BR193">
            <v>0</v>
          </cell>
          <cell r="BS193">
            <v>0</v>
          </cell>
          <cell r="BT193">
            <v>0</v>
          </cell>
          <cell r="BU193">
            <v>0</v>
          </cell>
          <cell r="BV193">
            <v>0</v>
          </cell>
          <cell r="BW193">
            <v>0</v>
          </cell>
          <cell r="BX193">
            <v>0</v>
          </cell>
          <cell r="BY193">
            <v>0</v>
          </cell>
          <cell r="BZ193">
            <v>0</v>
          </cell>
          <cell r="CA193">
            <v>0</v>
          </cell>
          <cell r="CB193">
            <v>0</v>
          </cell>
          <cell r="CC193">
            <v>0</v>
          </cell>
          <cell r="CD193">
            <v>0</v>
          </cell>
          <cell r="CE193">
            <v>0</v>
          </cell>
          <cell r="CF193">
            <v>0</v>
          </cell>
          <cell r="CG193">
            <v>0</v>
          </cell>
          <cell r="CH193">
            <v>0</v>
          </cell>
          <cell r="CI193">
            <v>0</v>
          </cell>
          <cell r="CJ193">
            <v>0</v>
          </cell>
          <cell r="CK193">
            <v>0</v>
          </cell>
          <cell r="CL193">
            <v>0</v>
          </cell>
          <cell r="CM193">
            <v>1</v>
          </cell>
        </row>
        <row r="194">
          <cell r="A194" t="str">
            <v>NIP_BP11_C_NOGI_ESV_Z15</v>
          </cell>
          <cell r="C194" t="str">
            <v>BP11</v>
          </cell>
          <cell r="D194" t="str">
            <v>In</v>
          </cell>
          <cell r="E194" t="str">
            <v>Base JV</v>
          </cell>
          <cell r="F194" t="str">
            <v>Base</v>
          </cell>
          <cell r="G194" t="str">
            <v>SPDC JV</v>
          </cell>
          <cell r="H194" t="str">
            <v>In</v>
          </cell>
          <cell r="I194" t="str">
            <v>CROSS ASSET</v>
          </cell>
          <cell r="J194" t="str">
            <v>CROSS ASSET</v>
          </cell>
          <cell r="K194" t="str">
            <v>EAST</v>
          </cell>
          <cell r="L194" t="str">
            <v>East</v>
          </cell>
          <cell r="M194" t="str">
            <v>FIRE PROTECTION SYS &amp; CENTRAL CONTROLS IN RA HOUSE</v>
          </cell>
          <cell r="N194" t="str">
            <v>NOGI_East Services</v>
          </cell>
          <cell r="O194" t="str">
            <v>NOGI_East Services</v>
          </cell>
          <cell r="P194" t="str">
            <v>NOGI_East Services</v>
          </cell>
          <cell r="Q194" t="str">
            <v>Ogechi Okoli</v>
          </cell>
          <cell r="S194" t="str">
            <v>Not Applicable</v>
          </cell>
          <cell r="T194" t="str">
            <v>1. HSE, Security, Asset Integrity, etc.</v>
          </cell>
          <cell r="U194" t="str">
            <v>1. Secure / Maximise NFA</v>
          </cell>
          <cell r="V194" t="str">
            <v>TAJUDEEN ADEBAYO</v>
          </cell>
          <cell r="W194">
            <v>0</v>
          </cell>
          <cell r="X194">
            <v>0</v>
          </cell>
          <cell r="Y194">
            <v>0</v>
          </cell>
          <cell r="Z194">
            <v>0</v>
          </cell>
          <cell r="AA194">
            <v>0</v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F194">
            <v>0</v>
          </cell>
          <cell r="AG194">
            <v>0</v>
          </cell>
          <cell r="AH194">
            <v>0</v>
          </cell>
          <cell r="AI194">
            <v>81922.44921875</v>
          </cell>
          <cell r="AJ194">
            <v>2457.6733999252319</v>
          </cell>
          <cell r="AK194">
            <v>0</v>
          </cell>
          <cell r="AL194">
            <v>0</v>
          </cell>
          <cell r="AM194">
            <v>0</v>
          </cell>
          <cell r="AN194">
            <v>0</v>
          </cell>
          <cell r="AO194">
            <v>0</v>
          </cell>
          <cell r="AP194">
            <v>0</v>
          </cell>
          <cell r="AQ194">
            <v>0</v>
          </cell>
          <cell r="AR194">
            <v>0</v>
          </cell>
          <cell r="AS194">
            <v>0</v>
          </cell>
          <cell r="AT194">
            <v>0</v>
          </cell>
          <cell r="AU194">
            <v>0</v>
          </cell>
          <cell r="AV194">
            <v>0</v>
          </cell>
          <cell r="AW194">
            <v>0</v>
          </cell>
          <cell r="AX194">
            <v>0</v>
          </cell>
          <cell r="AY194">
            <v>0</v>
          </cell>
          <cell r="AZ194">
            <v>0</v>
          </cell>
          <cell r="BA194">
            <v>81922.44921875</v>
          </cell>
          <cell r="BB194">
            <v>0</v>
          </cell>
          <cell r="BC194">
            <v>0</v>
          </cell>
          <cell r="BD194">
            <v>0</v>
          </cell>
          <cell r="BE194">
            <v>0</v>
          </cell>
          <cell r="BF194">
            <v>0</v>
          </cell>
          <cell r="BG194">
            <v>0</v>
          </cell>
          <cell r="BH194">
            <v>0</v>
          </cell>
          <cell r="BI194">
            <v>0</v>
          </cell>
          <cell r="BJ194">
            <v>0</v>
          </cell>
          <cell r="BK194">
            <v>0</v>
          </cell>
          <cell r="BL194">
            <v>0</v>
          </cell>
          <cell r="BM194">
            <v>0</v>
          </cell>
          <cell r="BN194">
            <v>0</v>
          </cell>
          <cell r="BO194">
            <v>0</v>
          </cell>
          <cell r="BP194">
            <v>0</v>
          </cell>
          <cell r="BQ194">
            <v>0</v>
          </cell>
          <cell r="BR194">
            <v>0</v>
          </cell>
          <cell r="BS194">
            <v>0</v>
          </cell>
          <cell r="BT194">
            <v>0</v>
          </cell>
          <cell r="BU194">
            <v>0</v>
          </cell>
          <cell r="BV194">
            <v>0</v>
          </cell>
          <cell r="BW194">
            <v>0</v>
          </cell>
          <cell r="BX194">
            <v>0</v>
          </cell>
          <cell r="BY194">
            <v>0</v>
          </cell>
          <cell r="BZ194">
            <v>0</v>
          </cell>
          <cell r="CA194">
            <v>0</v>
          </cell>
          <cell r="CB194">
            <v>0</v>
          </cell>
          <cell r="CC194">
            <v>0</v>
          </cell>
          <cell r="CD194">
            <v>0</v>
          </cell>
          <cell r="CE194">
            <v>0</v>
          </cell>
          <cell r="CF194">
            <v>0</v>
          </cell>
          <cell r="CG194">
            <v>0</v>
          </cell>
          <cell r="CH194">
            <v>0</v>
          </cell>
          <cell r="CI194">
            <v>0</v>
          </cell>
          <cell r="CJ194">
            <v>0</v>
          </cell>
          <cell r="CK194">
            <v>0</v>
          </cell>
          <cell r="CL194">
            <v>0</v>
          </cell>
          <cell r="CM194">
            <v>1</v>
          </cell>
        </row>
        <row r="195">
          <cell r="A195" t="str">
            <v>NIP_BP11_C_NOGI_ESV_Z17</v>
          </cell>
          <cell r="C195" t="str">
            <v>BP11</v>
          </cell>
          <cell r="D195" t="str">
            <v>In</v>
          </cell>
          <cell r="E195" t="str">
            <v>Base JV</v>
          </cell>
          <cell r="F195" t="str">
            <v>Base</v>
          </cell>
          <cell r="G195" t="str">
            <v>SPDC JV</v>
          </cell>
          <cell r="H195" t="str">
            <v>In</v>
          </cell>
          <cell r="I195" t="str">
            <v>CROSS ASSET</v>
          </cell>
          <cell r="J195" t="str">
            <v>CROSS ASSET</v>
          </cell>
          <cell r="K195" t="str">
            <v>EAST</v>
          </cell>
          <cell r="L195" t="str">
            <v>East</v>
          </cell>
          <cell r="M195" t="str">
            <v>CHANGEOUT STANDBY SOUND PROOF GENSET PHC RA</v>
          </cell>
          <cell r="N195" t="str">
            <v>NOGI_East Services</v>
          </cell>
          <cell r="O195" t="str">
            <v>NOGI_East Services</v>
          </cell>
          <cell r="P195" t="str">
            <v>NOGI_East Services</v>
          </cell>
          <cell r="Q195" t="str">
            <v>Ogechi Okoli</v>
          </cell>
          <cell r="S195" t="str">
            <v>Not Applicable</v>
          </cell>
          <cell r="T195" t="str">
            <v>1. HSE, Security, Asset Integrity, etc.</v>
          </cell>
          <cell r="U195" t="str">
            <v>1. Secure / Maximise NFA</v>
          </cell>
          <cell r="V195" t="str">
            <v>ADEBAYO CAMPBELL</v>
          </cell>
          <cell r="W195">
            <v>0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  <cell r="AI195">
            <v>14478.93017578125</v>
          </cell>
          <cell r="AJ195">
            <v>434.36789703369141</v>
          </cell>
          <cell r="AK195">
            <v>0</v>
          </cell>
          <cell r="AL195">
            <v>0</v>
          </cell>
          <cell r="AM195">
            <v>0</v>
          </cell>
          <cell r="AN195">
            <v>0</v>
          </cell>
          <cell r="AO195">
            <v>0</v>
          </cell>
          <cell r="AP195">
            <v>0</v>
          </cell>
          <cell r="AQ195">
            <v>0</v>
          </cell>
          <cell r="AR195">
            <v>0</v>
          </cell>
          <cell r="AS195">
            <v>0</v>
          </cell>
          <cell r="AT195">
            <v>0</v>
          </cell>
          <cell r="AU195">
            <v>0</v>
          </cell>
          <cell r="AV195">
            <v>0</v>
          </cell>
          <cell r="AW195">
            <v>0</v>
          </cell>
          <cell r="AX195">
            <v>0</v>
          </cell>
          <cell r="AY195">
            <v>0</v>
          </cell>
          <cell r="AZ195">
            <v>0</v>
          </cell>
          <cell r="BA195">
            <v>14478.93017578125</v>
          </cell>
          <cell r="BB195">
            <v>0</v>
          </cell>
          <cell r="BC195">
            <v>0</v>
          </cell>
          <cell r="BD195">
            <v>0</v>
          </cell>
          <cell r="BE195">
            <v>0</v>
          </cell>
          <cell r="BF195">
            <v>0</v>
          </cell>
          <cell r="BG195">
            <v>0</v>
          </cell>
          <cell r="BH195">
            <v>0</v>
          </cell>
          <cell r="BI195">
            <v>0</v>
          </cell>
          <cell r="BJ195">
            <v>0</v>
          </cell>
          <cell r="BK195">
            <v>0</v>
          </cell>
          <cell r="BL195">
            <v>0</v>
          </cell>
          <cell r="BM195">
            <v>0</v>
          </cell>
          <cell r="BN195">
            <v>0</v>
          </cell>
          <cell r="BO195">
            <v>0</v>
          </cell>
          <cell r="BP195">
            <v>0</v>
          </cell>
          <cell r="BQ195">
            <v>0</v>
          </cell>
          <cell r="BR195">
            <v>0</v>
          </cell>
          <cell r="BS195">
            <v>0</v>
          </cell>
          <cell r="BT195">
            <v>0</v>
          </cell>
          <cell r="BU195">
            <v>0</v>
          </cell>
          <cell r="BV195">
            <v>0</v>
          </cell>
          <cell r="BW195">
            <v>0</v>
          </cell>
          <cell r="BX195">
            <v>0</v>
          </cell>
          <cell r="BY195">
            <v>0</v>
          </cell>
          <cell r="BZ195">
            <v>0</v>
          </cell>
          <cell r="CA195">
            <v>0</v>
          </cell>
          <cell r="CB195">
            <v>0</v>
          </cell>
          <cell r="CC195">
            <v>0</v>
          </cell>
          <cell r="CD195">
            <v>0</v>
          </cell>
          <cell r="CE195">
            <v>0</v>
          </cell>
          <cell r="CF195">
            <v>0</v>
          </cell>
          <cell r="CG195">
            <v>0</v>
          </cell>
          <cell r="CH195">
            <v>0</v>
          </cell>
          <cell r="CI195">
            <v>0</v>
          </cell>
          <cell r="CJ195">
            <v>0</v>
          </cell>
          <cell r="CK195">
            <v>0</v>
          </cell>
          <cell r="CL195">
            <v>0</v>
          </cell>
          <cell r="CM195">
            <v>1</v>
          </cell>
        </row>
        <row r="196">
          <cell r="A196" t="str">
            <v>NIP_BP11_C_NOGI_HSE_Z01</v>
          </cell>
          <cell r="C196" t="str">
            <v>BP11</v>
          </cell>
          <cell r="D196" t="str">
            <v>In</v>
          </cell>
          <cell r="E196" t="str">
            <v>Base JV</v>
          </cell>
          <cell r="F196" t="str">
            <v>Base</v>
          </cell>
          <cell r="G196" t="str">
            <v>SPDC JV</v>
          </cell>
          <cell r="H196" t="str">
            <v>In</v>
          </cell>
          <cell r="I196" t="str">
            <v>CROSS ASSET</v>
          </cell>
          <cell r="J196" t="str">
            <v>CROSS ASSET</v>
          </cell>
          <cell r="K196" t="str">
            <v>CORPORATE</v>
          </cell>
          <cell r="L196" t="str">
            <v>East</v>
          </cell>
          <cell r="M196" t="str">
            <v>Completion of Upgrading of Fire Training Ground IA</v>
          </cell>
          <cell r="N196" t="str">
            <v>NOGI_East Services</v>
          </cell>
          <cell r="O196" t="str">
            <v>NOGI_East Services</v>
          </cell>
          <cell r="P196" t="str">
            <v>NOGI_East Services</v>
          </cell>
          <cell r="Q196" t="str">
            <v>Mina Igbere</v>
          </cell>
          <cell r="S196" t="str">
            <v>Not Applicable</v>
          </cell>
          <cell r="T196" t="str">
            <v>1. HSE, Security, Asset Integrity, etc.</v>
          </cell>
          <cell r="U196" t="str">
            <v>1. Secure / Maximise NFA</v>
          </cell>
          <cell r="V196" t="str">
            <v>Igbere Mina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  <cell r="AI196">
            <v>881.00006103515625</v>
          </cell>
          <cell r="AJ196">
            <v>26.430000305175781</v>
          </cell>
          <cell r="AK196">
            <v>0</v>
          </cell>
          <cell r="AL196">
            <v>0</v>
          </cell>
          <cell r="AM196">
            <v>0</v>
          </cell>
          <cell r="AN196">
            <v>0</v>
          </cell>
          <cell r="AO196">
            <v>0</v>
          </cell>
          <cell r="AP196">
            <v>0</v>
          </cell>
          <cell r="AQ196">
            <v>0</v>
          </cell>
          <cell r="AR196">
            <v>0</v>
          </cell>
          <cell r="AS196">
            <v>0</v>
          </cell>
          <cell r="AT196">
            <v>0</v>
          </cell>
          <cell r="AU196">
            <v>0</v>
          </cell>
          <cell r="AV196">
            <v>0</v>
          </cell>
          <cell r="AW196">
            <v>0</v>
          </cell>
          <cell r="AX196">
            <v>0</v>
          </cell>
          <cell r="AY196">
            <v>0</v>
          </cell>
          <cell r="AZ196">
            <v>0</v>
          </cell>
          <cell r="BA196">
            <v>881.00006103515625</v>
          </cell>
          <cell r="BB196">
            <v>0</v>
          </cell>
          <cell r="BC196">
            <v>0</v>
          </cell>
          <cell r="BD196">
            <v>0</v>
          </cell>
          <cell r="BE196">
            <v>0</v>
          </cell>
          <cell r="BF196">
            <v>0</v>
          </cell>
          <cell r="BG196">
            <v>0</v>
          </cell>
          <cell r="BH196">
            <v>0</v>
          </cell>
          <cell r="BI196">
            <v>0</v>
          </cell>
          <cell r="BJ196">
            <v>0</v>
          </cell>
          <cell r="BK196">
            <v>0</v>
          </cell>
          <cell r="BL196">
            <v>0</v>
          </cell>
          <cell r="BM196">
            <v>0</v>
          </cell>
          <cell r="BN196">
            <v>0</v>
          </cell>
          <cell r="BO196">
            <v>0</v>
          </cell>
          <cell r="BP196">
            <v>0</v>
          </cell>
          <cell r="BQ196">
            <v>0</v>
          </cell>
          <cell r="BR196">
            <v>0</v>
          </cell>
          <cell r="BS196">
            <v>0</v>
          </cell>
          <cell r="BT196">
            <v>0</v>
          </cell>
          <cell r="BU196">
            <v>0</v>
          </cell>
          <cell r="BV196">
            <v>0</v>
          </cell>
          <cell r="BW196">
            <v>0</v>
          </cell>
          <cell r="BX196">
            <v>0</v>
          </cell>
          <cell r="BY196">
            <v>0</v>
          </cell>
          <cell r="BZ196">
            <v>0</v>
          </cell>
          <cell r="CA196">
            <v>0</v>
          </cell>
          <cell r="CB196">
            <v>0</v>
          </cell>
          <cell r="CC196">
            <v>0</v>
          </cell>
          <cell r="CD196">
            <v>0</v>
          </cell>
          <cell r="CE196">
            <v>0</v>
          </cell>
          <cell r="CF196">
            <v>0</v>
          </cell>
          <cell r="CG196">
            <v>0</v>
          </cell>
          <cell r="CH196">
            <v>0</v>
          </cell>
          <cell r="CI196">
            <v>0</v>
          </cell>
          <cell r="CJ196">
            <v>0</v>
          </cell>
          <cell r="CK196">
            <v>0</v>
          </cell>
          <cell r="CL196">
            <v>0</v>
          </cell>
          <cell r="CM196">
            <v>1</v>
          </cell>
        </row>
        <row r="197">
          <cell r="A197" t="str">
            <v>NIP_BP11_C_NOGI_HSE_Z02</v>
          </cell>
          <cell r="C197" t="str">
            <v>BP11</v>
          </cell>
          <cell r="D197" t="str">
            <v>In</v>
          </cell>
          <cell r="E197" t="str">
            <v>Base JV</v>
          </cell>
          <cell r="F197" t="str">
            <v>Base</v>
          </cell>
          <cell r="G197" t="str">
            <v>SPDC JV</v>
          </cell>
          <cell r="H197" t="str">
            <v>In</v>
          </cell>
          <cell r="I197" t="str">
            <v>CROSS ASSET</v>
          </cell>
          <cell r="J197" t="str">
            <v>CROSS ASSET</v>
          </cell>
          <cell r="K197" t="str">
            <v>CORPORATE</v>
          </cell>
          <cell r="L197" t="str">
            <v>East</v>
          </cell>
          <cell r="M197" t="str">
            <v>Purchase of fire vehicles, pumps, &amp; equipment</v>
          </cell>
          <cell r="N197" t="str">
            <v>NOGI_East Services</v>
          </cell>
          <cell r="O197" t="str">
            <v>NOGI_East Services</v>
          </cell>
          <cell r="P197" t="str">
            <v>NOGI_East Services</v>
          </cell>
          <cell r="Q197" t="str">
            <v>Mina Igbere</v>
          </cell>
          <cell r="S197" t="str">
            <v>Not Applicable</v>
          </cell>
          <cell r="T197" t="str">
            <v>1. HSE, Security, Asset Integrity, etc.</v>
          </cell>
          <cell r="U197" t="str">
            <v>1. Secure / Maximise NFA</v>
          </cell>
          <cell r="V197" t="str">
            <v>Igbere Mina</v>
          </cell>
          <cell r="W197">
            <v>0</v>
          </cell>
          <cell r="X197">
            <v>0</v>
          </cell>
          <cell r="Y197">
            <v>0</v>
          </cell>
          <cell r="Z197">
            <v>0</v>
          </cell>
          <cell r="AA197">
            <v>0</v>
          </cell>
          <cell r="AB197">
            <v>0</v>
          </cell>
          <cell r="AC197">
            <v>0</v>
          </cell>
          <cell r="AD197">
            <v>0</v>
          </cell>
          <cell r="AE197">
            <v>0</v>
          </cell>
          <cell r="AF197">
            <v>0</v>
          </cell>
          <cell r="AG197">
            <v>0</v>
          </cell>
          <cell r="AH197">
            <v>0</v>
          </cell>
          <cell r="AI197">
            <v>2959.9999389648438</v>
          </cell>
          <cell r="AJ197">
            <v>88.799997329711914</v>
          </cell>
          <cell r="AK197">
            <v>0</v>
          </cell>
          <cell r="AL197">
            <v>0</v>
          </cell>
          <cell r="AM197">
            <v>0</v>
          </cell>
          <cell r="AN197">
            <v>0</v>
          </cell>
          <cell r="AO197">
            <v>0</v>
          </cell>
          <cell r="AP197">
            <v>0</v>
          </cell>
          <cell r="AQ197">
            <v>0</v>
          </cell>
          <cell r="AR197">
            <v>0</v>
          </cell>
          <cell r="AS197">
            <v>0</v>
          </cell>
          <cell r="AT197">
            <v>0</v>
          </cell>
          <cell r="AU197">
            <v>0</v>
          </cell>
          <cell r="AV197">
            <v>0</v>
          </cell>
          <cell r="AW197">
            <v>0</v>
          </cell>
          <cell r="AX197">
            <v>0</v>
          </cell>
          <cell r="AY197">
            <v>0</v>
          </cell>
          <cell r="AZ197">
            <v>0</v>
          </cell>
          <cell r="BA197">
            <v>2959.9999389648438</v>
          </cell>
          <cell r="BB197">
            <v>0</v>
          </cell>
          <cell r="BC197">
            <v>0</v>
          </cell>
          <cell r="BD197">
            <v>0</v>
          </cell>
          <cell r="BE197">
            <v>0</v>
          </cell>
          <cell r="BF197">
            <v>0</v>
          </cell>
          <cell r="BG197">
            <v>0</v>
          </cell>
          <cell r="BH197">
            <v>0</v>
          </cell>
          <cell r="BI197">
            <v>0</v>
          </cell>
          <cell r="BJ197">
            <v>0</v>
          </cell>
          <cell r="BK197">
            <v>0</v>
          </cell>
          <cell r="BL197">
            <v>0</v>
          </cell>
          <cell r="BM197">
            <v>0</v>
          </cell>
          <cell r="BN197">
            <v>0</v>
          </cell>
          <cell r="BO197">
            <v>0</v>
          </cell>
          <cell r="BP197">
            <v>0</v>
          </cell>
          <cell r="BQ197">
            <v>0</v>
          </cell>
          <cell r="BR197">
            <v>0</v>
          </cell>
          <cell r="BS197">
            <v>0</v>
          </cell>
          <cell r="BT197">
            <v>0</v>
          </cell>
          <cell r="BU197">
            <v>0</v>
          </cell>
          <cell r="BV197">
            <v>0</v>
          </cell>
          <cell r="BW197">
            <v>0</v>
          </cell>
          <cell r="BX197">
            <v>0</v>
          </cell>
          <cell r="BY197">
            <v>0</v>
          </cell>
          <cell r="BZ197">
            <v>0</v>
          </cell>
          <cell r="CA197">
            <v>0</v>
          </cell>
          <cell r="CB197">
            <v>0</v>
          </cell>
          <cell r="CC197">
            <v>0</v>
          </cell>
          <cell r="CD197">
            <v>0</v>
          </cell>
          <cell r="CE197">
            <v>0</v>
          </cell>
          <cell r="CF197">
            <v>0</v>
          </cell>
          <cell r="CG197">
            <v>0</v>
          </cell>
          <cell r="CH197">
            <v>0</v>
          </cell>
          <cell r="CI197">
            <v>0</v>
          </cell>
          <cell r="CJ197">
            <v>0</v>
          </cell>
          <cell r="CK197">
            <v>0</v>
          </cell>
          <cell r="CL197">
            <v>0</v>
          </cell>
          <cell r="CM197">
            <v>1</v>
          </cell>
        </row>
        <row r="198">
          <cell r="A198" t="str">
            <v>NIP_BP11_C_NOGI_HSE_Z03</v>
          </cell>
          <cell r="C198" t="str">
            <v>BP11</v>
          </cell>
          <cell r="D198" t="str">
            <v>In</v>
          </cell>
          <cell r="E198" t="str">
            <v>Base JV</v>
          </cell>
          <cell r="F198" t="str">
            <v>Base</v>
          </cell>
          <cell r="G198" t="str">
            <v>SPDC JV</v>
          </cell>
          <cell r="H198" t="str">
            <v>In</v>
          </cell>
          <cell r="I198" t="str">
            <v>CROSS ASSET</v>
          </cell>
          <cell r="J198" t="str">
            <v>CROSS ASSET</v>
          </cell>
          <cell r="K198" t="str">
            <v>CORPORATE</v>
          </cell>
          <cell r="L198" t="str">
            <v>East</v>
          </cell>
          <cell r="M198" t="str">
            <v>ECR Facilities Upgrade</v>
          </cell>
          <cell r="N198" t="str">
            <v>NOGI_East Services</v>
          </cell>
          <cell r="O198" t="str">
            <v>NOGI_East Services</v>
          </cell>
          <cell r="P198" t="str">
            <v>NOGI_East Services</v>
          </cell>
          <cell r="Q198" t="str">
            <v>Mina Igbere</v>
          </cell>
          <cell r="S198" t="str">
            <v>Not Applicable</v>
          </cell>
          <cell r="T198" t="str">
            <v>1. HSE, Security, Asset Integrity, etc.</v>
          </cell>
          <cell r="U198" t="str">
            <v>1. Secure / Maximise NFA</v>
          </cell>
          <cell r="V198" t="str">
            <v>Igbere Mina</v>
          </cell>
          <cell r="W198">
            <v>0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>
            <v>500</v>
          </cell>
          <cell r="AJ198">
            <v>15</v>
          </cell>
          <cell r="AK198">
            <v>0</v>
          </cell>
          <cell r="AL198">
            <v>0</v>
          </cell>
          <cell r="AM198">
            <v>0</v>
          </cell>
          <cell r="AN198">
            <v>0</v>
          </cell>
          <cell r="AO198">
            <v>0</v>
          </cell>
          <cell r="AP198">
            <v>0</v>
          </cell>
          <cell r="AQ198">
            <v>0</v>
          </cell>
          <cell r="AR198">
            <v>0</v>
          </cell>
          <cell r="AS198">
            <v>0</v>
          </cell>
          <cell r="AT198">
            <v>0</v>
          </cell>
          <cell r="AU198">
            <v>0</v>
          </cell>
          <cell r="AV198">
            <v>0</v>
          </cell>
          <cell r="AW198">
            <v>0</v>
          </cell>
          <cell r="AX198">
            <v>0</v>
          </cell>
          <cell r="AY198">
            <v>0</v>
          </cell>
          <cell r="AZ198">
            <v>0</v>
          </cell>
          <cell r="BA198">
            <v>500</v>
          </cell>
          <cell r="BB198">
            <v>0</v>
          </cell>
          <cell r="BC198">
            <v>0</v>
          </cell>
          <cell r="BD198">
            <v>0</v>
          </cell>
          <cell r="BE198">
            <v>0</v>
          </cell>
          <cell r="BF198">
            <v>0</v>
          </cell>
          <cell r="BG198">
            <v>0</v>
          </cell>
          <cell r="BH198">
            <v>0</v>
          </cell>
          <cell r="BI198">
            <v>0</v>
          </cell>
          <cell r="BJ198">
            <v>0</v>
          </cell>
          <cell r="BK198">
            <v>0</v>
          </cell>
          <cell r="BL198">
            <v>0</v>
          </cell>
          <cell r="BM198">
            <v>0</v>
          </cell>
          <cell r="BN198">
            <v>0</v>
          </cell>
          <cell r="BO198">
            <v>0</v>
          </cell>
          <cell r="BP198">
            <v>0</v>
          </cell>
          <cell r="BQ198">
            <v>0</v>
          </cell>
          <cell r="BR198">
            <v>0</v>
          </cell>
          <cell r="BS198">
            <v>0</v>
          </cell>
          <cell r="BT198">
            <v>0</v>
          </cell>
          <cell r="BU198">
            <v>0</v>
          </cell>
          <cell r="BV198">
            <v>0</v>
          </cell>
          <cell r="BW198">
            <v>0</v>
          </cell>
          <cell r="BX198">
            <v>0</v>
          </cell>
          <cell r="BY198">
            <v>0</v>
          </cell>
          <cell r="BZ198">
            <v>0</v>
          </cell>
          <cell r="CA198">
            <v>0</v>
          </cell>
          <cell r="CB198">
            <v>0</v>
          </cell>
          <cell r="CC198">
            <v>0</v>
          </cell>
          <cell r="CD198">
            <v>0</v>
          </cell>
          <cell r="CE198">
            <v>0</v>
          </cell>
          <cell r="CF198">
            <v>0</v>
          </cell>
          <cell r="CG198">
            <v>0</v>
          </cell>
          <cell r="CH198">
            <v>0</v>
          </cell>
          <cell r="CI198">
            <v>0</v>
          </cell>
          <cell r="CJ198">
            <v>0</v>
          </cell>
          <cell r="CK198">
            <v>0</v>
          </cell>
          <cell r="CL198">
            <v>0</v>
          </cell>
          <cell r="CM198">
            <v>1</v>
          </cell>
        </row>
        <row r="199">
          <cell r="A199" t="str">
            <v>NIP_BP11_C_NOGI_LSV_Z01</v>
          </cell>
          <cell r="C199" t="str">
            <v>BP11</v>
          </cell>
          <cell r="D199" t="str">
            <v>In</v>
          </cell>
          <cell r="E199" t="str">
            <v>Base JV</v>
          </cell>
          <cell r="F199" t="str">
            <v>Base</v>
          </cell>
          <cell r="G199" t="str">
            <v>Both</v>
          </cell>
          <cell r="H199" t="str">
            <v>In</v>
          </cell>
          <cell r="I199" t="str">
            <v>CROSS ASSET</v>
          </cell>
          <cell r="J199" t="str">
            <v>CROSS ASSET</v>
          </cell>
          <cell r="K199" t="str">
            <v>CORPORATE</v>
          </cell>
          <cell r="L199" t="str">
            <v>Corporate</v>
          </cell>
          <cell r="M199" t="str">
            <v>Lagos Residential Upgrades and new development</v>
          </cell>
          <cell r="N199" t="str">
            <v>NOGI_Corporate Services</v>
          </cell>
          <cell r="O199" t="str">
            <v>NOGI_Corporate Services</v>
          </cell>
          <cell r="P199" t="str">
            <v>NOGI_Corporate Services</v>
          </cell>
          <cell r="Q199" t="str">
            <v>Ogechi Okoli</v>
          </cell>
          <cell r="S199" t="str">
            <v>Not Applicable</v>
          </cell>
          <cell r="T199" t="str">
            <v>1. HSE, Security, Asset Integrity, etc.</v>
          </cell>
          <cell r="U199" t="str">
            <v>1. Secure / Maximise NFA</v>
          </cell>
          <cell r="V199" t="str">
            <v>ERNEST MBANEFO</v>
          </cell>
          <cell r="W199">
            <v>0</v>
          </cell>
          <cell r="X199">
            <v>0</v>
          </cell>
          <cell r="Y199">
            <v>0</v>
          </cell>
          <cell r="Z199">
            <v>0</v>
          </cell>
          <cell r="AA199">
            <v>0</v>
          </cell>
          <cell r="AB199">
            <v>0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  <cell r="AI199">
            <v>11938.97998046875</v>
          </cell>
          <cell r="AJ199">
            <v>358.16939353942871</v>
          </cell>
          <cell r="AK199">
            <v>0</v>
          </cell>
          <cell r="AL199">
            <v>0</v>
          </cell>
          <cell r="AM199">
            <v>0</v>
          </cell>
          <cell r="AN199">
            <v>0</v>
          </cell>
          <cell r="AO199">
            <v>0</v>
          </cell>
          <cell r="AP199">
            <v>0</v>
          </cell>
          <cell r="AQ199">
            <v>0</v>
          </cell>
          <cell r="AR199">
            <v>0</v>
          </cell>
          <cell r="AS199">
            <v>0</v>
          </cell>
          <cell r="AT199">
            <v>0</v>
          </cell>
          <cell r="AU199">
            <v>0</v>
          </cell>
          <cell r="AV199">
            <v>0</v>
          </cell>
          <cell r="AW199">
            <v>0</v>
          </cell>
          <cell r="AX199">
            <v>0</v>
          </cell>
          <cell r="AY199">
            <v>0</v>
          </cell>
          <cell r="AZ199">
            <v>0</v>
          </cell>
          <cell r="BA199">
            <v>11938.97998046875</v>
          </cell>
          <cell r="BB199">
            <v>0</v>
          </cell>
          <cell r="BC199">
            <v>0</v>
          </cell>
          <cell r="BD199">
            <v>0</v>
          </cell>
          <cell r="BE199">
            <v>0</v>
          </cell>
          <cell r="BF199">
            <v>0</v>
          </cell>
          <cell r="BG199">
            <v>0</v>
          </cell>
          <cell r="BH199">
            <v>0</v>
          </cell>
          <cell r="BI199">
            <v>0</v>
          </cell>
          <cell r="BJ199">
            <v>0</v>
          </cell>
          <cell r="BK199">
            <v>0</v>
          </cell>
          <cell r="BL199">
            <v>0</v>
          </cell>
          <cell r="BM199">
            <v>0</v>
          </cell>
          <cell r="BN199">
            <v>0</v>
          </cell>
          <cell r="BO199">
            <v>0</v>
          </cell>
          <cell r="BP199">
            <v>0</v>
          </cell>
          <cell r="BQ199">
            <v>0</v>
          </cell>
          <cell r="BR199">
            <v>0</v>
          </cell>
          <cell r="BS199">
            <v>0</v>
          </cell>
          <cell r="BT199">
            <v>0</v>
          </cell>
          <cell r="BU199">
            <v>0</v>
          </cell>
          <cell r="BV199">
            <v>0</v>
          </cell>
          <cell r="BW199">
            <v>0</v>
          </cell>
          <cell r="BX199">
            <v>0</v>
          </cell>
          <cell r="BY199">
            <v>0</v>
          </cell>
          <cell r="BZ199">
            <v>0</v>
          </cell>
          <cell r="CA199">
            <v>0</v>
          </cell>
          <cell r="CB199">
            <v>0</v>
          </cell>
          <cell r="CC199">
            <v>0</v>
          </cell>
          <cell r="CD199">
            <v>0</v>
          </cell>
          <cell r="CE199">
            <v>0</v>
          </cell>
          <cell r="CF199">
            <v>0</v>
          </cell>
          <cell r="CG199">
            <v>0</v>
          </cell>
          <cell r="CH199">
            <v>0</v>
          </cell>
          <cell r="CI199">
            <v>0</v>
          </cell>
          <cell r="CJ199">
            <v>0</v>
          </cell>
          <cell r="CK199">
            <v>0</v>
          </cell>
          <cell r="CL199">
            <v>0</v>
          </cell>
          <cell r="CM199">
            <v>1</v>
          </cell>
        </row>
        <row r="200">
          <cell r="A200" t="str">
            <v>NIP_BP11_C_NOGI_LSV_Z02</v>
          </cell>
          <cell r="C200" t="str">
            <v>BP11</v>
          </cell>
          <cell r="D200" t="str">
            <v>In</v>
          </cell>
          <cell r="E200" t="str">
            <v>Base JV</v>
          </cell>
          <cell r="F200" t="str">
            <v>Base</v>
          </cell>
          <cell r="G200" t="str">
            <v>Both</v>
          </cell>
          <cell r="H200" t="str">
            <v>In</v>
          </cell>
          <cell r="I200" t="str">
            <v>CROSS ASSET</v>
          </cell>
          <cell r="J200" t="str">
            <v>CROSS ASSET</v>
          </cell>
          <cell r="K200" t="str">
            <v>CORPORATE</v>
          </cell>
          <cell r="L200" t="str">
            <v>Corporate</v>
          </cell>
          <cell r="M200" t="str">
            <v>Lagos office Upgrades</v>
          </cell>
          <cell r="N200" t="str">
            <v>NOGI_Corporate Services</v>
          </cell>
          <cell r="O200" t="str">
            <v>NOGI_Corporate Services</v>
          </cell>
          <cell r="P200" t="str">
            <v>NOGI_Corporate Services</v>
          </cell>
          <cell r="Q200" t="str">
            <v>Ogechi Okoli</v>
          </cell>
          <cell r="S200" t="str">
            <v>Not Applicable</v>
          </cell>
          <cell r="T200" t="str">
            <v>1. HSE, Security, Asset Integrity, etc.</v>
          </cell>
          <cell r="U200" t="str">
            <v>1. Secure / Maximise NFA</v>
          </cell>
          <cell r="V200" t="str">
            <v>ROWLAND UKPEDOR</v>
          </cell>
          <cell r="W200">
            <v>0</v>
          </cell>
          <cell r="X200">
            <v>0</v>
          </cell>
          <cell r="Y200">
            <v>0</v>
          </cell>
          <cell r="Z200">
            <v>0</v>
          </cell>
          <cell r="AA200">
            <v>0</v>
          </cell>
          <cell r="AB200">
            <v>0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  <cell r="AI200">
            <v>11064.880859375</v>
          </cell>
          <cell r="AJ200">
            <v>331.9464168548584</v>
          </cell>
          <cell r="AK200">
            <v>0</v>
          </cell>
          <cell r="AL200">
            <v>0</v>
          </cell>
          <cell r="AM200">
            <v>0</v>
          </cell>
          <cell r="AN200">
            <v>0</v>
          </cell>
          <cell r="AO200">
            <v>0</v>
          </cell>
          <cell r="AP200">
            <v>0</v>
          </cell>
          <cell r="AQ200">
            <v>0</v>
          </cell>
          <cell r="AR200">
            <v>0</v>
          </cell>
          <cell r="AS200">
            <v>0</v>
          </cell>
          <cell r="AT200">
            <v>0</v>
          </cell>
          <cell r="AU200">
            <v>0</v>
          </cell>
          <cell r="AV200">
            <v>0</v>
          </cell>
          <cell r="AW200">
            <v>0</v>
          </cell>
          <cell r="AX200">
            <v>0</v>
          </cell>
          <cell r="AY200">
            <v>0</v>
          </cell>
          <cell r="AZ200">
            <v>0</v>
          </cell>
          <cell r="BA200">
            <v>11064.880859375</v>
          </cell>
          <cell r="BB200">
            <v>0</v>
          </cell>
          <cell r="BC200">
            <v>0</v>
          </cell>
          <cell r="BD200">
            <v>0</v>
          </cell>
          <cell r="BE200">
            <v>0</v>
          </cell>
          <cell r="BF200">
            <v>0</v>
          </cell>
          <cell r="BG200">
            <v>0</v>
          </cell>
          <cell r="BH200">
            <v>0</v>
          </cell>
          <cell r="BI200">
            <v>0</v>
          </cell>
          <cell r="BJ200">
            <v>0</v>
          </cell>
          <cell r="BK200">
            <v>0</v>
          </cell>
          <cell r="BL200">
            <v>0</v>
          </cell>
          <cell r="BM200">
            <v>0</v>
          </cell>
          <cell r="BN200">
            <v>0</v>
          </cell>
          <cell r="BO200">
            <v>0</v>
          </cell>
          <cell r="BP200">
            <v>0</v>
          </cell>
          <cell r="BQ200">
            <v>0</v>
          </cell>
          <cell r="BR200">
            <v>0</v>
          </cell>
          <cell r="BS200">
            <v>0</v>
          </cell>
          <cell r="BT200">
            <v>0</v>
          </cell>
          <cell r="BU200">
            <v>0</v>
          </cell>
          <cell r="BV200">
            <v>0</v>
          </cell>
          <cell r="BW200">
            <v>0</v>
          </cell>
          <cell r="BX200">
            <v>0</v>
          </cell>
          <cell r="BY200">
            <v>0</v>
          </cell>
          <cell r="BZ200">
            <v>0</v>
          </cell>
          <cell r="CA200">
            <v>0</v>
          </cell>
          <cell r="CB200">
            <v>0</v>
          </cell>
          <cell r="CC200">
            <v>0</v>
          </cell>
          <cell r="CD200">
            <v>0</v>
          </cell>
          <cell r="CE200">
            <v>0</v>
          </cell>
          <cell r="CF200">
            <v>0</v>
          </cell>
          <cell r="CG200">
            <v>0</v>
          </cell>
          <cell r="CH200">
            <v>0</v>
          </cell>
          <cell r="CI200">
            <v>0</v>
          </cell>
          <cell r="CJ200">
            <v>0</v>
          </cell>
          <cell r="CK200">
            <v>0</v>
          </cell>
          <cell r="CL200">
            <v>0</v>
          </cell>
          <cell r="CM200">
            <v>1</v>
          </cell>
        </row>
        <row r="201">
          <cell r="A201" t="str">
            <v>NIP_BP11_C_NOGI_Nembe Power</v>
          </cell>
          <cell r="C201" t="str">
            <v>BP11</v>
          </cell>
          <cell r="D201" t="str">
            <v>In</v>
          </cell>
          <cell r="E201" t="str">
            <v>Domgas/IPP</v>
          </cell>
          <cell r="F201" t="str">
            <v>Base</v>
          </cell>
          <cell r="G201" t="str">
            <v>SPDC JV</v>
          </cell>
          <cell r="H201" t="str">
            <v>In</v>
          </cell>
          <cell r="I201" t="str">
            <v>NEMBE CREEK</v>
          </cell>
          <cell r="J201" t="str">
            <v>OML - 29</v>
          </cell>
          <cell r="K201" t="str">
            <v>SWAMP EAST</v>
          </cell>
          <cell r="L201" t="str">
            <v>East</v>
          </cell>
          <cell r="M201" t="str">
            <v>Nembe Power</v>
          </cell>
          <cell r="N201" t="str">
            <v>Nembe Power</v>
          </cell>
          <cell r="O201" t="str">
            <v>Nembe Power</v>
          </cell>
          <cell r="P201" t="str">
            <v>Nembe Power</v>
          </cell>
          <cell r="Q201" t="str">
            <v>Seun Balogun</v>
          </cell>
          <cell r="S201" t="str">
            <v>Not Applicable</v>
          </cell>
          <cell r="T201" t="str">
            <v>5. Domgas (Ring fenced)</v>
          </cell>
          <cell r="U201" t="str">
            <v>2. Domgas / IPP</v>
          </cell>
          <cell r="V201" t="str">
            <v>Andrew Birch</v>
          </cell>
          <cell r="W201">
            <v>0</v>
          </cell>
          <cell r="X201">
            <v>0</v>
          </cell>
          <cell r="Y201">
            <v>0</v>
          </cell>
          <cell r="Z201">
            <v>0</v>
          </cell>
          <cell r="AA201">
            <v>0</v>
          </cell>
          <cell r="AB201">
            <v>0</v>
          </cell>
          <cell r="AC201">
            <v>0</v>
          </cell>
          <cell r="AD201">
            <v>0</v>
          </cell>
          <cell r="AE201">
            <v>0</v>
          </cell>
          <cell r="AF201">
            <v>0</v>
          </cell>
          <cell r="AG201">
            <v>0</v>
          </cell>
          <cell r="AH201">
            <v>0</v>
          </cell>
          <cell r="AI201">
            <v>67229.91796875</v>
          </cell>
          <cell r="AJ201">
            <v>2016.8974914550781</v>
          </cell>
          <cell r="AK201">
            <v>0</v>
          </cell>
          <cell r="AL201">
            <v>0</v>
          </cell>
          <cell r="AM201">
            <v>0</v>
          </cell>
          <cell r="AN201">
            <v>0</v>
          </cell>
          <cell r="AO201">
            <v>0</v>
          </cell>
          <cell r="AP201">
            <v>0</v>
          </cell>
          <cell r="AQ201">
            <v>0</v>
          </cell>
          <cell r="AR201">
            <v>0</v>
          </cell>
          <cell r="AS201">
            <v>0</v>
          </cell>
          <cell r="AT201">
            <v>0</v>
          </cell>
          <cell r="AU201">
            <v>0</v>
          </cell>
          <cell r="AV201">
            <v>0</v>
          </cell>
          <cell r="AW201">
            <v>0</v>
          </cell>
          <cell r="AX201">
            <v>0</v>
          </cell>
          <cell r="AY201">
            <v>0</v>
          </cell>
          <cell r="AZ201">
            <v>0</v>
          </cell>
          <cell r="BA201">
            <v>67229.91796875</v>
          </cell>
          <cell r="BB201">
            <v>0</v>
          </cell>
          <cell r="BC201">
            <v>0</v>
          </cell>
          <cell r="BD201">
            <v>0</v>
          </cell>
          <cell r="BE201">
            <v>0</v>
          </cell>
          <cell r="BF201">
            <v>0</v>
          </cell>
          <cell r="BG201">
            <v>0</v>
          </cell>
          <cell r="BH201">
            <v>0</v>
          </cell>
          <cell r="BI201">
            <v>0</v>
          </cell>
          <cell r="BJ201">
            <v>0</v>
          </cell>
          <cell r="BK201">
            <v>0</v>
          </cell>
          <cell r="BL201">
            <v>0</v>
          </cell>
          <cell r="BM201">
            <v>0</v>
          </cell>
          <cell r="BN201">
            <v>0</v>
          </cell>
          <cell r="BO201">
            <v>0</v>
          </cell>
          <cell r="BP201">
            <v>0</v>
          </cell>
          <cell r="BQ201">
            <v>0</v>
          </cell>
          <cell r="BR201">
            <v>0</v>
          </cell>
          <cell r="BS201">
            <v>0</v>
          </cell>
          <cell r="BT201">
            <v>0</v>
          </cell>
          <cell r="BU201">
            <v>0</v>
          </cell>
          <cell r="BV201">
            <v>0</v>
          </cell>
          <cell r="BW201">
            <v>0</v>
          </cell>
          <cell r="BX201">
            <v>0</v>
          </cell>
          <cell r="BY201">
            <v>0</v>
          </cell>
          <cell r="BZ201">
            <v>0</v>
          </cell>
          <cell r="CA201">
            <v>0</v>
          </cell>
          <cell r="CB201">
            <v>0</v>
          </cell>
          <cell r="CC201">
            <v>0</v>
          </cell>
          <cell r="CD201">
            <v>0</v>
          </cell>
          <cell r="CE201">
            <v>0</v>
          </cell>
          <cell r="CF201">
            <v>0</v>
          </cell>
          <cell r="CG201">
            <v>0</v>
          </cell>
          <cell r="CH201">
            <v>0</v>
          </cell>
          <cell r="CI201">
            <v>0</v>
          </cell>
          <cell r="CJ201">
            <v>0</v>
          </cell>
          <cell r="CK201">
            <v>0</v>
          </cell>
          <cell r="CL201">
            <v>0</v>
          </cell>
          <cell r="CM201">
            <v>1</v>
          </cell>
        </row>
        <row r="202">
          <cell r="A202" t="str">
            <v>NIP_BP11_C_NOGI_WHR_A01</v>
          </cell>
          <cell r="C202" t="str">
            <v>BP11</v>
          </cell>
          <cell r="D202" t="str">
            <v>In</v>
          </cell>
          <cell r="E202" t="str">
            <v>Base JV</v>
          </cell>
          <cell r="F202" t="str">
            <v>Base</v>
          </cell>
          <cell r="G202" t="str">
            <v>Both</v>
          </cell>
          <cell r="H202" t="str">
            <v>In</v>
          </cell>
          <cell r="I202" t="str">
            <v>CROSS ASSET</v>
          </cell>
          <cell r="J202" t="str">
            <v>CROSS ASSET</v>
          </cell>
          <cell r="K202" t="str">
            <v>WEST</v>
          </cell>
          <cell r="L202" t="str">
            <v>West</v>
          </cell>
          <cell r="M202" t="str">
            <v>UPGRADE OGUNU SCHOOL</v>
          </cell>
          <cell r="N202" t="str">
            <v>HR Projects</v>
          </cell>
          <cell r="O202" t="str">
            <v>HR Projects</v>
          </cell>
          <cell r="P202" t="str">
            <v>HR Projects</v>
          </cell>
          <cell r="Q202" t="str">
            <v>Gregory Amaihwe</v>
          </cell>
          <cell r="S202" t="str">
            <v>Not Applicable</v>
          </cell>
          <cell r="T202" t="str">
            <v>1. HSE, Security, Asset Integrity, etc.</v>
          </cell>
          <cell r="U202" t="str">
            <v>6. Enable oil/gas production</v>
          </cell>
          <cell r="V202" t="str">
            <v>GREGORY AMAIHWE</v>
          </cell>
          <cell r="W202">
            <v>0</v>
          </cell>
          <cell r="X202">
            <v>0</v>
          </cell>
          <cell r="Y202">
            <v>0</v>
          </cell>
          <cell r="Z202">
            <v>0</v>
          </cell>
          <cell r="AA202">
            <v>0</v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162</v>
          </cell>
          <cell r="AJ202">
            <v>4.8599996566772461</v>
          </cell>
          <cell r="AK202">
            <v>0</v>
          </cell>
          <cell r="AL202">
            <v>0</v>
          </cell>
          <cell r="AM202">
            <v>0</v>
          </cell>
          <cell r="AN202">
            <v>0</v>
          </cell>
          <cell r="AO202">
            <v>0</v>
          </cell>
          <cell r="AP202">
            <v>0</v>
          </cell>
          <cell r="AQ202">
            <v>0</v>
          </cell>
          <cell r="AR202">
            <v>0</v>
          </cell>
          <cell r="AS202">
            <v>0</v>
          </cell>
          <cell r="AT202">
            <v>0</v>
          </cell>
          <cell r="AU202">
            <v>0</v>
          </cell>
          <cell r="AV202">
            <v>0</v>
          </cell>
          <cell r="AW202">
            <v>0</v>
          </cell>
          <cell r="AX202">
            <v>0</v>
          </cell>
          <cell r="AY202">
            <v>0</v>
          </cell>
          <cell r="AZ202">
            <v>0</v>
          </cell>
          <cell r="BA202">
            <v>162</v>
          </cell>
          <cell r="BB202">
            <v>0</v>
          </cell>
          <cell r="BC202">
            <v>0</v>
          </cell>
          <cell r="BD202">
            <v>0</v>
          </cell>
          <cell r="BE202">
            <v>0</v>
          </cell>
          <cell r="BF202">
            <v>0</v>
          </cell>
          <cell r="BG202">
            <v>0</v>
          </cell>
          <cell r="BH202">
            <v>0</v>
          </cell>
          <cell r="BI202">
            <v>0</v>
          </cell>
          <cell r="BJ202">
            <v>0</v>
          </cell>
          <cell r="BK202">
            <v>0</v>
          </cell>
          <cell r="BL202">
            <v>0</v>
          </cell>
          <cell r="BM202">
            <v>0</v>
          </cell>
          <cell r="BN202">
            <v>0</v>
          </cell>
          <cell r="BO202">
            <v>0</v>
          </cell>
          <cell r="BP202">
            <v>0</v>
          </cell>
          <cell r="BQ202">
            <v>0</v>
          </cell>
          <cell r="BR202">
            <v>0</v>
          </cell>
          <cell r="BS202">
            <v>0</v>
          </cell>
          <cell r="BT202">
            <v>0</v>
          </cell>
          <cell r="BU202">
            <v>0</v>
          </cell>
          <cell r="BV202">
            <v>0</v>
          </cell>
          <cell r="BW202">
            <v>0</v>
          </cell>
          <cell r="BX202">
            <v>0</v>
          </cell>
          <cell r="BY202">
            <v>0</v>
          </cell>
          <cell r="BZ202">
            <v>0</v>
          </cell>
          <cell r="CA202">
            <v>0</v>
          </cell>
          <cell r="CB202">
            <v>0</v>
          </cell>
          <cell r="CC202">
            <v>0</v>
          </cell>
          <cell r="CD202">
            <v>0</v>
          </cell>
          <cell r="CE202">
            <v>0</v>
          </cell>
          <cell r="CF202">
            <v>0</v>
          </cell>
          <cell r="CG202">
            <v>0</v>
          </cell>
          <cell r="CH202">
            <v>0</v>
          </cell>
          <cell r="CI202">
            <v>0</v>
          </cell>
          <cell r="CJ202">
            <v>0</v>
          </cell>
          <cell r="CK202">
            <v>0</v>
          </cell>
          <cell r="CL202">
            <v>0</v>
          </cell>
          <cell r="CM202">
            <v>1</v>
          </cell>
        </row>
        <row r="203">
          <cell r="A203" t="str">
            <v>NIP_BP11_C_NOGI_WHR_Z01</v>
          </cell>
          <cell r="C203" t="str">
            <v>BP11</v>
          </cell>
          <cell r="D203" t="str">
            <v>In</v>
          </cell>
          <cell r="E203" t="str">
            <v>Base JV</v>
          </cell>
          <cell r="F203" t="str">
            <v>Base</v>
          </cell>
          <cell r="G203" t="str">
            <v>Both</v>
          </cell>
          <cell r="H203" t="str">
            <v>In</v>
          </cell>
          <cell r="I203" t="str">
            <v>CROSS ASSET</v>
          </cell>
          <cell r="J203" t="str">
            <v>CROSS ASSET</v>
          </cell>
          <cell r="K203" t="str">
            <v>WEST</v>
          </cell>
          <cell r="L203" t="str">
            <v>West</v>
          </cell>
          <cell r="M203" t="str">
            <v>SITP LEARNING AIDS &amp; MATERIALS</v>
          </cell>
          <cell r="N203" t="str">
            <v>HR Projects</v>
          </cell>
          <cell r="O203" t="str">
            <v>HR Projects</v>
          </cell>
          <cell r="P203" t="str">
            <v>HR Projects</v>
          </cell>
          <cell r="Q203" t="str">
            <v>Gregory Amaihwe</v>
          </cell>
          <cell r="S203" t="str">
            <v>Not Applicable</v>
          </cell>
          <cell r="T203" t="str">
            <v>1. HSE, Security, Asset Integrity, etc.</v>
          </cell>
          <cell r="U203" t="str">
            <v>6. Enable oil/gas production</v>
          </cell>
          <cell r="V203" t="str">
            <v>GREGORY AMAIHWE</v>
          </cell>
          <cell r="W203">
            <v>0</v>
          </cell>
          <cell r="X203">
            <v>0</v>
          </cell>
          <cell r="Y203">
            <v>0</v>
          </cell>
          <cell r="Z203">
            <v>0</v>
          </cell>
          <cell r="AA203">
            <v>0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>
            <v>0</v>
          </cell>
          <cell r="AG203">
            <v>0</v>
          </cell>
          <cell r="AH203">
            <v>0</v>
          </cell>
          <cell r="AI203">
            <v>908</v>
          </cell>
          <cell r="AJ203">
            <v>27.239999771118164</v>
          </cell>
          <cell r="AK203">
            <v>0</v>
          </cell>
          <cell r="AL203">
            <v>0</v>
          </cell>
          <cell r="AM203">
            <v>0</v>
          </cell>
          <cell r="AN203">
            <v>0</v>
          </cell>
          <cell r="AO203">
            <v>0</v>
          </cell>
          <cell r="AP203">
            <v>0</v>
          </cell>
          <cell r="AQ203">
            <v>0</v>
          </cell>
          <cell r="AR203">
            <v>0</v>
          </cell>
          <cell r="AS203">
            <v>0</v>
          </cell>
          <cell r="AT203">
            <v>0</v>
          </cell>
          <cell r="AU203">
            <v>0</v>
          </cell>
          <cell r="AV203">
            <v>0</v>
          </cell>
          <cell r="AW203">
            <v>0</v>
          </cell>
          <cell r="AX203">
            <v>0</v>
          </cell>
          <cell r="AY203">
            <v>0</v>
          </cell>
          <cell r="AZ203">
            <v>0</v>
          </cell>
          <cell r="BA203">
            <v>908</v>
          </cell>
          <cell r="BB203">
            <v>0</v>
          </cell>
          <cell r="BC203">
            <v>0</v>
          </cell>
          <cell r="BD203">
            <v>0</v>
          </cell>
          <cell r="BE203">
            <v>0</v>
          </cell>
          <cell r="BF203">
            <v>0</v>
          </cell>
          <cell r="BG203">
            <v>0</v>
          </cell>
          <cell r="BH203">
            <v>0</v>
          </cell>
          <cell r="BI203">
            <v>0</v>
          </cell>
          <cell r="BJ203">
            <v>0</v>
          </cell>
          <cell r="BK203">
            <v>0</v>
          </cell>
          <cell r="BL203">
            <v>0</v>
          </cell>
          <cell r="BM203">
            <v>0</v>
          </cell>
          <cell r="BN203">
            <v>0</v>
          </cell>
          <cell r="BO203">
            <v>0</v>
          </cell>
          <cell r="BP203">
            <v>0</v>
          </cell>
          <cell r="BQ203">
            <v>0</v>
          </cell>
          <cell r="BR203">
            <v>0</v>
          </cell>
          <cell r="BS203">
            <v>0</v>
          </cell>
          <cell r="BT203">
            <v>0</v>
          </cell>
          <cell r="BU203">
            <v>0</v>
          </cell>
          <cell r="BV203">
            <v>0</v>
          </cell>
          <cell r="BW203">
            <v>0</v>
          </cell>
          <cell r="BX203">
            <v>0</v>
          </cell>
          <cell r="BY203">
            <v>0</v>
          </cell>
          <cell r="BZ203">
            <v>0</v>
          </cell>
          <cell r="CA203">
            <v>0</v>
          </cell>
          <cell r="CB203">
            <v>0</v>
          </cell>
          <cell r="CC203">
            <v>0</v>
          </cell>
          <cell r="CD203">
            <v>0</v>
          </cell>
          <cell r="CE203">
            <v>0</v>
          </cell>
          <cell r="CF203">
            <v>0</v>
          </cell>
          <cell r="CG203">
            <v>0</v>
          </cell>
          <cell r="CH203">
            <v>0</v>
          </cell>
          <cell r="CI203">
            <v>0</v>
          </cell>
          <cell r="CJ203">
            <v>0</v>
          </cell>
          <cell r="CK203">
            <v>0</v>
          </cell>
          <cell r="CL203">
            <v>0</v>
          </cell>
          <cell r="CM203">
            <v>1</v>
          </cell>
        </row>
        <row r="204">
          <cell r="A204" t="str">
            <v>NIP_BP11_C_NOGI_WHR_Z02</v>
          </cell>
          <cell r="C204" t="str">
            <v>BP11</v>
          </cell>
          <cell r="D204" t="str">
            <v>In</v>
          </cell>
          <cell r="E204" t="str">
            <v>Base JV</v>
          </cell>
          <cell r="F204" t="str">
            <v>Base</v>
          </cell>
          <cell r="G204" t="str">
            <v>Both</v>
          </cell>
          <cell r="H204" t="str">
            <v>In</v>
          </cell>
          <cell r="I204" t="str">
            <v>CROSS ASSET</v>
          </cell>
          <cell r="J204" t="str">
            <v>CROSS ASSET</v>
          </cell>
          <cell r="K204" t="str">
            <v>WEST</v>
          </cell>
          <cell r="L204" t="str">
            <v>West</v>
          </cell>
          <cell r="M204" t="str">
            <v>L&amp;D EQUIP/ TOOLS PRDN W/SHOPS</v>
          </cell>
          <cell r="N204" t="str">
            <v>HR Projects</v>
          </cell>
          <cell r="O204" t="str">
            <v>HR Projects</v>
          </cell>
          <cell r="P204" t="str">
            <v>HR Projects</v>
          </cell>
          <cell r="Q204" t="str">
            <v>Gregory Amaihwe</v>
          </cell>
          <cell r="S204" t="str">
            <v>Not Applicable</v>
          </cell>
          <cell r="T204" t="str">
            <v>1. HSE, Security, Asset Integrity, etc.</v>
          </cell>
          <cell r="U204" t="str">
            <v>6. Enable oil/gas production</v>
          </cell>
          <cell r="V204" t="str">
            <v>GREGORY AMAIHWE</v>
          </cell>
          <cell r="W204">
            <v>0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3548.0854949951172</v>
          </cell>
          <cell r="AJ204">
            <v>106.44256150722504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O204">
            <v>0</v>
          </cell>
          <cell r="AP204">
            <v>0</v>
          </cell>
          <cell r="AQ204">
            <v>0</v>
          </cell>
          <cell r="AR204">
            <v>0</v>
          </cell>
          <cell r="AS204">
            <v>0</v>
          </cell>
          <cell r="AT204">
            <v>0</v>
          </cell>
          <cell r="AU204">
            <v>0</v>
          </cell>
          <cell r="AV204">
            <v>0</v>
          </cell>
          <cell r="AW204">
            <v>0</v>
          </cell>
          <cell r="AX204">
            <v>0</v>
          </cell>
          <cell r="AY204">
            <v>0</v>
          </cell>
          <cell r="AZ204">
            <v>0</v>
          </cell>
          <cell r="BA204">
            <v>3548.0854949951172</v>
          </cell>
          <cell r="BB204">
            <v>0</v>
          </cell>
          <cell r="BC204">
            <v>0</v>
          </cell>
          <cell r="BD204">
            <v>0</v>
          </cell>
          <cell r="BE204">
            <v>0</v>
          </cell>
          <cell r="BF204">
            <v>0</v>
          </cell>
          <cell r="BG204">
            <v>0</v>
          </cell>
          <cell r="BH204">
            <v>0</v>
          </cell>
          <cell r="BI204">
            <v>0</v>
          </cell>
          <cell r="BJ204">
            <v>0</v>
          </cell>
          <cell r="BK204">
            <v>0</v>
          </cell>
          <cell r="BL204">
            <v>0</v>
          </cell>
          <cell r="BM204">
            <v>0</v>
          </cell>
          <cell r="BN204">
            <v>0</v>
          </cell>
          <cell r="BO204">
            <v>0</v>
          </cell>
          <cell r="BP204">
            <v>0</v>
          </cell>
          <cell r="BQ204">
            <v>0</v>
          </cell>
          <cell r="BR204">
            <v>0</v>
          </cell>
          <cell r="BS204">
            <v>0</v>
          </cell>
          <cell r="BT204">
            <v>0</v>
          </cell>
          <cell r="BU204">
            <v>0</v>
          </cell>
          <cell r="BV204">
            <v>0</v>
          </cell>
          <cell r="BW204">
            <v>0</v>
          </cell>
          <cell r="BX204">
            <v>0</v>
          </cell>
          <cell r="BY204">
            <v>0</v>
          </cell>
          <cell r="BZ204">
            <v>0</v>
          </cell>
          <cell r="CA204">
            <v>0</v>
          </cell>
          <cell r="CB204">
            <v>0</v>
          </cell>
          <cell r="CC204">
            <v>0</v>
          </cell>
          <cell r="CD204">
            <v>0</v>
          </cell>
          <cell r="CE204">
            <v>0</v>
          </cell>
          <cell r="CF204">
            <v>0</v>
          </cell>
          <cell r="CG204">
            <v>0</v>
          </cell>
          <cell r="CH204">
            <v>0</v>
          </cell>
          <cell r="CI204">
            <v>0</v>
          </cell>
          <cell r="CJ204">
            <v>0</v>
          </cell>
          <cell r="CK204">
            <v>0</v>
          </cell>
          <cell r="CL204">
            <v>0</v>
          </cell>
          <cell r="CM204">
            <v>1</v>
          </cell>
        </row>
        <row r="205">
          <cell r="A205" t="str">
            <v>NIP_BP11_C_NOGI_WHR_Z03</v>
          </cell>
          <cell r="C205" t="str">
            <v>BP11</v>
          </cell>
          <cell r="D205" t="str">
            <v>In</v>
          </cell>
          <cell r="E205" t="str">
            <v>Base JV</v>
          </cell>
          <cell r="F205" t="str">
            <v>Base</v>
          </cell>
          <cell r="G205" t="str">
            <v>Both</v>
          </cell>
          <cell r="H205" t="str">
            <v>In</v>
          </cell>
          <cell r="I205" t="str">
            <v>CROSS ASSET</v>
          </cell>
          <cell r="J205" t="str">
            <v>CROSS ASSET</v>
          </cell>
          <cell r="K205" t="str">
            <v>WEST</v>
          </cell>
          <cell r="L205" t="str">
            <v>West</v>
          </cell>
          <cell r="M205" t="str">
            <v>WEST - MEDICAL EQUIPMENT</v>
          </cell>
          <cell r="N205" t="str">
            <v>HR Projects</v>
          </cell>
          <cell r="O205" t="str">
            <v>HR Projects</v>
          </cell>
          <cell r="P205" t="str">
            <v>HR Projects</v>
          </cell>
          <cell r="Q205" t="str">
            <v>Gregory Amaihwe</v>
          </cell>
          <cell r="S205" t="str">
            <v>Not Applicable</v>
          </cell>
          <cell r="T205" t="str">
            <v>1. HSE, Security, Asset Integrity, etc.</v>
          </cell>
          <cell r="U205" t="str">
            <v>6. Enable oil/gas production</v>
          </cell>
          <cell r="V205" t="str">
            <v>GREGORY AMAIHWE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1762.9999694824219</v>
          </cell>
          <cell r="AJ205">
            <v>52.889996528625488</v>
          </cell>
          <cell r="AK205">
            <v>0</v>
          </cell>
          <cell r="AL205">
            <v>0</v>
          </cell>
          <cell r="AM205">
            <v>0</v>
          </cell>
          <cell r="AN205">
            <v>0</v>
          </cell>
          <cell r="AO205">
            <v>0</v>
          </cell>
          <cell r="AP205">
            <v>0</v>
          </cell>
          <cell r="AQ205">
            <v>0</v>
          </cell>
          <cell r="AR205">
            <v>0</v>
          </cell>
          <cell r="AS205">
            <v>0</v>
          </cell>
          <cell r="AT205">
            <v>0</v>
          </cell>
          <cell r="AU205">
            <v>0</v>
          </cell>
          <cell r="AV205">
            <v>0</v>
          </cell>
          <cell r="AW205">
            <v>0</v>
          </cell>
          <cell r="AX205">
            <v>0</v>
          </cell>
          <cell r="AY205">
            <v>0</v>
          </cell>
          <cell r="AZ205">
            <v>0</v>
          </cell>
          <cell r="BA205">
            <v>1762.9999694824219</v>
          </cell>
          <cell r="BB205">
            <v>0</v>
          </cell>
          <cell r="BC205">
            <v>0</v>
          </cell>
          <cell r="BD205">
            <v>0</v>
          </cell>
          <cell r="BE205">
            <v>0</v>
          </cell>
          <cell r="BF205">
            <v>0</v>
          </cell>
          <cell r="BG205">
            <v>0</v>
          </cell>
          <cell r="BH205">
            <v>0</v>
          </cell>
          <cell r="BI205">
            <v>0</v>
          </cell>
          <cell r="BJ205">
            <v>0</v>
          </cell>
          <cell r="BK205">
            <v>0</v>
          </cell>
          <cell r="BL205">
            <v>0</v>
          </cell>
          <cell r="BM205">
            <v>0</v>
          </cell>
          <cell r="BN205">
            <v>0</v>
          </cell>
          <cell r="BO205">
            <v>0</v>
          </cell>
          <cell r="BP205">
            <v>0</v>
          </cell>
          <cell r="BQ205">
            <v>0</v>
          </cell>
          <cell r="BR205">
            <v>0</v>
          </cell>
          <cell r="BS205">
            <v>0</v>
          </cell>
          <cell r="BT205">
            <v>0</v>
          </cell>
          <cell r="BU205">
            <v>0</v>
          </cell>
          <cell r="BV205">
            <v>0</v>
          </cell>
          <cell r="BW205">
            <v>0</v>
          </cell>
          <cell r="BX205">
            <v>0</v>
          </cell>
          <cell r="BY205">
            <v>0</v>
          </cell>
          <cell r="BZ205">
            <v>0</v>
          </cell>
          <cell r="CA205">
            <v>0</v>
          </cell>
          <cell r="CB205">
            <v>0</v>
          </cell>
          <cell r="CC205">
            <v>0</v>
          </cell>
          <cell r="CD205">
            <v>0</v>
          </cell>
          <cell r="CE205">
            <v>0</v>
          </cell>
          <cell r="CF205">
            <v>0</v>
          </cell>
          <cell r="CG205">
            <v>0</v>
          </cell>
          <cell r="CH205">
            <v>0</v>
          </cell>
          <cell r="CI205">
            <v>0</v>
          </cell>
          <cell r="CJ205">
            <v>0</v>
          </cell>
          <cell r="CK205">
            <v>0</v>
          </cell>
          <cell r="CL205">
            <v>0</v>
          </cell>
          <cell r="CM205">
            <v>1</v>
          </cell>
        </row>
        <row r="206">
          <cell r="A206" t="str">
            <v>NIP_BP11_C_NOGI_WLG_A01</v>
          </cell>
          <cell r="C206" t="str">
            <v>BP11</v>
          </cell>
          <cell r="D206" t="str">
            <v>In</v>
          </cell>
          <cell r="E206" t="str">
            <v>Base JV</v>
          </cell>
          <cell r="F206" t="str">
            <v>Base</v>
          </cell>
          <cell r="G206" t="str">
            <v>Both</v>
          </cell>
          <cell r="H206" t="str">
            <v>In</v>
          </cell>
          <cell r="I206" t="str">
            <v>CROSS ASSET</v>
          </cell>
          <cell r="J206" t="str">
            <v>CROSS ASSET</v>
          </cell>
          <cell r="K206" t="str">
            <v>WEST</v>
          </cell>
          <cell r="L206" t="str">
            <v>West</v>
          </cell>
          <cell r="M206" t="str">
            <v>Upgrade of I.A Ogunu Jetty</v>
          </cell>
          <cell r="N206" t="str">
            <v>NOGI_West Logistics Asset Integrity</v>
          </cell>
          <cell r="O206" t="str">
            <v>NOGI_West Logistics Asset Integrity</v>
          </cell>
          <cell r="P206" t="str">
            <v>NOGI_WESTt Logistics Asset Integrity</v>
          </cell>
          <cell r="Q206" t="str">
            <v>Ede Nwokike</v>
          </cell>
          <cell r="S206" t="str">
            <v>Not Applicable</v>
          </cell>
          <cell r="T206" t="str">
            <v>1. HSE, Security, Asset Integrity, etc.</v>
          </cell>
          <cell r="U206" t="str">
            <v>1. Secure / Maximise NFA</v>
          </cell>
          <cell r="V206" t="str">
            <v>John Osi</v>
          </cell>
          <cell r="W206">
            <v>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>
            <v>1767.0289916992188</v>
          </cell>
          <cell r="AJ206">
            <v>53.010868072509766</v>
          </cell>
          <cell r="AK206">
            <v>0</v>
          </cell>
          <cell r="AL206">
            <v>0</v>
          </cell>
          <cell r="AM206">
            <v>0</v>
          </cell>
          <cell r="AN206">
            <v>0</v>
          </cell>
          <cell r="AO206">
            <v>0</v>
          </cell>
          <cell r="AP206">
            <v>0</v>
          </cell>
          <cell r="AQ206">
            <v>0</v>
          </cell>
          <cell r="AR206">
            <v>0</v>
          </cell>
          <cell r="AS206">
            <v>0</v>
          </cell>
          <cell r="AT206">
            <v>0</v>
          </cell>
          <cell r="AU206">
            <v>0</v>
          </cell>
          <cell r="AV206">
            <v>0</v>
          </cell>
          <cell r="AW206">
            <v>0</v>
          </cell>
          <cell r="AX206">
            <v>0</v>
          </cell>
          <cell r="AY206">
            <v>0</v>
          </cell>
          <cell r="AZ206">
            <v>0</v>
          </cell>
          <cell r="BA206">
            <v>1767.0289916992188</v>
          </cell>
          <cell r="BB206">
            <v>0</v>
          </cell>
          <cell r="BC206">
            <v>0</v>
          </cell>
          <cell r="BD206">
            <v>0</v>
          </cell>
          <cell r="BE206">
            <v>0</v>
          </cell>
          <cell r="BF206">
            <v>0</v>
          </cell>
          <cell r="BG206">
            <v>0</v>
          </cell>
          <cell r="BH206">
            <v>0</v>
          </cell>
          <cell r="BI206">
            <v>0</v>
          </cell>
          <cell r="BJ206">
            <v>0</v>
          </cell>
          <cell r="BK206">
            <v>0</v>
          </cell>
          <cell r="BL206">
            <v>0</v>
          </cell>
          <cell r="BM206">
            <v>0</v>
          </cell>
          <cell r="BN206">
            <v>0</v>
          </cell>
          <cell r="BO206">
            <v>0</v>
          </cell>
          <cell r="BP206">
            <v>0</v>
          </cell>
          <cell r="BQ206">
            <v>0</v>
          </cell>
          <cell r="BR206">
            <v>0</v>
          </cell>
          <cell r="BS206">
            <v>0</v>
          </cell>
          <cell r="BT206">
            <v>0</v>
          </cell>
          <cell r="BU206">
            <v>0</v>
          </cell>
          <cell r="BV206">
            <v>0</v>
          </cell>
          <cell r="BW206">
            <v>0</v>
          </cell>
          <cell r="BX206">
            <v>0</v>
          </cell>
          <cell r="BY206">
            <v>0</v>
          </cell>
          <cell r="BZ206">
            <v>0</v>
          </cell>
          <cell r="CA206">
            <v>0</v>
          </cell>
          <cell r="CB206">
            <v>0</v>
          </cell>
          <cell r="CC206">
            <v>0</v>
          </cell>
          <cell r="CD206">
            <v>0</v>
          </cell>
          <cell r="CE206">
            <v>0</v>
          </cell>
          <cell r="CF206">
            <v>0</v>
          </cell>
          <cell r="CG206">
            <v>0</v>
          </cell>
          <cell r="CH206">
            <v>0</v>
          </cell>
          <cell r="CI206">
            <v>0</v>
          </cell>
          <cell r="CJ206">
            <v>0</v>
          </cell>
          <cell r="CK206">
            <v>0</v>
          </cell>
          <cell r="CL206">
            <v>0</v>
          </cell>
          <cell r="CM206">
            <v>1</v>
          </cell>
        </row>
        <row r="207">
          <cell r="A207" t="str">
            <v>NIP_BP11_C_NOGI_WLG_A02</v>
          </cell>
          <cell r="C207" t="str">
            <v>BP11</v>
          </cell>
          <cell r="D207" t="str">
            <v>In</v>
          </cell>
          <cell r="E207" t="str">
            <v>Base JV</v>
          </cell>
          <cell r="F207" t="str">
            <v>Base</v>
          </cell>
          <cell r="G207" t="str">
            <v>Both</v>
          </cell>
          <cell r="H207" t="str">
            <v>In</v>
          </cell>
          <cell r="I207" t="str">
            <v>CROSS ASSET</v>
          </cell>
          <cell r="J207" t="str">
            <v>CROSS ASSET</v>
          </cell>
          <cell r="K207" t="str">
            <v>WEST</v>
          </cell>
          <cell r="L207" t="str">
            <v>West</v>
          </cell>
          <cell r="M207" t="str">
            <v>Upgrade of Forcados Terminal Jetty.</v>
          </cell>
          <cell r="N207" t="str">
            <v>NOGI_West Logistics Asset Integrity</v>
          </cell>
          <cell r="O207" t="str">
            <v>NOGI_West Logistics Asset Integrity</v>
          </cell>
          <cell r="P207" t="str">
            <v>NOGI_WESTt Logistics Asset Integrity</v>
          </cell>
          <cell r="Q207" t="str">
            <v>Ede Nwokike</v>
          </cell>
          <cell r="S207" t="str">
            <v>Not Applicable</v>
          </cell>
          <cell r="T207" t="str">
            <v>1. HSE, Security, Asset Integrity, etc.</v>
          </cell>
          <cell r="U207" t="str">
            <v>1. Secure / Maximise NFA</v>
          </cell>
          <cell r="V207" t="str">
            <v>John Osi</v>
          </cell>
          <cell r="W207">
            <v>0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>
            <v>3297.0289916992188</v>
          </cell>
          <cell r="AJ207">
            <v>98.910865783691406</v>
          </cell>
          <cell r="AK207">
            <v>0</v>
          </cell>
          <cell r="AL207">
            <v>0</v>
          </cell>
          <cell r="AM207">
            <v>0</v>
          </cell>
          <cell r="AN207">
            <v>0</v>
          </cell>
          <cell r="AO207">
            <v>0</v>
          </cell>
          <cell r="AP207">
            <v>0</v>
          </cell>
          <cell r="AQ207">
            <v>0</v>
          </cell>
          <cell r="AR207">
            <v>0</v>
          </cell>
          <cell r="AS207">
            <v>0</v>
          </cell>
          <cell r="AT207">
            <v>0</v>
          </cell>
          <cell r="AU207">
            <v>0</v>
          </cell>
          <cell r="AV207">
            <v>0</v>
          </cell>
          <cell r="AW207">
            <v>0</v>
          </cell>
          <cell r="AX207">
            <v>0</v>
          </cell>
          <cell r="AY207">
            <v>0</v>
          </cell>
          <cell r="AZ207">
            <v>0</v>
          </cell>
          <cell r="BA207">
            <v>3297.0289916992188</v>
          </cell>
          <cell r="BB207">
            <v>0</v>
          </cell>
          <cell r="BC207">
            <v>0</v>
          </cell>
          <cell r="BD207">
            <v>0</v>
          </cell>
          <cell r="BE207">
            <v>0</v>
          </cell>
          <cell r="BF207">
            <v>0</v>
          </cell>
          <cell r="BG207">
            <v>0</v>
          </cell>
          <cell r="BH207">
            <v>0</v>
          </cell>
          <cell r="BI207">
            <v>0</v>
          </cell>
          <cell r="BJ207">
            <v>0</v>
          </cell>
          <cell r="BK207">
            <v>0</v>
          </cell>
          <cell r="BL207">
            <v>0</v>
          </cell>
          <cell r="BM207">
            <v>0</v>
          </cell>
          <cell r="BN207">
            <v>0</v>
          </cell>
          <cell r="BO207">
            <v>0</v>
          </cell>
          <cell r="BP207">
            <v>0</v>
          </cell>
          <cell r="BQ207">
            <v>0</v>
          </cell>
          <cell r="BR207">
            <v>0</v>
          </cell>
          <cell r="BS207">
            <v>0</v>
          </cell>
          <cell r="BT207">
            <v>0</v>
          </cell>
          <cell r="BU207">
            <v>0</v>
          </cell>
          <cell r="BV207">
            <v>0</v>
          </cell>
          <cell r="BW207">
            <v>0</v>
          </cell>
          <cell r="BX207">
            <v>0</v>
          </cell>
          <cell r="BY207">
            <v>0</v>
          </cell>
          <cell r="BZ207">
            <v>0</v>
          </cell>
          <cell r="CA207">
            <v>0</v>
          </cell>
          <cell r="CB207">
            <v>0</v>
          </cell>
          <cell r="CC207">
            <v>0</v>
          </cell>
          <cell r="CD207">
            <v>0</v>
          </cell>
          <cell r="CE207">
            <v>0</v>
          </cell>
          <cell r="CF207">
            <v>0</v>
          </cell>
          <cell r="CG207">
            <v>0</v>
          </cell>
          <cell r="CH207">
            <v>0</v>
          </cell>
          <cell r="CI207">
            <v>0</v>
          </cell>
          <cell r="CJ207">
            <v>0</v>
          </cell>
          <cell r="CK207">
            <v>0</v>
          </cell>
          <cell r="CL207">
            <v>0</v>
          </cell>
          <cell r="CM207">
            <v>1</v>
          </cell>
        </row>
        <row r="208">
          <cell r="A208" t="str">
            <v>NIP_BP11_C_NOGI_WLG_A03</v>
          </cell>
          <cell r="C208" t="str">
            <v>BP11</v>
          </cell>
          <cell r="D208" t="str">
            <v>In</v>
          </cell>
          <cell r="E208" t="str">
            <v>Base JV</v>
          </cell>
          <cell r="F208" t="str">
            <v>Base</v>
          </cell>
          <cell r="G208" t="str">
            <v>Both</v>
          </cell>
          <cell r="H208" t="str">
            <v>In</v>
          </cell>
          <cell r="I208" t="str">
            <v>CROSS ASSET</v>
          </cell>
          <cell r="J208" t="str">
            <v>CROSS ASSET</v>
          </cell>
          <cell r="K208" t="str">
            <v>WEST</v>
          </cell>
          <cell r="L208" t="str">
            <v>West</v>
          </cell>
          <cell r="M208" t="str">
            <v>Upgrade of Forcados Warehouse/Yard</v>
          </cell>
          <cell r="N208" t="str">
            <v>NOGI_West Logistics Asset Integrity</v>
          </cell>
          <cell r="O208" t="str">
            <v>NOGI_West Logistics Asset Integrity</v>
          </cell>
          <cell r="P208" t="str">
            <v>NOGI_WESTt Logistics Asset Integrity</v>
          </cell>
          <cell r="Q208" t="str">
            <v>Ede Nwokike</v>
          </cell>
          <cell r="S208" t="str">
            <v>Not Applicable</v>
          </cell>
          <cell r="T208" t="str">
            <v>1. HSE, Security, Asset Integrity, etc.</v>
          </cell>
          <cell r="U208" t="str">
            <v>1. Secure / Maximise NFA</v>
          </cell>
          <cell r="V208" t="str">
            <v>John Osi</v>
          </cell>
          <cell r="W208">
            <v>0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3297.0289916992188</v>
          </cell>
          <cell r="AJ208">
            <v>98.910865783691406</v>
          </cell>
          <cell r="AK208">
            <v>0</v>
          </cell>
          <cell r="AL208">
            <v>0</v>
          </cell>
          <cell r="AM208">
            <v>0</v>
          </cell>
          <cell r="AN208">
            <v>0</v>
          </cell>
          <cell r="AO208">
            <v>0</v>
          </cell>
          <cell r="AP208">
            <v>0</v>
          </cell>
          <cell r="AQ208">
            <v>0</v>
          </cell>
          <cell r="AR208">
            <v>0</v>
          </cell>
          <cell r="AS208">
            <v>0</v>
          </cell>
          <cell r="AT208">
            <v>0</v>
          </cell>
          <cell r="AU208">
            <v>0</v>
          </cell>
          <cell r="AV208">
            <v>0</v>
          </cell>
          <cell r="AW208">
            <v>0</v>
          </cell>
          <cell r="AX208">
            <v>0</v>
          </cell>
          <cell r="AY208">
            <v>0</v>
          </cell>
          <cell r="AZ208">
            <v>0</v>
          </cell>
          <cell r="BA208">
            <v>3297.0289916992188</v>
          </cell>
          <cell r="BB208">
            <v>0</v>
          </cell>
          <cell r="BC208">
            <v>0</v>
          </cell>
          <cell r="BD208">
            <v>0</v>
          </cell>
          <cell r="BE208">
            <v>0</v>
          </cell>
          <cell r="BF208">
            <v>0</v>
          </cell>
          <cell r="BG208">
            <v>0</v>
          </cell>
          <cell r="BH208">
            <v>0</v>
          </cell>
          <cell r="BI208">
            <v>0</v>
          </cell>
          <cell r="BJ208">
            <v>0</v>
          </cell>
          <cell r="BK208">
            <v>0</v>
          </cell>
          <cell r="BL208">
            <v>0</v>
          </cell>
          <cell r="BM208">
            <v>0</v>
          </cell>
          <cell r="BN208">
            <v>0</v>
          </cell>
          <cell r="BO208">
            <v>0</v>
          </cell>
          <cell r="BP208">
            <v>0</v>
          </cell>
          <cell r="BQ208">
            <v>0</v>
          </cell>
          <cell r="BR208">
            <v>0</v>
          </cell>
          <cell r="BS208">
            <v>0</v>
          </cell>
          <cell r="BT208">
            <v>0</v>
          </cell>
          <cell r="BU208">
            <v>0</v>
          </cell>
          <cell r="BV208">
            <v>0</v>
          </cell>
          <cell r="BW208">
            <v>0</v>
          </cell>
          <cell r="BX208">
            <v>0</v>
          </cell>
          <cell r="BY208">
            <v>0</v>
          </cell>
          <cell r="BZ208">
            <v>0</v>
          </cell>
          <cell r="CA208">
            <v>0</v>
          </cell>
          <cell r="CB208">
            <v>0</v>
          </cell>
          <cell r="CC208">
            <v>0</v>
          </cell>
          <cell r="CD208">
            <v>0</v>
          </cell>
          <cell r="CE208">
            <v>0</v>
          </cell>
          <cell r="CF208">
            <v>0</v>
          </cell>
          <cell r="CG208">
            <v>0</v>
          </cell>
          <cell r="CH208">
            <v>0</v>
          </cell>
          <cell r="CI208">
            <v>0</v>
          </cell>
          <cell r="CJ208">
            <v>0</v>
          </cell>
          <cell r="CK208">
            <v>0</v>
          </cell>
          <cell r="CL208">
            <v>0</v>
          </cell>
          <cell r="CM208">
            <v>1</v>
          </cell>
        </row>
        <row r="209">
          <cell r="A209" t="str">
            <v>NIP_BP11_C_NOGI_WNG_Z10</v>
          </cell>
          <cell r="C209" t="str">
            <v>BP11</v>
          </cell>
          <cell r="D209" t="str">
            <v>In</v>
          </cell>
          <cell r="E209" t="str">
            <v>Base JV</v>
          </cell>
          <cell r="F209" t="str">
            <v>Base</v>
          </cell>
          <cell r="G209" t="str">
            <v>Both</v>
          </cell>
          <cell r="H209" t="str">
            <v>In</v>
          </cell>
          <cell r="I209" t="str">
            <v>CROSS ASSET</v>
          </cell>
          <cell r="J209" t="str">
            <v>CROSS ASSET</v>
          </cell>
          <cell r="K209" t="str">
            <v>WEST</v>
          </cell>
          <cell r="L209" t="str">
            <v>West</v>
          </cell>
          <cell r="M209" t="str">
            <v>Electricity Interdependency West</v>
          </cell>
          <cell r="N209" t="str">
            <v>NOGI_West Engineering</v>
          </cell>
          <cell r="O209" t="str">
            <v>NOGI_West Engineering</v>
          </cell>
          <cell r="P209" t="str">
            <v>NOGI_West Engineering</v>
          </cell>
          <cell r="Q209" t="str">
            <v>Abolurin Samod</v>
          </cell>
          <cell r="S209" t="str">
            <v>Not Applicable</v>
          </cell>
          <cell r="T209" t="str">
            <v>1. HSE, Security, Asset Integrity, etc.</v>
          </cell>
          <cell r="U209" t="str">
            <v>3. Asset Integrity</v>
          </cell>
          <cell r="V209" t="str">
            <v>Ojo Afolabi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7099.2159423828125</v>
          </cell>
          <cell r="AJ209">
            <v>212.97647094726563</v>
          </cell>
          <cell r="AK209">
            <v>0</v>
          </cell>
          <cell r="AL209">
            <v>0</v>
          </cell>
          <cell r="AM209">
            <v>0</v>
          </cell>
          <cell r="AN209">
            <v>0</v>
          </cell>
          <cell r="AO209">
            <v>0</v>
          </cell>
          <cell r="AP209">
            <v>0</v>
          </cell>
          <cell r="AQ209">
            <v>0</v>
          </cell>
          <cell r="AR209">
            <v>0</v>
          </cell>
          <cell r="AS209">
            <v>0</v>
          </cell>
          <cell r="AT209">
            <v>0</v>
          </cell>
          <cell r="AU209">
            <v>0</v>
          </cell>
          <cell r="AV209">
            <v>0</v>
          </cell>
          <cell r="AW209">
            <v>0</v>
          </cell>
          <cell r="AX209">
            <v>0</v>
          </cell>
          <cell r="AY209">
            <v>0</v>
          </cell>
          <cell r="AZ209">
            <v>0</v>
          </cell>
          <cell r="BA209">
            <v>7099.2159423828125</v>
          </cell>
          <cell r="BB209">
            <v>0</v>
          </cell>
          <cell r="BC209">
            <v>0</v>
          </cell>
          <cell r="BD209">
            <v>0</v>
          </cell>
          <cell r="BE209">
            <v>0</v>
          </cell>
          <cell r="BF209">
            <v>0</v>
          </cell>
          <cell r="BG209">
            <v>0</v>
          </cell>
          <cell r="BH209">
            <v>0</v>
          </cell>
          <cell r="BI209">
            <v>0</v>
          </cell>
          <cell r="BJ209">
            <v>0</v>
          </cell>
          <cell r="BK209">
            <v>0</v>
          </cell>
          <cell r="BL209">
            <v>0</v>
          </cell>
          <cell r="BM209">
            <v>0</v>
          </cell>
          <cell r="BN209">
            <v>0</v>
          </cell>
          <cell r="BO209">
            <v>0</v>
          </cell>
          <cell r="BP209">
            <v>0</v>
          </cell>
          <cell r="BQ209">
            <v>0</v>
          </cell>
          <cell r="BR209">
            <v>0</v>
          </cell>
          <cell r="BS209">
            <v>0</v>
          </cell>
          <cell r="BT209">
            <v>0</v>
          </cell>
          <cell r="BU209">
            <v>0</v>
          </cell>
          <cell r="BV209">
            <v>0</v>
          </cell>
          <cell r="BW209">
            <v>0</v>
          </cell>
          <cell r="BX209">
            <v>0</v>
          </cell>
          <cell r="BY209">
            <v>0</v>
          </cell>
          <cell r="BZ209">
            <v>0</v>
          </cell>
          <cell r="CA209">
            <v>0</v>
          </cell>
          <cell r="CB209">
            <v>0</v>
          </cell>
          <cell r="CC209">
            <v>0</v>
          </cell>
          <cell r="CD209">
            <v>0</v>
          </cell>
          <cell r="CE209">
            <v>0</v>
          </cell>
          <cell r="CF209">
            <v>0</v>
          </cell>
          <cell r="CG209">
            <v>0</v>
          </cell>
          <cell r="CH209">
            <v>0</v>
          </cell>
          <cell r="CI209">
            <v>0</v>
          </cell>
          <cell r="CJ209">
            <v>0</v>
          </cell>
          <cell r="CK209">
            <v>0</v>
          </cell>
          <cell r="CL209">
            <v>0</v>
          </cell>
          <cell r="CM209">
            <v>1</v>
          </cell>
        </row>
        <row r="210">
          <cell r="A210" t="str">
            <v>NIP_BP11_C_NOGI_WNG_Z12</v>
          </cell>
          <cell r="C210" t="str">
            <v>BP11</v>
          </cell>
          <cell r="D210" t="str">
            <v>In</v>
          </cell>
          <cell r="E210" t="str">
            <v>Base JV</v>
          </cell>
          <cell r="F210" t="str">
            <v>Base</v>
          </cell>
          <cell r="G210" t="str">
            <v>Both</v>
          </cell>
          <cell r="H210" t="str">
            <v>In</v>
          </cell>
          <cell r="I210" t="str">
            <v>CROSS ASSET</v>
          </cell>
          <cell r="J210" t="str">
            <v>CROSS ASSET</v>
          </cell>
          <cell r="K210" t="str">
            <v>WEST</v>
          </cell>
          <cell r="L210" t="str">
            <v>West</v>
          </cell>
          <cell r="M210" t="str">
            <v>Ogunu Clinic and others civil works in the West</v>
          </cell>
          <cell r="N210" t="str">
            <v>NOGI_West Engineering</v>
          </cell>
          <cell r="O210" t="str">
            <v>NOGI_West Engineering</v>
          </cell>
          <cell r="P210" t="str">
            <v>NOGI_West Engineering</v>
          </cell>
          <cell r="Q210" t="str">
            <v>Abolurin Samod</v>
          </cell>
          <cell r="S210" t="str">
            <v>Not Applicable</v>
          </cell>
          <cell r="T210" t="str">
            <v>1. HSE, Security, Asset Integrity, etc.</v>
          </cell>
          <cell r="U210" t="str">
            <v>1. Secure / Maximise NFA</v>
          </cell>
          <cell r="V210" t="str">
            <v>Ekpekurede Christopher</v>
          </cell>
          <cell r="W210">
            <v>0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>
            <v>1812.7450866699219</v>
          </cell>
          <cell r="AJ210">
            <v>54.382351875305176</v>
          </cell>
          <cell r="AK210">
            <v>0</v>
          </cell>
          <cell r="AL210">
            <v>0</v>
          </cell>
          <cell r="AM210">
            <v>0</v>
          </cell>
          <cell r="AN210">
            <v>0</v>
          </cell>
          <cell r="AO210">
            <v>0</v>
          </cell>
          <cell r="AP210">
            <v>0</v>
          </cell>
          <cell r="AQ210">
            <v>0</v>
          </cell>
          <cell r="AR210">
            <v>0</v>
          </cell>
          <cell r="AS210">
            <v>0</v>
          </cell>
          <cell r="AT210">
            <v>0</v>
          </cell>
          <cell r="AU210">
            <v>0</v>
          </cell>
          <cell r="AV210">
            <v>0</v>
          </cell>
          <cell r="AW210">
            <v>0</v>
          </cell>
          <cell r="AX210">
            <v>0</v>
          </cell>
          <cell r="AY210">
            <v>0</v>
          </cell>
          <cell r="AZ210">
            <v>0</v>
          </cell>
          <cell r="BA210">
            <v>1812.7450866699219</v>
          </cell>
          <cell r="BB210">
            <v>0</v>
          </cell>
          <cell r="BC210">
            <v>0</v>
          </cell>
          <cell r="BD210">
            <v>0</v>
          </cell>
          <cell r="BE210">
            <v>0</v>
          </cell>
          <cell r="BF210">
            <v>0</v>
          </cell>
          <cell r="BG210">
            <v>0</v>
          </cell>
          <cell r="BH210">
            <v>0</v>
          </cell>
          <cell r="BI210">
            <v>0</v>
          </cell>
          <cell r="BJ210">
            <v>0</v>
          </cell>
          <cell r="BK210">
            <v>0</v>
          </cell>
          <cell r="BL210">
            <v>0</v>
          </cell>
          <cell r="BM210">
            <v>0</v>
          </cell>
          <cell r="BN210">
            <v>0</v>
          </cell>
          <cell r="BO210">
            <v>0</v>
          </cell>
          <cell r="BP210">
            <v>0</v>
          </cell>
          <cell r="BQ210">
            <v>0</v>
          </cell>
          <cell r="BR210">
            <v>0</v>
          </cell>
          <cell r="BS210">
            <v>0</v>
          </cell>
          <cell r="BT210">
            <v>0</v>
          </cell>
          <cell r="BU210">
            <v>0</v>
          </cell>
          <cell r="BV210">
            <v>0</v>
          </cell>
          <cell r="BW210">
            <v>0</v>
          </cell>
          <cell r="BX210">
            <v>0</v>
          </cell>
          <cell r="BY210">
            <v>0</v>
          </cell>
          <cell r="BZ210">
            <v>0</v>
          </cell>
          <cell r="CA210">
            <v>0</v>
          </cell>
          <cell r="CB210">
            <v>0</v>
          </cell>
          <cell r="CC210">
            <v>0</v>
          </cell>
          <cell r="CD210">
            <v>0</v>
          </cell>
          <cell r="CE210">
            <v>0</v>
          </cell>
          <cell r="CF210">
            <v>0</v>
          </cell>
          <cell r="CG210">
            <v>0</v>
          </cell>
          <cell r="CH210">
            <v>0</v>
          </cell>
          <cell r="CI210">
            <v>0</v>
          </cell>
          <cell r="CJ210">
            <v>0</v>
          </cell>
          <cell r="CK210">
            <v>0</v>
          </cell>
          <cell r="CL210">
            <v>0</v>
          </cell>
          <cell r="CM210">
            <v>1</v>
          </cell>
        </row>
        <row r="211">
          <cell r="A211" t="str">
            <v>NIP_BP11_C_NOGI_WNG_Z14</v>
          </cell>
          <cell r="C211" t="str">
            <v>BP11</v>
          </cell>
          <cell r="D211" t="str">
            <v>In</v>
          </cell>
          <cell r="E211" t="str">
            <v>Base JV</v>
          </cell>
          <cell r="F211" t="str">
            <v>Base</v>
          </cell>
          <cell r="G211" t="str">
            <v>Both</v>
          </cell>
          <cell r="H211" t="str">
            <v>In</v>
          </cell>
          <cell r="I211" t="str">
            <v>CROSS ASSET</v>
          </cell>
          <cell r="J211" t="str">
            <v>CROSS ASSET</v>
          </cell>
          <cell r="K211" t="str">
            <v>WEST</v>
          </cell>
          <cell r="L211" t="str">
            <v>West</v>
          </cell>
          <cell r="M211" t="str">
            <v>Shoreline and jetty works West</v>
          </cell>
          <cell r="N211" t="str">
            <v>NOGI_West Engineering</v>
          </cell>
          <cell r="O211" t="str">
            <v>NOGI_West Engineering</v>
          </cell>
          <cell r="P211" t="str">
            <v>NOGI_West Engineering</v>
          </cell>
          <cell r="Q211" t="str">
            <v>Abolurin Samod</v>
          </cell>
          <cell r="S211" t="str">
            <v>Not Applicable</v>
          </cell>
          <cell r="T211" t="str">
            <v>1. HSE, Security, Asset Integrity, etc.</v>
          </cell>
          <cell r="U211" t="str">
            <v>1. Secure / Maximise NFA</v>
          </cell>
          <cell r="V211" t="str">
            <v>Ekpekurede Christopher</v>
          </cell>
          <cell r="W211">
            <v>0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7452.941162109375</v>
          </cell>
          <cell r="AJ211">
            <v>223.58823394775391</v>
          </cell>
          <cell r="AK211">
            <v>0</v>
          </cell>
          <cell r="AL211">
            <v>0</v>
          </cell>
          <cell r="AM211">
            <v>0</v>
          </cell>
          <cell r="AN211">
            <v>0</v>
          </cell>
          <cell r="AO211">
            <v>0</v>
          </cell>
          <cell r="AP211">
            <v>0</v>
          </cell>
          <cell r="AQ211">
            <v>0</v>
          </cell>
          <cell r="AR211">
            <v>0</v>
          </cell>
          <cell r="AS211">
            <v>0</v>
          </cell>
          <cell r="AT211">
            <v>0</v>
          </cell>
          <cell r="AU211">
            <v>0</v>
          </cell>
          <cell r="AV211">
            <v>0</v>
          </cell>
          <cell r="AW211">
            <v>0</v>
          </cell>
          <cell r="AX211">
            <v>0</v>
          </cell>
          <cell r="AY211">
            <v>0</v>
          </cell>
          <cell r="AZ211">
            <v>0</v>
          </cell>
          <cell r="BA211">
            <v>7452.941162109375</v>
          </cell>
          <cell r="BB211">
            <v>0</v>
          </cell>
          <cell r="BC211">
            <v>0</v>
          </cell>
          <cell r="BD211">
            <v>0</v>
          </cell>
          <cell r="BE211">
            <v>0</v>
          </cell>
          <cell r="BF211">
            <v>0</v>
          </cell>
          <cell r="BG211">
            <v>0</v>
          </cell>
          <cell r="BH211">
            <v>0</v>
          </cell>
          <cell r="BI211">
            <v>0</v>
          </cell>
          <cell r="BJ211">
            <v>0</v>
          </cell>
          <cell r="BK211">
            <v>0</v>
          </cell>
          <cell r="BL211">
            <v>0</v>
          </cell>
          <cell r="BM211">
            <v>0</v>
          </cell>
          <cell r="BN211">
            <v>0</v>
          </cell>
          <cell r="BO211">
            <v>0</v>
          </cell>
          <cell r="BP211">
            <v>0</v>
          </cell>
          <cell r="BQ211">
            <v>0</v>
          </cell>
          <cell r="BR211">
            <v>0</v>
          </cell>
          <cell r="BS211">
            <v>0</v>
          </cell>
          <cell r="BT211">
            <v>0</v>
          </cell>
          <cell r="BU211">
            <v>0</v>
          </cell>
          <cell r="BV211">
            <v>0</v>
          </cell>
          <cell r="BW211">
            <v>0</v>
          </cell>
          <cell r="BX211">
            <v>0</v>
          </cell>
          <cell r="BY211">
            <v>0</v>
          </cell>
          <cell r="BZ211">
            <v>0</v>
          </cell>
          <cell r="CA211">
            <v>0</v>
          </cell>
          <cell r="CB211">
            <v>0</v>
          </cell>
          <cell r="CC211">
            <v>0</v>
          </cell>
          <cell r="CD211">
            <v>0</v>
          </cell>
          <cell r="CE211">
            <v>0</v>
          </cell>
          <cell r="CF211">
            <v>0</v>
          </cell>
          <cell r="CG211">
            <v>0</v>
          </cell>
          <cell r="CH211">
            <v>0</v>
          </cell>
          <cell r="CI211">
            <v>0</v>
          </cell>
          <cell r="CJ211">
            <v>0</v>
          </cell>
          <cell r="CK211">
            <v>0</v>
          </cell>
          <cell r="CL211">
            <v>0</v>
          </cell>
          <cell r="CM211">
            <v>1</v>
          </cell>
        </row>
        <row r="212">
          <cell r="A212" t="str">
            <v>NIP_BP11_C_NOGI_WNG_Z15</v>
          </cell>
          <cell r="C212" t="str">
            <v>BP11</v>
          </cell>
          <cell r="D212" t="str">
            <v>In</v>
          </cell>
          <cell r="E212" t="str">
            <v>Base JV</v>
          </cell>
          <cell r="F212" t="str">
            <v>Base</v>
          </cell>
          <cell r="G212" t="str">
            <v>Both</v>
          </cell>
          <cell r="H212" t="str">
            <v>In</v>
          </cell>
          <cell r="I212" t="str">
            <v>CROSS ASSET</v>
          </cell>
          <cell r="J212" t="str">
            <v>CROSS ASSET</v>
          </cell>
          <cell r="K212" t="str">
            <v>WEST</v>
          </cell>
          <cell r="L212" t="str">
            <v>West</v>
          </cell>
          <cell r="M212" t="str">
            <v>Bundwall West</v>
          </cell>
          <cell r="N212" t="str">
            <v>NOGI_West Engineering</v>
          </cell>
          <cell r="O212" t="str">
            <v>NOGI_West Engineering</v>
          </cell>
          <cell r="P212" t="str">
            <v>NOGI_West Engineering</v>
          </cell>
          <cell r="Q212" t="str">
            <v>Abolurin Samod</v>
          </cell>
          <cell r="S212" t="str">
            <v>Not Applicable</v>
          </cell>
          <cell r="T212" t="str">
            <v>1. HSE, Security, Asset Integrity, etc.</v>
          </cell>
          <cell r="U212" t="str">
            <v>1. Secure / Maximise NFA</v>
          </cell>
          <cell r="V212" t="str">
            <v>Ojo Afolabi</v>
          </cell>
          <cell r="W212">
            <v>0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>
            <v>5210</v>
          </cell>
          <cell r="AJ212">
            <v>156.29999732971191</v>
          </cell>
          <cell r="AK212">
            <v>0</v>
          </cell>
          <cell r="AL212">
            <v>0</v>
          </cell>
          <cell r="AM212">
            <v>0</v>
          </cell>
          <cell r="AN212">
            <v>0</v>
          </cell>
          <cell r="AO212">
            <v>0</v>
          </cell>
          <cell r="AP212">
            <v>0</v>
          </cell>
          <cell r="AQ212">
            <v>0</v>
          </cell>
          <cell r="AR212">
            <v>0</v>
          </cell>
          <cell r="AS212">
            <v>0</v>
          </cell>
          <cell r="AT212">
            <v>0</v>
          </cell>
          <cell r="AU212">
            <v>0</v>
          </cell>
          <cell r="AV212">
            <v>0</v>
          </cell>
          <cell r="AW212">
            <v>0</v>
          </cell>
          <cell r="AX212">
            <v>0</v>
          </cell>
          <cell r="AY212">
            <v>0</v>
          </cell>
          <cell r="AZ212">
            <v>0</v>
          </cell>
          <cell r="BA212">
            <v>5210</v>
          </cell>
          <cell r="BB212">
            <v>0</v>
          </cell>
          <cell r="BC212">
            <v>0</v>
          </cell>
          <cell r="BD212">
            <v>0</v>
          </cell>
          <cell r="BE212">
            <v>0</v>
          </cell>
          <cell r="BF212">
            <v>0</v>
          </cell>
          <cell r="BG212">
            <v>0</v>
          </cell>
          <cell r="BH212">
            <v>0</v>
          </cell>
          <cell r="BI212">
            <v>0</v>
          </cell>
          <cell r="BJ212">
            <v>0</v>
          </cell>
          <cell r="BK212">
            <v>0</v>
          </cell>
          <cell r="BL212">
            <v>0</v>
          </cell>
          <cell r="BM212">
            <v>0</v>
          </cell>
          <cell r="BN212">
            <v>0</v>
          </cell>
          <cell r="BO212">
            <v>0</v>
          </cell>
          <cell r="BP212">
            <v>0</v>
          </cell>
          <cell r="BQ212">
            <v>0</v>
          </cell>
          <cell r="BR212">
            <v>0</v>
          </cell>
          <cell r="BS212">
            <v>0</v>
          </cell>
          <cell r="BT212">
            <v>0</v>
          </cell>
          <cell r="BU212">
            <v>0</v>
          </cell>
          <cell r="BV212">
            <v>0</v>
          </cell>
          <cell r="BW212">
            <v>0</v>
          </cell>
          <cell r="BX212">
            <v>0</v>
          </cell>
          <cell r="BY212">
            <v>0</v>
          </cell>
          <cell r="BZ212">
            <v>0</v>
          </cell>
          <cell r="CA212">
            <v>0</v>
          </cell>
          <cell r="CB212">
            <v>0</v>
          </cell>
          <cell r="CC212">
            <v>0</v>
          </cell>
          <cell r="CD212">
            <v>0</v>
          </cell>
          <cell r="CE212">
            <v>0</v>
          </cell>
          <cell r="CF212">
            <v>0</v>
          </cell>
          <cell r="CG212">
            <v>0</v>
          </cell>
          <cell r="CH212">
            <v>0</v>
          </cell>
          <cell r="CI212">
            <v>0</v>
          </cell>
          <cell r="CJ212">
            <v>0</v>
          </cell>
          <cell r="CK212">
            <v>0</v>
          </cell>
          <cell r="CL212">
            <v>0</v>
          </cell>
          <cell r="CM212">
            <v>1</v>
          </cell>
        </row>
        <row r="213">
          <cell r="A213" t="str">
            <v>NIP_BP11_C_NOGI_WNG_Z17</v>
          </cell>
          <cell r="C213" t="str">
            <v>BP11</v>
          </cell>
          <cell r="D213" t="str">
            <v>In</v>
          </cell>
          <cell r="E213" t="str">
            <v>Base JV</v>
          </cell>
          <cell r="F213" t="str">
            <v>Base</v>
          </cell>
          <cell r="G213" t="str">
            <v>Both</v>
          </cell>
          <cell r="H213" t="str">
            <v>In</v>
          </cell>
          <cell r="I213" t="str">
            <v>CROSS ASSET</v>
          </cell>
          <cell r="J213" t="str">
            <v>CROSS ASSET</v>
          </cell>
          <cell r="K213" t="str">
            <v>WEST</v>
          </cell>
          <cell r="L213" t="str">
            <v>West</v>
          </cell>
          <cell r="M213" t="str">
            <v>Roads and bridges West</v>
          </cell>
          <cell r="N213" t="str">
            <v>NOGI_West Engineering</v>
          </cell>
          <cell r="O213" t="str">
            <v>NOGI_West Engineering</v>
          </cell>
          <cell r="P213" t="str">
            <v>NOGI_West Engineering</v>
          </cell>
          <cell r="Q213" t="str">
            <v>Abolurin Samod</v>
          </cell>
          <cell r="S213" t="str">
            <v>Not Applicable</v>
          </cell>
          <cell r="T213" t="str">
            <v>1. HSE, Security, Asset Integrity, etc.</v>
          </cell>
          <cell r="U213" t="str">
            <v>1. Secure / Maximise NFA</v>
          </cell>
          <cell r="V213" t="str">
            <v>Ekpekurede Christopher</v>
          </cell>
          <cell r="W213">
            <v>0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>
            <v>43861.451171875</v>
          </cell>
          <cell r="AJ213">
            <v>1315.8435134887695</v>
          </cell>
          <cell r="AK213">
            <v>0</v>
          </cell>
          <cell r="AL213">
            <v>0</v>
          </cell>
          <cell r="AM213">
            <v>0</v>
          </cell>
          <cell r="AN213">
            <v>0</v>
          </cell>
          <cell r="AO213">
            <v>0</v>
          </cell>
          <cell r="AP213">
            <v>0</v>
          </cell>
          <cell r="AQ213">
            <v>0</v>
          </cell>
          <cell r="AR213">
            <v>0</v>
          </cell>
          <cell r="AS213">
            <v>0</v>
          </cell>
          <cell r="AT213">
            <v>0</v>
          </cell>
          <cell r="AU213">
            <v>0</v>
          </cell>
          <cell r="AV213">
            <v>0</v>
          </cell>
          <cell r="AW213">
            <v>0</v>
          </cell>
          <cell r="AX213">
            <v>0</v>
          </cell>
          <cell r="AY213">
            <v>0</v>
          </cell>
          <cell r="AZ213">
            <v>0</v>
          </cell>
          <cell r="BA213">
            <v>43861.451171875</v>
          </cell>
          <cell r="BB213">
            <v>0</v>
          </cell>
          <cell r="BC213">
            <v>0</v>
          </cell>
          <cell r="BD213">
            <v>0</v>
          </cell>
          <cell r="BE213">
            <v>0</v>
          </cell>
          <cell r="BF213">
            <v>0</v>
          </cell>
          <cell r="BG213">
            <v>0</v>
          </cell>
          <cell r="BH213">
            <v>0</v>
          </cell>
          <cell r="BI213">
            <v>0</v>
          </cell>
          <cell r="BJ213">
            <v>0</v>
          </cell>
          <cell r="BK213">
            <v>0</v>
          </cell>
          <cell r="BL213">
            <v>0</v>
          </cell>
          <cell r="BM213">
            <v>0</v>
          </cell>
          <cell r="BN213">
            <v>0</v>
          </cell>
          <cell r="BO213">
            <v>0</v>
          </cell>
          <cell r="BP213">
            <v>0</v>
          </cell>
          <cell r="BQ213">
            <v>0</v>
          </cell>
          <cell r="BR213">
            <v>0</v>
          </cell>
          <cell r="BS213">
            <v>0</v>
          </cell>
          <cell r="BT213">
            <v>0</v>
          </cell>
          <cell r="BU213">
            <v>0</v>
          </cell>
          <cell r="BV213">
            <v>0</v>
          </cell>
          <cell r="BW213">
            <v>0</v>
          </cell>
          <cell r="BX213">
            <v>0</v>
          </cell>
          <cell r="BY213">
            <v>0</v>
          </cell>
          <cell r="BZ213">
            <v>0</v>
          </cell>
          <cell r="CA213">
            <v>0</v>
          </cell>
          <cell r="CB213">
            <v>0</v>
          </cell>
          <cell r="CC213">
            <v>0</v>
          </cell>
          <cell r="CD213">
            <v>0</v>
          </cell>
          <cell r="CE213">
            <v>0</v>
          </cell>
          <cell r="CF213">
            <v>0</v>
          </cell>
          <cell r="CG213">
            <v>0</v>
          </cell>
          <cell r="CH213">
            <v>0</v>
          </cell>
          <cell r="CI213">
            <v>0</v>
          </cell>
          <cell r="CJ213">
            <v>0</v>
          </cell>
          <cell r="CK213">
            <v>0</v>
          </cell>
          <cell r="CL213">
            <v>0</v>
          </cell>
          <cell r="CM213">
            <v>1</v>
          </cell>
        </row>
        <row r="214">
          <cell r="A214" t="str">
            <v>NIP_BP11_C_NOGI_WNG_Z19</v>
          </cell>
          <cell r="C214" t="str">
            <v>BP11</v>
          </cell>
          <cell r="D214" t="str">
            <v>In</v>
          </cell>
          <cell r="E214" t="str">
            <v>Base JV</v>
          </cell>
          <cell r="F214" t="str">
            <v>Base</v>
          </cell>
          <cell r="G214" t="str">
            <v>Both</v>
          </cell>
          <cell r="H214" t="str">
            <v>In</v>
          </cell>
          <cell r="I214" t="str">
            <v>CROSS ASSET</v>
          </cell>
          <cell r="J214" t="str">
            <v>CROSS ASSET</v>
          </cell>
          <cell r="K214" t="str">
            <v>WEST</v>
          </cell>
          <cell r="L214" t="str">
            <v>West</v>
          </cell>
          <cell r="M214" t="str">
            <v>Security Fencing West</v>
          </cell>
          <cell r="N214" t="str">
            <v>NOGI_West Engineering</v>
          </cell>
          <cell r="O214" t="str">
            <v>NOGI_West Engineering</v>
          </cell>
          <cell r="P214" t="str">
            <v>NOGI_West Engineering</v>
          </cell>
          <cell r="Q214" t="str">
            <v>Abolurin Samod</v>
          </cell>
          <cell r="S214" t="str">
            <v>Not Applicable</v>
          </cell>
          <cell r="T214" t="str">
            <v>1. HSE, Security, Asset Integrity, etc.</v>
          </cell>
          <cell r="U214" t="str">
            <v>1. Secure / Maximise NFA</v>
          </cell>
          <cell r="V214" t="str">
            <v>Ekpekurede Christopher</v>
          </cell>
          <cell r="W214">
            <v>0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>
            <v>534</v>
          </cell>
          <cell r="AJ214">
            <v>16.019998550415039</v>
          </cell>
          <cell r="AK214">
            <v>0</v>
          </cell>
          <cell r="AL214">
            <v>0</v>
          </cell>
          <cell r="AM214">
            <v>0</v>
          </cell>
          <cell r="AN214">
            <v>0</v>
          </cell>
          <cell r="AO214">
            <v>0</v>
          </cell>
          <cell r="AP214">
            <v>0</v>
          </cell>
          <cell r="AQ214">
            <v>0</v>
          </cell>
          <cell r="AR214">
            <v>0</v>
          </cell>
          <cell r="AS214">
            <v>0</v>
          </cell>
          <cell r="AT214">
            <v>0</v>
          </cell>
          <cell r="AU214">
            <v>0</v>
          </cell>
          <cell r="AV214">
            <v>0</v>
          </cell>
          <cell r="AW214">
            <v>0</v>
          </cell>
          <cell r="AX214">
            <v>0</v>
          </cell>
          <cell r="AY214">
            <v>0</v>
          </cell>
          <cell r="AZ214">
            <v>0</v>
          </cell>
          <cell r="BA214">
            <v>534</v>
          </cell>
          <cell r="BB214">
            <v>0</v>
          </cell>
          <cell r="BC214">
            <v>0</v>
          </cell>
          <cell r="BD214">
            <v>0</v>
          </cell>
          <cell r="BE214">
            <v>0</v>
          </cell>
          <cell r="BF214">
            <v>0</v>
          </cell>
          <cell r="BG214">
            <v>0</v>
          </cell>
          <cell r="BH214">
            <v>0</v>
          </cell>
          <cell r="BI214">
            <v>0</v>
          </cell>
          <cell r="BJ214">
            <v>0</v>
          </cell>
          <cell r="BK214">
            <v>0</v>
          </cell>
          <cell r="BL214">
            <v>0</v>
          </cell>
          <cell r="BM214">
            <v>0</v>
          </cell>
          <cell r="BN214">
            <v>0</v>
          </cell>
          <cell r="BO214">
            <v>0</v>
          </cell>
          <cell r="BP214">
            <v>0</v>
          </cell>
          <cell r="BQ214">
            <v>0</v>
          </cell>
          <cell r="BR214">
            <v>0</v>
          </cell>
          <cell r="BS214">
            <v>0</v>
          </cell>
          <cell r="BT214">
            <v>0</v>
          </cell>
          <cell r="BU214">
            <v>0</v>
          </cell>
          <cell r="BV214">
            <v>0</v>
          </cell>
          <cell r="BW214">
            <v>0</v>
          </cell>
          <cell r="BX214">
            <v>0</v>
          </cell>
          <cell r="BY214">
            <v>0</v>
          </cell>
          <cell r="BZ214">
            <v>0</v>
          </cell>
          <cell r="CA214">
            <v>0</v>
          </cell>
          <cell r="CB214">
            <v>0</v>
          </cell>
          <cell r="CC214">
            <v>0</v>
          </cell>
          <cell r="CD214">
            <v>0</v>
          </cell>
          <cell r="CE214">
            <v>0</v>
          </cell>
          <cell r="CF214">
            <v>0</v>
          </cell>
          <cell r="CG214">
            <v>0</v>
          </cell>
          <cell r="CH214">
            <v>0</v>
          </cell>
          <cell r="CI214">
            <v>0</v>
          </cell>
          <cell r="CJ214">
            <v>0</v>
          </cell>
          <cell r="CK214">
            <v>0</v>
          </cell>
          <cell r="CL214">
            <v>0</v>
          </cell>
          <cell r="CM214">
            <v>1</v>
          </cell>
        </row>
        <row r="215">
          <cell r="A215" t="str">
            <v>NIP_BP11_C_NOGI_WSV_A01</v>
          </cell>
          <cell r="C215" t="str">
            <v>BP11</v>
          </cell>
          <cell r="D215" t="str">
            <v>In</v>
          </cell>
          <cell r="E215" t="str">
            <v>Base JV</v>
          </cell>
          <cell r="F215" t="str">
            <v>Base</v>
          </cell>
          <cell r="G215" t="str">
            <v>Both</v>
          </cell>
          <cell r="H215" t="str">
            <v>In</v>
          </cell>
          <cell r="I215" t="str">
            <v>CROSS ASSET</v>
          </cell>
          <cell r="J215" t="str">
            <v>CROSS ASSET</v>
          </cell>
          <cell r="K215" t="str">
            <v>WEST</v>
          </cell>
          <cell r="L215" t="str">
            <v>West</v>
          </cell>
          <cell r="M215" t="str">
            <v>EDJEBA CPP UPGRADE</v>
          </cell>
          <cell r="N215" t="str">
            <v>NOGI_West Services Asset Integrity</v>
          </cell>
          <cell r="O215" t="str">
            <v>NOGI_West Services Asset Integrity</v>
          </cell>
          <cell r="P215" t="str">
            <v>NOGI_West Services Asset Integrity</v>
          </cell>
          <cell r="Q215" t="str">
            <v>Ogechi Okoli</v>
          </cell>
          <cell r="S215" t="str">
            <v>Not Applicable</v>
          </cell>
          <cell r="T215" t="str">
            <v>1. HSE, Security, Asset Integrity, etc.</v>
          </cell>
          <cell r="U215" t="str">
            <v>1. Secure / Maximise NFA</v>
          </cell>
          <cell r="V215" t="str">
            <v>ADEBAYO CAMPBELL</v>
          </cell>
          <cell r="W215">
            <v>0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14864.699951171875</v>
          </cell>
          <cell r="AJ215">
            <v>445.94099235534668</v>
          </cell>
          <cell r="AK215">
            <v>0</v>
          </cell>
          <cell r="AL215">
            <v>0</v>
          </cell>
          <cell r="AM215">
            <v>0</v>
          </cell>
          <cell r="AN215">
            <v>0</v>
          </cell>
          <cell r="AO215">
            <v>0</v>
          </cell>
          <cell r="AP215">
            <v>0</v>
          </cell>
          <cell r="AQ215">
            <v>0</v>
          </cell>
          <cell r="AR215">
            <v>0</v>
          </cell>
          <cell r="AS215">
            <v>0</v>
          </cell>
          <cell r="AT215">
            <v>0</v>
          </cell>
          <cell r="AU215">
            <v>0</v>
          </cell>
          <cell r="AV215">
            <v>0</v>
          </cell>
          <cell r="AW215">
            <v>0</v>
          </cell>
          <cell r="AX215">
            <v>0</v>
          </cell>
          <cell r="AY215">
            <v>0</v>
          </cell>
          <cell r="AZ215">
            <v>0</v>
          </cell>
          <cell r="BA215">
            <v>14864.699951171875</v>
          </cell>
          <cell r="BB215">
            <v>0</v>
          </cell>
          <cell r="BC215">
            <v>0</v>
          </cell>
          <cell r="BD215">
            <v>0</v>
          </cell>
          <cell r="BE215">
            <v>0</v>
          </cell>
          <cell r="BF215">
            <v>0</v>
          </cell>
          <cell r="BG215">
            <v>0</v>
          </cell>
          <cell r="BH215">
            <v>0</v>
          </cell>
          <cell r="BI215">
            <v>0</v>
          </cell>
          <cell r="BJ215">
            <v>0</v>
          </cell>
          <cell r="BK215">
            <v>0</v>
          </cell>
          <cell r="BL215">
            <v>0</v>
          </cell>
          <cell r="BM215">
            <v>0</v>
          </cell>
          <cell r="BN215">
            <v>0</v>
          </cell>
          <cell r="BO215">
            <v>0</v>
          </cell>
          <cell r="BP215">
            <v>0</v>
          </cell>
          <cell r="BQ215">
            <v>0</v>
          </cell>
          <cell r="BR215">
            <v>0</v>
          </cell>
          <cell r="BS215">
            <v>0</v>
          </cell>
          <cell r="BT215">
            <v>0</v>
          </cell>
          <cell r="BU215">
            <v>0</v>
          </cell>
          <cell r="BV215">
            <v>0</v>
          </cell>
          <cell r="BW215">
            <v>0</v>
          </cell>
          <cell r="BX215">
            <v>0</v>
          </cell>
          <cell r="BY215">
            <v>0</v>
          </cell>
          <cell r="BZ215">
            <v>0</v>
          </cell>
          <cell r="CA215">
            <v>0</v>
          </cell>
          <cell r="CB215">
            <v>0</v>
          </cell>
          <cell r="CC215">
            <v>0</v>
          </cell>
          <cell r="CD215">
            <v>0</v>
          </cell>
          <cell r="CE215">
            <v>0</v>
          </cell>
          <cell r="CF215">
            <v>0</v>
          </cell>
          <cell r="CG215">
            <v>0</v>
          </cell>
          <cell r="CH215">
            <v>0</v>
          </cell>
          <cell r="CI215">
            <v>0</v>
          </cell>
          <cell r="CJ215">
            <v>0</v>
          </cell>
          <cell r="CK215">
            <v>0</v>
          </cell>
          <cell r="CL215">
            <v>0</v>
          </cell>
          <cell r="CM215">
            <v>1</v>
          </cell>
        </row>
        <row r="216">
          <cell r="A216" t="str">
            <v>NIP_BP11_C_NOGI_WSV_A02</v>
          </cell>
          <cell r="C216" t="str">
            <v>BP11</v>
          </cell>
          <cell r="D216" t="str">
            <v>In</v>
          </cell>
          <cell r="E216" t="str">
            <v>Base JV</v>
          </cell>
          <cell r="F216" t="str">
            <v>Base</v>
          </cell>
          <cell r="G216" t="str">
            <v>Both</v>
          </cell>
          <cell r="H216" t="str">
            <v>In</v>
          </cell>
          <cell r="I216" t="str">
            <v>CROSS ASSET</v>
          </cell>
          <cell r="J216" t="str">
            <v>CROSS ASSET</v>
          </cell>
          <cell r="K216" t="str">
            <v>WEST</v>
          </cell>
          <cell r="L216" t="str">
            <v>West</v>
          </cell>
          <cell r="M216" t="str">
            <v xml:space="preserve">UPGRADE OF BUILDINGS IN EDJEBA - OPTIONAL </v>
          </cell>
          <cell r="N216" t="str">
            <v>NOGI_West Services Asset Integrity</v>
          </cell>
          <cell r="O216" t="str">
            <v>NOGI_West Services Asset Integrity</v>
          </cell>
          <cell r="P216" t="str">
            <v>NOGI_West Services Asset Integrity</v>
          </cell>
          <cell r="Q216" t="str">
            <v>Ogechi Okoli</v>
          </cell>
          <cell r="S216" t="str">
            <v>Not Applicable</v>
          </cell>
          <cell r="T216" t="str">
            <v>1. HSE, Security, Asset Integrity, etc.</v>
          </cell>
          <cell r="U216" t="str">
            <v>1. Secure / Maximise NFA</v>
          </cell>
          <cell r="V216" t="str">
            <v>KELECHI EKE</v>
          </cell>
          <cell r="W216">
            <v>0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>
            <v>24564.832885742188</v>
          </cell>
          <cell r="AJ216">
            <v>736.94496917724609</v>
          </cell>
          <cell r="AK216">
            <v>0</v>
          </cell>
          <cell r="AL216">
            <v>0</v>
          </cell>
          <cell r="AM216">
            <v>0</v>
          </cell>
          <cell r="AN216">
            <v>0</v>
          </cell>
          <cell r="AO216">
            <v>0</v>
          </cell>
          <cell r="AP216">
            <v>0</v>
          </cell>
          <cell r="AQ216">
            <v>0</v>
          </cell>
          <cell r="AR216">
            <v>0</v>
          </cell>
          <cell r="AS216">
            <v>0</v>
          </cell>
          <cell r="AT216">
            <v>0</v>
          </cell>
          <cell r="AU216">
            <v>0</v>
          </cell>
          <cell r="AV216">
            <v>0</v>
          </cell>
          <cell r="AW216">
            <v>0</v>
          </cell>
          <cell r="AX216">
            <v>0</v>
          </cell>
          <cell r="AY216">
            <v>0</v>
          </cell>
          <cell r="AZ216">
            <v>0</v>
          </cell>
          <cell r="BA216">
            <v>24564.832885742188</v>
          </cell>
          <cell r="BB216">
            <v>0</v>
          </cell>
          <cell r="BC216">
            <v>0</v>
          </cell>
          <cell r="BD216">
            <v>0</v>
          </cell>
          <cell r="BE216">
            <v>0</v>
          </cell>
          <cell r="BF216">
            <v>0</v>
          </cell>
          <cell r="BG216">
            <v>0</v>
          </cell>
          <cell r="BH216">
            <v>0</v>
          </cell>
          <cell r="BI216">
            <v>0</v>
          </cell>
          <cell r="BJ216">
            <v>0</v>
          </cell>
          <cell r="BK216">
            <v>0</v>
          </cell>
          <cell r="BL216">
            <v>0</v>
          </cell>
          <cell r="BM216">
            <v>0</v>
          </cell>
          <cell r="BN216">
            <v>0</v>
          </cell>
          <cell r="BO216">
            <v>0</v>
          </cell>
          <cell r="BP216">
            <v>0</v>
          </cell>
          <cell r="BQ216">
            <v>0</v>
          </cell>
          <cell r="BR216">
            <v>0</v>
          </cell>
          <cell r="BS216">
            <v>0</v>
          </cell>
          <cell r="BT216">
            <v>0</v>
          </cell>
          <cell r="BU216">
            <v>0</v>
          </cell>
          <cell r="BV216">
            <v>0</v>
          </cell>
          <cell r="BW216">
            <v>0</v>
          </cell>
          <cell r="BX216">
            <v>0</v>
          </cell>
          <cell r="BY216">
            <v>0</v>
          </cell>
          <cell r="BZ216">
            <v>0</v>
          </cell>
          <cell r="CA216">
            <v>0</v>
          </cell>
          <cell r="CB216">
            <v>0</v>
          </cell>
          <cell r="CC216">
            <v>0</v>
          </cell>
          <cell r="CD216">
            <v>0</v>
          </cell>
          <cell r="CE216">
            <v>0</v>
          </cell>
          <cell r="CF216">
            <v>0</v>
          </cell>
          <cell r="CG216">
            <v>0</v>
          </cell>
          <cell r="CH216">
            <v>0</v>
          </cell>
          <cell r="CI216">
            <v>0</v>
          </cell>
          <cell r="CJ216">
            <v>0</v>
          </cell>
          <cell r="CK216">
            <v>0</v>
          </cell>
          <cell r="CL216">
            <v>0</v>
          </cell>
          <cell r="CM216">
            <v>1</v>
          </cell>
        </row>
        <row r="217">
          <cell r="A217" t="str">
            <v>NIP_BP11_C_NOGI_WSV_A03</v>
          </cell>
          <cell r="C217" t="str">
            <v>BP11</v>
          </cell>
          <cell r="D217" t="str">
            <v>In</v>
          </cell>
          <cell r="E217" t="str">
            <v>Base JV</v>
          </cell>
          <cell r="F217" t="str">
            <v>Base</v>
          </cell>
          <cell r="G217" t="str">
            <v>Both</v>
          </cell>
          <cell r="H217" t="str">
            <v>In</v>
          </cell>
          <cell r="I217" t="str">
            <v>CROSS ASSET</v>
          </cell>
          <cell r="J217" t="str">
            <v>CROSS ASSET</v>
          </cell>
          <cell r="K217" t="str">
            <v>WEST</v>
          </cell>
          <cell r="L217" t="str">
            <v>West</v>
          </cell>
          <cell r="M217" t="str">
            <v>REFURBISHMENT OF MOA OFFICES / OPEN PLAN IMPLEMENT</v>
          </cell>
          <cell r="N217" t="str">
            <v>NOGI_West Services Asset Integrity</v>
          </cell>
          <cell r="O217" t="str">
            <v>NOGI_West Services Asset Integrity</v>
          </cell>
          <cell r="P217" t="str">
            <v>NOGI_West Services Asset Integrity</v>
          </cell>
          <cell r="Q217" t="str">
            <v>Ogechi Okoli</v>
          </cell>
          <cell r="S217" t="str">
            <v>Not Applicable</v>
          </cell>
          <cell r="T217" t="str">
            <v>1. HSE, Security, Asset Integrity, etc.</v>
          </cell>
          <cell r="U217" t="str">
            <v>1. Secure / Maximise NFA</v>
          </cell>
          <cell r="V217" t="str">
            <v>USIAYO SAMSON</v>
          </cell>
          <cell r="W217">
            <v>0</v>
          </cell>
          <cell r="X217">
            <v>0</v>
          </cell>
          <cell r="Y217">
            <v>0</v>
          </cell>
          <cell r="Z217">
            <v>0</v>
          </cell>
          <cell r="AA217">
            <v>0</v>
          </cell>
          <cell r="AB217">
            <v>0</v>
          </cell>
          <cell r="AC217">
            <v>0</v>
          </cell>
          <cell r="AD217">
            <v>0</v>
          </cell>
          <cell r="AE217">
            <v>0</v>
          </cell>
          <cell r="AF217">
            <v>0</v>
          </cell>
          <cell r="AG217">
            <v>0</v>
          </cell>
          <cell r="AH217">
            <v>0</v>
          </cell>
          <cell r="AI217">
            <v>23001.30712890625</v>
          </cell>
          <cell r="AJ217">
            <v>690.03919219970703</v>
          </cell>
          <cell r="AK217">
            <v>0</v>
          </cell>
          <cell r="AL217">
            <v>0</v>
          </cell>
          <cell r="AM217">
            <v>0</v>
          </cell>
          <cell r="AN217">
            <v>0</v>
          </cell>
          <cell r="AO217">
            <v>0</v>
          </cell>
          <cell r="AP217">
            <v>0</v>
          </cell>
          <cell r="AQ217">
            <v>0</v>
          </cell>
          <cell r="AR217">
            <v>0</v>
          </cell>
          <cell r="AS217">
            <v>0</v>
          </cell>
          <cell r="AT217">
            <v>0</v>
          </cell>
          <cell r="AU217">
            <v>0</v>
          </cell>
          <cell r="AV217">
            <v>0</v>
          </cell>
          <cell r="AW217">
            <v>0</v>
          </cell>
          <cell r="AX217">
            <v>0</v>
          </cell>
          <cell r="AY217">
            <v>0</v>
          </cell>
          <cell r="AZ217">
            <v>0</v>
          </cell>
          <cell r="BA217">
            <v>23001.30712890625</v>
          </cell>
          <cell r="BB217">
            <v>0</v>
          </cell>
          <cell r="BC217">
            <v>0</v>
          </cell>
          <cell r="BD217">
            <v>0</v>
          </cell>
          <cell r="BE217">
            <v>0</v>
          </cell>
          <cell r="BF217">
            <v>0</v>
          </cell>
          <cell r="BG217">
            <v>0</v>
          </cell>
          <cell r="BH217">
            <v>0</v>
          </cell>
          <cell r="BI217">
            <v>0</v>
          </cell>
          <cell r="BJ217">
            <v>0</v>
          </cell>
          <cell r="BK217">
            <v>0</v>
          </cell>
          <cell r="BL217">
            <v>0</v>
          </cell>
          <cell r="BM217">
            <v>0</v>
          </cell>
          <cell r="BN217">
            <v>0</v>
          </cell>
          <cell r="BO217">
            <v>0</v>
          </cell>
          <cell r="BP217">
            <v>0</v>
          </cell>
          <cell r="BQ217">
            <v>0</v>
          </cell>
          <cell r="BR217">
            <v>0</v>
          </cell>
          <cell r="BS217">
            <v>0</v>
          </cell>
          <cell r="BT217">
            <v>0</v>
          </cell>
          <cell r="BU217">
            <v>0</v>
          </cell>
          <cell r="BV217">
            <v>0</v>
          </cell>
          <cell r="BW217">
            <v>0</v>
          </cell>
          <cell r="BX217">
            <v>0</v>
          </cell>
          <cell r="BY217">
            <v>0</v>
          </cell>
          <cell r="BZ217">
            <v>0</v>
          </cell>
          <cell r="CA217">
            <v>0</v>
          </cell>
          <cell r="CB217">
            <v>0</v>
          </cell>
          <cell r="CC217">
            <v>0</v>
          </cell>
          <cell r="CD217">
            <v>0</v>
          </cell>
          <cell r="CE217">
            <v>0</v>
          </cell>
          <cell r="CF217">
            <v>0</v>
          </cell>
          <cell r="CG217">
            <v>0</v>
          </cell>
          <cell r="CH217">
            <v>0</v>
          </cell>
          <cell r="CI217">
            <v>0</v>
          </cell>
          <cell r="CJ217">
            <v>0</v>
          </cell>
          <cell r="CK217">
            <v>0</v>
          </cell>
          <cell r="CL217">
            <v>0</v>
          </cell>
          <cell r="CM217">
            <v>1</v>
          </cell>
        </row>
        <row r="218">
          <cell r="A218" t="str">
            <v>NIP_BP11_C_NOGI_WSV_A06</v>
          </cell>
          <cell r="C218" t="str">
            <v>BP11</v>
          </cell>
          <cell r="D218" t="str">
            <v>In</v>
          </cell>
          <cell r="E218" t="str">
            <v>Base JV</v>
          </cell>
          <cell r="F218" t="str">
            <v>Base</v>
          </cell>
          <cell r="G218" t="str">
            <v>Both</v>
          </cell>
          <cell r="H218" t="str">
            <v>In</v>
          </cell>
          <cell r="I218" t="str">
            <v>CROSS ASSET</v>
          </cell>
          <cell r="J218" t="str">
            <v>CROSS ASSET</v>
          </cell>
          <cell r="K218" t="str">
            <v>WEST</v>
          </cell>
          <cell r="L218" t="str">
            <v>West</v>
          </cell>
          <cell r="M218" t="str">
            <v xml:space="preserve">UPGRADE OF BUNGALOWS IN OGUNU RA </v>
          </cell>
          <cell r="N218" t="str">
            <v>NOGI_West Services Asset Integrity</v>
          </cell>
          <cell r="O218" t="str">
            <v>NOGI_West Services Asset Integrity</v>
          </cell>
          <cell r="P218" t="str">
            <v>NOGI_West Services Asset Integrity</v>
          </cell>
          <cell r="Q218" t="str">
            <v>Ogechi Okoli</v>
          </cell>
          <cell r="S218" t="str">
            <v>Not Applicable</v>
          </cell>
          <cell r="T218" t="str">
            <v>1. HSE, Security, Asset Integrity, etc.</v>
          </cell>
          <cell r="U218" t="str">
            <v>1. Secure / Maximise NFA</v>
          </cell>
          <cell r="V218" t="str">
            <v>IYAWE PAUL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>
            <v>3030.2089538574219</v>
          </cell>
          <cell r="AJ218">
            <v>90.906266212463379</v>
          </cell>
          <cell r="AK218">
            <v>0</v>
          </cell>
          <cell r="AL218">
            <v>0</v>
          </cell>
          <cell r="AM218">
            <v>0</v>
          </cell>
          <cell r="AN218">
            <v>0</v>
          </cell>
          <cell r="AO218">
            <v>0</v>
          </cell>
          <cell r="AP218">
            <v>0</v>
          </cell>
          <cell r="AQ218">
            <v>0</v>
          </cell>
          <cell r="AR218">
            <v>0</v>
          </cell>
          <cell r="AS218">
            <v>0</v>
          </cell>
          <cell r="AT218">
            <v>0</v>
          </cell>
          <cell r="AU218">
            <v>0</v>
          </cell>
          <cell r="AV218">
            <v>0</v>
          </cell>
          <cell r="AW218">
            <v>0</v>
          </cell>
          <cell r="AX218">
            <v>0</v>
          </cell>
          <cell r="AY218">
            <v>0</v>
          </cell>
          <cell r="AZ218">
            <v>0</v>
          </cell>
          <cell r="BA218">
            <v>3030.2089538574219</v>
          </cell>
          <cell r="BB218">
            <v>0</v>
          </cell>
          <cell r="BC218">
            <v>0</v>
          </cell>
          <cell r="BD218">
            <v>0</v>
          </cell>
          <cell r="BE218">
            <v>0</v>
          </cell>
          <cell r="BF218">
            <v>0</v>
          </cell>
          <cell r="BG218">
            <v>0</v>
          </cell>
          <cell r="BH218">
            <v>0</v>
          </cell>
          <cell r="BI218">
            <v>0</v>
          </cell>
          <cell r="BJ218">
            <v>0</v>
          </cell>
          <cell r="BK218">
            <v>0</v>
          </cell>
          <cell r="BL218">
            <v>0</v>
          </cell>
          <cell r="BM218">
            <v>0</v>
          </cell>
          <cell r="BN218">
            <v>0</v>
          </cell>
          <cell r="BO218">
            <v>0</v>
          </cell>
          <cell r="BP218">
            <v>0</v>
          </cell>
          <cell r="BQ218">
            <v>0</v>
          </cell>
          <cell r="BR218">
            <v>0</v>
          </cell>
          <cell r="BS218">
            <v>0</v>
          </cell>
          <cell r="BT218">
            <v>0</v>
          </cell>
          <cell r="BU218">
            <v>0</v>
          </cell>
          <cell r="BV218">
            <v>0</v>
          </cell>
          <cell r="BW218">
            <v>0</v>
          </cell>
          <cell r="BX218">
            <v>0</v>
          </cell>
          <cell r="BY218">
            <v>0</v>
          </cell>
          <cell r="BZ218">
            <v>0</v>
          </cell>
          <cell r="CA218">
            <v>0</v>
          </cell>
          <cell r="CB218">
            <v>0</v>
          </cell>
          <cell r="CC218">
            <v>0</v>
          </cell>
          <cell r="CD218">
            <v>0</v>
          </cell>
          <cell r="CE218">
            <v>0</v>
          </cell>
          <cell r="CF218">
            <v>0</v>
          </cell>
          <cell r="CG218">
            <v>0</v>
          </cell>
          <cell r="CH218">
            <v>0</v>
          </cell>
          <cell r="CI218">
            <v>0</v>
          </cell>
          <cell r="CJ218">
            <v>0</v>
          </cell>
          <cell r="CK218">
            <v>0</v>
          </cell>
          <cell r="CL218">
            <v>0</v>
          </cell>
          <cell r="CM218">
            <v>1</v>
          </cell>
        </row>
        <row r="219">
          <cell r="A219" t="str">
            <v>NIP_BP11_C_NOGI_WSV_A13</v>
          </cell>
          <cell r="C219" t="str">
            <v>BP11</v>
          </cell>
          <cell r="D219" t="str">
            <v>In</v>
          </cell>
          <cell r="E219" t="str">
            <v>Base JV</v>
          </cell>
          <cell r="F219" t="str">
            <v>Base</v>
          </cell>
          <cell r="G219" t="str">
            <v>Both</v>
          </cell>
          <cell r="H219" t="str">
            <v>In</v>
          </cell>
          <cell r="I219" t="str">
            <v>CROSS ASSET</v>
          </cell>
          <cell r="J219" t="str">
            <v>CROSS ASSET</v>
          </cell>
          <cell r="K219" t="str">
            <v>WEST</v>
          </cell>
          <cell r="L219" t="str">
            <v>West</v>
          </cell>
          <cell r="M219" t="str">
            <v>UPGRADE OF LAND AND SWAMP LOCATION FLBS - WEST</v>
          </cell>
          <cell r="N219" t="str">
            <v>NOGI_West Services</v>
          </cell>
          <cell r="O219" t="str">
            <v>NOGI_West Services</v>
          </cell>
          <cell r="P219" t="str">
            <v>NOGI_West Services</v>
          </cell>
          <cell r="Q219" t="str">
            <v>Ogechi Okoli</v>
          </cell>
          <cell r="S219" t="str">
            <v>Not Applicable</v>
          </cell>
          <cell r="T219" t="str">
            <v>1. HSE, Security, Asset Integrity, etc.</v>
          </cell>
          <cell r="U219" t="str">
            <v>1. Secure / Maximise NFA</v>
          </cell>
          <cell r="V219" t="str">
            <v>ALI JOSHUA</v>
          </cell>
          <cell r="W219">
            <v>0</v>
          </cell>
          <cell r="X219">
            <v>0</v>
          </cell>
          <cell r="Y219">
            <v>0</v>
          </cell>
          <cell r="Z219">
            <v>0</v>
          </cell>
          <cell r="AA219">
            <v>0</v>
          </cell>
          <cell r="AB219">
            <v>0</v>
          </cell>
          <cell r="AC219">
            <v>0</v>
          </cell>
          <cell r="AD219">
            <v>0</v>
          </cell>
          <cell r="AE219">
            <v>0</v>
          </cell>
          <cell r="AF219">
            <v>0</v>
          </cell>
          <cell r="AG219">
            <v>0</v>
          </cell>
          <cell r="AH219">
            <v>0</v>
          </cell>
          <cell r="AI219">
            <v>25380.560180664063</v>
          </cell>
          <cell r="AJ219">
            <v>761.41678237915039</v>
          </cell>
          <cell r="AK219">
            <v>0</v>
          </cell>
          <cell r="AL219">
            <v>0</v>
          </cell>
          <cell r="AM219">
            <v>0</v>
          </cell>
          <cell r="AN219">
            <v>0</v>
          </cell>
          <cell r="AO219">
            <v>0</v>
          </cell>
          <cell r="AP219">
            <v>0</v>
          </cell>
          <cell r="AQ219">
            <v>0</v>
          </cell>
          <cell r="AR219">
            <v>0</v>
          </cell>
          <cell r="AS219">
            <v>0</v>
          </cell>
          <cell r="AT219">
            <v>0</v>
          </cell>
          <cell r="AU219">
            <v>0</v>
          </cell>
          <cell r="AV219">
            <v>0</v>
          </cell>
          <cell r="AW219">
            <v>0</v>
          </cell>
          <cell r="AX219">
            <v>0</v>
          </cell>
          <cell r="AY219">
            <v>0</v>
          </cell>
          <cell r="AZ219">
            <v>0</v>
          </cell>
          <cell r="BA219">
            <v>25380.560180664063</v>
          </cell>
          <cell r="BB219">
            <v>0</v>
          </cell>
          <cell r="BC219">
            <v>0</v>
          </cell>
          <cell r="BD219">
            <v>0</v>
          </cell>
          <cell r="BE219">
            <v>0</v>
          </cell>
          <cell r="BF219">
            <v>0</v>
          </cell>
          <cell r="BG219">
            <v>0</v>
          </cell>
          <cell r="BH219">
            <v>0</v>
          </cell>
          <cell r="BI219">
            <v>0</v>
          </cell>
          <cell r="BJ219">
            <v>0</v>
          </cell>
          <cell r="BK219">
            <v>0</v>
          </cell>
          <cell r="BL219">
            <v>0</v>
          </cell>
          <cell r="BM219">
            <v>0</v>
          </cell>
          <cell r="BN219">
            <v>0</v>
          </cell>
          <cell r="BO219">
            <v>0</v>
          </cell>
          <cell r="BP219">
            <v>0</v>
          </cell>
          <cell r="BQ219">
            <v>0</v>
          </cell>
          <cell r="BR219">
            <v>0</v>
          </cell>
          <cell r="BS219">
            <v>0</v>
          </cell>
          <cell r="BT219">
            <v>0</v>
          </cell>
          <cell r="BU219">
            <v>0</v>
          </cell>
          <cell r="BV219">
            <v>0</v>
          </cell>
          <cell r="BW219">
            <v>0</v>
          </cell>
          <cell r="BX219">
            <v>0</v>
          </cell>
          <cell r="BY219">
            <v>0</v>
          </cell>
          <cell r="BZ219">
            <v>0</v>
          </cell>
          <cell r="CA219">
            <v>0</v>
          </cell>
          <cell r="CB219">
            <v>0</v>
          </cell>
          <cell r="CC219">
            <v>0</v>
          </cell>
          <cell r="CD219">
            <v>0</v>
          </cell>
          <cell r="CE219">
            <v>0</v>
          </cell>
          <cell r="CF219">
            <v>0</v>
          </cell>
          <cell r="CG219">
            <v>0</v>
          </cell>
          <cell r="CH219">
            <v>0</v>
          </cell>
          <cell r="CI219">
            <v>0</v>
          </cell>
          <cell r="CJ219">
            <v>0</v>
          </cell>
          <cell r="CK219">
            <v>0</v>
          </cell>
          <cell r="CL219">
            <v>0</v>
          </cell>
          <cell r="CM219">
            <v>1</v>
          </cell>
        </row>
        <row r="220">
          <cell r="A220" t="str">
            <v>NIP_BP11_C_NOGI_WSV_Z01</v>
          </cell>
          <cell r="C220" t="str">
            <v>BP11</v>
          </cell>
          <cell r="D220" t="str">
            <v>In</v>
          </cell>
          <cell r="E220" t="str">
            <v>Base JV</v>
          </cell>
          <cell r="F220" t="str">
            <v>Base</v>
          </cell>
          <cell r="G220" t="str">
            <v>Both</v>
          </cell>
          <cell r="H220" t="str">
            <v>In</v>
          </cell>
          <cell r="I220" t="str">
            <v>CROSS ASSET</v>
          </cell>
          <cell r="J220" t="str">
            <v>CROSS ASSET</v>
          </cell>
          <cell r="K220" t="str">
            <v>WEST</v>
          </cell>
          <cell r="L220" t="str">
            <v>West</v>
          </cell>
          <cell r="M220" t="str">
            <v>BUNDWALL FOR SUBSTATIONS &amp; CPP BUNDWALL REPAIRS</v>
          </cell>
          <cell r="N220" t="str">
            <v>NOGI_West Services</v>
          </cell>
          <cell r="O220" t="str">
            <v>NOGI_West Services</v>
          </cell>
          <cell r="P220" t="str">
            <v>NOGI_West Services</v>
          </cell>
          <cell r="Q220" t="str">
            <v>Ogechi Okoli</v>
          </cell>
          <cell r="S220" t="str">
            <v>Not Applicable</v>
          </cell>
          <cell r="T220" t="str">
            <v>1. HSE, Security, Asset Integrity, etc.</v>
          </cell>
          <cell r="U220" t="str">
            <v>1. Secure / Maximise NFA</v>
          </cell>
          <cell r="V220" t="str">
            <v>ADEBAYO CAMPBELL</v>
          </cell>
          <cell r="W220">
            <v>0</v>
          </cell>
          <cell r="X220">
            <v>0</v>
          </cell>
          <cell r="Y220">
            <v>0</v>
          </cell>
          <cell r="Z220">
            <v>0</v>
          </cell>
          <cell r="AA220">
            <v>0</v>
          </cell>
          <cell r="AB220">
            <v>0</v>
          </cell>
          <cell r="AC220">
            <v>0</v>
          </cell>
          <cell r="AD220">
            <v>0</v>
          </cell>
          <cell r="AE220">
            <v>0</v>
          </cell>
          <cell r="AF220">
            <v>0</v>
          </cell>
          <cell r="AG220">
            <v>0</v>
          </cell>
          <cell r="AH220">
            <v>0</v>
          </cell>
          <cell r="AI220">
            <v>5554.3100280761719</v>
          </cell>
          <cell r="AJ220">
            <v>166.62929773330688</v>
          </cell>
          <cell r="AK220">
            <v>0</v>
          </cell>
          <cell r="AL220">
            <v>0</v>
          </cell>
          <cell r="AM220">
            <v>0</v>
          </cell>
          <cell r="AN220">
            <v>0</v>
          </cell>
          <cell r="AO220">
            <v>0</v>
          </cell>
          <cell r="AP220">
            <v>0</v>
          </cell>
          <cell r="AQ220">
            <v>0</v>
          </cell>
          <cell r="AR220">
            <v>0</v>
          </cell>
          <cell r="AS220">
            <v>0</v>
          </cell>
          <cell r="AT220">
            <v>0</v>
          </cell>
          <cell r="AU220">
            <v>0</v>
          </cell>
          <cell r="AV220">
            <v>0</v>
          </cell>
          <cell r="AW220">
            <v>0</v>
          </cell>
          <cell r="AX220">
            <v>0</v>
          </cell>
          <cell r="AY220">
            <v>0</v>
          </cell>
          <cell r="AZ220">
            <v>0</v>
          </cell>
          <cell r="BA220">
            <v>5554.3100280761719</v>
          </cell>
          <cell r="BB220">
            <v>0</v>
          </cell>
          <cell r="BC220">
            <v>0</v>
          </cell>
          <cell r="BD220">
            <v>0</v>
          </cell>
          <cell r="BE220">
            <v>0</v>
          </cell>
          <cell r="BF220">
            <v>0</v>
          </cell>
          <cell r="BG220">
            <v>0</v>
          </cell>
          <cell r="BH220">
            <v>0</v>
          </cell>
          <cell r="BI220">
            <v>0</v>
          </cell>
          <cell r="BJ220">
            <v>0</v>
          </cell>
          <cell r="BK220">
            <v>0</v>
          </cell>
          <cell r="BL220">
            <v>0</v>
          </cell>
          <cell r="BM220">
            <v>0</v>
          </cell>
          <cell r="BN220">
            <v>0</v>
          </cell>
          <cell r="BO220">
            <v>0</v>
          </cell>
          <cell r="BP220">
            <v>0</v>
          </cell>
          <cell r="BQ220">
            <v>0</v>
          </cell>
          <cell r="BR220">
            <v>0</v>
          </cell>
          <cell r="BS220">
            <v>0</v>
          </cell>
          <cell r="BT220">
            <v>0</v>
          </cell>
          <cell r="BU220">
            <v>0</v>
          </cell>
          <cell r="BV220">
            <v>0</v>
          </cell>
          <cell r="BW220">
            <v>0</v>
          </cell>
          <cell r="BX220">
            <v>0</v>
          </cell>
          <cell r="BY220">
            <v>0</v>
          </cell>
          <cell r="BZ220">
            <v>0</v>
          </cell>
          <cell r="CA220">
            <v>0</v>
          </cell>
          <cell r="CB220">
            <v>0</v>
          </cell>
          <cell r="CC220">
            <v>0</v>
          </cell>
          <cell r="CD220">
            <v>0</v>
          </cell>
          <cell r="CE220">
            <v>0</v>
          </cell>
          <cell r="CF220">
            <v>0</v>
          </cell>
          <cell r="CG220">
            <v>0</v>
          </cell>
          <cell r="CH220">
            <v>0</v>
          </cell>
          <cell r="CI220">
            <v>0</v>
          </cell>
          <cell r="CJ220">
            <v>0</v>
          </cell>
          <cell r="CK220">
            <v>0</v>
          </cell>
          <cell r="CL220">
            <v>0</v>
          </cell>
          <cell r="CM220">
            <v>1</v>
          </cell>
        </row>
        <row r="221">
          <cell r="A221" t="str">
            <v>NIP_BP11_C_NOGI_WSV_Z07</v>
          </cell>
          <cell r="C221" t="str">
            <v>BP11</v>
          </cell>
          <cell r="D221" t="str">
            <v>In</v>
          </cell>
          <cell r="E221" t="str">
            <v>Base JV</v>
          </cell>
          <cell r="F221" t="str">
            <v>Base</v>
          </cell>
          <cell r="G221" t="str">
            <v>Both</v>
          </cell>
          <cell r="H221" t="str">
            <v>In</v>
          </cell>
          <cell r="I221" t="str">
            <v>CROSS ASSET</v>
          </cell>
          <cell r="J221" t="str">
            <v>CROSS ASSET</v>
          </cell>
          <cell r="K221" t="str">
            <v>WEST</v>
          </cell>
          <cell r="L221" t="str">
            <v>West</v>
          </cell>
          <cell r="M221" t="str">
            <v>PURCHASE OF NEW SUMO PUMPS AND FLOW METERS</v>
          </cell>
          <cell r="N221" t="str">
            <v>NOGI_West Services</v>
          </cell>
          <cell r="O221" t="str">
            <v>NOGI_West Services</v>
          </cell>
          <cell r="P221" t="str">
            <v>NOGI_West Services</v>
          </cell>
          <cell r="Q221" t="str">
            <v>Ogechi Okoli</v>
          </cell>
          <cell r="S221" t="str">
            <v>Not Applicable</v>
          </cell>
          <cell r="T221" t="str">
            <v>1. HSE, Security, Asset Integrity, etc.</v>
          </cell>
          <cell r="U221" t="str">
            <v>1. Secure / Maximise NFA</v>
          </cell>
          <cell r="V221" t="str">
            <v>ADEBAYO CAMPBELL</v>
          </cell>
          <cell r="W221">
            <v>0</v>
          </cell>
          <cell r="X221">
            <v>0</v>
          </cell>
          <cell r="Y221">
            <v>0</v>
          </cell>
          <cell r="Z221">
            <v>0</v>
          </cell>
          <cell r="AA221">
            <v>0</v>
          </cell>
          <cell r="AB221">
            <v>0</v>
          </cell>
          <cell r="AC221">
            <v>0</v>
          </cell>
          <cell r="AD221">
            <v>0</v>
          </cell>
          <cell r="AE221">
            <v>0</v>
          </cell>
          <cell r="AF221">
            <v>0</v>
          </cell>
          <cell r="AG221">
            <v>0</v>
          </cell>
          <cell r="AH221">
            <v>0</v>
          </cell>
          <cell r="AI221">
            <v>1596.0800170898438</v>
          </cell>
          <cell r="AJ221">
            <v>47.882399499416351</v>
          </cell>
          <cell r="AK221">
            <v>0</v>
          </cell>
          <cell r="AL221">
            <v>0</v>
          </cell>
          <cell r="AM221">
            <v>0</v>
          </cell>
          <cell r="AN221">
            <v>0</v>
          </cell>
          <cell r="AO221">
            <v>0</v>
          </cell>
          <cell r="AP221">
            <v>0</v>
          </cell>
          <cell r="AQ221">
            <v>0</v>
          </cell>
          <cell r="AR221">
            <v>0</v>
          </cell>
          <cell r="AS221">
            <v>0</v>
          </cell>
          <cell r="AT221">
            <v>0</v>
          </cell>
          <cell r="AU221">
            <v>0</v>
          </cell>
          <cell r="AV221">
            <v>0</v>
          </cell>
          <cell r="AW221">
            <v>0</v>
          </cell>
          <cell r="AX221">
            <v>0</v>
          </cell>
          <cell r="AY221">
            <v>0</v>
          </cell>
          <cell r="AZ221">
            <v>0</v>
          </cell>
          <cell r="BA221">
            <v>1596.0800170898438</v>
          </cell>
          <cell r="BB221">
            <v>0</v>
          </cell>
          <cell r="BC221">
            <v>0</v>
          </cell>
          <cell r="BD221">
            <v>0</v>
          </cell>
          <cell r="BE221">
            <v>0</v>
          </cell>
          <cell r="BF221">
            <v>0</v>
          </cell>
          <cell r="BG221">
            <v>0</v>
          </cell>
          <cell r="BH221">
            <v>0</v>
          </cell>
          <cell r="BI221">
            <v>0</v>
          </cell>
          <cell r="BJ221">
            <v>0</v>
          </cell>
          <cell r="BK221">
            <v>0</v>
          </cell>
          <cell r="BL221">
            <v>0</v>
          </cell>
          <cell r="BM221">
            <v>0</v>
          </cell>
          <cell r="BN221">
            <v>0</v>
          </cell>
          <cell r="BO221">
            <v>0</v>
          </cell>
          <cell r="BP221">
            <v>0</v>
          </cell>
          <cell r="BQ221">
            <v>0</v>
          </cell>
          <cell r="BR221">
            <v>0</v>
          </cell>
          <cell r="BS221">
            <v>0</v>
          </cell>
          <cell r="BT221">
            <v>0</v>
          </cell>
          <cell r="BU221">
            <v>0</v>
          </cell>
          <cell r="BV221">
            <v>0</v>
          </cell>
          <cell r="BW221">
            <v>0</v>
          </cell>
          <cell r="BX221">
            <v>0</v>
          </cell>
          <cell r="BY221">
            <v>0</v>
          </cell>
          <cell r="BZ221">
            <v>0</v>
          </cell>
          <cell r="CA221">
            <v>0</v>
          </cell>
          <cell r="CB221">
            <v>0</v>
          </cell>
          <cell r="CC221">
            <v>0</v>
          </cell>
          <cell r="CD221">
            <v>0</v>
          </cell>
          <cell r="CE221">
            <v>0</v>
          </cell>
          <cell r="CF221">
            <v>0</v>
          </cell>
          <cell r="CG221">
            <v>0</v>
          </cell>
          <cell r="CH221">
            <v>0</v>
          </cell>
          <cell r="CI221">
            <v>0</v>
          </cell>
          <cell r="CJ221">
            <v>0</v>
          </cell>
          <cell r="CK221">
            <v>0</v>
          </cell>
          <cell r="CL221">
            <v>0</v>
          </cell>
          <cell r="CM221">
            <v>1</v>
          </cell>
        </row>
        <row r="222">
          <cell r="A222" t="str">
            <v>NIP_BP11_C_NOGI_WSV_Z08</v>
          </cell>
          <cell r="C222" t="str">
            <v>BP11</v>
          </cell>
          <cell r="D222" t="str">
            <v>In</v>
          </cell>
          <cell r="E222" t="str">
            <v>Base JV</v>
          </cell>
          <cell r="F222" t="str">
            <v>Base</v>
          </cell>
          <cell r="G222" t="str">
            <v>Both</v>
          </cell>
          <cell r="H222" t="str">
            <v>In</v>
          </cell>
          <cell r="I222" t="str">
            <v>CROSS ASSET</v>
          </cell>
          <cell r="J222" t="str">
            <v>CROSS ASSET</v>
          </cell>
          <cell r="K222" t="str">
            <v>WEST</v>
          </cell>
          <cell r="L222" t="str">
            <v>West</v>
          </cell>
          <cell r="M222" t="str">
            <v xml:space="preserve">EPIC DEV. OF THE NEW SHELL CLUB OGUNU </v>
          </cell>
          <cell r="N222" t="str">
            <v>NOGI_West Services</v>
          </cell>
          <cell r="O222" t="str">
            <v>NOGI_West Services</v>
          </cell>
          <cell r="P222" t="str">
            <v>NOGI_West Services</v>
          </cell>
          <cell r="Q222" t="str">
            <v>Ogechi Okoli</v>
          </cell>
          <cell r="S222" t="str">
            <v>Not Applicable</v>
          </cell>
          <cell r="T222" t="str">
            <v>1. HSE, Security, Asset Integrity, etc.</v>
          </cell>
          <cell r="U222" t="str">
            <v>1. Secure / Maximise NFA</v>
          </cell>
          <cell r="V222" t="str">
            <v>IYAWE PAUL</v>
          </cell>
          <cell r="W222">
            <v>0</v>
          </cell>
          <cell r="X222">
            <v>0</v>
          </cell>
          <cell r="Y222">
            <v>0</v>
          </cell>
          <cell r="Z222">
            <v>0</v>
          </cell>
          <cell r="AA222">
            <v>0</v>
          </cell>
          <cell r="AB222">
            <v>0</v>
          </cell>
          <cell r="AC222">
            <v>0</v>
          </cell>
          <cell r="AD222">
            <v>0</v>
          </cell>
          <cell r="AE222">
            <v>0</v>
          </cell>
          <cell r="AF222">
            <v>0</v>
          </cell>
          <cell r="AG222">
            <v>0</v>
          </cell>
          <cell r="AH222">
            <v>0</v>
          </cell>
          <cell r="AI222">
            <v>5194.6019287109375</v>
          </cell>
          <cell r="AJ222">
            <v>155.83804988861084</v>
          </cell>
          <cell r="AK222">
            <v>0</v>
          </cell>
          <cell r="AL222">
            <v>0</v>
          </cell>
          <cell r="AM222">
            <v>0</v>
          </cell>
          <cell r="AN222">
            <v>0</v>
          </cell>
          <cell r="AO222">
            <v>0</v>
          </cell>
          <cell r="AP222">
            <v>0</v>
          </cell>
          <cell r="AQ222">
            <v>0</v>
          </cell>
          <cell r="AR222">
            <v>0</v>
          </cell>
          <cell r="AS222">
            <v>0</v>
          </cell>
          <cell r="AT222">
            <v>0</v>
          </cell>
          <cell r="AU222">
            <v>0</v>
          </cell>
          <cell r="AV222">
            <v>0</v>
          </cell>
          <cell r="AW222">
            <v>0</v>
          </cell>
          <cell r="AX222">
            <v>0</v>
          </cell>
          <cell r="AY222">
            <v>0</v>
          </cell>
          <cell r="AZ222">
            <v>0</v>
          </cell>
          <cell r="BA222">
            <v>5194.6019287109375</v>
          </cell>
          <cell r="BB222">
            <v>0</v>
          </cell>
          <cell r="BC222">
            <v>0</v>
          </cell>
          <cell r="BD222">
            <v>0</v>
          </cell>
          <cell r="BE222">
            <v>0</v>
          </cell>
          <cell r="BF222">
            <v>0</v>
          </cell>
          <cell r="BG222">
            <v>0</v>
          </cell>
          <cell r="BH222">
            <v>0</v>
          </cell>
          <cell r="BI222">
            <v>0</v>
          </cell>
          <cell r="BJ222">
            <v>0</v>
          </cell>
          <cell r="BK222">
            <v>0</v>
          </cell>
          <cell r="BL222">
            <v>0</v>
          </cell>
          <cell r="BM222">
            <v>0</v>
          </cell>
          <cell r="BN222">
            <v>0</v>
          </cell>
          <cell r="BO222">
            <v>0</v>
          </cell>
          <cell r="BP222">
            <v>0</v>
          </cell>
          <cell r="BQ222">
            <v>0</v>
          </cell>
          <cell r="BR222">
            <v>0</v>
          </cell>
          <cell r="BS222">
            <v>0</v>
          </cell>
          <cell r="BT222">
            <v>0</v>
          </cell>
          <cell r="BU222">
            <v>0</v>
          </cell>
          <cell r="BV222">
            <v>0</v>
          </cell>
          <cell r="BW222">
            <v>0</v>
          </cell>
          <cell r="BX222">
            <v>0</v>
          </cell>
          <cell r="BY222">
            <v>0</v>
          </cell>
          <cell r="BZ222">
            <v>0</v>
          </cell>
          <cell r="CA222">
            <v>0</v>
          </cell>
          <cell r="CB222">
            <v>0</v>
          </cell>
          <cell r="CC222">
            <v>0</v>
          </cell>
          <cell r="CD222">
            <v>0</v>
          </cell>
          <cell r="CE222">
            <v>0</v>
          </cell>
          <cell r="CF222">
            <v>0</v>
          </cell>
          <cell r="CG222">
            <v>0</v>
          </cell>
          <cell r="CH222">
            <v>0</v>
          </cell>
          <cell r="CI222">
            <v>0</v>
          </cell>
          <cell r="CJ222">
            <v>0</v>
          </cell>
          <cell r="CK222">
            <v>0</v>
          </cell>
          <cell r="CL222">
            <v>0</v>
          </cell>
          <cell r="CM222">
            <v>1</v>
          </cell>
        </row>
        <row r="223">
          <cell r="A223" t="str">
            <v>NIP_BP11_C_NOGI_WSV_Z10</v>
          </cell>
          <cell r="C223" t="str">
            <v>BP11</v>
          </cell>
          <cell r="D223" t="str">
            <v>In</v>
          </cell>
          <cell r="E223" t="str">
            <v>Base JV</v>
          </cell>
          <cell r="F223" t="str">
            <v>Base</v>
          </cell>
          <cell r="G223" t="str">
            <v>Both</v>
          </cell>
          <cell r="H223" t="str">
            <v>In</v>
          </cell>
          <cell r="I223" t="str">
            <v>CROSS ASSET</v>
          </cell>
          <cell r="J223" t="str">
            <v>CROSS ASSET</v>
          </cell>
          <cell r="K223" t="str">
            <v>WEST</v>
          </cell>
          <cell r="L223" t="str">
            <v>West</v>
          </cell>
          <cell r="M223" t="str">
            <v>PROCURE &amp; INSTALL BACK-UP GENSETS FOR EDJEBA  MOA,</v>
          </cell>
          <cell r="N223" t="str">
            <v>NOGI_West Services</v>
          </cell>
          <cell r="O223" t="str">
            <v>NOGI_West Services</v>
          </cell>
          <cell r="P223" t="str">
            <v>NOGI_West Services</v>
          </cell>
          <cell r="Q223" t="str">
            <v>Ogechi Okoli</v>
          </cell>
          <cell r="S223" t="str">
            <v>Not Applicable</v>
          </cell>
          <cell r="T223" t="str">
            <v>1. HSE, Security, Asset Integrity, etc.</v>
          </cell>
          <cell r="U223" t="str">
            <v>1. Secure / Maximise NFA</v>
          </cell>
          <cell r="V223" t="str">
            <v>ADEBAYO CAMPBELL</v>
          </cell>
          <cell r="W223">
            <v>0</v>
          </cell>
          <cell r="X223">
            <v>0</v>
          </cell>
          <cell r="Y223">
            <v>0</v>
          </cell>
          <cell r="Z223">
            <v>0</v>
          </cell>
          <cell r="AA223">
            <v>0</v>
          </cell>
          <cell r="AB223">
            <v>0</v>
          </cell>
          <cell r="AC223">
            <v>0</v>
          </cell>
          <cell r="AD223">
            <v>0</v>
          </cell>
          <cell r="AE223">
            <v>0</v>
          </cell>
          <cell r="AF223">
            <v>0</v>
          </cell>
          <cell r="AG223">
            <v>0</v>
          </cell>
          <cell r="AH223">
            <v>0</v>
          </cell>
          <cell r="AI223">
            <v>775</v>
          </cell>
          <cell r="AJ223">
            <v>23.25</v>
          </cell>
          <cell r="AK223">
            <v>0</v>
          </cell>
          <cell r="AL223">
            <v>0</v>
          </cell>
          <cell r="AM223">
            <v>0</v>
          </cell>
          <cell r="AN223">
            <v>0</v>
          </cell>
          <cell r="AO223">
            <v>0</v>
          </cell>
          <cell r="AP223">
            <v>0</v>
          </cell>
          <cell r="AQ223">
            <v>0</v>
          </cell>
          <cell r="AR223">
            <v>0</v>
          </cell>
          <cell r="AS223">
            <v>0</v>
          </cell>
          <cell r="AT223">
            <v>0</v>
          </cell>
          <cell r="AU223">
            <v>0</v>
          </cell>
          <cell r="AV223">
            <v>0</v>
          </cell>
          <cell r="AW223">
            <v>0</v>
          </cell>
          <cell r="AX223">
            <v>0</v>
          </cell>
          <cell r="AY223">
            <v>0</v>
          </cell>
          <cell r="AZ223">
            <v>0</v>
          </cell>
          <cell r="BA223">
            <v>775</v>
          </cell>
          <cell r="BB223">
            <v>0</v>
          </cell>
          <cell r="BC223">
            <v>0</v>
          </cell>
          <cell r="BD223">
            <v>0</v>
          </cell>
          <cell r="BE223">
            <v>0</v>
          </cell>
          <cell r="BF223">
            <v>0</v>
          </cell>
          <cell r="BG223">
            <v>0</v>
          </cell>
          <cell r="BH223">
            <v>0</v>
          </cell>
          <cell r="BI223">
            <v>0</v>
          </cell>
          <cell r="BJ223">
            <v>0</v>
          </cell>
          <cell r="BK223">
            <v>0</v>
          </cell>
          <cell r="BL223">
            <v>0</v>
          </cell>
          <cell r="BM223">
            <v>0</v>
          </cell>
          <cell r="BN223">
            <v>0</v>
          </cell>
          <cell r="BO223">
            <v>0</v>
          </cell>
          <cell r="BP223">
            <v>0</v>
          </cell>
          <cell r="BQ223">
            <v>0</v>
          </cell>
          <cell r="BR223">
            <v>0</v>
          </cell>
          <cell r="BS223">
            <v>0</v>
          </cell>
          <cell r="BT223">
            <v>0</v>
          </cell>
          <cell r="BU223">
            <v>0</v>
          </cell>
          <cell r="BV223">
            <v>0</v>
          </cell>
          <cell r="BW223">
            <v>0</v>
          </cell>
          <cell r="BX223">
            <v>0</v>
          </cell>
          <cell r="BY223">
            <v>0</v>
          </cell>
          <cell r="BZ223">
            <v>0</v>
          </cell>
          <cell r="CA223">
            <v>0</v>
          </cell>
          <cell r="CB223">
            <v>0</v>
          </cell>
          <cell r="CC223">
            <v>0</v>
          </cell>
          <cell r="CD223">
            <v>0</v>
          </cell>
          <cell r="CE223">
            <v>0</v>
          </cell>
          <cell r="CF223">
            <v>0</v>
          </cell>
          <cell r="CG223">
            <v>0</v>
          </cell>
          <cell r="CH223">
            <v>0</v>
          </cell>
          <cell r="CI223">
            <v>0</v>
          </cell>
          <cell r="CJ223">
            <v>0</v>
          </cell>
          <cell r="CK223">
            <v>0</v>
          </cell>
          <cell r="CL223">
            <v>0</v>
          </cell>
          <cell r="CM223">
            <v>1</v>
          </cell>
        </row>
        <row r="224">
          <cell r="A224" t="str">
            <v>NIP_BP11_C_NOGI_WSV_Z12</v>
          </cell>
          <cell r="C224" t="str">
            <v>BP11</v>
          </cell>
          <cell r="D224" t="str">
            <v>In</v>
          </cell>
          <cell r="E224" t="str">
            <v>Base JV</v>
          </cell>
          <cell r="F224" t="str">
            <v>Base</v>
          </cell>
          <cell r="G224" t="str">
            <v>Both</v>
          </cell>
          <cell r="H224" t="str">
            <v>In</v>
          </cell>
          <cell r="I224" t="str">
            <v>CROSS ASSET</v>
          </cell>
          <cell r="J224" t="str">
            <v>CROSS ASSET</v>
          </cell>
          <cell r="K224" t="str">
            <v>WEST</v>
          </cell>
          <cell r="L224" t="str">
            <v>West</v>
          </cell>
          <cell r="M224" t="str">
            <v>PROCURE HIGH VOLTAGE CABLE &amp; TEST / WORKING EQUIPM</v>
          </cell>
          <cell r="N224" t="str">
            <v>NOGI_West Services</v>
          </cell>
          <cell r="O224" t="str">
            <v>NOGI_West Services</v>
          </cell>
          <cell r="P224" t="str">
            <v>NOGI_West Services</v>
          </cell>
          <cell r="Q224" t="str">
            <v>Ogechi Okoli</v>
          </cell>
          <cell r="S224" t="str">
            <v>Not Applicable</v>
          </cell>
          <cell r="T224" t="str">
            <v>1. HSE, Security, Asset Integrity, etc.</v>
          </cell>
          <cell r="U224" t="str">
            <v>1. Secure / Maximise NFA</v>
          </cell>
          <cell r="V224" t="str">
            <v>ADEBAYO CAMPBELL</v>
          </cell>
          <cell r="W224">
            <v>0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  <cell r="AI224">
            <v>7650.489990234375</v>
          </cell>
          <cell r="AJ224">
            <v>229.51469898223877</v>
          </cell>
          <cell r="AK224">
            <v>0</v>
          </cell>
          <cell r="AL224">
            <v>0</v>
          </cell>
          <cell r="AM224">
            <v>0</v>
          </cell>
          <cell r="AN224">
            <v>0</v>
          </cell>
          <cell r="AO224">
            <v>0</v>
          </cell>
          <cell r="AP224">
            <v>0</v>
          </cell>
          <cell r="AQ224">
            <v>0</v>
          </cell>
          <cell r="AR224">
            <v>0</v>
          </cell>
          <cell r="AS224">
            <v>0</v>
          </cell>
          <cell r="AT224">
            <v>0</v>
          </cell>
          <cell r="AU224">
            <v>0</v>
          </cell>
          <cell r="AV224">
            <v>0</v>
          </cell>
          <cell r="AW224">
            <v>0</v>
          </cell>
          <cell r="AX224">
            <v>0</v>
          </cell>
          <cell r="AY224">
            <v>0</v>
          </cell>
          <cell r="AZ224">
            <v>0</v>
          </cell>
          <cell r="BA224">
            <v>7650.489990234375</v>
          </cell>
          <cell r="BB224">
            <v>0</v>
          </cell>
          <cell r="BC224">
            <v>0</v>
          </cell>
          <cell r="BD224">
            <v>0</v>
          </cell>
          <cell r="BE224">
            <v>0</v>
          </cell>
          <cell r="BF224">
            <v>0</v>
          </cell>
          <cell r="BG224">
            <v>0</v>
          </cell>
          <cell r="BH224">
            <v>0</v>
          </cell>
          <cell r="BI224">
            <v>0</v>
          </cell>
          <cell r="BJ224">
            <v>0</v>
          </cell>
          <cell r="BK224">
            <v>0</v>
          </cell>
          <cell r="BL224">
            <v>0</v>
          </cell>
          <cell r="BM224">
            <v>0</v>
          </cell>
          <cell r="BN224">
            <v>0</v>
          </cell>
          <cell r="BO224">
            <v>0</v>
          </cell>
          <cell r="BP224">
            <v>0</v>
          </cell>
          <cell r="BQ224">
            <v>0</v>
          </cell>
          <cell r="BR224">
            <v>0</v>
          </cell>
          <cell r="BS224">
            <v>0</v>
          </cell>
          <cell r="BT224">
            <v>0</v>
          </cell>
          <cell r="BU224">
            <v>0</v>
          </cell>
          <cell r="BV224">
            <v>0</v>
          </cell>
          <cell r="BW224">
            <v>0</v>
          </cell>
          <cell r="BX224">
            <v>0</v>
          </cell>
          <cell r="BY224">
            <v>0</v>
          </cell>
          <cell r="BZ224">
            <v>0</v>
          </cell>
          <cell r="CA224">
            <v>0</v>
          </cell>
          <cell r="CB224">
            <v>0</v>
          </cell>
          <cell r="CC224">
            <v>0</v>
          </cell>
          <cell r="CD224">
            <v>0</v>
          </cell>
          <cell r="CE224">
            <v>0</v>
          </cell>
          <cell r="CF224">
            <v>0</v>
          </cell>
          <cell r="CG224">
            <v>0</v>
          </cell>
          <cell r="CH224">
            <v>0</v>
          </cell>
          <cell r="CI224">
            <v>0</v>
          </cell>
          <cell r="CJ224">
            <v>0</v>
          </cell>
          <cell r="CK224">
            <v>0</v>
          </cell>
          <cell r="CL224">
            <v>0</v>
          </cell>
          <cell r="CM224">
            <v>1</v>
          </cell>
        </row>
        <row r="225">
          <cell r="A225" t="str">
            <v>NIP_BP11_C_NOGI_WSV_Z19</v>
          </cell>
          <cell r="C225" t="str">
            <v>BP11</v>
          </cell>
          <cell r="D225" t="str">
            <v>In</v>
          </cell>
          <cell r="E225" t="str">
            <v>Base JV</v>
          </cell>
          <cell r="F225" t="str">
            <v>Base</v>
          </cell>
          <cell r="G225" t="str">
            <v>Both</v>
          </cell>
          <cell r="H225" t="str">
            <v>In</v>
          </cell>
          <cell r="I225" t="str">
            <v>CROSS ASSET</v>
          </cell>
          <cell r="J225" t="str">
            <v>CROSS ASSET</v>
          </cell>
          <cell r="K225" t="str">
            <v>WEST</v>
          </cell>
          <cell r="L225" t="str">
            <v>West</v>
          </cell>
          <cell r="M225" t="str">
            <v>SOLAR POWER SCHEME</v>
          </cell>
          <cell r="N225" t="str">
            <v>NOGI_West Services</v>
          </cell>
          <cell r="O225" t="str">
            <v>NOGI_West Services</v>
          </cell>
          <cell r="P225" t="str">
            <v>NOGI_West Services</v>
          </cell>
          <cell r="Q225" t="str">
            <v>Ogechi Okoli</v>
          </cell>
          <cell r="S225" t="str">
            <v>Not Applicable</v>
          </cell>
          <cell r="T225" t="str">
            <v>1. HSE, Security, Asset Integrity, etc.</v>
          </cell>
          <cell r="U225" t="str">
            <v>1. Secure / Maximise NFA</v>
          </cell>
          <cell r="V225" t="str">
            <v>ADEBAYO CAMPBELL</v>
          </cell>
          <cell r="W225">
            <v>0</v>
          </cell>
          <cell r="X225">
            <v>0</v>
          </cell>
          <cell r="Y225">
            <v>0</v>
          </cell>
          <cell r="Z225">
            <v>0</v>
          </cell>
          <cell r="AA225">
            <v>0</v>
          </cell>
          <cell r="AB225">
            <v>0</v>
          </cell>
          <cell r="AC225">
            <v>0</v>
          </cell>
          <cell r="AD225">
            <v>0</v>
          </cell>
          <cell r="AE225">
            <v>0</v>
          </cell>
          <cell r="AF225">
            <v>0</v>
          </cell>
          <cell r="AG225">
            <v>0</v>
          </cell>
          <cell r="AH225">
            <v>0</v>
          </cell>
          <cell r="AI225">
            <v>10890.55078125</v>
          </cell>
          <cell r="AJ225">
            <v>326.71651101112366</v>
          </cell>
          <cell r="AK225">
            <v>0</v>
          </cell>
          <cell r="AL225">
            <v>0</v>
          </cell>
          <cell r="AM225">
            <v>0</v>
          </cell>
          <cell r="AN225">
            <v>0</v>
          </cell>
          <cell r="AO225">
            <v>0</v>
          </cell>
          <cell r="AP225">
            <v>0</v>
          </cell>
          <cell r="AQ225">
            <v>0</v>
          </cell>
          <cell r="AR225">
            <v>0</v>
          </cell>
          <cell r="AS225">
            <v>0</v>
          </cell>
          <cell r="AT225">
            <v>0</v>
          </cell>
          <cell r="AU225">
            <v>0</v>
          </cell>
          <cell r="AV225">
            <v>0</v>
          </cell>
          <cell r="AW225">
            <v>0</v>
          </cell>
          <cell r="AX225">
            <v>0</v>
          </cell>
          <cell r="AY225">
            <v>0</v>
          </cell>
          <cell r="AZ225">
            <v>0</v>
          </cell>
          <cell r="BA225">
            <v>10890.55078125</v>
          </cell>
          <cell r="BB225">
            <v>0</v>
          </cell>
          <cell r="BC225">
            <v>0</v>
          </cell>
          <cell r="BD225">
            <v>0</v>
          </cell>
          <cell r="BE225">
            <v>0</v>
          </cell>
          <cell r="BF225">
            <v>0</v>
          </cell>
          <cell r="BG225">
            <v>0</v>
          </cell>
          <cell r="BH225">
            <v>0</v>
          </cell>
          <cell r="BI225">
            <v>0</v>
          </cell>
          <cell r="BJ225">
            <v>0</v>
          </cell>
          <cell r="BK225">
            <v>0</v>
          </cell>
          <cell r="BL225">
            <v>0</v>
          </cell>
          <cell r="BM225">
            <v>0</v>
          </cell>
          <cell r="BN225">
            <v>0</v>
          </cell>
          <cell r="BO225">
            <v>0</v>
          </cell>
          <cell r="BP225">
            <v>0</v>
          </cell>
          <cell r="BQ225">
            <v>0</v>
          </cell>
          <cell r="BR225">
            <v>0</v>
          </cell>
          <cell r="BS225">
            <v>0</v>
          </cell>
          <cell r="BT225">
            <v>0</v>
          </cell>
          <cell r="BU225">
            <v>0</v>
          </cell>
          <cell r="BV225">
            <v>0</v>
          </cell>
          <cell r="BW225">
            <v>0</v>
          </cell>
          <cell r="BX225">
            <v>0</v>
          </cell>
          <cell r="BY225">
            <v>0</v>
          </cell>
          <cell r="BZ225">
            <v>0</v>
          </cell>
          <cell r="CA225">
            <v>0</v>
          </cell>
          <cell r="CB225">
            <v>0</v>
          </cell>
          <cell r="CC225">
            <v>0</v>
          </cell>
          <cell r="CD225">
            <v>0</v>
          </cell>
          <cell r="CE225">
            <v>0</v>
          </cell>
          <cell r="CF225">
            <v>0</v>
          </cell>
          <cell r="CG225">
            <v>0</v>
          </cell>
          <cell r="CH225">
            <v>0</v>
          </cell>
          <cell r="CI225">
            <v>0</v>
          </cell>
          <cell r="CJ225">
            <v>0</v>
          </cell>
          <cell r="CK225">
            <v>0</v>
          </cell>
          <cell r="CL225">
            <v>0</v>
          </cell>
          <cell r="CM225">
            <v>1</v>
          </cell>
        </row>
        <row r="226">
          <cell r="A226" t="str">
            <v>NIP_BP11_C_NOGI_WSV_Z20</v>
          </cell>
          <cell r="C226" t="str">
            <v>BP11</v>
          </cell>
          <cell r="D226" t="str">
            <v>In</v>
          </cell>
          <cell r="E226" t="str">
            <v>Base JV</v>
          </cell>
          <cell r="F226" t="str">
            <v>Base</v>
          </cell>
          <cell r="G226" t="str">
            <v>Both</v>
          </cell>
          <cell r="H226" t="str">
            <v>In</v>
          </cell>
          <cell r="I226" t="str">
            <v>CROSS ASSET</v>
          </cell>
          <cell r="J226" t="str">
            <v>CROSS ASSET</v>
          </cell>
          <cell r="K226" t="str">
            <v>WEST</v>
          </cell>
          <cell r="L226" t="str">
            <v>West</v>
          </cell>
          <cell r="M226" t="str">
            <v>Portharcout IA SCPP Upgrade</v>
          </cell>
          <cell r="N226" t="str">
            <v>NOGI_West Services</v>
          </cell>
          <cell r="O226" t="str">
            <v>NOGI_West Services</v>
          </cell>
          <cell r="P226" t="str">
            <v>NOGI_West Services</v>
          </cell>
          <cell r="Q226" t="str">
            <v>Ogechi Okoli</v>
          </cell>
          <cell r="S226" t="str">
            <v>Not Applicable</v>
          </cell>
          <cell r="T226" t="str">
            <v>1. HSE, Security, Asset Integrity, etc.</v>
          </cell>
          <cell r="U226" t="str">
            <v>1. Secure / Maximise NFA</v>
          </cell>
          <cell r="V226" t="str">
            <v>ADEBAYO CAMPBELL</v>
          </cell>
          <cell r="W226">
            <v>0</v>
          </cell>
          <cell r="X226">
            <v>0</v>
          </cell>
          <cell r="Y226">
            <v>0</v>
          </cell>
          <cell r="Z226">
            <v>0</v>
          </cell>
          <cell r="AA226">
            <v>0</v>
          </cell>
          <cell r="AB226">
            <v>0</v>
          </cell>
          <cell r="AC226">
            <v>0</v>
          </cell>
          <cell r="AD226">
            <v>0</v>
          </cell>
          <cell r="AE226">
            <v>0</v>
          </cell>
          <cell r="AF226">
            <v>0</v>
          </cell>
          <cell r="AG226">
            <v>0</v>
          </cell>
          <cell r="AH226">
            <v>0</v>
          </cell>
          <cell r="AI226">
            <v>38364.64013671875</v>
          </cell>
          <cell r="AJ226">
            <v>1150.9391794204712</v>
          </cell>
          <cell r="AK226">
            <v>0</v>
          </cell>
          <cell r="AL226">
            <v>0</v>
          </cell>
          <cell r="AM226">
            <v>0</v>
          </cell>
          <cell r="AN226">
            <v>0</v>
          </cell>
          <cell r="AO226">
            <v>0</v>
          </cell>
          <cell r="AP226">
            <v>0</v>
          </cell>
          <cell r="AQ226">
            <v>0</v>
          </cell>
          <cell r="AR226">
            <v>0</v>
          </cell>
          <cell r="AS226">
            <v>0</v>
          </cell>
          <cell r="AT226">
            <v>0</v>
          </cell>
          <cell r="AU226">
            <v>0</v>
          </cell>
          <cell r="AV226">
            <v>0</v>
          </cell>
          <cell r="AW226">
            <v>0</v>
          </cell>
          <cell r="AX226">
            <v>0</v>
          </cell>
          <cell r="AY226">
            <v>0</v>
          </cell>
          <cell r="AZ226">
            <v>0</v>
          </cell>
          <cell r="BA226">
            <v>38364.64013671875</v>
          </cell>
          <cell r="BB226">
            <v>0</v>
          </cell>
          <cell r="BC226">
            <v>0</v>
          </cell>
          <cell r="BD226">
            <v>0</v>
          </cell>
          <cell r="BE226">
            <v>0</v>
          </cell>
          <cell r="BF226">
            <v>0</v>
          </cell>
          <cell r="BG226">
            <v>0</v>
          </cell>
          <cell r="BH226">
            <v>0</v>
          </cell>
          <cell r="BI226">
            <v>0</v>
          </cell>
          <cell r="BJ226">
            <v>0</v>
          </cell>
          <cell r="BK226">
            <v>0</v>
          </cell>
          <cell r="BL226">
            <v>0</v>
          </cell>
          <cell r="BM226">
            <v>0</v>
          </cell>
          <cell r="BN226">
            <v>0</v>
          </cell>
          <cell r="BO226">
            <v>0</v>
          </cell>
          <cell r="BP226">
            <v>0</v>
          </cell>
          <cell r="BQ226">
            <v>0</v>
          </cell>
          <cell r="BR226">
            <v>0</v>
          </cell>
          <cell r="BS226">
            <v>0</v>
          </cell>
          <cell r="BT226">
            <v>0</v>
          </cell>
          <cell r="BU226">
            <v>0</v>
          </cell>
          <cell r="BV226">
            <v>0</v>
          </cell>
          <cell r="BW226">
            <v>0</v>
          </cell>
          <cell r="BX226">
            <v>0</v>
          </cell>
          <cell r="BY226">
            <v>0</v>
          </cell>
          <cell r="BZ226">
            <v>0</v>
          </cell>
          <cell r="CA226">
            <v>0</v>
          </cell>
          <cell r="CB226">
            <v>0</v>
          </cell>
          <cell r="CC226">
            <v>0</v>
          </cell>
          <cell r="CD226">
            <v>0</v>
          </cell>
          <cell r="CE226">
            <v>0</v>
          </cell>
          <cell r="CF226">
            <v>0</v>
          </cell>
          <cell r="CG226">
            <v>0</v>
          </cell>
          <cell r="CH226">
            <v>0</v>
          </cell>
          <cell r="CI226">
            <v>0</v>
          </cell>
          <cell r="CJ226">
            <v>0</v>
          </cell>
          <cell r="CK226">
            <v>0</v>
          </cell>
          <cell r="CL226">
            <v>0</v>
          </cell>
          <cell r="CM226">
            <v>1</v>
          </cell>
        </row>
        <row r="227">
          <cell r="A227" t="str">
            <v>NIP_BP11_C_NOGI_WSV_Z21</v>
          </cell>
          <cell r="C227" t="str">
            <v>BP11</v>
          </cell>
          <cell r="D227" t="str">
            <v>In</v>
          </cell>
          <cell r="E227" t="str">
            <v>Base JV</v>
          </cell>
          <cell r="F227" t="str">
            <v>Base</v>
          </cell>
          <cell r="G227" t="str">
            <v>Both</v>
          </cell>
          <cell r="H227" t="str">
            <v>In</v>
          </cell>
          <cell r="I227" t="str">
            <v>CROSS ASSET</v>
          </cell>
          <cell r="J227" t="str">
            <v>CROSS ASSET</v>
          </cell>
          <cell r="K227" t="str">
            <v>WEST</v>
          </cell>
          <cell r="L227" t="str">
            <v>West</v>
          </cell>
          <cell r="M227" t="str">
            <v>Rehabilitation of Water Treatment plants in West</v>
          </cell>
          <cell r="N227" t="str">
            <v>NOGI_West Services</v>
          </cell>
          <cell r="O227" t="str">
            <v>NOGI_West Services</v>
          </cell>
          <cell r="P227" t="str">
            <v>NOGI_West Services</v>
          </cell>
          <cell r="Q227" t="str">
            <v>Ogechi Okoli</v>
          </cell>
          <cell r="S227" t="str">
            <v>Not Applicable</v>
          </cell>
          <cell r="T227" t="str">
            <v>1. HSE, Security, Asset Integrity, etc.</v>
          </cell>
          <cell r="U227" t="str">
            <v>1. Secure / Maximise NFA</v>
          </cell>
          <cell r="V227" t="str">
            <v>ADEBAYO CAMPBELL</v>
          </cell>
          <cell r="W227">
            <v>0</v>
          </cell>
          <cell r="X227">
            <v>0</v>
          </cell>
          <cell r="Y227">
            <v>0</v>
          </cell>
          <cell r="Z227">
            <v>0</v>
          </cell>
          <cell r="AA227">
            <v>0</v>
          </cell>
          <cell r="AB227">
            <v>0</v>
          </cell>
          <cell r="AC227">
            <v>0</v>
          </cell>
          <cell r="AD227">
            <v>0</v>
          </cell>
          <cell r="AE227">
            <v>0</v>
          </cell>
          <cell r="AF227">
            <v>0</v>
          </cell>
          <cell r="AG227">
            <v>0</v>
          </cell>
          <cell r="AH227">
            <v>0</v>
          </cell>
          <cell r="AI227">
            <v>2887.2820129394531</v>
          </cell>
          <cell r="AJ227">
            <v>86.61845874786377</v>
          </cell>
          <cell r="AK227">
            <v>0</v>
          </cell>
          <cell r="AL227">
            <v>0</v>
          </cell>
          <cell r="AM227">
            <v>0</v>
          </cell>
          <cell r="AN227">
            <v>0</v>
          </cell>
          <cell r="AO227">
            <v>0</v>
          </cell>
          <cell r="AP227">
            <v>0</v>
          </cell>
          <cell r="AQ227">
            <v>0</v>
          </cell>
          <cell r="AR227">
            <v>0</v>
          </cell>
          <cell r="AS227">
            <v>0</v>
          </cell>
          <cell r="AT227">
            <v>0</v>
          </cell>
          <cell r="AU227">
            <v>0</v>
          </cell>
          <cell r="AV227">
            <v>0</v>
          </cell>
          <cell r="AW227">
            <v>0</v>
          </cell>
          <cell r="AX227">
            <v>0</v>
          </cell>
          <cell r="AY227">
            <v>0</v>
          </cell>
          <cell r="AZ227">
            <v>0</v>
          </cell>
          <cell r="BA227">
            <v>2887.2820129394531</v>
          </cell>
          <cell r="BB227">
            <v>0</v>
          </cell>
          <cell r="BC227">
            <v>0</v>
          </cell>
          <cell r="BD227">
            <v>0</v>
          </cell>
          <cell r="BE227">
            <v>0</v>
          </cell>
          <cell r="BF227">
            <v>0</v>
          </cell>
          <cell r="BG227">
            <v>0</v>
          </cell>
          <cell r="BH227">
            <v>0</v>
          </cell>
          <cell r="BI227">
            <v>0</v>
          </cell>
          <cell r="BJ227">
            <v>0</v>
          </cell>
          <cell r="BK227">
            <v>0</v>
          </cell>
          <cell r="BL227">
            <v>0</v>
          </cell>
          <cell r="BM227">
            <v>0</v>
          </cell>
          <cell r="BN227">
            <v>0</v>
          </cell>
          <cell r="BO227">
            <v>0</v>
          </cell>
          <cell r="BP227">
            <v>0</v>
          </cell>
          <cell r="BQ227">
            <v>0</v>
          </cell>
          <cell r="BR227">
            <v>0</v>
          </cell>
          <cell r="BS227">
            <v>0</v>
          </cell>
          <cell r="BT227">
            <v>0</v>
          </cell>
          <cell r="BU227">
            <v>0</v>
          </cell>
          <cell r="BV227">
            <v>0</v>
          </cell>
          <cell r="BW227">
            <v>0</v>
          </cell>
          <cell r="BX227">
            <v>0</v>
          </cell>
          <cell r="BY227">
            <v>0</v>
          </cell>
          <cell r="BZ227">
            <v>0</v>
          </cell>
          <cell r="CA227">
            <v>0</v>
          </cell>
          <cell r="CB227">
            <v>0</v>
          </cell>
          <cell r="CC227">
            <v>0</v>
          </cell>
          <cell r="CD227">
            <v>0</v>
          </cell>
          <cell r="CE227">
            <v>0</v>
          </cell>
          <cell r="CF227">
            <v>0</v>
          </cell>
          <cell r="CG227">
            <v>0</v>
          </cell>
          <cell r="CH227">
            <v>0</v>
          </cell>
          <cell r="CI227">
            <v>0</v>
          </cell>
          <cell r="CJ227">
            <v>0</v>
          </cell>
          <cell r="CK227">
            <v>0</v>
          </cell>
          <cell r="CL227">
            <v>0</v>
          </cell>
          <cell r="CM227">
            <v>1</v>
          </cell>
        </row>
        <row r="228">
          <cell r="A228" t="str">
            <v>NIP_BP11_C_NOGI_WSV_Z22</v>
          </cell>
          <cell r="C228" t="str">
            <v>BP11</v>
          </cell>
          <cell r="D228" t="str">
            <v>In</v>
          </cell>
          <cell r="E228" t="str">
            <v>Base JV</v>
          </cell>
          <cell r="F228" t="str">
            <v>Base</v>
          </cell>
          <cell r="G228" t="str">
            <v>Both</v>
          </cell>
          <cell r="H228" t="str">
            <v>In</v>
          </cell>
          <cell r="I228" t="str">
            <v>CROSS ASSET</v>
          </cell>
          <cell r="J228" t="str">
            <v>CROSS ASSET</v>
          </cell>
          <cell r="K228" t="str">
            <v>WEST</v>
          </cell>
          <cell r="L228" t="str">
            <v>West</v>
          </cell>
          <cell r="M228" t="str">
            <v>Procure/Instal ozone friendly room A/C units</v>
          </cell>
          <cell r="N228" t="str">
            <v>NOGI_West Services</v>
          </cell>
          <cell r="O228" t="str">
            <v>NOGI_West Services</v>
          </cell>
          <cell r="P228" t="str">
            <v>NOGI_West Services</v>
          </cell>
          <cell r="Q228" t="str">
            <v>Ogechi Okoli</v>
          </cell>
          <cell r="S228" t="str">
            <v>Not Applicable</v>
          </cell>
          <cell r="T228" t="str">
            <v>1. HSE, Security, Asset Integrity, etc.</v>
          </cell>
          <cell r="U228" t="str">
            <v>1. Secure / Maximise NFA</v>
          </cell>
          <cell r="V228" t="str">
            <v>ADEBAYO CAMPBELL</v>
          </cell>
          <cell r="W228">
            <v>0</v>
          </cell>
          <cell r="X228">
            <v>0</v>
          </cell>
          <cell r="Y228">
            <v>0</v>
          </cell>
          <cell r="Z228">
            <v>0</v>
          </cell>
          <cell r="AA228">
            <v>0</v>
          </cell>
          <cell r="AB228">
            <v>0</v>
          </cell>
          <cell r="AC228">
            <v>0</v>
          </cell>
          <cell r="AD228">
            <v>0</v>
          </cell>
          <cell r="AE228">
            <v>0</v>
          </cell>
          <cell r="AF228">
            <v>0</v>
          </cell>
          <cell r="AG228">
            <v>0</v>
          </cell>
          <cell r="AH228">
            <v>0</v>
          </cell>
          <cell r="AI228">
            <v>4532.6300048828125</v>
          </cell>
          <cell r="AJ228">
            <v>135.9788990020752</v>
          </cell>
          <cell r="AK228">
            <v>0</v>
          </cell>
          <cell r="AL228">
            <v>0</v>
          </cell>
          <cell r="AM228">
            <v>0</v>
          </cell>
          <cell r="AN228">
            <v>0</v>
          </cell>
          <cell r="AO228">
            <v>0</v>
          </cell>
          <cell r="AP228">
            <v>0</v>
          </cell>
          <cell r="AQ228">
            <v>0</v>
          </cell>
          <cell r="AR228">
            <v>0</v>
          </cell>
          <cell r="AS228">
            <v>0</v>
          </cell>
          <cell r="AT228">
            <v>0</v>
          </cell>
          <cell r="AU228">
            <v>0</v>
          </cell>
          <cell r="AV228">
            <v>0</v>
          </cell>
          <cell r="AW228">
            <v>0</v>
          </cell>
          <cell r="AX228">
            <v>0</v>
          </cell>
          <cell r="AY228">
            <v>0</v>
          </cell>
          <cell r="AZ228">
            <v>0</v>
          </cell>
          <cell r="BA228">
            <v>4532.6300048828125</v>
          </cell>
          <cell r="BB228">
            <v>0</v>
          </cell>
          <cell r="BC228">
            <v>0</v>
          </cell>
          <cell r="BD228">
            <v>0</v>
          </cell>
          <cell r="BE228">
            <v>0</v>
          </cell>
          <cell r="BF228">
            <v>0</v>
          </cell>
          <cell r="BG228">
            <v>0</v>
          </cell>
          <cell r="BH228">
            <v>0</v>
          </cell>
          <cell r="BI228">
            <v>0</v>
          </cell>
          <cell r="BJ228">
            <v>0</v>
          </cell>
          <cell r="BK228">
            <v>0</v>
          </cell>
          <cell r="BL228">
            <v>0</v>
          </cell>
          <cell r="BM228">
            <v>0</v>
          </cell>
          <cell r="BN228">
            <v>0</v>
          </cell>
          <cell r="BO228">
            <v>0</v>
          </cell>
          <cell r="BP228">
            <v>0</v>
          </cell>
          <cell r="BQ228">
            <v>0</v>
          </cell>
          <cell r="BR228">
            <v>0</v>
          </cell>
          <cell r="BS228">
            <v>0</v>
          </cell>
          <cell r="BT228">
            <v>0</v>
          </cell>
          <cell r="BU228">
            <v>0</v>
          </cell>
          <cell r="BV228">
            <v>0</v>
          </cell>
          <cell r="BW228">
            <v>0</v>
          </cell>
          <cell r="BX228">
            <v>0</v>
          </cell>
          <cell r="BY228">
            <v>0</v>
          </cell>
          <cell r="BZ228">
            <v>0</v>
          </cell>
          <cell r="CA228">
            <v>0</v>
          </cell>
          <cell r="CB228">
            <v>0</v>
          </cell>
          <cell r="CC228">
            <v>0</v>
          </cell>
          <cell r="CD228">
            <v>0</v>
          </cell>
          <cell r="CE228">
            <v>0</v>
          </cell>
          <cell r="CF228">
            <v>0</v>
          </cell>
          <cell r="CG228">
            <v>0</v>
          </cell>
          <cell r="CH228">
            <v>0</v>
          </cell>
          <cell r="CI228">
            <v>0</v>
          </cell>
          <cell r="CJ228">
            <v>0</v>
          </cell>
          <cell r="CK228">
            <v>0</v>
          </cell>
          <cell r="CL228">
            <v>0</v>
          </cell>
          <cell r="CM228">
            <v>1</v>
          </cell>
        </row>
        <row r="229">
          <cell r="A229" t="str">
            <v>NIP_BP11_C_NOGI_WSV_Z25</v>
          </cell>
          <cell r="C229" t="str">
            <v>BP11</v>
          </cell>
          <cell r="D229" t="str">
            <v>In</v>
          </cell>
          <cell r="E229" t="str">
            <v>Base JV</v>
          </cell>
          <cell r="F229" t="str">
            <v>Base</v>
          </cell>
          <cell r="G229" t="str">
            <v>Both</v>
          </cell>
          <cell r="H229" t="str">
            <v>In</v>
          </cell>
          <cell r="I229" t="str">
            <v>CROSS ASSET</v>
          </cell>
          <cell r="J229" t="str">
            <v>CROSS ASSET</v>
          </cell>
          <cell r="K229" t="str">
            <v>WEST</v>
          </cell>
          <cell r="L229" t="str">
            <v>West</v>
          </cell>
          <cell r="M229" t="str">
            <v>IA/RA PORTHARCOURT SECURITY LIGHTING UPGRADE</v>
          </cell>
          <cell r="N229" t="str">
            <v>NOGI_West Services</v>
          </cell>
          <cell r="O229" t="str">
            <v>NOGI_West Services</v>
          </cell>
          <cell r="P229" t="str">
            <v>NOGI_West Services</v>
          </cell>
          <cell r="Q229" t="str">
            <v>Ogechi Okoli</v>
          </cell>
          <cell r="S229" t="str">
            <v>Not Applicable</v>
          </cell>
          <cell r="T229" t="str">
            <v>1. HSE, Security, Asset Integrity, etc.</v>
          </cell>
          <cell r="U229" t="str">
            <v>1. Secure / Maximise NFA</v>
          </cell>
          <cell r="V229" t="str">
            <v>USIAYO SAMSON</v>
          </cell>
          <cell r="W229">
            <v>0</v>
          </cell>
          <cell r="X229">
            <v>0</v>
          </cell>
          <cell r="Y229">
            <v>0</v>
          </cell>
          <cell r="Z229">
            <v>0</v>
          </cell>
          <cell r="AA229">
            <v>0</v>
          </cell>
          <cell r="AB229">
            <v>0</v>
          </cell>
          <cell r="AC229">
            <v>0</v>
          </cell>
          <cell r="AD229">
            <v>0</v>
          </cell>
          <cell r="AE229">
            <v>0</v>
          </cell>
          <cell r="AF229">
            <v>0</v>
          </cell>
          <cell r="AG229">
            <v>0</v>
          </cell>
          <cell r="AH229">
            <v>0</v>
          </cell>
          <cell r="AI229">
            <v>7745.6199951171875</v>
          </cell>
          <cell r="AJ229">
            <v>232.36859321594238</v>
          </cell>
          <cell r="AK229">
            <v>0</v>
          </cell>
          <cell r="AL229">
            <v>0</v>
          </cell>
          <cell r="AM229">
            <v>0</v>
          </cell>
          <cell r="AN229">
            <v>0</v>
          </cell>
          <cell r="AO229">
            <v>0</v>
          </cell>
          <cell r="AP229">
            <v>0</v>
          </cell>
          <cell r="AQ229">
            <v>0</v>
          </cell>
          <cell r="AR229">
            <v>0</v>
          </cell>
          <cell r="AS229">
            <v>0</v>
          </cell>
          <cell r="AT229">
            <v>0</v>
          </cell>
          <cell r="AU229">
            <v>0</v>
          </cell>
          <cell r="AV229">
            <v>0</v>
          </cell>
          <cell r="AW229">
            <v>0</v>
          </cell>
          <cell r="AX229">
            <v>0</v>
          </cell>
          <cell r="AY229">
            <v>0</v>
          </cell>
          <cell r="AZ229">
            <v>0</v>
          </cell>
          <cell r="BA229">
            <v>7745.6199951171875</v>
          </cell>
          <cell r="BB229">
            <v>0</v>
          </cell>
          <cell r="BC229">
            <v>0</v>
          </cell>
          <cell r="BD229">
            <v>0</v>
          </cell>
          <cell r="BE229">
            <v>0</v>
          </cell>
          <cell r="BF229">
            <v>0</v>
          </cell>
          <cell r="BG229">
            <v>0</v>
          </cell>
          <cell r="BH229">
            <v>0</v>
          </cell>
          <cell r="BI229">
            <v>0</v>
          </cell>
          <cell r="BJ229">
            <v>0</v>
          </cell>
          <cell r="BK229">
            <v>0</v>
          </cell>
          <cell r="BL229">
            <v>0</v>
          </cell>
          <cell r="BM229">
            <v>0</v>
          </cell>
          <cell r="BN229">
            <v>0</v>
          </cell>
          <cell r="BO229">
            <v>0</v>
          </cell>
          <cell r="BP229">
            <v>0</v>
          </cell>
          <cell r="BQ229">
            <v>0</v>
          </cell>
          <cell r="BR229">
            <v>0</v>
          </cell>
          <cell r="BS229">
            <v>0</v>
          </cell>
          <cell r="BT229">
            <v>0</v>
          </cell>
          <cell r="BU229">
            <v>0</v>
          </cell>
          <cell r="BV229">
            <v>0</v>
          </cell>
          <cell r="BW229">
            <v>0</v>
          </cell>
          <cell r="BX229">
            <v>0</v>
          </cell>
          <cell r="BY229">
            <v>0</v>
          </cell>
          <cell r="BZ229">
            <v>0</v>
          </cell>
          <cell r="CA229">
            <v>0</v>
          </cell>
          <cell r="CB229">
            <v>0</v>
          </cell>
          <cell r="CC229">
            <v>0</v>
          </cell>
          <cell r="CD229">
            <v>0</v>
          </cell>
          <cell r="CE229">
            <v>0</v>
          </cell>
          <cell r="CF229">
            <v>0</v>
          </cell>
          <cell r="CG229">
            <v>0</v>
          </cell>
          <cell r="CH229">
            <v>0</v>
          </cell>
          <cell r="CI229">
            <v>0</v>
          </cell>
          <cell r="CJ229">
            <v>0</v>
          </cell>
          <cell r="CK229">
            <v>0</v>
          </cell>
          <cell r="CL229">
            <v>0</v>
          </cell>
          <cell r="CM229">
            <v>1</v>
          </cell>
        </row>
        <row r="230">
          <cell r="A230" t="str">
            <v>NIP_BP11_C_NUNR FLB</v>
          </cell>
          <cell r="C230" t="str">
            <v>BP11</v>
          </cell>
          <cell r="D230" t="str">
            <v>Out</v>
          </cell>
          <cell r="E230" t="str">
            <v>Base JV</v>
          </cell>
          <cell r="F230" t="str">
            <v>Options</v>
          </cell>
          <cell r="G230" t="str">
            <v>SPDC JV</v>
          </cell>
          <cell r="H230" t="str">
            <v>Out</v>
          </cell>
          <cell r="I230" t="str">
            <v>NUN RIVER</v>
          </cell>
          <cell r="J230" t="str">
            <v>OML - 32</v>
          </cell>
          <cell r="K230" t="str">
            <v>LAND EAST</v>
          </cell>
          <cell r="L230" t="str">
            <v>East</v>
          </cell>
          <cell r="M230" t="str">
            <v>Nun River FLB</v>
          </cell>
          <cell r="N230" t="str">
            <v>Field Logistic Base</v>
          </cell>
          <cell r="O230" t="str">
            <v>Field Logistic Base</v>
          </cell>
          <cell r="P230" t="str">
            <v>Field Logistics Base</v>
          </cell>
          <cell r="Q230" t="str">
            <v>Seun Balogun</v>
          </cell>
          <cell r="S230" t="str">
            <v>Not Applicable</v>
          </cell>
          <cell r="T230" t="str">
            <v>1. HSE, Security, Asset Integrity, etc.</v>
          </cell>
          <cell r="U230" t="str">
            <v>1. Secure / Maximise NFA</v>
          </cell>
          <cell r="V230" t="str">
            <v>Andrew Birch</v>
          </cell>
          <cell r="W230">
            <v>0</v>
          </cell>
          <cell r="X230">
            <v>0</v>
          </cell>
          <cell r="Y230">
            <v>0</v>
          </cell>
          <cell r="Z230">
            <v>0</v>
          </cell>
          <cell r="AA230">
            <v>0</v>
          </cell>
          <cell r="AB230">
            <v>0</v>
          </cell>
          <cell r="AC230">
            <v>0</v>
          </cell>
          <cell r="AD230">
            <v>0</v>
          </cell>
          <cell r="AE230">
            <v>0</v>
          </cell>
          <cell r="AF230">
            <v>0</v>
          </cell>
          <cell r="AG230">
            <v>0</v>
          </cell>
          <cell r="AH230">
            <v>0</v>
          </cell>
          <cell r="AI230">
            <v>43621.42041015625</v>
          </cell>
          <cell r="AJ230">
            <v>1308.6425971984863</v>
          </cell>
          <cell r="AK230">
            <v>0</v>
          </cell>
          <cell r="AL230">
            <v>0</v>
          </cell>
          <cell r="AM230">
            <v>0</v>
          </cell>
          <cell r="AN230">
            <v>0</v>
          </cell>
          <cell r="AO230">
            <v>0</v>
          </cell>
          <cell r="AP230">
            <v>0</v>
          </cell>
          <cell r="AQ230">
            <v>0</v>
          </cell>
          <cell r="AR230">
            <v>0</v>
          </cell>
          <cell r="AS230">
            <v>0</v>
          </cell>
          <cell r="AT230">
            <v>0</v>
          </cell>
          <cell r="AU230">
            <v>0</v>
          </cell>
          <cell r="AV230">
            <v>0</v>
          </cell>
          <cell r="AW230">
            <v>0</v>
          </cell>
          <cell r="AX230">
            <v>0</v>
          </cell>
          <cell r="AY230">
            <v>0</v>
          </cell>
          <cell r="AZ230">
            <v>0</v>
          </cell>
          <cell r="BA230">
            <v>43621.42041015625</v>
          </cell>
          <cell r="BB230">
            <v>0</v>
          </cell>
          <cell r="BC230">
            <v>0</v>
          </cell>
          <cell r="BD230">
            <v>0</v>
          </cell>
          <cell r="BE230">
            <v>0</v>
          </cell>
          <cell r="BF230">
            <v>0</v>
          </cell>
          <cell r="BG230">
            <v>0</v>
          </cell>
          <cell r="BH230">
            <v>0</v>
          </cell>
          <cell r="BI230">
            <v>0</v>
          </cell>
          <cell r="BJ230">
            <v>0</v>
          </cell>
          <cell r="BK230">
            <v>0</v>
          </cell>
          <cell r="BL230">
            <v>0</v>
          </cell>
          <cell r="BM230">
            <v>0</v>
          </cell>
          <cell r="BN230">
            <v>0</v>
          </cell>
          <cell r="BO230">
            <v>0</v>
          </cell>
          <cell r="BP230">
            <v>0</v>
          </cell>
          <cell r="BQ230">
            <v>0</v>
          </cell>
          <cell r="BR230">
            <v>0</v>
          </cell>
          <cell r="BS230">
            <v>0</v>
          </cell>
          <cell r="BT230">
            <v>0</v>
          </cell>
          <cell r="BU230">
            <v>0</v>
          </cell>
          <cell r="BV230">
            <v>0</v>
          </cell>
          <cell r="BW230">
            <v>0</v>
          </cell>
          <cell r="BX230">
            <v>0</v>
          </cell>
          <cell r="BY230">
            <v>0</v>
          </cell>
          <cell r="BZ230">
            <v>0</v>
          </cell>
          <cell r="CA230">
            <v>0</v>
          </cell>
          <cell r="CB230">
            <v>0</v>
          </cell>
          <cell r="CC230">
            <v>0</v>
          </cell>
          <cell r="CD230">
            <v>0</v>
          </cell>
          <cell r="CE230">
            <v>0</v>
          </cell>
          <cell r="CF230">
            <v>0</v>
          </cell>
          <cell r="CG230">
            <v>0</v>
          </cell>
          <cell r="CH230">
            <v>0</v>
          </cell>
          <cell r="CI230">
            <v>0</v>
          </cell>
          <cell r="CJ230">
            <v>0</v>
          </cell>
          <cell r="CK230">
            <v>0</v>
          </cell>
          <cell r="CL230">
            <v>0</v>
          </cell>
          <cell r="CM230">
            <v>1</v>
          </cell>
        </row>
        <row r="231">
          <cell r="A231" t="str">
            <v>NIP_BP11_C_ODID FLB</v>
          </cell>
          <cell r="C231" t="str">
            <v>BP11</v>
          </cell>
          <cell r="D231" t="str">
            <v>Out</v>
          </cell>
          <cell r="E231" t="str">
            <v>Base JV</v>
          </cell>
          <cell r="F231" t="str">
            <v>Options</v>
          </cell>
          <cell r="G231" t="str">
            <v>SPDC JV</v>
          </cell>
          <cell r="H231" t="str">
            <v>Out</v>
          </cell>
          <cell r="I231" t="str">
            <v>ODIDI</v>
          </cell>
          <cell r="J231" t="str">
            <v>OML - 42</v>
          </cell>
          <cell r="K231" t="str">
            <v>LAND WEST</v>
          </cell>
          <cell r="L231" t="str">
            <v>West</v>
          </cell>
          <cell r="M231" t="str">
            <v>Odidi FLB</v>
          </cell>
          <cell r="N231" t="str">
            <v>Field Logistic Base</v>
          </cell>
          <cell r="O231" t="str">
            <v>Field Logistic Base</v>
          </cell>
          <cell r="P231" t="str">
            <v>Field Logistics Base</v>
          </cell>
          <cell r="Q231" t="str">
            <v>Seun Balogun</v>
          </cell>
          <cell r="S231" t="str">
            <v>Not Applicable</v>
          </cell>
          <cell r="T231" t="str">
            <v>1. HSE, Security, Asset Integrity, etc.</v>
          </cell>
          <cell r="U231" t="str">
            <v>1. Secure / Maximise NFA</v>
          </cell>
          <cell r="V231" t="str">
            <v>Andrew Birch</v>
          </cell>
          <cell r="W231">
            <v>0</v>
          </cell>
          <cell r="X231">
            <v>0</v>
          </cell>
          <cell r="Y231">
            <v>0</v>
          </cell>
          <cell r="Z231">
            <v>0</v>
          </cell>
          <cell r="AA231">
            <v>0</v>
          </cell>
          <cell r="AB231">
            <v>0</v>
          </cell>
          <cell r="AC231">
            <v>0</v>
          </cell>
          <cell r="AD231">
            <v>0</v>
          </cell>
          <cell r="AE231">
            <v>0</v>
          </cell>
          <cell r="AF231">
            <v>0</v>
          </cell>
          <cell r="AG231">
            <v>0</v>
          </cell>
          <cell r="AH231">
            <v>0</v>
          </cell>
          <cell r="AI231">
            <v>39398.2783203125</v>
          </cell>
          <cell r="AJ231">
            <v>1181.9483375549316</v>
          </cell>
          <cell r="AK231">
            <v>0</v>
          </cell>
          <cell r="AL231">
            <v>0</v>
          </cell>
          <cell r="AM231">
            <v>0</v>
          </cell>
          <cell r="AN231">
            <v>0</v>
          </cell>
          <cell r="AO231">
            <v>0</v>
          </cell>
          <cell r="AP231">
            <v>0</v>
          </cell>
          <cell r="AQ231">
            <v>0</v>
          </cell>
          <cell r="AR231">
            <v>0</v>
          </cell>
          <cell r="AS231">
            <v>0</v>
          </cell>
          <cell r="AT231">
            <v>0</v>
          </cell>
          <cell r="AU231">
            <v>0</v>
          </cell>
          <cell r="AV231">
            <v>0</v>
          </cell>
          <cell r="AW231">
            <v>0</v>
          </cell>
          <cell r="AX231">
            <v>0</v>
          </cell>
          <cell r="AY231">
            <v>0</v>
          </cell>
          <cell r="AZ231">
            <v>0</v>
          </cell>
          <cell r="BA231">
            <v>39398.2783203125</v>
          </cell>
          <cell r="BB231">
            <v>0</v>
          </cell>
          <cell r="BC231">
            <v>0</v>
          </cell>
          <cell r="BD231">
            <v>0</v>
          </cell>
          <cell r="BE231">
            <v>0</v>
          </cell>
          <cell r="BF231">
            <v>0</v>
          </cell>
          <cell r="BG231">
            <v>0</v>
          </cell>
          <cell r="BH231">
            <v>0</v>
          </cell>
          <cell r="BI231">
            <v>0</v>
          </cell>
          <cell r="BJ231">
            <v>0</v>
          </cell>
          <cell r="BK231">
            <v>0</v>
          </cell>
          <cell r="BL231">
            <v>0</v>
          </cell>
          <cell r="BM231">
            <v>0</v>
          </cell>
          <cell r="BN231">
            <v>0</v>
          </cell>
          <cell r="BO231">
            <v>0</v>
          </cell>
          <cell r="BP231">
            <v>0</v>
          </cell>
          <cell r="BQ231">
            <v>0</v>
          </cell>
          <cell r="BR231">
            <v>0</v>
          </cell>
          <cell r="BS231">
            <v>0</v>
          </cell>
          <cell r="BT231">
            <v>0</v>
          </cell>
          <cell r="BU231">
            <v>0</v>
          </cell>
          <cell r="BV231">
            <v>0</v>
          </cell>
          <cell r="BW231">
            <v>0</v>
          </cell>
          <cell r="BX231">
            <v>0</v>
          </cell>
          <cell r="BY231">
            <v>0</v>
          </cell>
          <cell r="BZ231">
            <v>0</v>
          </cell>
          <cell r="CA231">
            <v>0</v>
          </cell>
          <cell r="CB231">
            <v>0</v>
          </cell>
          <cell r="CC231">
            <v>0</v>
          </cell>
          <cell r="CD231">
            <v>0</v>
          </cell>
          <cell r="CE231">
            <v>0</v>
          </cell>
          <cell r="CF231">
            <v>0</v>
          </cell>
          <cell r="CG231">
            <v>0</v>
          </cell>
          <cell r="CH231">
            <v>0</v>
          </cell>
          <cell r="CI231">
            <v>0</v>
          </cell>
          <cell r="CJ231">
            <v>0</v>
          </cell>
          <cell r="CK231">
            <v>0</v>
          </cell>
          <cell r="CL231">
            <v>0</v>
          </cell>
          <cell r="CM231">
            <v>1</v>
          </cell>
        </row>
        <row r="232">
          <cell r="A232" t="str">
            <v>NIP_BP11_C_OGBO AG</v>
          </cell>
          <cell r="C232" t="str">
            <v>BP11</v>
          </cell>
          <cell r="D232" t="str">
            <v>In</v>
          </cell>
          <cell r="E232" t="str">
            <v>Domgas/IPP</v>
          </cell>
          <cell r="F232" t="str">
            <v>Base</v>
          </cell>
          <cell r="G232" t="str">
            <v>SPDC JV</v>
          </cell>
          <cell r="H232" t="str">
            <v>In</v>
          </cell>
          <cell r="I232" t="str">
            <v>OGBOTOBO</v>
          </cell>
          <cell r="J232" t="str">
            <v>OML - 46</v>
          </cell>
          <cell r="K232" t="str">
            <v>LAND WEST</v>
          </cell>
          <cell r="L232" t="str">
            <v>West</v>
          </cell>
          <cell r="M232" t="str">
            <v>Southern Swamp AGS Plus_Step 1 - OGBOTOBO</v>
          </cell>
          <cell r="N232" t="str">
            <v>Southern Swamp AGS Plus_Step 1</v>
          </cell>
          <cell r="O232" t="str">
            <v>Southern Swamp AGS Plus_Step 1</v>
          </cell>
          <cell r="P232" t="str">
            <v>Southern Swamp AGS Plus</v>
          </cell>
          <cell r="Q232" t="str">
            <v>Seun Balogun</v>
          </cell>
          <cell r="S232" t="str">
            <v>OKLNG</v>
          </cell>
          <cell r="T232" t="str">
            <v>5. Domgas (Ring fenced)</v>
          </cell>
          <cell r="U232" t="str">
            <v>1. Secure / Maximise NFA</v>
          </cell>
          <cell r="V232" t="str">
            <v>Andrew Birch</v>
          </cell>
          <cell r="W232">
            <v>0</v>
          </cell>
          <cell r="X232">
            <v>0</v>
          </cell>
          <cell r="Y232">
            <v>0</v>
          </cell>
          <cell r="Z232">
            <v>0</v>
          </cell>
          <cell r="AA232">
            <v>0</v>
          </cell>
          <cell r="AB232">
            <v>0</v>
          </cell>
          <cell r="AC232">
            <v>0</v>
          </cell>
          <cell r="AD232">
            <v>0</v>
          </cell>
          <cell r="AE232">
            <v>0</v>
          </cell>
          <cell r="AF232">
            <v>0</v>
          </cell>
          <cell r="AG232">
            <v>0</v>
          </cell>
          <cell r="AH232">
            <v>0</v>
          </cell>
          <cell r="AI232">
            <v>185402.94131469727</v>
          </cell>
          <cell r="AJ232">
            <v>12086.612426757813</v>
          </cell>
          <cell r="AK232">
            <v>0</v>
          </cell>
          <cell r="AL232">
            <v>0</v>
          </cell>
          <cell r="AM232">
            <v>0</v>
          </cell>
          <cell r="AN232">
            <v>0</v>
          </cell>
          <cell r="AO232">
            <v>0</v>
          </cell>
          <cell r="AP232">
            <v>0</v>
          </cell>
          <cell r="AQ232">
            <v>0</v>
          </cell>
          <cell r="AR232">
            <v>0</v>
          </cell>
          <cell r="AS232">
            <v>0</v>
          </cell>
          <cell r="AT232">
            <v>0</v>
          </cell>
          <cell r="AU232">
            <v>0</v>
          </cell>
          <cell r="AV232">
            <v>0</v>
          </cell>
          <cell r="AW232">
            <v>0</v>
          </cell>
          <cell r="AX232">
            <v>0</v>
          </cell>
          <cell r="AY232">
            <v>0</v>
          </cell>
          <cell r="AZ232">
            <v>0</v>
          </cell>
          <cell r="BA232">
            <v>0</v>
          </cell>
          <cell r="BB232">
            <v>0</v>
          </cell>
          <cell r="BC232">
            <v>0</v>
          </cell>
          <cell r="BD232">
            <v>0</v>
          </cell>
          <cell r="BE232">
            <v>0</v>
          </cell>
          <cell r="BF232">
            <v>0</v>
          </cell>
          <cell r="BG232">
            <v>0</v>
          </cell>
          <cell r="BH232">
            <v>0</v>
          </cell>
          <cell r="BI232">
            <v>0</v>
          </cell>
          <cell r="BJ232">
            <v>0</v>
          </cell>
          <cell r="BK232">
            <v>0</v>
          </cell>
          <cell r="BL232">
            <v>0</v>
          </cell>
          <cell r="BM232">
            <v>0</v>
          </cell>
          <cell r="BN232">
            <v>0</v>
          </cell>
          <cell r="BO232">
            <v>0</v>
          </cell>
          <cell r="BP232">
            <v>0</v>
          </cell>
          <cell r="BQ232">
            <v>10510.953247070313</v>
          </cell>
          <cell r="BR232">
            <v>0</v>
          </cell>
          <cell r="BS232">
            <v>0</v>
          </cell>
          <cell r="BT232">
            <v>0</v>
          </cell>
          <cell r="BU232">
            <v>174891.99014282227</v>
          </cell>
          <cell r="BV232">
            <v>0</v>
          </cell>
          <cell r="BW232">
            <v>0</v>
          </cell>
          <cell r="BX232">
            <v>0</v>
          </cell>
          <cell r="BY232">
            <v>0</v>
          </cell>
          <cell r="BZ232">
            <v>0</v>
          </cell>
          <cell r="CA232">
            <v>0</v>
          </cell>
          <cell r="CB232">
            <v>0</v>
          </cell>
          <cell r="CC232">
            <v>0</v>
          </cell>
          <cell r="CD232">
            <v>0</v>
          </cell>
          <cell r="CE232">
            <v>0</v>
          </cell>
          <cell r="CF232">
            <v>0</v>
          </cell>
          <cell r="CG232">
            <v>0</v>
          </cell>
          <cell r="CH232">
            <v>0</v>
          </cell>
          <cell r="CI232">
            <v>0</v>
          </cell>
          <cell r="CJ232">
            <v>590.78997802734375</v>
          </cell>
          <cell r="CK232">
            <v>0</v>
          </cell>
          <cell r="CL232">
            <v>0</v>
          </cell>
          <cell r="CM232">
            <v>1</v>
          </cell>
        </row>
        <row r="233">
          <cell r="A233" t="str">
            <v>NIP_BP11_C_OGIN</v>
          </cell>
          <cell r="C233" t="str">
            <v>BP11</v>
          </cell>
          <cell r="D233" t="str">
            <v>Out</v>
          </cell>
          <cell r="E233" t="str">
            <v>Third Party Finance</v>
          </cell>
          <cell r="F233" t="str">
            <v>Options</v>
          </cell>
          <cell r="G233" t="str">
            <v>Both</v>
          </cell>
          <cell r="H233" t="str">
            <v>Not reported</v>
          </cell>
          <cell r="I233" t="str">
            <v>OGINI</v>
          </cell>
          <cell r="J233" t="str">
            <v>OML - 26</v>
          </cell>
          <cell r="K233" t="str">
            <v>LAND WEST</v>
          </cell>
          <cell r="L233" t="str">
            <v>West</v>
          </cell>
          <cell r="M233" t="str">
            <v>AG Solution Ogini</v>
          </cell>
          <cell r="N233" t="str">
            <v>AG Solution Opportunities (OV)</v>
          </cell>
          <cell r="O233" t="str">
            <v>AG Solution Opportunities (OV)</v>
          </cell>
          <cell r="P233" t="str">
            <v>AG Solution Opportunities (Operated Venture)</v>
          </cell>
          <cell r="Q233" t="str">
            <v>Seun Balogun</v>
          </cell>
          <cell r="S233" t="str">
            <v>DOMGAS</v>
          </cell>
          <cell r="T233" t="str">
            <v>4. Oil</v>
          </cell>
          <cell r="U233" t="str">
            <v>Secure / Maximise NFA</v>
          </cell>
          <cell r="V233" t="str">
            <v>Andrew Birch</v>
          </cell>
          <cell r="W233">
            <v>0</v>
          </cell>
          <cell r="X233">
            <v>0</v>
          </cell>
          <cell r="Y233">
            <v>0</v>
          </cell>
          <cell r="Z233">
            <v>0</v>
          </cell>
          <cell r="AA233">
            <v>0</v>
          </cell>
          <cell r="AB233">
            <v>0</v>
          </cell>
          <cell r="AC233">
            <v>0</v>
          </cell>
          <cell r="AD233">
            <v>0</v>
          </cell>
          <cell r="AE233">
            <v>0</v>
          </cell>
          <cell r="AF233">
            <v>0</v>
          </cell>
          <cell r="AG233">
            <v>0</v>
          </cell>
          <cell r="AH233">
            <v>0</v>
          </cell>
          <cell r="AI233">
            <v>61067.400390625</v>
          </cell>
          <cell r="AJ233">
            <v>1832.02197265625</v>
          </cell>
          <cell r="AK233">
            <v>0</v>
          </cell>
          <cell r="AL233">
            <v>0</v>
          </cell>
          <cell r="AM233">
            <v>0</v>
          </cell>
          <cell r="AN233">
            <v>0</v>
          </cell>
          <cell r="AO233">
            <v>0</v>
          </cell>
          <cell r="AP233">
            <v>0</v>
          </cell>
          <cell r="AQ233">
            <v>0</v>
          </cell>
          <cell r="AR233">
            <v>0</v>
          </cell>
          <cell r="AS233">
            <v>0</v>
          </cell>
          <cell r="AT233">
            <v>0</v>
          </cell>
          <cell r="AU233">
            <v>0</v>
          </cell>
          <cell r="AV233">
            <v>0</v>
          </cell>
          <cell r="AW233">
            <v>0</v>
          </cell>
          <cell r="AX233">
            <v>0</v>
          </cell>
          <cell r="AY233">
            <v>0</v>
          </cell>
          <cell r="AZ233">
            <v>0</v>
          </cell>
          <cell r="BA233">
            <v>0</v>
          </cell>
          <cell r="BB233">
            <v>0</v>
          </cell>
          <cell r="BC233">
            <v>0</v>
          </cell>
          <cell r="BD233">
            <v>0</v>
          </cell>
          <cell r="BE233">
            <v>0</v>
          </cell>
          <cell r="BF233">
            <v>0</v>
          </cell>
          <cell r="BG233">
            <v>0</v>
          </cell>
          <cell r="BH233">
            <v>0</v>
          </cell>
          <cell r="BI233">
            <v>0</v>
          </cell>
          <cell r="BJ233">
            <v>0</v>
          </cell>
          <cell r="BK233">
            <v>0</v>
          </cell>
          <cell r="BL233">
            <v>0</v>
          </cell>
          <cell r="BM233">
            <v>0</v>
          </cell>
          <cell r="BN233">
            <v>0</v>
          </cell>
          <cell r="BO233">
            <v>0</v>
          </cell>
          <cell r="BP233">
            <v>0</v>
          </cell>
          <cell r="BQ233">
            <v>0</v>
          </cell>
          <cell r="BR233">
            <v>0</v>
          </cell>
          <cell r="BS233">
            <v>0</v>
          </cell>
          <cell r="BT233">
            <v>0</v>
          </cell>
          <cell r="BU233">
            <v>61067.400390625</v>
          </cell>
          <cell r="BV233">
            <v>0</v>
          </cell>
          <cell r="BW233">
            <v>0</v>
          </cell>
          <cell r="BX233">
            <v>0</v>
          </cell>
          <cell r="BY233">
            <v>0</v>
          </cell>
          <cell r="BZ233">
            <v>0</v>
          </cell>
          <cell r="CA233">
            <v>0</v>
          </cell>
          <cell r="CB233">
            <v>0</v>
          </cell>
          <cell r="CC233">
            <v>0</v>
          </cell>
          <cell r="CD233">
            <v>0</v>
          </cell>
          <cell r="CE233">
            <v>0</v>
          </cell>
          <cell r="CF233">
            <v>0</v>
          </cell>
          <cell r="CG233">
            <v>0</v>
          </cell>
          <cell r="CH233">
            <v>0</v>
          </cell>
          <cell r="CI233">
            <v>0</v>
          </cell>
          <cell r="CJ233">
            <v>0</v>
          </cell>
          <cell r="CK233">
            <v>0</v>
          </cell>
          <cell r="CL233">
            <v>0</v>
          </cell>
          <cell r="CM233">
            <v>1</v>
          </cell>
        </row>
        <row r="234">
          <cell r="A234" t="str">
            <v>NIP_BP11_C_OGIS_EEE_G02</v>
          </cell>
          <cell r="C234" t="str">
            <v>BP11</v>
          </cell>
          <cell r="D234" t="str">
            <v>In</v>
          </cell>
          <cell r="E234" t="str">
            <v>MCA2</v>
          </cell>
          <cell r="F234" t="str">
            <v>Base</v>
          </cell>
          <cell r="G234" t="str">
            <v>SPDC JV</v>
          </cell>
          <cell r="H234" t="str">
            <v>Out</v>
          </cell>
          <cell r="I234" t="str">
            <v>EKULAMA</v>
          </cell>
          <cell r="J234" t="str">
            <v>OML - 24</v>
          </cell>
          <cell r="K234" t="str">
            <v>EAST</v>
          </cell>
          <cell r="L234" t="str">
            <v>East</v>
          </cell>
          <cell r="M234" t="str">
            <v>Santa Barbara - Ekulama Bulkline</v>
          </cell>
          <cell r="N234" t="str">
            <v>Santa Barbara FOD Phase 2</v>
          </cell>
          <cell r="O234" t="str">
            <v>Santa Barbara FOD Phase 2</v>
          </cell>
          <cell r="P234" t="str">
            <v>Santa Barbara FOD Phase 2</v>
          </cell>
          <cell r="Q234" t="str">
            <v>Seun Balogun</v>
          </cell>
          <cell r="S234" t="str">
            <v>NLNG</v>
          </cell>
          <cell r="T234" t="str">
            <v>4. Oil</v>
          </cell>
          <cell r="U234" t="str">
            <v>Asset Integrity</v>
          </cell>
          <cell r="V234" t="str">
            <v>Andrew Birch</v>
          </cell>
          <cell r="W234">
            <v>0</v>
          </cell>
          <cell r="X234">
            <v>0</v>
          </cell>
          <cell r="Y234">
            <v>0</v>
          </cell>
          <cell r="Z234">
            <v>0</v>
          </cell>
          <cell r="AA234">
            <v>0</v>
          </cell>
          <cell r="AB234">
            <v>0</v>
          </cell>
          <cell r="AC234">
            <v>0</v>
          </cell>
          <cell r="AD234">
            <v>0</v>
          </cell>
          <cell r="AE234">
            <v>0</v>
          </cell>
          <cell r="AF234">
            <v>0</v>
          </cell>
          <cell r="AG234">
            <v>0</v>
          </cell>
          <cell r="AH234">
            <v>0</v>
          </cell>
          <cell r="AI234">
            <v>150117.642578125</v>
          </cell>
          <cell r="AJ234">
            <v>4503.5292358398438</v>
          </cell>
          <cell r="AK234">
            <v>0</v>
          </cell>
          <cell r="AL234">
            <v>0</v>
          </cell>
          <cell r="AM234">
            <v>0</v>
          </cell>
          <cell r="AN234">
            <v>0</v>
          </cell>
          <cell r="AO234">
            <v>0</v>
          </cell>
          <cell r="AP234">
            <v>0</v>
          </cell>
          <cell r="AQ234">
            <v>0</v>
          </cell>
          <cell r="AR234">
            <v>0</v>
          </cell>
          <cell r="AS234">
            <v>0</v>
          </cell>
          <cell r="AT234">
            <v>0</v>
          </cell>
          <cell r="AU234">
            <v>0</v>
          </cell>
          <cell r="AV234">
            <v>0</v>
          </cell>
          <cell r="AW234">
            <v>0</v>
          </cell>
          <cell r="AX234">
            <v>0</v>
          </cell>
          <cell r="AY234">
            <v>0</v>
          </cell>
          <cell r="AZ234">
            <v>0</v>
          </cell>
          <cell r="BA234">
            <v>0</v>
          </cell>
          <cell r="BB234">
            <v>0</v>
          </cell>
          <cell r="BC234">
            <v>0</v>
          </cell>
          <cell r="BD234">
            <v>0</v>
          </cell>
          <cell r="BE234">
            <v>0</v>
          </cell>
          <cell r="BF234">
            <v>0</v>
          </cell>
          <cell r="BG234">
            <v>0</v>
          </cell>
          <cell r="BH234">
            <v>0</v>
          </cell>
          <cell r="BI234">
            <v>0</v>
          </cell>
          <cell r="BJ234">
            <v>0</v>
          </cell>
          <cell r="BK234">
            <v>0</v>
          </cell>
          <cell r="BL234">
            <v>0</v>
          </cell>
          <cell r="BM234">
            <v>0</v>
          </cell>
          <cell r="BN234">
            <v>0</v>
          </cell>
          <cell r="BO234">
            <v>0</v>
          </cell>
          <cell r="BP234">
            <v>0</v>
          </cell>
          <cell r="BQ234">
            <v>0</v>
          </cell>
          <cell r="BR234">
            <v>0</v>
          </cell>
          <cell r="BS234">
            <v>0</v>
          </cell>
          <cell r="BT234">
            <v>0</v>
          </cell>
          <cell r="BU234">
            <v>150117.642578125</v>
          </cell>
          <cell r="BV234">
            <v>0</v>
          </cell>
          <cell r="BW234">
            <v>0</v>
          </cell>
          <cell r="BX234">
            <v>0</v>
          </cell>
          <cell r="BY234">
            <v>0</v>
          </cell>
          <cell r="BZ234">
            <v>0</v>
          </cell>
          <cell r="CA234">
            <v>0</v>
          </cell>
          <cell r="CB234">
            <v>0</v>
          </cell>
          <cell r="CC234">
            <v>0</v>
          </cell>
          <cell r="CD234">
            <v>0</v>
          </cell>
          <cell r="CE234">
            <v>0</v>
          </cell>
          <cell r="CF234">
            <v>0</v>
          </cell>
          <cell r="CG234">
            <v>0</v>
          </cell>
          <cell r="CH234">
            <v>0</v>
          </cell>
          <cell r="CI234">
            <v>0</v>
          </cell>
          <cell r="CJ234">
            <v>0</v>
          </cell>
          <cell r="CK234">
            <v>0</v>
          </cell>
          <cell r="CL234">
            <v>0</v>
          </cell>
          <cell r="CM234">
            <v>1</v>
          </cell>
        </row>
        <row r="235">
          <cell r="A235" t="str">
            <v>NIP_BP11_C_OGIS_EEE_G03</v>
          </cell>
          <cell r="C235" t="str">
            <v>BP11</v>
          </cell>
          <cell r="D235" t="str">
            <v>In</v>
          </cell>
          <cell r="E235" t="str">
            <v>Base JV</v>
          </cell>
          <cell r="F235" t="str">
            <v>Base</v>
          </cell>
          <cell r="G235" t="str">
            <v>SPDC JV</v>
          </cell>
          <cell r="H235" t="str">
            <v>In</v>
          </cell>
          <cell r="I235" t="str">
            <v>CROSS ASSET</v>
          </cell>
          <cell r="J235" t="str">
            <v>CROSS ASSET</v>
          </cell>
          <cell r="K235" t="str">
            <v>EAST</v>
          </cell>
          <cell r="L235" t="str">
            <v>East</v>
          </cell>
          <cell r="M235" t="str">
            <v>Soku Condensate Spiking Project</v>
          </cell>
          <cell r="N235" t="str">
            <v>Soku Condensate Spiking Project</v>
          </cell>
          <cell r="O235" t="str">
            <v>Soku Condensate Spiking Project</v>
          </cell>
          <cell r="P235" t="str">
            <v>Soku Condensate Spiking Project</v>
          </cell>
          <cell r="Q235" t="str">
            <v>Seun Balogun</v>
          </cell>
          <cell r="S235" t="str">
            <v>Not Applicable</v>
          </cell>
          <cell r="T235" t="str">
            <v>1. HSE, Security, Asset Integrity, etc.</v>
          </cell>
          <cell r="U235" t="str">
            <v>3. Asset Integrity</v>
          </cell>
          <cell r="V235" t="str">
            <v>Andrew Birch</v>
          </cell>
          <cell r="W235">
            <v>0</v>
          </cell>
          <cell r="X235">
            <v>0</v>
          </cell>
          <cell r="Y235">
            <v>0</v>
          </cell>
          <cell r="Z235">
            <v>0</v>
          </cell>
          <cell r="AA235">
            <v>0</v>
          </cell>
          <cell r="AB235">
            <v>0</v>
          </cell>
          <cell r="AC235">
            <v>0</v>
          </cell>
          <cell r="AD235">
            <v>0</v>
          </cell>
          <cell r="AE235">
            <v>0</v>
          </cell>
          <cell r="AF235">
            <v>0</v>
          </cell>
          <cell r="AG235">
            <v>0</v>
          </cell>
          <cell r="AH235">
            <v>0</v>
          </cell>
          <cell r="AI235">
            <v>55539.921875</v>
          </cell>
          <cell r="AJ235">
            <v>328.61764526367188</v>
          </cell>
          <cell r="AK235">
            <v>0</v>
          </cell>
          <cell r="AL235">
            <v>0</v>
          </cell>
          <cell r="AM235">
            <v>0</v>
          </cell>
          <cell r="AN235">
            <v>0</v>
          </cell>
          <cell r="AO235">
            <v>0</v>
          </cell>
          <cell r="AP235">
            <v>0</v>
          </cell>
          <cell r="AQ235">
            <v>0</v>
          </cell>
          <cell r="AR235">
            <v>0</v>
          </cell>
          <cell r="AS235">
            <v>0</v>
          </cell>
          <cell r="AT235">
            <v>0</v>
          </cell>
          <cell r="AU235">
            <v>0</v>
          </cell>
          <cell r="AV235">
            <v>0</v>
          </cell>
          <cell r="AW235">
            <v>0</v>
          </cell>
          <cell r="AX235">
            <v>0</v>
          </cell>
          <cell r="AY235">
            <v>0</v>
          </cell>
          <cell r="AZ235">
            <v>0</v>
          </cell>
          <cell r="BA235">
            <v>0</v>
          </cell>
          <cell r="BB235">
            <v>0</v>
          </cell>
          <cell r="BC235">
            <v>0</v>
          </cell>
          <cell r="BD235">
            <v>0</v>
          </cell>
          <cell r="BE235">
            <v>0</v>
          </cell>
          <cell r="BF235">
            <v>0</v>
          </cell>
          <cell r="BG235">
            <v>0</v>
          </cell>
          <cell r="BH235">
            <v>0</v>
          </cell>
          <cell r="BI235">
            <v>0</v>
          </cell>
          <cell r="BJ235">
            <v>0</v>
          </cell>
          <cell r="BK235">
            <v>0</v>
          </cell>
          <cell r="BL235">
            <v>0</v>
          </cell>
          <cell r="BM235">
            <v>0</v>
          </cell>
          <cell r="BN235">
            <v>0</v>
          </cell>
          <cell r="BO235">
            <v>0</v>
          </cell>
          <cell r="BP235">
            <v>0</v>
          </cell>
          <cell r="BQ235">
            <v>0</v>
          </cell>
          <cell r="BR235">
            <v>55539.921875</v>
          </cell>
          <cell r="BS235">
            <v>0</v>
          </cell>
          <cell r="BT235">
            <v>0</v>
          </cell>
          <cell r="BU235">
            <v>0</v>
          </cell>
          <cell r="BV235">
            <v>0</v>
          </cell>
          <cell r="BW235">
            <v>0</v>
          </cell>
          <cell r="BX235">
            <v>0</v>
          </cell>
          <cell r="BY235">
            <v>0</v>
          </cell>
          <cell r="BZ235">
            <v>0</v>
          </cell>
          <cell r="CA235">
            <v>0</v>
          </cell>
          <cell r="CB235">
            <v>0</v>
          </cell>
          <cell r="CC235">
            <v>0</v>
          </cell>
          <cell r="CD235">
            <v>0</v>
          </cell>
          <cell r="CE235">
            <v>0</v>
          </cell>
          <cell r="CF235">
            <v>0</v>
          </cell>
          <cell r="CG235">
            <v>0</v>
          </cell>
          <cell r="CH235">
            <v>0</v>
          </cell>
          <cell r="CI235">
            <v>0</v>
          </cell>
          <cell r="CJ235">
            <v>0</v>
          </cell>
          <cell r="CK235">
            <v>0</v>
          </cell>
          <cell r="CL235">
            <v>0</v>
          </cell>
          <cell r="CM235">
            <v>1</v>
          </cell>
        </row>
        <row r="236">
          <cell r="A236" t="str">
            <v>NIP_BP11_C_OGIS_EEE_Z11</v>
          </cell>
          <cell r="C236" t="str">
            <v>BP11</v>
          </cell>
          <cell r="D236" t="str">
            <v>In</v>
          </cell>
          <cell r="E236" t="str">
            <v>Proposed AF</v>
          </cell>
          <cell r="F236" t="str">
            <v>Base</v>
          </cell>
          <cell r="G236" t="str">
            <v>SPDC JV</v>
          </cell>
          <cell r="H236" t="str">
            <v>In</v>
          </cell>
          <cell r="I236" t="str">
            <v>CROSS ASSET</v>
          </cell>
          <cell r="J236" t="str">
            <v>CROSS ASSET</v>
          </cell>
          <cell r="K236" t="str">
            <v>EAST</v>
          </cell>
          <cell r="L236" t="str">
            <v>East</v>
          </cell>
          <cell r="M236" t="str">
            <v>Soku GP to SanBarth Mfd Pipeline</v>
          </cell>
          <cell r="N236" t="str">
            <v>Soku GP to SanBarth Mfd Pipeline</v>
          </cell>
          <cell r="O236" t="str">
            <v>Soku GP to SanBarth Mfd Pipeline</v>
          </cell>
          <cell r="P236" t="str">
            <v>Soku Liquids Evacuation Project_AF</v>
          </cell>
          <cell r="Q236" t="str">
            <v>Seun Balogun</v>
          </cell>
          <cell r="S236" t="str">
            <v>Not Applicable</v>
          </cell>
          <cell r="T236" t="str">
            <v>2. Export Gas Commitments</v>
          </cell>
          <cell r="U236" t="str">
            <v>3. Asset Integrity</v>
          </cell>
          <cell r="V236" t="str">
            <v>Birch Andrew</v>
          </cell>
          <cell r="W236">
            <v>0</v>
          </cell>
          <cell r="X236">
            <v>0</v>
          </cell>
          <cell r="Y236">
            <v>0</v>
          </cell>
          <cell r="Z236">
            <v>0</v>
          </cell>
          <cell r="AA236">
            <v>0</v>
          </cell>
          <cell r="AB236">
            <v>0</v>
          </cell>
          <cell r="AC236">
            <v>0</v>
          </cell>
          <cell r="AD236">
            <v>0</v>
          </cell>
          <cell r="AE236">
            <v>0</v>
          </cell>
          <cell r="AF236">
            <v>0</v>
          </cell>
          <cell r="AG236">
            <v>0</v>
          </cell>
          <cell r="AH236">
            <v>0</v>
          </cell>
          <cell r="AI236">
            <v>195084</v>
          </cell>
          <cell r="AJ236">
            <v>5852.5197267532349</v>
          </cell>
          <cell r="AK236">
            <v>0</v>
          </cell>
          <cell r="AL236">
            <v>0</v>
          </cell>
          <cell r="AM236">
            <v>0</v>
          </cell>
          <cell r="AN236">
            <v>0</v>
          </cell>
          <cell r="AO236">
            <v>0</v>
          </cell>
          <cell r="AP236">
            <v>0</v>
          </cell>
          <cell r="AQ236">
            <v>0</v>
          </cell>
          <cell r="AR236">
            <v>0</v>
          </cell>
          <cell r="AS236">
            <v>0</v>
          </cell>
          <cell r="AT236">
            <v>0</v>
          </cell>
          <cell r="AU236">
            <v>0</v>
          </cell>
          <cell r="AV236">
            <v>0</v>
          </cell>
          <cell r="AW236">
            <v>0</v>
          </cell>
          <cell r="AX236">
            <v>0</v>
          </cell>
          <cell r="AY236">
            <v>0</v>
          </cell>
          <cell r="AZ236">
            <v>0</v>
          </cell>
          <cell r="BA236">
            <v>0</v>
          </cell>
          <cell r="BB236">
            <v>0</v>
          </cell>
          <cell r="BC236">
            <v>0</v>
          </cell>
          <cell r="BD236">
            <v>0</v>
          </cell>
          <cell r="BE236">
            <v>0</v>
          </cell>
          <cell r="BF236">
            <v>0</v>
          </cell>
          <cell r="BG236">
            <v>0</v>
          </cell>
          <cell r="BH236">
            <v>0</v>
          </cell>
          <cell r="BI236">
            <v>0</v>
          </cell>
          <cell r="BJ236">
            <v>0</v>
          </cell>
          <cell r="BK236">
            <v>0</v>
          </cell>
          <cell r="BL236">
            <v>0</v>
          </cell>
          <cell r="BM236">
            <v>0</v>
          </cell>
          <cell r="BN236">
            <v>0</v>
          </cell>
          <cell r="BO236">
            <v>0</v>
          </cell>
          <cell r="BP236">
            <v>0</v>
          </cell>
          <cell r="BQ236">
            <v>0</v>
          </cell>
          <cell r="BR236">
            <v>195084</v>
          </cell>
          <cell r="BS236">
            <v>0</v>
          </cell>
          <cell r="BT236">
            <v>0</v>
          </cell>
          <cell r="BU236">
            <v>0</v>
          </cell>
          <cell r="BV236">
            <v>0</v>
          </cell>
          <cell r="BW236">
            <v>0</v>
          </cell>
          <cell r="BX236">
            <v>0</v>
          </cell>
          <cell r="BY236">
            <v>0</v>
          </cell>
          <cell r="BZ236">
            <v>0</v>
          </cell>
          <cell r="CA236">
            <v>0</v>
          </cell>
          <cell r="CB236">
            <v>0</v>
          </cell>
          <cell r="CC236">
            <v>0</v>
          </cell>
          <cell r="CD236">
            <v>0</v>
          </cell>
          <cell r="CE236">
            <v>0</v>
          </cell>
          <cell r="CF236">
            <v>0</v>
          </cell>
          <cell r="CG236">
            <v>0</v>
          </cell>
          <cell r="CH236">
            <v>0</v>
          </cell>
          <cell r="CI236">
            <v>0</v>
          </cell>
          <cell r="CJ236">
            <v>0</v>
          </cell>
          <cell r="CK236">
            <v>0</v>
          </cell>
          <cell r="CL236">
            <v>0</v>
          </cell>
          <cell r="CM236">
            <v>1</v>
          </cell>
        </row>
        <row r="237">
          <cell r="A237" t="str">
            <v>NIP_BP11_C_OGIS_EEE_Z12</v>
          </cell>
          <cell r="C237" t="str">
            <v>BP11</v>
          </cell>
          <cell r="D237" t="str">
            <v>In</v>
          </cell>
          <cell r="E237" t="str">
            <v>MCA2</v>
          </cell>
          <cell r="F237" t="str">
            <v>Base</v>
          </cell>
          <cell r="G237" t="str">
            <v>SPDC JV</v>
          </cell>
          <cell r="H237" t="str">
            <v>In</v>
          </cell>
          <cell r="I237" t="str">
            <v>CROSS ASSET</v>
          </cell>
          <cell r="J237" t="str">
            <v>CROSS ASSET</v>
          </cell>
          <cell r="K237" t="str">
            <v>EAST</v>
          </cell>
          <cell r="L237" t="str">
            <v>Corporate</v>
          </cell>
          <cell r="M237" t="str">
            <v>OGI_Trans Niger Pipeline_Execution</v>
          </cell>
          <cell r="N237" t="str">
            <v>Trans Niger Pipeline</v>
          </cell>
          <cell r="O237" t="str">
            <v>Trans Niger Pipeline</v>
          </cell>
          <cell r="P237" t="str">
            <v>OGI Trunklines</v>
          </cell>
          <cell r="Q237" t="str">
            <v>Seun Balogun</v>
          </cell>
          <cell r="S237" t="str">
            <v>Not Applicable</v>
          </cell>
          <cell r="T237" t="str">
            <v>1. HSE, Security, Asset Integrity, etc.</v>
          </cell>
          <cell r="U237" t="str">
            <v>3. Asset Integrity</v>
          </cell>
          <cell r="V237" t="str">
            <v>Abulokwe Emeka</v>
          </cell>
          <cell r="W237">
            <v>0</v>
          </cell>
          <cell r="X237">
            <v>0</v>
          </cell>
          <cell r="Y237">
            <v>0</v>
          </cell>
          <cell r="Z237">
            <v>0</v>
          </cell>
          <cell r="AA237">
            <v>0</v>
          </cell>
          <cell r="AB237">
            <v>0</v>
          </cell>
          <cell r="AC237">
            <v>0</v>
          </cell>
          <cell r="AD237">
            <v>0</v>
          </cell>
          <cell r="AE237">
            <v>0</v>
          </cell>
          <cell r="AF237">
            <v>0</v>
          </cell>
          <cell r="AG237">
            <v>0</v>
          </cell>
          <cell r="AH237">
            <v>0</v>
          </cell>
          <cell r="AI237">
            <v>811397.29452514648</v>
          </cell>
          <cell r="AJ237">
            <v>24330.266696929932</v>
          </cell>
          <cell r="AK237">
            <v>0</v>
          </cell>
          <cell r="AL237">
            <v>0</v>
          </cell>
          <cell r="AM237">
            <v>0</v>
          </cell>
          <cell r="AN237">
            <v>0</v>
          </cell>
          <cell r="AO237">
            <v>0</v>
          </cell>
          <cell r="AP237">
            <v>0</v>
          </cell>
          <cell r="AQ237">
            <v>0</v>
          </cell>
          <cell r="AR237">
            <v>0</v>
          </cell>
          <cell r="AS237">
            <v>0</v>
          </cell>
          <cell r="AT237">
            <v>0</v>
          </cell>
          <cell r="AU237">
            <v>0</v>
          </cell>
          <cell r="AV237">
            <v>0</v>
          </cell>
          <cell r="AW237">
            <v>0</v>
          </cell>
          <cell r="AX237">
            <v>0</v>
          </cell>
          <cell r="AY237">
            <v>0</v>
          </cell>
          <cell r="AZ237">
            <v>0</v>
          </cell>
          <cell r="BA237">
            <v>0</v>
          </cell>
          <cell r="BB237">
            <v>0</v>
          </cell>
          <cell r="BC237">
            <v>0</v>
          </cell>
          <cell r="BD237">
            <v>0</v>
          </cell>
          <cell r="BE237">
            <v>0</v>
          </cell>
          <cell r="BF237">
            <v>0</v>
          </cell>
          <cell r="BG237">
            <v>0</v>
          </cell>
          <cell r="BH237">
            <v>0</v>
          </cell>
          <cell r="BI237">
            <v>0</v>
          </cell>
          <cell r="BJ237">
            <v>0</v>
          </cell>
          <cell r="BK237">
            <v>0</v>
          </cell>
          <cell r="BL237">
            <v>0</v>
          </cell>
          <cell r="BM237">
            <v>0</v>
          </cell>
          <cell r="BN237">
            <v>0</v>
          </cell>
          <cell r="BO237">
            <v>0</v>
          </cell>
          <cell r="BP237">
            <v>0</v>
          </cell>
          <cell r="BQ237">
            <v>0</v>
          </cell>
          <cell r="BR237">
            <v>811397.29452514648</v>
          </cell>
          <cell r="BS237">
            <v>0</v>
          </cell>
          <cell r="BT237">
            <v>0</v>
          </cell>
          <cell r="BU237">
            <v>0</v>
          </cell>
          <cell r="BV237">
            <v>0</v>
          </cell>
          <cell r="BW237">
            <v>0</v>
          </cell>
          <cell r="BX237">
            <v>0</v>
          </cell>
          <cell r="BY237">
            <v>0</v>
          </cell>
          <cell r="BZ237">
            <v>0</v>
          </cell>
          <cell r="CA237">
            <v>0</v>
          </cell>
          <cell r="CB237">
            <v>0</v>
          </cell>
          <cell r="CC237">
            <v>0</v>
          </cell>
          <cell r="CD237">
            <v>0</v>
          </cell>
          <cell r="CE237">
            <v>0</v>
          </cell>
          <cell r="CF237">
            <v>0</v>
          </cell>
          <cell r="CG237">
            <v>0</v>
          </cell>
          <cell r="CH237">
            <v>0</v>
          </cell>
          <cell r="CI237">
            <v>0</v>
          </cell>
          <cell r="CJ237">
            <v>0</v>
          </cell>
          <cell r="CK237">
            <v>0</v>
          </cell>
          <cell r="CL237">
            <v>0</v>
          </cell>
          <cell r="CM237">
            <v>1</v>
          </cell>
        </row>
        <row r="238">
          <cell r="A238" t="str">
            <v>NIP_BP11_C_OGIS_EEE_Z14</v>
          </cell>
          <cell r="C238" t="str">
            <v>BP11</v>
          </cell>
          <cell r="D238" t="str">
            <v>In</v>
          </cell>
          <cell r="E238" t="str">
            <v>Proposed AF</v>
          </cell>
          <cell r="F238" t="str">
            <v>Base</v>
          </cell>
          <cell r="G238" t="str">
            <v>SPDC JV</v>
          </cell>
          <cell r="H238" t="str">
            <v>In</v>
          </cell>
          <cell r="I238" t="str">
            <v>CROSS ASSET</v>
          </cell>
          <cell r="J238" t="str">
            <v>CROSS ASSET</v>
          </cell>
          <cell r="K238" t="str">
            <v>EAST</v>
          </cell>
          <cell r="L238" t="str">
            <v>East</v>
          </cell>
          <cell r="M238" t="str">
            <v>Ekulama II AG line to Soku GP</v>
          </cell>
          <cell r="N238" t="str">
            <v>Ekulama II AG line to Soku GP</v>
          </cell>
          <cell r="O238" t="str">
            <v>Ekulama II AG line to Soku GP</v>
          </cell>
          <cell r="P238" t="str">
            <v>Soku Liquids Evacuation Project_Base</v>
          </cell>
          <cell r="Q238" t="str">
            <v>Seun Balogun</v>
          </cell>
          <cell r="S238" t="str">
            <v>Not Applicable</v>
          </cell>
          <cell r="T238" t="str">
            <v>2. Export Gas Commitments</v>
          </cell>
          <cell r="U238" t="str">
            <v>3. Asset Integrity</v>
          </cell>
          <cell r="V238" t="str">
            <v>Birch Andrew</v>
          </cell>
          <cell r="W238">
            <v>0</v>
          </cell>
          <cell r="X238">
            <v>0</v>
          </cell>
          <cell r="Y238">
            <v>0</v>
          </cell>
          <cell r="Z238">
            <v>0</v>
          </cell>
          <cell r="AA238">
            <v>0</v>
          </cell>
          <cell r="AB238">
            <v>0</v>
          </cell>
          <cell r="AC238">
            <v>0</v>
          </cell>
          <cell r="AD238">
            <v>0</v>
          </cell>
          <cell r="AE238">
            <v>0</v>
          </cell>
          <cell r="AF238">
            <v>0</v>
          </cell>
          <cell r="AG238">
            <v>0</v>
          </cell>
          <cell r="AH238">
            <v>0</v>
          </cell>
          <cell r="AI238">
            <v>132020</v>
          </cell>
          <cell r="AJ238">
            <v>3960.599853515625</v>
          </cell>
          <cell r="AK238">
            <v>0</v>
          </cell>
          <cell r="AL238">
            <v>0</v>
          </cell>
          <cell r="AM238">
            <v>0</v>
          </cell>
          <cell r="AN238">
            <v>0</v>
          </cell>
          <cell r="AO238">
            <v>0</v>
          </cell>
          <cell r="AP238">
            <v>0</v>
          </cell>
          <cell r="AQ238">
            <v>0</v>
          </cell>
          <cell r="AR238">
            <v>0</v>
          </cell>
          <cell r="AS238">
            <v>0</v>
          </cell>
          <cell r="AT238">
            <v>0</v>
          </cell>
          <cell r="AU238">
            <v>0</v>
          </cell>
          <cell r="AV238">
            <v>0</v>
          </cell>
          <cell r="AW238">
            <v>0</v>
          </cell>
          <cell r="AX238">
            <v>0</v>
          </cell>
          <cell r="AY238">
            <v>0</v>
          </cell>
          <cell r="AZ238">
            <v>0</v>
          </cell>
          <cell r="BA238">
            <v>0</v>
          </cell>
          <cell r="BB238">
            <v>0</v>
          </cell>
          <cell r="BC238">
            <v>0</v>
          </cell>
          <cell r="BD238">
            <v>0</v>
          </cell>
          <cell r="BE238">
            <v>0</v>
          </cell>
          <cell r="BF238">
            <v>0</v>
          </cell>
          <cell r="BG238">
            <v>0</v>
          </cell>
          <cell r="BH238">
            <v>0</v>
          </cell>
          <cell r="BI238">
            <v>0</v>
          </cell>
          <cell r="BJ238">
            <v>0</v>
          </cell>
          <cell r="BK238">
            <v>0</v>
          </cell>
          <cell r="BL238">
            <v>0</v>
          </cell>
          <cell r="BM238">
            <v>0</v>
          </cell>
          <cell r="BN238">
            <v>0</v>
          </cell>
          <cell r="BO238">
            <v>0</v>
          </cell>
          <cell r="BP238">
            <v>0</v>
          </cell>
          <cell r="BQ238">
            <v>0</v>
          </cell>
          <cell r="BR238">
            <v>132020</v>
          </cell>
          <cell r="BS238">
            <v>0</v>
          </cell>
          <cell r="BT238">
            <v>0</v>
          </cell>
          <cell r="BU238">
            <v>0</v>
          </cell>
          <cell r="BV238">
            <v>0</v>
          </cell>
          <cell r="BW238">
            <v>0</v>
          </cell>
          <cell r="BX238">
            <v>0</v>
          </cell>
          <cell r="BY238">
            <v>0</v>
          </cell>
          <cell r="BZ238">
            <v>0</v>
          </cell>
          <cell r="CA238">
            <v>0</v>
          </cell>
          <cell r="CB238">
            <v>0</v>
          </cell>
          <cell r="CC238">
            <v>0</v>
          </cell>
          <cell r="CD238">
            <v>0</v>
          </cell>
          <cell r="CE238">
            <v>0</v>
          </cell>
          <cell r="CF238">
            <v>0</v>
          </cell>
          <cell r="CG238">
            <v>0</v>
          </cell>
          <cell r="CH238">
            <v>0</v>
          </cell>
          <cell r="CI238">
            <v>0</v>
          </cell>
          <cell r="CJ238">
            <v>0</v>
          </cell>
          <cell r="CK238">
            <v>0</v>
          </cell>
          <cell r="CL238">
            <v>0</v>
          </cell>
          <cell r="CM238">
            <v>1</v>
          </cell>
        </row>
        <row r="239">
          <cell r="A239" t="str">
            <v>NIP_BP11_C_OGIS_EEE_Z18</v>
          </cell>
          <cell r="C239" t="str">
            <v>BP11</v>
          </cell>
          <cell r="D239" t="str">
            <v>In</v>
          </cell>
          <cell r="E239" t="str">
            <v>Base JV</v>
          </cell>
          <cell r="F239" t="str">
            <v>Base</v>
          </cell>
          <cell r="G239" t="str">
            <v>SPDC JV</v>
          </cell>
          <cell r="H239" t="str">
            <v>In</v>
          </cell>
          <cell r="I239" t="str">
            <v>CROSS ASSET</v>
          </cell>
          <cell r="J239" t="str">
            <v>CROSS ASSET</v>
          </cell>
          <cell r="K239" t="str">
            <v>EAST</v>
          </cell>
          <cell r="L239" t="str">
            <v>Corporate</v>
          </cell>
          <cell r="M239" t="str">
            <v>Adibawa Delivery Line</v>
          </cell>
          <cell r="N239" t="str">
            <v>OGI Delivery Lines</v>
          </cell>
          <cell r="O239" t="str">
            <v>OGI Delivery Lines</v>
          </cell>
          <cell r="P239" t="str">
            <v>OGI Delivery Lines</v>
          </cell>
          <cell r="Q239" t="str">
            <v>Seun Balogun</v>
          </cell>
          <cell r="S239" t="str">
            <v>Not Applicable</v>
          </cell>
          <cell r="T239" t="str">
            <v>1. HSE, Security, Asset Integrity, etc.</v>
          </cell>
          <cell r="U239" t="str">
            <v>3. Asset Integrity</v>
          </cell>
          <cell r="V239" t="str">
            <v>Birch Andrew</v>
          </cell>
          <cell r="W239">
            <v>0</v>
          </cell>
          <cell r="X239">
            <v>0</v>
          </cell>
          <cell r="Y239">
            <v>0</v>
          </cell>
          <cell r="Z239">
            <v>0</v>
          </cell>
          <cell r="AA239">
            <v>0</v>
          </cell>
          <cell r="AB239">
            <v>0</v>
          </cell>
          <cell r="AC239">
            <v>0</v>
          </cell>
          <cell r="AD239">
            <v>0</v>
          </cell>
          <cell r="AE239">
            <v>0</v>
          </cell>
          <cell r="AF239">
            <v>0</v>
          </cell>
          <cell r="AG239">
            <v>0</v>
          </cell>
          <cell r="AH239">
            <v>0</v>
          </cell>
          <cell r="AI239">
            <v>17378.176513671875</v>
          </cell>
          <cell r="AJ239">
            <v>521.34527587890625</v>
          </cell>
          <cell r="AK239">
            <v>0</v>
          </cell>
          <cell r="AL239">
            <v>0</v>
          </cell>
          <cell r="AM239">
            <v>0</v>
          </cell>
          <cell r="AN239">
            <v>0</v>
          </cell>
          <cell r="AO239">
            <v>0</v>
          </cell>
          <cell r="AP239">
            <v>0</v>
          </cell>
          <cell r="AQ239">
            <v>0</v>
          </cell>
          <cell r="AR239">
            <v>0</v>
          </cell>
          <cell r="AS239">
            <v>0</v>
          </cell>
          <cell r="AT239">
            <v>0</v>
          </cell>
          <cell r="AU239">
            <v>0</v>
          </cell>
          <cell r="AV239">
            <v>0</v>
          </cell>
          <cell r="AW239">
            <v>0</v>
          </cell>
          <cell r="AX239">
            <v>0</v>
          </cell>
          <cell r="AY239">
            <v>0</v>
          </cell>
          <cell r="AZ239">
            <v>0</v>
          </cell>
          <cell r="BA239">
            <v>0</v>
          </cell>
          <cell r="BB239">
            <v>0</v>
          </cell>
          <cell r="BC239">
            <v>0</v>
          </cell>
          <cell r="BD239">
            <v>0</v>
          </cell>
          <cell r="BE239">
            <v>0</v>
          </cell>
          <cell r="BF239">
            <v>0</v>
          </cell>
          <cell r="BG239">
            <v>0</v>
          </cell>
          <cell r="BH239">
            <v>0</v>
          </cell>
          <cell r="BI239">
            <v>0</v>
          </cell>
          <cell r="BJ239">
            <v>0</v>
          </cell>
          <cell r="BK239">
            <v>0</v>
          </cell>
          <cell r="BL239">
            <v>0</v>
          </cell>
          <cell r="BM239">
            <v>0</v>
          </cell>
          <cell r="BN239">
            <v>0</v>
          </cell>
          <cell r="BO239">
            <v>0</v>
          </cell>
          <cell r="BP239">
            <v>0</v>
          </cell>
          <cell r="BQ239">
            <v>0</v>
          </cell>
          <cell r="BR239">
            <v>17378.176513671875</v>
          </cell>
          <cell r="BS239">
            <v>0</v>
          </cell>
          <cell r="BT239">
            <v>0</v>
          </cell>
          <cell r="BU239">
            <v>0</v>
          </cell>
          <cell r="BV239">
            <v>0</v>
          </cell>
          <cell r="BW239">
            <v>0</v>
          </cell>
          <cell r="BX239">
            <v>0</v>
          </cell>
          <cell r="BY239">
            <v>0</v>
          </cell>
          <cell r="BZ239">
            <v>0</v>
          </cell>
          <cell r="CA239">
            <v>0</v>
          </cell>
          <cell r="CB239">
            <v>0</v>
          </cell>
          <cell r="CC239">
            <v>0</v>
          </cell>
          <cell r="CD239">
            <v>0</v>
          </cell>
          <cell r="CE239">
            <v>0</v>
          </cell>
          <cell r="CF239">
            <v>0</v>
          </cell>
          <cell r="CG239">
            <v>0</v>
          </cell>
          <cell r="CH239">
            <v>0</v>
          </cell>
          <cell r="CI239">
            <v>0</v>
          </cell>
          <cell r="CJ239">
            <v>0</v>
          </cell>
          <cell r="CK239">
            <v>0</v>
          </cell>
          <cell r="CL239">
            <v>0</v>
          </cell>
          <cell r="CM239">
            <v>1</v>
          </cell>
        </row>
        <row r="240">
          <cell r="A240" t="str">
            <v>NIP_BP11_C_OGIS_EEE_Z19</v>
          </cell>
          <cell r="C240" t="str">
            <v>BP11</v>
          </cell>
          <cell r="D240" t="str">
            <v>In</v>
          </cell>
          <cell r="E240" t="str">
            <v>Proposed AF</v>
          </cell>
          <cell r="F240" t="str">
            <v>Base</v>
          </cell>
          <cell r="G240" t="str">
            <v>SPDC JV</v>
          </cell>
          <cell r="H240" t="str">
            <v>In</v>
          </cell>
          <cell r="I240" t="str">
            <v>CROSS ASSET</v>
          </cell>
          <cell r="J240" t="str">
            <v>CROSS ASSET</v>
          </cell>
          <cell r="K240" t="str">
            <v>EAST</v>
          </cell>
          <cell r="L240" t="str">
            <v>East</v>
          </cell>
          <cell r="M240" t="str">
            <v>Soku FS to Soku GP Oil Line</v>
          </cell>
          <cell r="N240" t="str">
            <v>Soku FS to Soku GP Oil Line</v>
          </cell>
          <cell r="O240" t="str">
            <v>Soku FS to Soku GP Oil Line</v>
          </cell>
          <cell r="P240" t="str">
            <v>Soku Liquids Evacuation Project_AF</v>
          </cell>
          <cell r="Q240" t="str">
            <v>Seun Balogun</v>
          </cell>
          <cell r="S240" t="str">
            <v>Not Applicable</v>
          </cell>
          <cell r="T240" t="str">
            <v>2. Export Gas Commitments</v>
          </cell>
          <cell r="U240" t="str">
            <v>3. Asset Integrity</v>
          </cell>
          <cell r="V240" t="str">
            <v>Birch Andrew</v>
          </cell>
          <cell r="W240">
            <v>0</v>
          </cell>
          <cell r="X240">
            <v>0</v>
          </cell>
          <cell r="Y240">
            <v>0</v>
          </cell>
          <cell r="Z240">
            <v>0</v>
          </cell>
          <cell r="AA240">
            <v>0</v>
          </cell>
          <cell r="AB240">
            <v>0</v>
          </cell>
          <cell r="AC240">
            <v>0</v>
          </cell>
          <cell r="AD240">
            <v>0</v>
          </cell>
          <cell r="AE240">
            <v>0</v>
          </cell>
          <cell r="AF240">
            <v>0</v>
          </cell>
          <cell r="AG240">
            <v>0</v>
          </cell>
          <cell r="AH240">
            <v>0</v>
          </cell>
          <cell r="AI240">
            <v>37103.00146484375</v>
          </cell>
          <cell r="AJ240">
            <v>1113.0900421142578</v>
          </cell>
          <cell r="AK240">
            <v>0</v>
          </cell>
          <cell r="AL240">
            <v>0</v>
          </cell>
          <cell r="AM240">
            <v>0</v>
          </cell>
          <cell r="AN240">
            <v>0</v>
          </cell>
          <cell r="AO240">
            <v>0</v>
          </cell>
          <cell r="AP240">
            <v>0</v>
          </cell>
          <cell r="AQ240">
            <v>0</v>
          </cell>
          <cell r="AR240">
            <v>0</v>
          </cell>
          <cell r="AS240">
            <v>0</v>
          </cell>
          <cell r="AT240">
            <v>0</v>
          </cell>
          <cell r="AU240">
            <v>0</v>
          </cell>
          <cell r="AV240">
            <v>0</v>
          </cell>
          <cell r="AW240">
            <v>0</v>
          </cell>
          <cell r="AX240">
            <v>0</v>
          </cell>
          <cell r="AY240">
            <v>0</v>
          </cell>
          <cell r="AZ240">
            <v>0</v>
          </cell>
          <cell r="BA240">
            <v>0</v>
          </cell>
          <cell r="BB240">
            <v>0</v>
          </cell>
          <cell r="BC240">
            <v>0</v>
          </cell>
          <cell r="BD240">
            <v>0</v>
          </cell>
          <cell r="BE240">
            <v>0</v>
          </cell>
          <cell r="BF240">
            <v>0</v>
          </cell>
          <cell r="BG240">
            <v>0</v>
          </cell>
          <cell r="BH240">
            <v>0</v>
          </cell>
          <cell r="BI240">
            <v>0</v>
          </cell>
          <cell r="BJ240">
            <v>0</v>
          </cell>
          <cell r="BK240">
            <v>0</v>
          </cell>
          <cell r="BL240">
            <v>0</v>
          </cell>
          <cell r="BM240">
            <v>0</v>
          </cell>
          <cell r="BN240">
            <v>0</v>
          </cell>
          <cell r="BO240">
            <v>0</v>
          </cell>
          <cell r="BP240">
            <v>0</v>
          </cell>
          <cell r="BQ240">
            <v>0</v>
          </cell>
          <cell r="BR240">
            <v>37103.00146484375</v>
          </cell>
          <cell r="BS240">
            <v>0</v>
          </cell>
          <cell r="BT240">
            <v>0</v>
          </cell>
          <cell r="BU240">
            <v>0</v>
          </cell>
          <cell r="BV240">
            <v>0</v>
          </cell>
          <cell r="BW240">
            <v>0</v>
          </cell>
          <cell r="BX240">
            <v>0</v>
          </cell>
          <cell r="BY240">
            <v>0</v>
          </cell>
          <cell r="BZ240">
            <v>0</v>
          </cell>
          <cell r="CA240">
            <v>0</v>
          </cell>
          <cell r="CB240">
            <v>0</v>
          </cell>
          <cell r="CC240">
            <v>0</v>
          </cell>
          <cell r="CD240">
            <v>0</v>
          </cell>
          <cell r="CE240">
            <v>0</v>
          </cell>
          <cell r="CF240">
            <v>0</v>
          </cell>
          <cell r="CG240">
            <v>0</v>
          </cell>
          <cell r="CH240">
            <v>0</v>
          </cell>
          <cell r="CI240">
            <v>0</v>
          </cell>
          <cell r="CJ240">
            <v>0</v>
          </cell>
          <cell r="CK240">
            <v>0</v>
          </cell>
          <cell r="CL240">
            <v>0</v>
          </cell>
          <cell r="CM240">
            <v>1</v>
          </cell>
        </row>
        <row r="241">
          <cell r="A241" t="str">
            <v>NIP_BP11_C_OGIS_EEE_Z20</v>
          </cell>
          <cell r="C241" t="str">
            <v>BP11</v>
          </cell>
          <cell r="D241" t="str">
            <v>Out</v>
          </cell>
          <cell r="E241" t="str">
            <v>Base JV</v>
          </cell>
          <cell r="F241" t="str">
            <v>Options</v>
          </cell>
          <cell r="G241" t="str">
            <v>SPDC JV</v>
          </cell>
          <cell r="H241" t="str">
            <v>Not reported</v>
          </cell>
          <cell r="I241" t="str">
            <v>CROSS ASSET</v>
          </cell>
          <cell r="J241" t="str">
            <v>CROSS ASSET</v>
          </cell>
          <cell r="K241" t="str">
            <v>EAST</v>
          </cell>
          <cell r="L241" t="str">
            <v>East</v>
          </cell>
          <cell r="M241" t="str">
            <v>East-West Link</v>
          </cell>
          <cell r="N241" t="str">
            <v>East-West Link</v>
          </cell>
          <cell r="O241" t="str">
            <v>East-West Link</v>
          </cell>
          <cell r="P241" t="str">
            <v>OGI Trunklines</v>
          </cell>
          <cell r="Q241" t="str">
            <v>Seun Balogun</v>
          </cell>
          <cell r="S241" t="str">
            <v>Not Applicable</v>
          </cell>
          <cell r="T241" t="str">
            <v>1. HSE, Security, Asset Integrity, etc.</v>
          </cell>
          <cell r="U241" t="str">
            <v>3. Asset Integrity</v>
          </cell>
          <cell r="V241" t="str">
            <v>Birch Andrew</v>
          </cell>
          <cell r="W241">
            <v>0</v>
          </cell>
          <cell r="X241">
            <v>0</v>
          </cell>
          <cell r="Y241">
            <v>0</v>
          </cell>
          <cell r="Z241">
            <v>0</v>
          </cell>
          <cell r="AA241">
            <v>0</v>
          </cell>
          <cell r="AB241">
            <v>0</v>
          </cell>
          <cell r="AC241">
            <v>0</v>
          </cell>
          <cell r="AD241">
            <v>0</v>
          </cell>
          <cell r="AE241">
            <v>0</v>
          </cell>
          <cell r="AF241">
            <v>0</v>
          </cell>
          <cell r="AG241">
            <v>0</v>
          </cell>
          <cell r="AH241">
            <v>0</v>
          </cell>
          <cell r="AI241">
            <v>244117.64221191406</v>
          </cell>
          <cell r="AJ241">
            <v>7323.5290756225586</v>
          </cell>
          <cell r="AK241">
            <v>0</v>
          </cell>
          <cell r="AL241">
            <v>0</v>
          </cell>
          <cell r="AM241">
            <v>0</v>
          </cell>
          <cell r="AN241">
            <v>0</v>
          </cell>
          <cell r="AO241">
            <v>0</v>
          </cell>
          <cell r="AP241">
            <v>0</v>
          </cell>
          <cell r="AQ241">
            <v>0</v>
          </cell>
          <cell r="AR241">
            <v>0</v>
          </cell>
          <cell r="AS241">
            <v>0</v>
          </cell>
          <cell r="AT241">
            <v>0</v>
          </cell>
          <cell r="AU241">
            <v>0</v>
          </cell>
          <cell r="AV241">
            <v>0</v>
          </cell>
          <cell r="AW241">
            <v>0</v>
          </cell>
          <cell r="AX241">
            <v>0</v>
          </cell>
          <cell r="AY241">
            <v>0</v>
          </cell>
          <cell r="AZ241">
            <v>0</v>
          </cell>
          <cell r="BA241">
            <v>0</v>
          </cell>
          <cell r="BB241">
            <v>0</v>
          </cell>
          <cell r="BC241">
            <v>0</v>
          </cell>
          <cell r="BD241">
            <v>0</v>
          </cell>
          <cell r="BE241">
            <v>0</v>
          </cell>
          <cell r="BF241">
            <v>0</v>
          </cell>
          <cell r="BG241">
            <v>0</v>
          </cell>
          <cell r="BH241">
            <v>0</v>
          </cell>
          <cell r="BI241">
            <v>0</v>
          </cell>
          <cell r="BJ241">
            <v>0</v>
          </cell>
          <cell r="BK241">
            <v>0</v>
          </cell>
          <cell r="BL241">
            <v>0</v>
          </cell>
          <cell r="BM241">
            <v>0</v>
          </cell>
          <cell r="BN241">
            <v>0</v>
          </cell>
          <cell r="BO241">
            <v>0</v>
          </cell>
          <cell r="BP241">
            <v>0</v>
          </cell>
          <cell r="BQ241">
            <v>0</v>
          </cell>
          <cell r="BR241">
            <v>244117.64221191406</v>
          </cell>
          <cell r="BS241">
            <v>0</v>
          </cell>
          <cell r="BT241">
            <v>0</v>
          </cell>
          <cell r="BU241">
            <v>0</v>
          </cell>
          <cell r="BV241">
            <v>0</v>
          </cell>
          <cell r="BW241">
            <v>0</v>
          </cell>
          <cell r="BX241">
            <v>0</v>
          </cell>
          <cell r="BY241">
            <v>0</v>
          </cell>
          <cell r="BZ241">
            <v>0</v>
          </cell>
          <cell r="CA241">
            <v>0</v>
          </cell>
          <cell r="CB241">
            <v>0</v>
          </cell>
          <cell r="CC241">
            <v>0</v>
          </cell>
          <cell r="CD241">
            <v>0</v>
          </cell>
          <cell r="CE241">
            <v>0</v>
          </cell>
          <cell r="CF241">
            <v>0</v>
          </cell>
          <cell r="CG241">
            <v>0</v>
          </cell>
          <cell r="CH241">
            <v>0</v>
          </cell>
          <cell r="CI241">
            <v>0</v>
          </cell>
          <cell r="CJ241">
            <v>0</v>
          </cell>
          <cell r="CK241">
            <v>0</v>
          </cell>
          <cell r="CL241">
            <v>0</v>
          </cell>
          <cell r="CM241">
            <v>1</v>
          </cell>
        </row>
        <row r="242">
          <cell r="A242" t="str">
            <v>NIP_BP11_C_OGIS_EEE_Z21</v>
          </cell>
          <cell r="C242" t="str">
            <v>BP11</v>
          </cell>
          <cell r="D242" t="str">
            <v>Out</v>
          </cell>
          <cell r="E242" t="str">
            <v>Base JV</v>
          </cell>
          <cell r="F242" t="str">
            <v>Options</v>
          </cell>
          <cell r="G242" t="str">
            <v>SPDC JV</v>
          </cell>
          <cell r="H242" t="str">
            <v>Not reported</v>
          </cell>
          <cell r="I242" t="str">
            <v>CROSS ASSET</v>
          </cell>
          <cell r="J242" t="str">
            <v>CROSS ASSET</v>
          </cell>
          <cell r="K242" t="str">
            <v>EAST</v>
          </cell>
          <cell r="L242" t="str">
            <v>East</v>
          </cell>
          <cell r="M242" t="str">
            <v>Buguma M/F - Cawthrone Channel Pipeline</v>
          </cell>
          <cell r="N242" t="str">
            <v>Buguma M/F - Cawthrone Channel Pipeline</v>
          </cell>
          <cell r="O242" t="str">
            <v>Buguma M/F - Cawthrone Channel Pipeline</v>
          </cell>
          <cell r="P242" t="str">
            <v>OGI Trunklines</v>
          </cell>
          <cell r="Q242" t="str">
            <v>Seun Balogun</v>
          </cell>
          <cell r="S242" t="str">
            <v>Not Applicable</v>
          </cell>
          <cell r="T242" t="str">
            <v>1. HSE, Security, Asset Integrity, etc.</v>
          </cell>
          <cell r="U242" t="str">
            <v>3. Asset Integrity</v>
          </cell>
          <cell r="V242" t="str">
            <v>Birch Andrew</v>
          </cell>
          <cell r="W242">
            <v>0</v>
          </cell>
          <cell r="X242">
            <v>0</v>
          </cell>
          <cell r="Y242">
            <v>0</v>
          </cell>
          <cell r="Z242">
            <v>0</v>
          </cell>
          <cell r="AA242">
            <v>0</v>
          </cell>
          <cell r="AB242">
            <v>0</v>
          </cell>
          <cell r="AC242">
            <v>0</v>
          </cell>
          <cell r="AD242">
            <v>0</v>
          </cell>
          <cell r="AE242">
            <v>0</v>
          </cell>
          <cell r="AF242">
            <v>0</v>
          </cell>
          <cell r="AG242">
            <v>0</v>
          </cell>
          <cell r="AH242">
            <v>0</v>
          </cell>
          <cell r="AI242">
            <v>614260.59375</v>
          </cell>
          <cell r="AJ242">
            <v>18427.81706237793</v>
          </cell>
          <cell r="AK242">
            <v>0</v>
          </cell>
          <cell r="AL242">
            <v>0</v>
          </cell>
          <cell r="AM242">
            <v>0</v>
          </cell>
          <cell r="AN242">
            <v>0</v>
          </cell>
          <cell r="AO242">
            <v>0</v>
          </cell>
          <cell r="AP242">
            <v>0</v>
          </cell>
          <cell r="AQ242">
            <v>0</v>
          </cell>
          <cell r="AR242">
            <v>0</v>
          </cell>
          <cell r="AS242">
            <v>0</v>
          </cell>
          <cell r="AT242">
            <v>0</v>
          </cell>
          <cell r="AU242">
            <v>0</v>
          </cell>
          <cell r="AV242">
            <v>0</v>
          </cell>
          <cell r="AW242">
            <v>0</v>
          </cell>
          <cell r="AX242">
            <v>0</v>
          </cell>
          <cell r="AY242">
            <v>0</v>
          </cell>
          <cell r="AZ242">
            <v>0</v>
          </cell>
          <cell r="BA242">
            <v>0</v>
          </cell>
          <cell r="BB242">
            <v>0</v>
          </cell>
          <cell r="BC242">
            <v>0</v>
          </cell>
          <cell r="BD242">
            <v>0</v>
          </cell>
          <cell r="BE242">
            <v>0</v>
          </cell>
          <cell r="BF242">
            <v>0</v>
          </cell>
          <cell r="BG242">
            <v>0</v>
          </cell>
          <cell r="BH242">
            <v>0</v>
          </cell>
          <cell r="BI242">
            <v>0</v>
          </cell>
          <cell r="BJ242">
            <v>0</v>
          </cell>
          <cell r="BK242">
            <v>0</v>
          </cell>
          <cell r="BL242">
            <v>0</v>
          </cell>
          <cell r="BM242">
            <v>0</v>
          </cell>
          <cell r="BN242">
            <v>0</v>
          </cell>
          <cell r="BO242">
            <v>0</v>
          </cell>
          <cell r="BP242">
            <v>0</v>
          </cell>
          <cell r="BQ242">
            <v>0</v>
          </cell>
          <cell r="BR242">
            <v>614260.59375</v>
          </cell>
          <cell r="BS242">
            <v>0</v>
          </cell>
          <cell r="BT242">
            <v>0</v>
          </cell>
          <cell r="BU242">
            <v>0</v>
          </cell>
          <cell r="BV242">
            <v>0</v>
          </cell>
          <cell r="BW242">
            <v>0</v>
          </cell>
          <cell r="BX242">
            <v>0</v>
          </cell>
          <cell r="BY242">
            <v>0</v>
          </cell>
          <cell r="BZ242">
            <v>0</v>
          </cell>
          <cell r="CA242">
            <v>0</v>
          </cell>
          <cell r="CB242">
            <v>0</v>
          </cell>
          <cell r="CC242">
            <v>0</v>
          </cell>
          <cell r="CD242">
            <v>0</v>
          </cell>
          <cell r="CE242">
            <v>0</v>
          </cell>
          <cell r="CF242">
            <v>0</v>
          </cell>
          <cell r="CG242">
            <v>0</v>
          </cell>
          <cell r="CH242">
            <v>0</v>
          </cell>
          <cell r="CI242">
            <v>0</v>
          </cell>
          <cell r="CJ242">
            <v>0</v>
          </cell>
          <cell r="CK242">
            <v>0</v>
          </cell>
          <cell r="CL242">
            <v>0</v>
          </cell>
          <cell r="CM242">
            <v>1</v>
          </cell>
        </row>
        <row r="243">
          <cell r="A243" t="str">
            <v>NIP_BP11_C_OGIS_EEE_Z22</v>
          </cell>
          <cell r="C243" t="str">
            <v>BP11</v>
          </cell>
          <cell r="D243" t="str">
            <v>In</v>
          </cell>
          <cell r="E243" t="str">
            <v>Base JV</v>
          </cell>
          <cell r="F243" t="str">
            <v>Base</v>
          </cell>
          <cell r="G243" t="str">
            <v>SPDC JV</v>
          </cell>
          <cell r="H243" t="str">
            <v>In</v>
          </cell>
          <cell r="I243" t="str">
            <v>CROSS ASSET</v>
          </cell>
          <cell r="J243" t="str">
            <v>CROSS ASSET</v>
          </cell>
          <cell r="K243" t="str">
            <v>EAST</v>
          </cell>
          <cell r="L243" t="str">
            <v>East</v>
          </cell>
          <cell r="M243" t="str">
            <v>Okordia - Rumuekpe Trunkline</v>
          </cell>
          <cell r="N243" t="str">
            <v>OGI Delivery Lines</v>
          </cell>
          <cell r="O243" t="str">
            <v>OGI Delivery Lines</v>
          </cell>
          <cell r="P243" t="str">
            <v>OGI Trunklines</v>
          </cell>
          <cell r="Q243" t="str">
            <v>Seun Balogun</v>
          </cell>
          <cell r="S243" t="str">
            <v>Not Applicable</v>
          </cell>
          <cell r="T243" t="str">
            <v>1. HSE, Security, Asset Integrity, etc.</v>
          </cell>
          <cell r="U243" t="str">
            <v>3. Asset Integrity</v>
          </cell>
          <cell r="V243" t="str">
            <v>Birch Andrew</v>
          </cell>
          <cell r="W243">
            <v>0</v>
          </cell>
          <cell r="X243">
            <v>0</v>
          </cell>
          <cell r="Y243">
            <v>0</v>
          </cell>
          <cell r="Z243">
            <v>0</v>
          </cell>
          <cell r="AA243">
            <v>0</v>
          </cell>
          <cell r="AB243">
            <v>0</v>
          </cell>
          <cell r="AC243">
            <v>0</v>
          </cell>
          <cell r="AD243">
            <v>0</v>
          </cell>
          <cell r="AE243">
            <v>0</v>
          </cell>
          <cell r="AF243">
            <v>0</v>
          </cell>
          <cell r="AG243">
            <v>0</v>
          </cell>
          <cell r="AH243">
            <v>0</v>
          </cell>
          <cell r="AI243">
            <v>8238.3926391601563</v>
          </cell>
          <cell r="AJ243">
            <v>247.15176963806152</v>
          </cell>
          <cell r="AK243">
            <v>0</v>
          </cell>
          <cell r="AL243">
            <v>0</v>
          </cell>
          <cell r="AM243">
            <v>0</v>
          </cell>
          <cell r="AN243">
            <v>0</v>
          </cell>
          <cell r="AO243">
            <v>0</v>
          </cell>
          <cell r="AP243">
            <v>0</v>
          </cell>
          <cell r="AQ243">
            <v>0</v>
          </cell>
          <cell r="AR243">
            <v>0</v>
          </cell>
          <cell r="AS243">
            <v>0</v>
          </cell>
          <cell r="AT243">
            <v>0</v>
          </cell>
          <cell r="AU243">
            <v>0</v>
          </cell>
          <cell r="AV243">
            <v>0</v>
          </cell>
          <cell r="AW243">
            <v>0</v>
          </cell>
          <cell r="AX243">
            <v>0</v>
          </cell>
          <cell r="AY243">
            <v>0</v>
          </cell>
          <cell r="AZ243">
            <v>0</v>
          </cell>
          <cell r="BA243">
            <v>0</v>
          </cell>
          <cell r="BB243">
            <v>0</v>
          </cell>
          <cell r="BC243">
            <v>0</v>
          </cell>
          <cell r="BD243">
            <v>0</v>
          </cell>
          <cell r="BE243">
            <v>0</v>
          </cell>
          <cell r="BF243">
            <v>0</v>
          </cell>
          <cell r="BG243">
            <v>0</v>
          </cell>
          <cell r="BH243">
            <v>0</v>
          </cell>
          <cell r="BI243">
            <v>0</v>
          </cell>
          <cell r="BJ243">
            <v>0</v>
          </cell>
          <cell r="BK243">
            <v>0</v>
          </cell>
          <cell r="BL243">
            <v>0</v>
          </cell>
          <cell r="BM243">
            <v>0</v>
          </cell>
          <cell r="BN243">
            <v>0</v>
          </cell>
          <cell r="BO243">
            <v>0</v>
          </cell>
          <cell r="BP243">
            <v>0</v>
          </cell>
          <cell r="BQ243">
            <v>0</v>
          </cell>
          <cell r="BR243">
            <v>8238.3926391601563</v>
          </cell>
          <cell r="BS243">
            <v>0</v>
          </cell>
          <cell r="BT243">
            <v>0</v>
          </cell>
          <cell r="BU243">
            <v>0</v>
          </cell>
          <cell r="BV243">
            <v>0</v>
          </cell>
          <cell r="BW243">
            <v>0</v>
          </cell>
          <cell r="BX243">
            <v>0</v>
          </cell>
          <cell r="BY243">
            <v>0</v>
          </cell>
          <cell r="BZ243">
            <v>0</v>
          </cell>
          <cell r="CA243">
            <v>0</v>
          </cell>
          <cell r="CB243">
            <v>0</v>
          </cell>
          <cell r="CC243">
            <v>0</v>
          </cell>
          <cell r="CD243">
            <v>0</v>
          </cell>
          <cell r="CE243">
            <v>0</v>
          </cell>
          <cell r="CF243">
            <v>0</v>
          </cell>
          <cell r="CG243">
            <v>0</v>
          </cell>
          <cell r="CH243">
            <v>0</v>
          </cell>
          <cell r="CI243">
            <v>0</v>
          </cell>
          <cell r="CJ243">
            <v>0</v>
          </cell>
          <cell r="CK243">
            <v>0</v>
          </cell>
          <cell r="CL243">
            <v>0</v>
          </cell>
          <cell r="CM243">
            <v>1</v>
          </cell>
        </row>
        <row r="244">
          <cell r="A244" t="str">
            <v>NIP_BP11_C_OGIS_EEE_Z23</v>
          </cell>
          <cell r="C244" t="str">
            <v>BP11</v>
          </cell>
          <cell r="D244" t="str">
            <v>Out</v>
          </cell>
          <cell r="E244" t="str">
            <v>Base JV</v>
          </cell>
          <cell r="F244" t="str">
            <v>Base</v>
          </cell>
          <cell r="G244" t="str">
            <v>SPDC JV</v>
          </cell>
          <cell r="H244" t="str">
            <v>Not reported</v>
          </cell>
          <cell r="I244" t="str">
            <v>CROSS ASSET</v>
          </cell>
          <cell r="J244" t="str">
            <v>CROSS ASSET</v>
          </cell>
          <cell r="K244" t="str">
            <v>EAST</v>
          </cell>
          <cell r="L244" t="str">
            <v>East</v>
          </cell>
          <cell r="M244" t="str">
            <v xml:space="preserve">BNAG gasline </v>
          </cell>
          <cell r="N244" t="str">
            <v>BNAG gasline</v>
          </cell>
          <cell r="O244" t="str">
            <v>BNAG gasline</v>
          </cell>
          <cell r="P244" t="str">
            <v>OGI Trunklines</v>
          </cell>
          <cell r="Q244" t="str">
            <v>Seun Balogun</v>
          </cell>
          <cell r="S244" t="str">
            <v>Not Applicable</v>
          </cell>
          <cell r="T244" t="str">
            <v>1. HSE, Security, Asset Integrity, etc.</v>
          </cell>
          <cell r="U244" t="str">
            <v>3. Asset Integrity</v>
          </cell>
          <cell r="V244" t="str">
            <v>Birch Andrew</v>
          </cell>
          <cell r="W244">
            <v>0</v>
          </cell>
          <cell r="X244">
            <v>0</v>
          </cell>
          <cell r="Y244">
            <v>0</v>
          </cell>
          <cell r="Z244">
            <v>0</v>
          </cell>
          <cell r="AA244">
            <v>0</v>
          </cell>
          <cell r="AB244">
            <v>0</v>
          </cell>
          <cell r="AC244">
            <v>0</v>
          </cell>
          <cell r="AD244">
            <v>0</v>
          </cell>
          <cell r="AE244">
            <v>0</v>
          </cell>
          <cell r="AF244">
            <v>0</v>
          </cell>
          <cell r="AG244">
            <v>0</v>
          </cell>
          <cell r="AH244">
            <v>0</v>
          </cell>
          <cell r="AI244">
            <v>50</v>
          </cell>
          <cell r="AJ244">
            <v>1.5</v>
          </cell>
          <cell r="AK244">
            <v>0</v>
          </cell>
          <cell r="AL244">
            <v>0</v>
          </cell>
          <cell r="AM244">
            <v>0</v>
          </cell>
          <cell r="AN244">
            <v>0</v>
          </cell>
          <cell r="AO244">
            <v>0</v>
          </cell>
          <cell r="AP244">
            <v>0</v>
          </cell>
          <cell r="AQ244">
            <v>0</v>
          </cell>
          <cell r="AR244">
            <v>0</v>
          </cell>
          <cell r="AS244">
            <v>0</v>
          </cell>
          <cell r="AT244">
            <v>0</v>
          </cell>
          <cell r="AU244">
            <v>0</v>
          </cell>
          <cell r="AV244">
            <v>0</v>
          </cell>
          <cell r="AW244">
            <v>0</v>
          </cell>
          <cell r="AX244">
            <v>0</v>
          </cell>
          <cell r="AY244">
            <v>0</v>
          </cell>
          <cell r="AZ244">
            <v>0</v>
          </cell>
          <cell r="BA244">
            <v>0</v>
          </cell>
          <cell r="BB244">
            <v>0</v>
          </cell>
          <cell r="BC244">
            <v>0</v>
          </cell>
          <cell r="BD244">
            <v>0</v>
          </cell>
          <cell r="BE244">
            <v>0</v>
          </cell>
          <cell r="BF244">
            <v>0</v>
          </cell>
          <cell r="BG244">
            <v>0</v>
          </cell>
          <cell r="BH244">
            <v>0</v>
          </cell>
          <cell r="BI244">
            <v>0</v>
          </cell>
          <cell r="BJ244">
            <v>0</v>
          </cell>
          <cell r="BK244">
            <v>0</v>
          </cell>
          <cell r="BL244">
            <v>0</v>
          </cell>
          <cell r="BM244">
            <v>0</v>
          </cell>
          <cell r="BN244">
            <v>0</v>
          </cell>
          <cell r="BO244">
            <v>0</v>
          </cell>
          <cell r="BP244">
            <v>0</v>
          </cell>
          <cell r="BQ244">
            <v>0</v>
          </cell>
          <cell r="BR244">
            <v>50</v>
          </cell>
          <cell r="BS244">
            <v>0</v>
          </cell>
          <cell r="BT244">
            <v>0</v>
          </cell>
          <cell r="BU244">
            <v>0</v>
          </cell>
          <cell r="BV244">
            <v>0</v>
          </cell>
          <cell r="BW244">
            <v>0</v>
          </cell>
          <cell r="BX244">
            <v>0</v>
          </cell>
          <cell r="BY244">
            <v>0</v>
          </cell>
          <cell r="BZ244">
            <v>0</v>
          </cell>
          <cell r="CA244">
            <v>0</v>
          </cell>
          <cell r="CB244">
            <v>0</v>
          </cell>
          <cell r="CC244">
            <v>0</v>
          </cell>
          <cell r="CD244">
            <v>0</v>
          </cell>
          <cell r="CE244">
            <v>0</v>
          </cell>
          <cell r="CF244">
            <v>0</v>
          </cell>
          <cell r="CG244">
            <v>0</v>
          </cell>
          <cell r="CH244">
            <v>0</v>
          </cell>
          <cell r="CI244">
            <v>0</v>
          </cell>
          <cell r="CJ244">
            <v>0</v>
          </cell>
          <cell r="CK244">
            <v>0</v>
          </cell>
          <cell r="CL244">
            <v>0</v>
          </cell>
          <cell r="CM244">
            <v>1</v>
          </cell>
        </row>
        <row r="245">
          <cell r="A245" t="str">
            <v>NIP_BP11_C_OGIS_EEE_Z24</v>
          </cell>
          <cell r="C245" t="str">
            <v>BP11</v>
          </cell>
          <cell r="D245" t="str">
            <v>In</v>
          </cell>
          <cell r="E245" t="str">
            <v>Proposed AF</v>
          </cell>
          <cell r="F245" t="str">
            <v>Base</v>
          </cell>
          <cell r="G245" t="str">
            <v>SPDC JV</v>
          </cell>
          <cell r="H245" t="str">
            <v>In</v>
          </cell>
          <cell r="I245" t="str">
            <v>CROSS ASSET</v>
          </cell>
          <cell r="J245" t="str">
            <v>CROSS ASSET</v>
          </cell>
          <cell r="K245" t="str">
            <v>EAST</v>
          </cell>
          <cell r="L245" t="str">
            <v>East</v>
          </cell>
          <cell r="M245" t="str">
            <v>Soku FS to Soku GP AG Line</v>
          </cell>
          <cell r="N245" t="str">
            <v>Soku FS to Soku GP AG Line</v>
          </cell>
          <cell r="O245" t="str">
            <v>Soku FS to Soku GP AG Line</v>
          </cell>
          <cell r="P245" t="str">
            <v>Soku Liquids Evacuation Project_Base</v>
          </cell>
          <cell r="Q245" t="str">
            <v>Seun Balogun</v>
          </cell>
          <cell r="S245" t="str">
            <v>Not Applicable</v>
          </cell>
          <cell r="T245" t="str">
            <v>1. HSE, Security, Asset Integrity, etc.</v>
          </cell>
          <cell r="U245" t="str">
            <v>3. Asset Integrity</v>
          </cell>
          <cell r="V245" t="str">
            <v>Birch Andrew</v>
          </cell>
          <cell r="W245">
            <v>0</v>
          </cell>
          <cell r="X245">
            <v>0</v>
          </cell>
          <cell r="Y245">
            <v>0</v>
          </cell>
          <cell r="Z245">
            <v>0</v>
          </cell>
          <cell r="AA245">
            <v>0</v>
          </cell>
          <cell r="AB245">
            <v>0</v>
          </cell>
          <cell r="AC245">
            <v>0</v>
          </cell>
          <cell r="AD245">
            <v>0</v>
          </cell>
          <cell r="AE245">
            <v>0</v>
          </cell>
          <cell r="AF245">
            <v>0</v>
          </cell>
          <cell r="AG245">
            <v>0</v>
          </cell>
          <cell r="AH245">
            <v>0</v>
          </cell>
          <cell r="AI245">
            <v>37090</v>
          </cell>
          <cell r="AJ245">
            <v>1112.7000122070313</v>
          </cell>
          <cell r="AK245">
            <v>0</v>
          </cell>
          <cell r="AL245">
            <v>0</v>
          </cell>
          <cell r="AM245">
            <v>0</v>
          </cell>
          <cell r="AN245">
            <v>0</v>
          </cell>
          <cell r="AO245">
            <v>0</v>
          </cell>
          <cell r="AP245">
            <v>0</v>
          </cell>
          <cell r="AQ245">
            <v>0</v>
          </cell>
          <cell r="AR245">
            <v>0</v>
          </cell>
          <cell r="AS245">
            <v>0</v>
          </cell>
          <cell r="AT245">
            <v>0</v>
          </cell>
          <cell r="AU245">
            <v>0</v>
          </cell>
          <cell r="AV245">
            <v>0</v>
          </cell>
          <cell r="AW245">
            <v>0</v>
          </cell>
          <cell r="AX245">
            <v>0</v>
          </cell>
          <cell r="AY245">
            <v>0</v>
          </cell>
          <cell r="AZ245">
            <v>0</v>
          </cell>
          <cell r="BA245">
            <v>0</v>
          </cell>
          <cell r="BB245">
            <v>0</v>
          </cell>
          <cell r="BC245">
            <v>0</v>
          </cell>
          <cell r="BD245">
            <v>0</v>
          </cell>
          <cell r="BE245">
            <v>0</v>
          </cell>
          <cell r="BF245">
            <v>0</v>
          </cell>
          <cell r="BG245">
            <v>0</v>
          </cell>
          <cell r="BH245">
            <v>0</v>
          </cell>
          <cell r="BI245">
            <v>0</v>
          </cell>
          <cell r="BJ245">
            <v>0</v>
          </cell>
          <cell r="BK245">
            <v>0</v>
          </cell>
          <cell r="BL245">
            <v>0</v>
          </cell>
          <cell r="BM245">
            <v>0</v>
          </cell>
          <cell r="BN245">
            <v>0</v>
          </cell>
          <cell r="BO245">
            <v>0</v>
          </cell>
          <cell r="BP245">
            <v>0</v>
          </cell>
          <cell r="BQ245">
            <v>0</v>
          </cell>
          <cell r="BR245">
            <v>37090</v>
          </cell>
          <cell r="BS245">
            <v>0</v>
          </cell>
          <cell r="BT245">
            <v>0</v>
          </cell>
          <cell r="BU245">
            <v>0</v>
          </cell>
          <cell r="BV245">
            <v>0</v>
          </cell>
          <cell r="BW245">
            <v>0</v>
          </cell>
          <cell r="BX245">
            <v>0</v>
          </cell>
          <cell r="BY245">
            <v>0</v>
          </cell>
          <cell r="BZ245">
            <v>0</v>
          </cell>
          <cell r="CA245">
            <v>0</v>
          </cell>
          <cell r="CB245">
            <v>0</v>
          </cell>
          <cell r="CC245">
            <v>0</v>
          </cell>
          <cell r="CD245">
            <v>0</v>
          </cell>
          <cell r="CE245">
            <v>0</v>
          </cell>
          <cell r="CF245">
            <v>0</v>
          </cell>
          <cell r="CG245">
            <v>0</v>
          </cell>
          <cell r="CH245">
            <v>0</v>
          </cell>
          <cell r="CI245">
            <v>0</v>
          </cell>
          <cell r="CJ245">
            <v>0</v>
          </cell>
          <cell r="CK245">
            <v>0</v>
          </cell>
          <cell r="CL245">
            <v>0</v>
          </cell>
          <cell r="CM245">
            <v>1</v>
          </cell>
        </row>
        <row r="246">
          <cell r="A246" t="str">
            <v>NIP_BP11_C_OGIS_EEE_Z25</v>
          </cell>
          <cell r="C246" t="str">
            <v>BP11</v>
          </cell>
          <cell r="D246" t="str">
            <v>In</v>
          </cell>
          <cell r="E246" t="str">
            <v>Base JV</v>
          </cell>
          <cell r="F246" t="str">
            <v>Base</v>
          </cell>
          <cell r="G246" t="str">
            <v>SPDC JV</v>
          </cell>
          <cell r="H246" t="str">
            <v>In</v>
          </cell>
          <cell r="I246" t="str">
            <v>CROSS ASSET</v>
          </cell>
          <cell r="J246" t="str">
            <v>CROSS ASSET</v>
          </cell>
          <cell r="K246" t="str">
            <v>CROSS ASSET FIELD INFRASTRUCTURE</v>
          </cell>
          <cell r="L246" t="str">
            <v>Corporate</v>
          </cell>
          <cell r="M246" t="str">
            <v>Belema Delivery Line</v>
          </cell>
          <cell r="N246" t="str">
            <v>OGI Delivery Lines</v>
          </cell>
          <cell r="O246" t="str">
            <v>OGI Delivery Lines</v>
          </cell>
          <cell r="P246" t="str">
            <v>OGI Delivery Lines</v>
          </cell>
          <cell r="Q246" t="str">
            <v>Seun Balogun</v>
          </cell>
          <cell r="S246" t="str">
            <v>NLNG</v>
          </cell>
          <cell r="T246" t="str">
            <v>1. HSE, Security, Asset Integrity, etc.</v>
          </cell>
          <cell r="U246" t="str">
            <v>3. Asset Integrity</v>
          </cell>
          <cell r="V246" t="str">
            <v>Birch Andrew</v>
          </cell>
          <cell r="W246">
            <v>0</v>
          </cell>
          <cell r="X246">
            <v>0</v>
          </cell>
          <cell r="Y246">
            <v>0</v>
          </cell>
          <cell r="Z246">
            <v>0</v>
          </cell>
          <cell r="AA246">
            <v>0</v>
          </cell>
          <cell r="AB246">
            <v>0</v>
          </cell>
          <cell r="AC246">
            <v>0</v>
          </cell>
          <cell r="AD246">
            <v>0</v>
          </cell>
          <cell r="AE246">
            <v>0</v>
          </cell>
          <cell r="AF246">
            <v>0</v>
          </cell>
          <cell r="AG246">
            <v>0</v>
          </cell>
          <cell r="AH246">
            <v>0</v>
          </cell>
          <cell r="AI246">
            <v>33000</v>
          </cell>
          <cell r="AJ246">
            <v>990</v>
          </cell>
          <cell r="AK246">
            <v>0</v>
          </cell>
          <cell r="AL246">
            <v>0</v>
          </cell>
          <cell r="AM246">
            <v>0</v>
          </cell>
          <cell r="AN246">
            <v>0</v>
          </cell>
          <cell r="AO246">
            <v>0</v>
          </cell>
          <cell r="AP246">
            <v>0</v>
          </cell>
          <cell r="AQ246">
            <v>0</v>
          </cell>
          <cell r="AR246">
            <v>0</v>
          </cell>
          <cell r="AS246">
            <v>0</v>
          </cell>
          <cell r="AT246">
            <v>0</v>
          </cell>
          <cell r="AU246">
            <v>0</v>
          </cell>
          <cell r="AV246">
            <v>0</v>
          </cell>
          <cell r="AW246">
            <v>0</v>
          </cell>
          <cell r="AX246">
            <v>0</v>
          </cell>
          <cell r="AY246">
            <v>0</v>
          </cell>
          <cell r="AZ246">
            <v>0</v>
          </cell>
          <cell r="BA246">
            <v>0</v>
          </cell>
          <cell r="BB246">
            <v>0</v>
          </cell>
          <cell r="BC246">
            <v>0</v>
          </cell>
          <cell r="BD246">
            <v>0</v>
          </cell>
          <cell r="BE246">
            <v>0</v>
          </cell>
          <cell r="BF246">
            <v>0</v>
          </cell>
          <cell r="BG246">
            <v>0</v>
          </cell>
          <cell r="BH246">
            <v>0</v>
          </cell>
          <cell r="BI246">
            <v>0</v>
          </cell>
          <cell r="BJ246">
            <v>0</v>
          </cell>
          <cell r="BK246">
            <v>0</v>
          </cell>
          <cell r="BL246">
            <v>0</v>
          </cell>
          <cell r="BM246">
            <v>0</v>
          </cell>
          <cell r="BN246">
            <v>0</v>
          </cell>
          <cell r="BO246">
            <v>0</v>
          </cell>
          <cell r="BP246">
            <v>0</v>
          </cell>
          <cell r="BQ246">
            <v>0</v>
          </cell>
          <cell r="BR246">
            <v>33000</v>
          </cell>
          <cell r="BS246">
            <v>0</v>
          </cell>
          <cell r="BT246">
            <v>0</v>
          </cell>
          <cell r="BU246">
            <v>0</v>
          </cell>
          <cell r="BV246">
            <v>0</v>
          </cell>
          <cell r="BW246">
            <v>0</v>
          </cell>
          <cell r="BX246">
            <v>0</v>
          </cell>
          <cell r="BY246">
            <v>0</v>
          </cell>
          <cell r="BZ246">
            <v>0</v>
          </cell>
          <cell r="CA246">
            <v>0</v>
          </cell>
          <cell r="CB246">
            <v>0</v>
          </cell>
          <cell r="CC246">
            <v>0</v>
          </cell>
          <cell r="CD246">
            <v>0</v>
          </cell>
          <cell r="CE246">
            <v>0</v>
          </cell>
          <cell r="CF246">
            <v>0</v>
          </cell>
          <cell r="CG246">
            <v>0</v>
          </cell>
          <cell r="CH246">
            <v>0</v>
          </cell>
          <cell r="CI246">
            <v>0</v>
          </cell>
          <cell r="CJ246">
            <v>0</v>
          </cell>
          <cell r="CK246">
            <v>0</v>
          </cell>
          <cell r="CL246">
            <v>0</v>
          </cell>
          <cell r="CM246">
            <v>1</v>
          </cell>
        </row>
        <row r="247">
          <cell r="A247" t="str">
            <v>NIP_BP11_C_OGIS_EL1_A01</v>
          </cell>
          <cell r="C247" t="str">
            <v>BP11</v>
          </cell>
          <cell r="D247" t="str">
            <v>In</v>
          </cell>
          <cell r="E247" t="str">
            <v>Base JV</v>
          </cell>
          <cell r="F247" t="str">
            <v>Base</v>
          </cell>
          <cell r="G247" t="str">
            <v>Both</v>
          </cell>
          <cell r="H247" t="str">
            <v>In</v>
          </cell>
          <cell r="I247" t="str">
            <v>CROSS ASSET</v>
          </cell>
          <cell r="J247" t="str">
            <v>CROSS ASSET</v>
          </cell>
          <cell r="K247" t="str">
            <v>LAND EAST</v>
          </cell>
          <cell r="L247" t="str">
            <v>East</v>
          </cell>
          <cell r="M247" t="str">
            <v>LAND ACQUISITION FOR OKOLOMA SEWAGE PLANT</v>
          </cell>
          <cell r="N247" t="str">
            <v>OGI Maintenance</v>
          </cell>
          <cell r="O247" t="str">
            <v>OGI Maintenance</v>
          </cell>
          <cell r="P247" t="str">
            <v>OGI Maintenance</v>
          </cell>
          <cell r="Q247" t="str">
            <v>Sani Haliru</v>
          </cell>
          <cell r="S247" t="str">
            <v>Not Applicable</v>
          </cell>
          <cell r="T247" t="str">
            <v>1. HSE, Security, Asset Integrity, etc.</v>
          </cell>
          <cell r="U247" t="str">
            <v>Asset Integrity</v>
          </cell>
          <cell r="V247" t="str">
            <v>Wale Olawoyin</v>
          </cell>
          <cell r="W247">
            <v>0</v>
          </cell>
          <cell r="X247">
            <v>0</v>
          </cell>
          <cell r="Y247">
            <v>0</v>
          </cell>
          <cell r="Z247">
            <v>0</v>
          </cell>
          <cell r="AA247">
            <v>0</v>
          </cell>
          <cell r="AB247">
            <v>0</v>
          </cell>
          <cell r="AC247">
            <v>0</v>
          </cell>
          <cell r="AD247">
            <v>0</v>
          </cell>
          <cell r="AE247">
            <v>0</v>
          </cell>
          <cell r="AF247">
            <v>0</v>
          </cell>
          <cell r="AG247">
            <v>0</v>
          </cell>
          <cell r="AH247">
            <v>0</v>
          </cell>
          <cell r="AI247">
            <v>1152.6000366210938</v>
          </cell>
          <cell r="AJ247">
            <v>34.577999114990234</v>
          </cell>
          <cell r="AK247">
            <v>0</v>
          </cell>
          <cell r="AL247">
            <v>0</v>
          </cell>
          <cell r="AM247">
            <v>0</v>
          </cell>
          <cell r="AN247">
            <v>0</v>
          </cell>
          <cell r="AO247">
            <v>0</v>
          </cell>
          <cell r="AP247">
            <v>0</v>
          </cell>
          <cell r="AQ247">
            <v>0</v>
          </cell>
          <cell r="AR247">
            <v>0</v>
          </cell>
          <cell r="AS247">
            <v>0</v>
          </cell>
          <cell r="AT247">
            <v>0</v>
          </cell>
          <cell r="AU247">
            <v>0</v>
          </cell>
          <cell r="AV247">
            <v>0</v>
          </cell>
          <cell r="AW247">
            <v>0</v>
          </cell>
          <cell r="AX247">
            <v>0</v>
          </cell>
          <cell r="AY247">
            <v>0</v>
          </cell>
          <cell r="AZ247">
            <v>0</v>
          </cell>
          <cell r="BA247">
            <v>0</v>
          </cell>
          <cell r="BB247">
            <v>0</v>
          </cell>
          <cell r="BC247">
            <v>0</v>
          </cell>
          <cell r="BD247">
            <v>0</v>
          </cell>
          <cell r="BE247">
            <v>0</v>
          </cell>
          <cell r="BF247">
            <v>0</v>
          </cell>
          <cell r="BG247">
            <v>0</v>
          </cell>
          <cell r="BH247">
            <v>0</v>
          </cell>
          <cell r="BI247">
            <v>0</v>
          </cell>
          <cell r="BJ247">
            <v>0</v>
          </cell>
          <cell r="BK247">
            <v>0</v>
          </cell>
          <cell r="BL247">
            <v>0</v>
          </cell>
          <cell r="BM247">
            <v>0</v>
          </cell>
          <cell r="BN247">
            <v>0</v>
          </cell>
          <cell r="BO247">
            <v>0</v>
          </cell>
          <cell r="BP247">
            <v>0</v>
          </cell>
          <cell r="BQ247">
            <v>1152.6000366210938</v>
          </cell>
          <cell r="BR247">
            <v>0</v>
          </cell>
          <cell r="BS247">
            <v>0</v>
          </cell>
          <cell r="BT247">
            <v>0</v>
          </cell>
          <cell r="BU247">
            <v>0</v>
          </cell>
          <cell r="BV247">
            <v>0</v>
          </cell>
          <cell r="BW247">
            <v>0</v>
          </cell>
          <cell r="BX247">
            <v>0</v>
          </cell>
          <cell r="BY247">
            <v>0</v>
          </cell>
          <cell r="BZ247">
            <v>0</v>
          </cell>
          <cell r="CA247">
            <v>0</v>
          </cell>
          <cell r="CB247">
            <v>0</v>
          </cell>
          <cell r="CC247">
            <v>0</v>
          </cell>
          <cell r="CD247">
            <v>0</v>
          </cell>
          <cell r="CE247">
            <v>0</v>
          </cell>
          <cell r="CF247">
            <v>0</v>
          </cell>
          <cell r="CG247">
            <v>0</v>
          </cell>
          <cell r="CH247">
            <v>0</v>
          </cell>
          <cell r="CI247">
            <v>0</v>
          </cell>
          <cell r="CJ247">
            <v>0</v>
          </cell>
          <cell r="CK247">
            <v>0</v>
          </cell>
          <cell r="CL247">
            <v>0</v>
          </cell>
          <cell r="CM247">
            <v>1</v>
          </cell>
        </row>
        <row r="248">
          <cell r="A248" t="str">
            <v>NIP_BP11_C_OGIS_EL1_A02</v>
          </cell>
          <cell r="C248" t="str">
            <v>BP11</v>
          </cell>
          <cell r="D248" t="str">
            <v>In</v>
          </cell>
          <cell r="E248" t="str">
            <v>Base JV</v>
          </cell>
          <cell r="F248" t="str">
            <v>Base</v>
          </cell>
          <cell r="G248" t="str">
            <v>Both</v>
          </cell>
          <cell r="H248" t="str">
            <v>In</v>
          </cell>
          <cell r="I248" t="str">
            <v>CROSS ASSET</v>
          </cell>
          <cell r="J248" t="str">
            <v>CROSS ASSET</v>
          </cell>
          <cell r="K248" t="str">
            <v>LAND EAST</v>
          </cell>
          <cell r="L248" t="str">
            <v>East</v>
          </cell>
          <cell r="M248" t="str">
            <v>PURCHASE OF TOOLS FOR OKOLOMA GP</v>
          </cell>
          <cell r="N248" t="str">
            <v>OGI Maintenance</v>
          </cell>
          <cell r="O248" t="str">
            <v>OGI Maintenance</v>
          </cell>
          <cell r="P248" t="str">
            <v>OGI Maintenance</v>
          </cell>
          <cell r="Q248" t="str">
            <v>Sani Haliru</v>
          </cell>
          <cell r="S248" t="str">
            <v>Not Applicable</v>
          </cell>
          <cell r="T248" t="str">
            <v>1. HSE, Security, Asset Integrity, etc.</v>
          </cell>
          <cell r="U248" t="str">
            <v>Asset Integrity</v>
          </cell>
          <cell r="V248" t="str">
            <v>Wale Olawoyin</v>
          </cell>
          <cell r="W248">
            <v>0</v>
          </cell>
          <cell r="X248">
            <v>0</v>
          </cell>
          <cell r="Y248">
            <v>0</v>
          </cell>
          <cell r="Z248">
            <v>0</v>
          </cell>
          <cell r="AA248">
            <v>0</v>
          </cell>
          <cell r="AB248">
            <v>0</v>
          </cell>
          <cell r="AC248">
            <v>0</v>
          </cell>
          <cell r="AD248">
            <v>0</v>
          </cell>
          <cell r="AE248">
            <v>0</v>
          </cell>
          <cell r="AF248">
            <v>0</v>
          </cell>
          <cell r="AG248">
            <v>0</v>
          </cell>
          <cell r="AH248">
            <v>0</v>
          </cell>
          <cell r="AI248">
            <v>883.32000732421875</v>
          </cell>
          <cell r="AJ248">
            <v>26.499600648880005</v>
          </cell>
          <cell r="AK248">
            <v>0</v>
          </cell>
          <cell r="AL248">
            <v>0</v>
          </cell>
          <cell r="AM248">
            <v>0</v>
          </cell>
          <cell r="AN248">
            <v>0</v>
          </cell>
          <cell r="AO248">
            <v>0</v>
          </cell>
          <cell r="AP248">
            <v>0</v>
          </cell>
          <cell r="AQ248">
            <v>0</v>
          </cell>
          <cell r="AR248">
            <v>0</v>
          </cell>
          <cell r="AS248">
            <v>0</v>
          </cell>
          <cell r="AT248">
            <v>0</v>
          </cell>
          <cell r="AU248">
            <v>0</v>
          </cell>
          <cell r="AV248">
            <v>0</v>
          </cell>
          <cell r="AW248">
            <v>0</v>
          </cell>
          <cell r="AX248">
            <v>0</v>
          </cell>
          <cell r="AY248">
            <v>0</v>
          </cell>
          <cell r="AZ248">
            <v>0</v>
          </cell>
          <cell r="BA248">
            <v>0</v>
          </cell>
          <cell r="BB248">
            <v>0</v>
          </cell>
          <cell r="BC248">
            <v>0</v>
          </cell>
          <cell r="BD248">
            <v>0</v>
          </cell>
          <cell r="BE248">
            <v>0</v>
          </cell>
          <cell r="BF248">
            <v>0</v>
          </cell>
          <cell r="BG248">
            <v>0</v>
          </cell>
          <cell r="BH248">
            <v>0</v>
          </cell>
          <cell r="BI248">
            <v>0</v>
          </cell>
          <cell r="BJ248">
            <v>0</v>
          </cell>
          <cell r="BK248">
            <v>0</v>
          </cell>
          <cell r="BL248">
            <v>0</v>
          </cell>
          <cell r="BM248">
            <v>0</v>
          </cell>
          <cell r="BN248">
            <v>0</v>
          </cell>
          <cell r="BO248">
            <v>0</v>
          </cell>
          <cell r="BP248">
            <v>0</v>
          </cell>
          <cell r="BQ248">
            <v>0</v>
          </cell>
          <cell r="BR248">
            <v>0</v>
          </cell>
          <cell r="BS248">
            <v>0</v>
          </cell>
          <cell r="BT248">
            <v>0</v>
          </cell>
          <cell r="BU248">
            <v>883.32000732421875</v>
          </cell>
          <cell r="BV248">
            <v>0</v>
          </cell>
          <cell r="BW248">
            <v>0</v>
          </cell>
          <cell r="BX248">
            <v>0</v>
          </cell>
          <cell r="BY248">
            <v>0</v>
          </cell>
          <cell r="BZ248">
            <v>0</v>
          </cell>
          <cell r="CA248">
            <v>0</v>
          </cell>
          <cell r="CB248">
            <v>0</v>
          </cell>
          <cell r="CC248">
            <v>0</v>
          </cell>
          <cell r="CD248">
            <v>0</v>
          </cell>
          <cell r="CE248">
            <v>0</v>
          </cell>
          <cell r="CF248">
            <v>0</v>
          </cell>
          <cell r="CG248">
            <v>0</v>
          </cell>
          <cell r="CH248">
            <v>0</v>
          </cell>
          <cell r="CI248">
            <v>0</v>
          </cell>
          <cell r="CJ248">
            <v>0</v>
          </cell>
          <cell r="CK248">
            <v>0</v>
          </cell>
          <cell r="CL248">
            <v>0</v>
          </cell>
          <cell r="CM248">
            <v>1</v>
          </cell>
        </row>
        <row r="249">
          <cell r="A249" t="str">
            <v>NIP_BP11_C_OGIS_EL1_A03</v>
          </cell>
          <cell r="C249" t="str">
            <v>BP11</v>
          </cell>
          <cell r="D249" t="str">
            <v>In</v>
          </cell>
          <cell r="E249" t="str">
            <v>Base JV</v>
          </cell>
          <cell r="F249" t="str">
            <v>Base</v>
          </cell>
          <cell r="G249" t="str">
            <v>Both</v>
          </cell>
          <cell r="H249" t="str">
            <v>In</v>
          </cell>
          <cell r="I249" t="str">
            <v>CROSS ASSET</v>
          </cell>
          <cell r="J249" t="str">
            <v>CROSS ASSET</v>
          </cell>
          <cell r="K249" t="str">
            <v>LAND EAST</v>
          </cell>
          <cell r="L249" t="str">
            <v>East</v>
          </cell>
          <cell r="M249" t="str">
            <v>GENERTOR OVERHAUL IN EL1 FACILITIES</v>
          </cell>
          <cell r="N249" t="str">
            <v>OGI Maintenance</v>
          </cell>
          <cell r="O249" t="str">
            <v>OGI Maintenance</v>
          </cell>
          <cell r="P249" t="str">
            <v>OGI Maintenance</v>
          </cell>
          <cell r="Q249" t="str">
            <v>Sani Haliru</v>
          </cell>
          <cell r="S249" t="str">
            <v>Not Applicable</v>
          </cell>
          <cell r="T249" t="str">
            <v>1. HSE, Security, Asset Integrity, etc.</v>
          </cell>
          <cell r="U249" t="str">
            <v>Asset Integrity</v>
          </cell>
          <cell r="V249" t="str">
            <v>Wale Olawoyin</v>
          </cell>
          <cell r="W249">
            <v>0</v>
          </cell>
          <cell r="X249">
            <v>0</v>
          </cell>
          <cell r="Y249">
            <v>0</v>
          </cell>
          <cell r="Z249">
            <v>0</v>
          </cell>
          <cell r="AA249">
            <v>0</v>
          </cell>
          <cell r="AB249">
            <v>0</v>
          </cell>
          <cell r="AC249">
            <v>0</v>
          </cell>
          <cell r="AD249">
            <v>0</v>
          </cell>
          <cell r="AE249">
            <v>0</v>
          </cell>
          <cell r="AF249">
            <v>0</v>
          </cell>
          <cell r="AG249">
            <v>0</v>
          </cell>
          <cell r="AH249">
            <v>0</v>
          </cell>
          <cell r="AI249">
            <v>6750.1776733398438</v>
          </cell>
          <cell r="AJ249">
            <v>202.50532531738281</v>
          </cell>
          <cell r="AK249">
            <v>0</v>
          </cell>
          <cell r="AL249">
            <v>0</v>
          </cell>
          <cell r="AM249">
            <v>0</v>
          </cell>
          <cell r="AN249">
            <v>0</v>
          </cell>
          <cell r="AO249">
            <v>0</v>
          </cell>
          <cell r="AP249">
            <v>0</v>
          </cell>
          <cell r="AQ249">
            <v>0</v>
          </cell>
          <cell r="AR249">
            <v>0</v>
          </cell>
          <cell r="AS249">
            <v>0</v>
          </cell>
          <cell r="AT249">
            <v>0</v>
          </cell>
          <cell r="AU249">
            <v>0</v>
          </cell>
          <cell r="AV249">
            <v>0</v>
          </cell>
          <cell r="AW249">
            <v>0</v>
          </cell>
          <cell r="AX249">
            <v>0</v>
          </cell>
          <cell r="AY249">
            <v>0</v>
          </cell>
          <cell r="AZ249">
            <v>0</v>
          </cell>
          <cell r="BA249">
            <v>0</v>
          </cell>
          <cell r="BB249">
            <v>0</v>
          </cell>
          <cell r="BC249">
            <v>0</v>
          </cell>
          <cell r="BD249">
            <v>0</v>
          </cell>
          <cell r="BE249">
            <v>0</v>
          </cell>
          <cell r="BF249">
            <v>0</v>
          </cell>
          <cell r="BG249">
            <v>0</v>
          </cell>
          <cell r="BH249">
            <v>0</v>
          </cell>
          <cell r="BI249">
            <v>0</v>
          </cell>
          <cell r="BJ249">
            <v>0</v>
          </cell>
          <cell r="BK249">
            <v>0</v>
          </cell>
          <cell r="BL249">
            <v>0</v>
          </cell>
          <cell r="BM249">
            <v>0</v>
          </cell>
          <cell r="BN249">
            <v>0</v>
          </cell>
          <cell r="BO249">
            <v>0</v>
          </cell>
          <cell r="BP249">
            <v>0</v>
          </cell>
          <cell r="BQ249">
            <v>6750.1776733398438</v>
          </cell>
          <cell r="BR249">
            <v>0</v>
          </cell>
          <cell r="BS249">
            <v>0</v>
          </cell>
          <cell r="BT249">
            <v>0</v>
          </cell>
          <cell r="BU249">
            <v>0</v>
          </cell>
          <cell r="BV249">
            <v>0</v>
          </cell>
          <cell r="BW249">
            <v>0</v>
          </cell>
          <cell r="BX249">
            <v>0</v>
          </cell>
          <cell r="BY249">
            <v>0</v>
          </cell>
          <cell r="BZ249">
            <v>0</v>
          </cell>
          <cell r="CA249">
            <v>0</v>
          </cell>
          <cell r="CB249">
            <v>0</v>
          </cell>
          <cell r="CC249">
            <v>0</v>
          </cell>
          <cell r="CD249">
            <v>0</v>
          </cell>
          <cell r="CE249">
            <v>0</v>
          </cell>
          <cell r="CF249">
            <v>0</v>
          </cell>
          <cell r="CG249">
            <v>0</v>
          </cell>
          <cell r="CH249">
            <v>0</v>
          </cell>
          <cell r="CI249">
            <v>0</v>
          </cell>
          <cell r="CJ249">
            <v>0</v>
          </cell>
          <cell r="CK249">
            <v>0</v>
          </cell>
          <cell r="CL249">
            <v>0</v>
          </cell>
          <cell r="CM249">
            <v>1</v>
          </cell>
        </row>
        <row r="250">
          <cell r="A250" t="str">
            <v>NIP_BP11_C_OGIS_EL1_A04</v>
          </cell>
          <cell r="C250" t="str">
            <v>BP11</v>
          </cell>
          <cell r="D250" t="str">
            <v>In</v>
          </cell>
          <cell r="E250" t="str">
            <v>Base JV</v>
          </cell>
          <cell r="F250" t="str">
            <v>Base</v>
          </cell>
          <cell r="G250" t="str">
            <v>Both</v>
          </cell>
          <cell r="H250" t="str">
            <v>In</v>
          </cell>
          <cell r="I250" t="str">
            <v>CROSS ASSET</v>
          </cell>
          <cell r="J250" t="str">
            <v>CROSS ASSET</v>
          </cell>
          <cell r="K250" t="str">
            <v>LAND EAST</v>
          </cell>
          <cell r="L250" t="str">
            <v>East</v>
          </cell>
          <cell r="M250" t="str">
            <v>PROVISION OF SAFETY RELIEF VALVES FOR EL1 AGG</v>
          </cell>
          <cell r="N250" t="str">
            <v>OGI Maintenance</v>
          </cell>
          <cell r="O250" t="str">
            <v>OGI Maintenance</v>
          </cell>
          <cell r="P250" t="str">
            <v>IPP Maintenance</v>
          </cell>
          <cell r="Q250" t="str">
            <v>Sani Haliru</v>
          </cell>
          <cell r="S250" t="str">
            <v>Not Applicable</v>
          </cell>
          <cell r="T250" t="str">
            <v>1. HSE, Security, Asset Integrity, etc.</v>
          </cell>
          <cell r="U250" t="str">
            <v>Asset Integrity</v>
          </cell>
          <cell r="V250" t="str">
            <v>Wale Olawoyin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  <cell r="AI250">
            <v>7025.59130859375</v>
          </cell>
          <cell r="AJ250">
            <v>210.76773548126221</v>
          </cell>
          <cell r="AK250">
            <v>0</v>
          </cell>
          <cell r="AL250">
            <v>0</v>
          </cell>
          <cell r="AM250">
            <v>0</v>
          </cell>
          <cell r="AN250">
            <v>0</v>
          </cell>
          <cell r="AO250">
            <v>0</v>
          </cell>
          <cell r="AP250">
            <v>0</v>
          </cell>
          <cell r="AQ250">
            <v>0</v>
          </cell>
          <cell r="AR250">
            <v>0</v>
          </cell>
          <cell r="AS250">
            <v>0</v>
          </cell>
          <cell r="AT250">
            <v>0</v>
          </cell>
          <cell r="AU250">
            <v>0</v>
          </cell>
          <cell r="AV250">
            <v>0</v>
          </cell>
          <cell r="AW250">
            <v>0</v>
          </cell>
          <cell r="AX250">
            <v>0</v>
          </cell>
          <cell r="AY250">
            <v>0</v>
          </cell>
          <cell r="AZ250">
            <v>0</v>
          </cell>
          <cell r="BA250">
            <v>0</v>
          </cell>
          <cell r="BB250">
            <v>0</v>
          </cell>
          <cell r="BC250">
            <v>0</v>
          </cell>
          <cell r="BD250">
            <v>0</v>
          </cell>
          <cell r="BE250">
            <v>0</v>
          </cell>
          <cell r="BF250">
            <v>0</v>
          </cell>
          <cell r="BG250">
            <v>0</v>
          </cell>
          <cell r="BH250">
            <v>0</v>
          </cell>
          <cell r="BI250">
            <v>0</v>
          </cell>
          <cell r="BJ250">
            <v>0</v>
          </cell>
          <cell r="BK250">
            <v>0</v>
          </cell>
          <cell r="BL250">
            <v>0</v>
          </cell>
          <cell r="BM250">
            <v>0</v>
          </cell>
          <cell r="BN250">
            <v>0</v>
          </cell>
          <cell r="BO250">
            <v>0</v>
          </cell>
          <cell r="BP250">
            <v>0</v>
          </cell>
          <cell r="BQ250">
            <v>0</v>
          </cell>
          <cell r="BR250">
            <v>0</v>
          </cell>
          <cell r="BS250">
            <v>0</v>
          </cell>
          <cell r="BT250">
            <v>0</v>
          </cell>
          <cell r="BU250">
            <v>7025.59130859375</v>
          </cell>
          <cell r="BV250">
            <v>0</v>
          </cell>
          <cell r="BW250">
            <v>0</v>
          </cell>
          <cell r="BX250">
            <v>0</v>
          </cell>
          <cell r="BY250">
            <v>0</v>
          </cell>
          <cell r="BZ250">
            <v>0</v>
          </cell>
          <cell r="CA250">
            <v>0</v>
          </cell>
          <cell r="CB250">
            <v>0</v>
          </cell>
          <cell r="CC250">
            <v>0</v>
          </cell>
          <cell r="CD250">
            <v>0</v>
          </cell>
          <cell r="CE250">
            <v>0</v>
          </cell>
          <cell r="CF250">
            <v>0</v>
          </cell>
          <cell r="CG250">
            <v>0</v>
          </cell>
          <cell r="CH250">
            <v>0</v>
          </cell>
          <cell r="CI250">
            <v>0</v>
          </cell>
          <cell r="CJ250">
            <v>0</v>
          </cell>
          <cell r="CK250">
            <v>0</v>
          </cell>
          <cell r="CL250">
            <v>0</v>
          </cell>
          <cell r="CM250">
            <v>1</v>
          </cell>
        </row>
        <row r="251">
          <cell r="A251" t="str">
            <v>NIP_BP11_C_OGIS_EL1_A05</v>
          </cell>
          <cell r="C251" t="str">
            <v>BP11</v>
          </cell>
          <cell r="D251" t="str">
            <v>In</v>
          </cell>
          <cell r="E251" t="str">
            <v>Base JV</v>
          </cell>
          <cell r="F251" t="str">
            <v>Base</v>
          </cell>
          <cell r="G251" t="str">
            <v>Both</v>
          </cell>
          <cell r="H251" t="str">
            <v>In</v>
          </cell>
          <cell r="I251" t="str">
            <v>CROSS ASSET</v>
          </cell>
          <cell r="J251" t="str">
            <v>CROSS ASSET</v>
          </cell>
          <cell r="K251" t="str">
            <v>LAND EAST</v>
          </cell>
          <cell r="L251" t="str">
            <v>East</v>
          </cell>
          <cell r="M251" t="str">
            <v>MAJOR OVERHAUL OF ENGINES &amp; GENERATORS IN EL1</v>
          </cell>
          <cell r="N251" t="str">
            <v>OGI Maintenance</v>
          </cell>
          <cell r="O251" t="str">
            <v>OGI Maintenance</v>
          </cell>
          <cell r="P251" t="str">
            <v>IPP Maintenance</v>
          </cell>
          <cell r="Q251" t="str">
            <v>Sani Haliru</v>
          </cell>
          <cell r="S251" t="str">
            <v>Not Applicable</v>
          </cell>
          <cell r="T251" t="str">
            <v>1. HSE, Security, Asset Integrity, etc.</v>
          </cell>
          <cell r="U251" t="str">
            <v>Asset Integrity</v>
          </cell>
          <cell r="V251" t="str">
            <v>Wale Olawoyin</v>
          </cell>
          <cell r="W251">
            <v>0</v>
          </cell>
          <cell r="X251">
            <v>0</v>
          </cell>
          <cell r="Y251">
            <v>0</v>
          </cell>
          <cell r="Z251">
            <v>0</v>
          </cell>
          <cell r="AA251">
            <v>0</v>
          </cell>
          <cell r="AB251">
            <v>0</v>
          </cell>
          <cell r="AC251">
            <v>0</v>
          </cell>
          <cell r="AD251">
            <v>0</v>
          </cell>
          <cell r="AE251">
            <v>0</v>
          </cell>
          <cell r="AF251">
            <v>0</v>
          </cell>
          <cell r="AG251">
            <v>0</v>
          </cell>
          <cell r="AH251">
            <v>0</v>
          </cell>
          <cell r="AI251">
            <v>6293.229248046875</v>
          </cell>
          <cell r="AJ251">
            <v>188.79687023162842</v>
          </cell>
          <cell r="AK251">
            <v>0</v>
          </cell>
          <cell r="AL251">
            <v>0</v>
          </cell>
          <cell r="AM251">
            <v>0</v>
          </cell>
          <cell r="AN251">
            <v>0</v>
          </cell>
          <cell r="AO251">
            <v>0</v>
          </cell>
          <cell r="AP251">
            <v>0</v>
          </cell>
          <cell r="AQ251">
            <v>0</v>
          </cell>
          <cell r="AR251">
            <v>0</v>
          </cell>
          <cell r="AS251">
            <v>0</v>
          </cell>
          <cell r="AT251">
            <v>0</v>
          </cell>
          <cell r="AU251">
            <v>0</v>
          </cell>
          <cell r="AV251">
            <v>0</v>
          </cell>
          <cell r="AW251">
            <v>0</v>
          </cell>
          <cell r="AX251">
            <v>0</v>
          </cell>
          <cell r="AY251">
            <v>0</v>
          </cell>
          <cell r="AZ251">
            <v>0</v>
          </cell>
          <cell r="BA251">
            <v>0</v>
          </cell>
          <cell r="BB251">
            <v>0</v>
          </cell>
          <cell r="BC251">
            <v>0</v>
          </cell>
          <cell r="BD251">
            <v>0</v>
          </cell>
          <cell r="BE251">
            <v>0</v>
          </cell>
          <cell r="BF251">
            <v>0</v>
          </cell>
          <cell r="BG251">
            <v>0</v>
          </cell>
          <cell r="BH251">
            <v>0</v>
          </cell>
          <cell r="BI251">
            <v>0</v>
          </cell>
          <cell r="BJ251">
            <v>0</v>
          </cell>
          <cell r="BK251">
            <v>0</v>
          </cell>
          <cell r="BL251">
            <v>0</v>
          </cell>
          <cell r="BM251">
            <v>0</v>
          </cell>
          <cell r="BN251">
            <v>0</v>
          </cell>
          <cell r="BO251">
            <v>0</v>
          </cell>
          <cell r="BP251">
            <v>0</v>
          </cell>
          <cell r="BQ251">
            <v>6293.229248046875</v>
          </cell>
          <cell r="BR251">
            <v>0</v>
          </cell>
          <cell r="BS251">
            <v>0</v>
          </cell>
          <cell r="BT251">
            <v>0</v>
          </cell>
          <cell r="BU251">
            <v>0</v>
          </cell>
          <cell r="BV251">
            <v>0</v>
          </cell>
          <cell r="BW251">
            <v>0</v>
          </cell>
          <cell r="BX251">
            <v>0</v>
          </cell>
          <cell r="BY251">
            <v>0</v>
          </cell>
          <cell r="BZ251">
            <v>0</v>
          </cell>
          <cell r="CA251">
            <v>0</v>
          </cell>
          <cell r="CB251">
            <v>0</v>
          </cell>
          <cell r="CC251">
            <v>0</v>
          </cell>
          <cell r="CD251">
            <v>0</v>
          </cell>
          <cell r="CE251">
            <v>0</v>
          </cell>
          <cell r="CF251">
            <v>0</v>
          </cell>
          <cell r="CG251">
            <v>0</v>
          </cell>
          <cell r="CH251">
            <v>0</v>
          </cell>
          <cell r="CI251">
            <v>0</v>
          </cell>
          <cell r="CJ251">
            <v>0</v>
          </cell>
          <cell r="CK251">
            <v>0</v>
          </cell>
          <cell r="CL251">
            <v>0</v>
          </cell>
          <cell r="CM251">
            <v>1</v>
          </cell>
        </row>
        <row r="252">
          <cell r="A252" t="str">
            <v>NIP_BP11_C_OGIS_EL1_A06</v>
          </cell>
          <cell r="C252" t="str">
            <v>BP11</v>
          </cell>
          <cell r="D252" t="str">
            <v>In</v>
          </cell>
          <cell r="E252" t="str">
            <v>Base JV</v>
          </cell>
          <cell r="F252" t="str">
            <v>Base</v>
          </cell>
          <cell r="G252" t="str">
            <v>Both</v>
          </cell>
          <cell r="H252" t="str">
            <v>In</v>
          </cell>
          <cell r="I252" t="str">
            <v>CROSS ASSET</v>
          </cell>
          <cell r="J252" t="str">
            <v>CROSS ASSET</v>
          </cell>
          <cell r="K252" t="str">
            <v>LAND EAST</v>
          </cell>
          <cell r="L252" t="str">
            <v>East</v>
          </cell>
          <cell r="M252" t="str">
            <v>MAJOR OVERHAUL OF CRUDE OIL PUMPS IN EL1 F/S</v>
          </cell>
          <cell r="N252" t="str">
            <v>OGI Maintenance</v>
          </cell>
          <cell r="O252" t="str">
            <v>OGI Maintenance</v>
          </cell>
          <cell r="P252" t="str">
            <v>OGI Maintenance</v>
          </cell>
          <cell r="Q252" t="str">
            <v>Sani Haliru</v>
          </cell>
          <cell r="S252" t="str">
            <v>Not Applicable</v>
          </cell>
          <cell r="T252" t="str">
            <v>1. HSE, Security, Asset Integrity, etc.</v>
          </cell>
          <cell r="U252" t="str">
            <v>Asset Integrity</v>
          </cell>
          <cell r="V252" t="str">
            <v>Wale Olawoyin</v>
          </cell>
          <cell r="W252">
            <v>0</v>
          </cell>
          <cell r="X252">
            <v>0</v>
          </cell>
          <cell r="Y252">
            <v>0</v>
          </cell>
          <cell r="Z252">
            <v>0</v>
          </cell>
          <cell r="AA252">
            <v>0</v>
          </cell>
          <cell r="AB252">
            <v>0</v>
          </cell>
          <cell r="AC252">
            <v>0</v>
          </cell>
          <cell r="AD252">
            <v>0</v>
          </cell>
          <cell r="AE252">
            <v>0</v>
          </cell>
          <cell r="AF252">
            <v>0</v>
          </cell>
          <cell r="AG252">
            <v>0</v>
          </cell>
          <cell r="AH252">
            <v>0</v>
          </cell>
          <cell r="AI252">
            <v>53529.83349609375</v>
          </cell>
          <cell r="AJ252">
            <v>1605.894983291626</v>
          </cell>
          <cell r="AK252">
            <v>0</v>
          </cell>
          <cell r="AL252">
            <v>0</v>
          </cell>
          <cell r="AM252">
            <v>0</v>
          </cell>
          <cell r="AN252">
            <v>0</v>
          </cell>
          <cell r="AO252">
            <v>0</v>
          </cell>
          <cell r="AP252">
            <v>0</v>
          </cell>
          <cell r="AQ252">
            <v>0</v>
          </cell>
          <cell r="AR252">
            <v>0</v>
          </cell>
          <cell r="AS252">
            <v>0</v>
          </cell>
          <cell r="AT252">
            <v>0</v>
          </cell>
          <cell r="AU252">
            <v>0</v>
          </cell>
          <cell r="AV252">
            <v>0</v>
          </cell>
          <cell r="AW252">
            <v>0</v>
          </cell>
          <cell r="AX252">
            <v>0</v>
          </cell>
          <cell r="AY252">
            <v>0</v>
          </cell>
          <cell r="AZ252">
            <v>0</v>
          </cell>
          <cell r="BA252">
            <v>0</v>
          </cell>
          <cell r="BB252">
            <v>0</v>
          </cell>
          <cell r="BC252">
            <v>0</v>
          </cell>
          <cell r="BD252">
            <v>0</v>
          </cell>
          <cell r="BE252">
            <v>0</v>
          </cell>
          <cell r="BF252">
            <v>0</v>
          </cell>
          <cell r="BG252">
            <v>0</v>
          </cell>
          <cell r="BH252">
            <v>0</v>
          </cell>
          <cell r="BI252">
            <v>0</v>
          </cell>
          <cell r="BJ252">
            <v>0</v>
          </cell>
          <cell r="BK252">
            <v>0</v>
          </cell>
          <cell r="BL252">
            <v>0</v>
          </cell>
          <cell r="BM252">
            <v>0</v>
          </cell>
          <cell r="BN252">
            <v>0</v>
          </cell>
          <cell r="BO252">
            <v>0</v>
          </cell>
          <cell r="BP252">
            <v>0</v>
          </cell>
          <cell r="BQ252">
            <v>53529.83349609375</v>
          </cell>
          <cell r="BR252">
            <v>0</v>
          </cell>
          <cell r="BS252">
            <v>0</v>
          </cell>
          <cell r="BT252">
            <v>0</v>
          </cell>
          <cell r="BU252">
            <v>0</v>
          </cell>
          <cell r="BV252">
            <v>0</v>
          </cell>
          <cell r="BW252">
            <v>0</v>
          </cell>
          <cell r="BX252">
            <v>0</v>
          </cell>
          <cell r="BY252">
            <v>0</v>
          </cell>
          <cell r="BZ252">
            <v>0</v>
          </cell>
          <cell r="CA252">
            <v>0</v>
          </cell>
          <cell r="CB252">
            <v>0</v>
          </cell>
          <cell r="CC252">
            <v>0</v>
          </cell>
          <cell r="CD252">
            <v>0</v>
          </cell>
          <cell r="CE252">
            <v>0</v>
          </cell>
          <cell r="CF252">
            <v>0</v>
          </cell>
          <cell r="CG252">
            <v>0</v>
          </cell>
          <cell r="CH252">
            <v>0</v>
          </cell>
          <cell r="CI252">
            <v>0</v>
          </cell>
          <cell r="CJ252">
            <v>0</v>
          </cell>
          <cell r="CK252">
            <v>0</v>
          </cell>
          <cell r="CL252">
            <v>0</v>
          </cell>
          <cell r="CM252">
            <v>1</v>
          </cell>
        </row>
        <row r="253">
          <cell r="A253" t="str">
            <v>NIP_BP11_C_OGIS_EL1_A07</v>
          </cell>
          <cell r="C253" t="str">
            <v>BP11</v>
          </cell>
          <cell r="D253" t="str">
            <v>In</v>
          </cell>
          <cell r="E253" t="str">
            <v>Base JV</v>
          </cell>
          <cell r="F253" t="str">
            <v>Base</v>
          </cell>
          <cell r="G253" t="str">
            <v>Both</v>
          </cell>
          <cell r="H253" t="str">
            <v>In</v>
          </cell>
          <cell r="I253" t="str">
            <v>CROSS ASSET</v>
          </cell>
          <cell r="J253" t="str">
            <v>CROSS ASSET</v>
          </cell>
          <cell r="K253" t="str">
            <v>LAND EAST</v>
          </cell>
          <cell r="L253" t="str">
            <v>East</v>
          </cell>
          <cell r="M253" t="str">
            <v>MAJOR OVERHAUL OF CRUDE OIL PUMPS IN EL1 F/S</v>
          </cell>
          <cell r="N253" t="str">
            <v>OGI Maintenance</v>
          </cell>
          <cell r="O253" t="str">
            <v>OGI Maintenance</v>
          </cell>
          <cell r="P253" t="str">
            <v>OGI Maintenance</v>
          </cell>
          <cell r="Q253" t="str">
            <v>Sani Haliru</v>
          </cell>
          <cell r="S253" t="str">
            <v>Not Applicable</v>
          </cell>
          <cell r="T253" t="str">
            <v>1. HSE, Security, Asset Integrity, etc.</v>
          </cell>
          <cell r="U253" t="str">
            <v>Asset Integrity</v>
          </cell>
          <cell r="V253" t="str">
            <v>Wale Olawoyin</v>
          </cell>
          <cell r="W253">
            <v>0</v>
          </cell>
          <cell r="X253">
            <v>0</v>
          </cell>
          <cell r="Y253">
            <v>0</v>
          </cell>
          <cell r="Z253">
            <v>0</v>
          </cell>
          <cell r="AA253">
            <v>0</v>
          </cell>
          <cell r="AB253">
            <v>0</v>
          </cell>
          <cell r="AC253">
            <v>0</v>
          </cell>
          <cell r="AD253">
            <v>0</v>
          </cell>
          <cell r="AE253">
            <v>0</v>
          </cell>
          <cell r="AF253">
            <v>0</v>
          </cell>
          <cell r="AG253">
            <v>0</v>
          </cell>
          <cell r="AH253">
            <v>0</v>
          </cell>
          <cell r="AI253">
            <v>11578.451843261719</v>
          </cell>
          <cell r="AJ253">
            <v>347.35354614257813</v>
          </cell>
          <cell r="AK253">
            <v>0</v>
          </cell>
          <cell r="AL253">
            <v>0</v>
          </cell>
          <cell r="AM253">
            <v>0</v>
          </cell>
          <cell r="AN253">
            <v>0</v>
          </cell>
          <cell r="AO253">
            <v>0</v>
          </cell>
          <cell r="AP253">
            <v>0</v>
          </cell>
          <cell r="AQ253">
            <v>0</v>
          </cell>
          <cell r="AR253">
            <v>0</v>
          </cell>
          <cell r="AS253">
            <v>0</v>
          </cell>
          <cell r="AT253">
            <v>0</v>
          </cell>
          <cell r="AU253">
            <v>0</v>
          </cell>
          <cell r="AV253">
            <v>0</v>
          </cell>
          <cell r="AW253">
            <v>0</v>
          </cell>
          <cell r="AX253">
            <v>0</v>
          </cell>
          <cell r="AY253">
            <v>0</v>
          </cell>
          <cell r="AZ253">
            <v>0</v>
          </cell>
          <cell r="BA253">
            <v>0</v>
          </cell>
          <cell r="BB253">
            <v>0</v>
          </cell>
          <cell r="BC253">
            <v>0</v>
          </cell>
          <cell r="BD253">
            <v>0</v>
          </cell>
          <cell r="BE253">
            <v>0</v>
          </cell>
          <cell r="BF253">
            <v>0</v>
          </cell>
          <cell r="BG253">
            <v>0</v>
          </cell>
          <cell r="BH253">
            <v>0</v>
          </cell>
          <cell r="BI253">
            <v>0</v>
          </cell>
          <cell r="BJ253">
            <v>0</v>
          </cell>
          <cell r="BK253">
            <v>0</v>
          </cell>
          <cell r="BL253">
            <v>0</v>
          </cell>
          <cell r="BM253">
            <v>0</v>
          </cell>
          <cell r="BN253">
            <v>0</v>
          </cell>
          <cell r="BO253">
            <v>0</v>
          </cell>
          <cell r="BP253">
            <v>0</v>
          </cell>
          <cell r="BQ253">
            <v>11578.451843261719</v>
          </cell>
          <cell r="BR253">
            <v>0</v>
          </cell>
          <cell r="BS253">
            <v>0</v>
          </cell>
          <cell r="BT253">
            <v>0</v>
          </cell>
          <cell r="BU253">
            <v>0</v>
          </cell>
          <cell r="BV253">
            <v>0</v>
          </cell>
          <cell r="BW253">
            <v>0</v>
          </cell>
          <cell r="BX253">
            <v>0</v>
          </cell>
          <cell r="BY253">
            <v>0</v>
          </cell>
          <cell r="BZ253">
            <v>0</v>
          </cell>
          <cell r="CA253">
            <v>0</v>
          </cell>
          <cell r="CB253">
            <v>0</v>
          </cell>
          <cell r="CC253">
            <v>0</v>
          </cell>
          <cell r="CD253">
            <v>0</v>
          </cell>
          <cell r="CE253">
            <v>0</v>
          </cell>
          <cell r="CF253">
            <v>0</v>
          </cell>
          <cell r="CG253">
            <v>0</v>
          </cell>
          <cell r="CH253">
            <v>0</v>
          </cell>
          <cell r="CI253">
            <v>0</v>
          </cell>
          <cell r="CJ253">
            <v>0</v>
          </cell>
          <cell r="CK253">
            <v>0</v>
          </cell>
          <cell r="CL253">
            <v>0</v>
          </cell>
          <cell r="CM253">
            <v>1</v>
          </cell>
        </row>
        <row r="254">
          <cell r="A254" t="str">
            <v>NIP_BP11_C_OGIS_EL1_A08</v>
          </cell>
          <cell r="C254" t="str">
            <v>BP11</v>
          </cell>
          <cell r="D254" t="str">
            <v>In</v>
          </cell>
          <cell r="E254" t="str">
            <v>Base JV</v>
          </cell>
          <cell r="F254" t="str">
            <v>Base</v>
          </cell>
          <cell r="G254" t="str">
            <v>Both</v>
          </cell>
          <cell r="H254" t="str">
            <v>In</v>
          </cell>
          <cell r="I254" t="str">
            <v>CROSS ASSET</v>
          </cell>
          <cell r="J254" t="str">
            <v>CROSS ASSET</v>
          </cell>
          <cell r="K254" t="str">
            <v>LAND EAST</v>
          </cell>
          <cell r="L254" t="str">
            <v>East</v>
          </cell>
          <cell r="M254" t="str">
            <v>MAJOR OVERHAUL OF AIR COMPRESSORS IN EL1 F/S</v>
          </cell>
          <cell r="N254" t="str">
            <v>OGI Maintenance</v>
          </cell>
          <cell r="O254" t="str">
            <v>OGI Maintenance</v>
          </cell>
          <cell r="P254" t="str">
            <v>OGI Maintenance</v>
          </cell>
          <cell r="Q254" t="str">
            <v>Sani Haliru</v>
          </cell>
          <cell r="S254" t="str">
            <v>Not Applicable</v>
          </cell>
          <cell r="T254" t="str">
            <v>1. HSE, Security, Asset Integrity, etc.</v>
          </cell>
          <cell r="U254" t="str">
            <v>Asset Integrity</v>
          </cell>
          <cell r="V254" t="str">
            <v>Wale Olawoyin</v>
          </cell>
          <cell r="W254">
            <v>0</v>
          </cell>
          <cell r="X254">
            <v>0</v>
          </cell>
          <cell r="Y254">
            <v>0</v>
          </cell>
          <cell r="Z254">
            <v>0</v>
          </cell>
          <cell r="AA254">
            <v>0</v>
          </cell>
          <cell r="AB254">
            <v>0</v>
          </cell>
          <cell r="AC254">
            <v>0</v>
          </cell>
          <cell r="AD254">
            <v>0</v>
          </cell>
          <cell r="AE254">
            <v>0</v>
          </cell>
          <cell r="AF254">
            <v>0</v>
          </cell>
          <cell r="AG254">
            <v>0</v>
          </cell>
          <cell r="AH254">
            <v>0</v>
          </cell>
          <cell r="AI254">
            <v>5553.8427124023438</v>
          </cell>
          <cell r="AJ254">
            <v>166.61528301239014</v>
          </cell>
          <cell r="AK254">
            <v>0</v>
          </cell>
          <cell r="AL254">
            <v>0</v>
          </cell>
          <cell r="AM254">
            <v>0</v>
          </cell>
          <cell r="AN254">
            <v>0</v>
          </cell>
          <cell r="AO254">
            <v>0</v>
          </cell>
          <cell r="AP254">
            <v>0</v>
          </cell>
          <cell r="AQ254">
            <v>0</v>
          </cell>
          <cell r="AR254">
            <v>0</v>
          </cell>
          <cell r="AS254">
            <v>0</v>
          </cell>
          <cell r="AT254">
            <v>0</v>
          </cell>
          <cell r="AU254">
            <v>0</v>
          </cell>
          <cell r="AV254">
            <v>0</v>
          </cell>
          <cell r="AW254">
            <v>0</v>
          </cell>
          <cell r="AX254">
            <v>0</v>
          </cell>
          <cell r="AY254">
            <v>0</v>
          </cell>
          <cell r="AZ254">
            <v>0</v>
          </cell>
          <cell r="BA254">
            <v>0</v>
          </cell>
          <cell r="BB254">
            <v>0</v>
          </cell>
          <cell r="BC254">
            <v>0</v>
          </cell>
          <cell r="BD254">
            <v>0</v>
          </cell>
          <cell r="BE254">
            <v>0</v>
          </cell>
          <cell r="BF254">
            <v>0</v>
          </cell>
          <cell r="BG254">
            <v>0</v>
          </cell>
          <cell r="BH254">
            <v>0</v>
          </cell>
          <cell r="BI254">
            <v>0</v>
          </cell>
          <cell r="BJ254">
            <v>0</v>
          </cell>
          <cell r="BK254">
            <v>0</v>
          </cell>
          <cell r="BL254">
            <v>0</v>
          </cell>
          <cell r="BM254">
            <v>0</v>
          </cell>
          <cell r="BN254">
            <v>0</v>
          </cell>
          <cell r="BO254">
            <v>0</v>
          </cell>
          <cell r="BP254">
            <v>0</v>
          </cell>
          <cell r="BQ254">
            <v>5553.8427124023438</v>
          </cell>
          <cell r="BR254">
            <v>0</v>
          </cell>
          <cell r="BS254">
            <v>0</v>
          </cell>
          <cell r="BT254">
            <v>0</v>
          </cell>
          <cell r="BU254">
            <v>0</v>
          </cell>
          <cell r="BV254">
            <v>0</v>
          </cell>
          <cell r="BW254">
            <v>0</v>
          </cell>
          <cell r="BX254">
            <v>0</v>
          </cell>
          <cell r="BY254">
            <v>0</v>
          </cell>
          <cell r="BZ254">
            <v>0</v>
          </cell>
          <cell r="CA254">
            <v>0</v>
          </cell>
          <cell r="CB254">
            <v>0</v>
          </cell>
          <cell r="CC254">
            <v>0</v>
          </cell>
          <cell r="CD254">
            <v>0</v>
          </cell>
          <cell r="CE254">
            <v>0</v>
          </cell>
          <cell r="CF254">
            <v>0</v>
          </cell>
          <cell r="CG254">
            <v>0</v>
          </cell>
          <cell r="CH254">
            <v>0</v>
          </cell>
          <cell r="CI254">
            <v>0</v>
          </cell>
          <cell r="CJ254">
            <v>0</v>
          </cell>
          <cell r="CK254">
            <v>0</v>
          </cell>
          <cell r="CL254">
            <v>0</v>
          </cell>
          <cell r="CM254">
            <v>1</v>
          </cell>
        </row>
        <row r="255">
          <cell r="A255" t="str">
            <v>NIP_BP11_C_OGIS_EL1_A09</v>
          </cell>
          <cell r="C255" t="str">
            <v>BP11</v>
          </cell>
          <cell r="D255" t="str">
            <v>In</v>
          </cell>
          <cell r="E255" t="str">
            <v>Base JV</v>
          </cell>
          <cell r="F255" t="str">
            <v>Base</v>
          </cell>
          <cell r="G255" t="str">
            <v>Both</v>
          </cell>
          <cell r="H255" t="str">
            <v>In</v>
          </cell>
          <cell r="I255" t="str">
            <v>CROSS ASSET</v>
          </cell>
          <cell r="J255" t="str">
            <v>CROSS ASSET</v>
          </cell>
          <cell r="K255" t="str">
            <v>LAND EAST</v>
          </cell>
          <cell r="L255" t="str">
            <v>East</v>
          </cell>
          <cell r="M255" t="str">
            <v>MAJOR OVERHAUL OF GENERATORS IN EL1</v>
          </cell>
          <cell r="N255" t="str">
            <v>OGI Maintenance</v>
          </cell>
          <cell r="O255" t="str">
            <v>OGI Maintenance</v>
          </cell>
          <cell r="P255" t="str">
            <v>OGI Maintenance</v>
          </cell>
          <cell r="Q255" t="str">
            <v>Sani Haliru</v>
          </cell>
          <cell r="S255" t="str">
            <v>Not Applicable</v>
          </cell>
          <cell r="T255" t="str">
            <v>1. HSE, Security, Asset Integrity, etc.</v>
          </cell>
          <cell r="U255" t="str">
            <v>Asset Integrity</v>
          </cell>
          <cell r="V255" t="str">
            <v>Wale Olawoyin</v>
          </cell>
          <cell r="W255">
            <v>0</v>
          </cell>
          <cell r="X255">
            <v>0</v>
          </cell>
          <cell r="Y255">
            <v>0</v>
          </cell>
          <cell r="Z255">
            <v>0</v>
          </cell>
          <cell r="AA255">
            <v>0</v>
          </cell>
          <cell r="AB255">
            <v>0</v>
          </cell>
          <cell r="AC255">
            <v>0</v>
          </cell>
          <cell r="AD255">
            <v>0</v>
          </cell>
          <cell r="AE255">
            <v>0</v>
          </cell>
          <cell r="AF255">
            <v>0</v>
          </cell>
          <cell r="AG255">
            <v>0</v>
          </cell>
          <cell r="AH255">
            <v>0</v>
          </cell>
          <cell r="AI255">
            <v>1416.9749603271484</v>
          </cell>
          <cell r="AJ255">
            <v>42.509247303009033</v>
          </cell>
          <cell r="AK255">
            <v>0</v>
          </cell>
          <cell r="AL255">
            <v>0</v>
          </cell>
          <cell r="AM255">
            <v>0</v>
          </cell>
          <cell r="AN255">
            <v>0</v>
          </cell>
          <cell r="AO255">
            <v>0</v>
          </cell>
          <cell r="AP255">
            <v>0</v>
          </cell>
          <cell r="AQ255">
            <v>0</v>
          </cell>
          <cell r="AR255">
            <v>0</v>
          </cell>
          <cell r="AS255">
            <v>0</v>
          </cell>
          <cell r="AT255">
            <v>0</v>
          </cell>
          <cell r="AU255">
            <v>0</v>
          </cell>
          <cell r="AV255">
            <v>0</v>
          </cell>
          <cell r="AW255">
            <v>0</v>
          </cell>
          <cell r="AX255">
            <v>0</v>
          </cell>
          <cell r="AY255">
            <v>0</v>
          </cell>
          <cell r="AZ255">
            <v>0</v>
          </cell>
          <cell r="BA255">
            <v>0</v>
          </cell>
          <cell r="BB255">
            <v>0</v>
          </cell>
          <cell r="BC255">
            <v>0</v>
          </cell>
          <cell r="BD255">
            <v>0</v>
          </cell>
          <cell r="BE255">
            <v>0</v>
          </cell>
          <cell r="BF255">
            <v>0</v>
          </cell>
          <cell r="BG255">
            <v>0</v>
          </cell>
          <cell r="BH255">
            <v>0</v>
          </cell>
          <cell r="BI255">
            <v>0</v>
          </cell>
          <cell r="BJ255">
            <v>0</v>
          </cell>
          <cell r="BK255">
            <v>0</v>
          </cell>
          <cell r="BL255">
            <v>0</v>
          </cell>
          <cell r="BM255">
            <v>0</v>
          </cell>
          <cell r="BN255">
            <v>0</v>
          </cell>
          <cell r="BO255">
            <v>0</v>
          </cell>
          <cell r="BP255">
            <v>0</v>
          </cell>
          <cell r="BQ255">
            <v>1416.9749603271484</v>
          </cell>
          <cell r="BR255">
            <v>0</v>
          </cell>
          <cell r="BS255">
            <v>0</v>
          </cell>
          <cell r="BT255">
            <v>0</v>
          </cell>
          <cell r="BU255">
            <v>0</v>
          </cell>
          <cell r="BV255">
            <v>0</v>
          </cell>
          <cell r="BW255">
            <v>0</v>
          </cell>
          <cell r="BX255">
            <v>0</v>
          </cell>
          <cell r="BY255">
            <v>0</v>
          </cell>
          <cell r="BZ255">
            <v>0</v>
          </cell>
          <cell r="CA255">
            <v>0</v>
          </cell>
          <cell r="CB255">
            <v>0</v>
          </cell>
          <cell r="CC255">
            <v>0</v>
          </cell>
          <cell r="CD255">
            <v>0</v>
          </cell>
          <cell r="CE255">
            <v>0</v>
          </cell>
          <cell r="CF255">
            <v>0</v>
          </cell>
          <cell r="CG255">
            <v>0</v>
          </cell>
          <cell r="CH255">
            <v>0</v>
          </cell>
          <cell r="CI255">
            <v>0</v>
          </cell>
          <cell r="CJ255">
            <v>0</v>
          </cell>
          <cell r="CK255">
            <v>0</v>
          </cell>
          <cell r="CL255">
            <v>0</v>
          </cell>
          <cell r="CM255">
            <v>1</v>
          </cell>
        </row>
        <row r="256">
          <cell r="A256" t="str">
            <v>NIP_BP11_C_OGIS_EL1_A10</v>
          </cell>
          <cell r="C256" t="str">
            <v>BP11</v>
          </cell>
          <cell r="D256" t="str">
            <v>In</v>
          </cell>
          <cell r="E256" t="str">
            <v>Base JV</v>
          </cell>
          <cell r="F256" t="str">
            <v>Base</v>
          </cell>
          <cell r="G256" t="str">
            <v>Both</v>
          </cell>
          <cell r="H256" t="str">
            <v>In</v>
          </cell>
          <cell r="I256" t="str">
            <v>CROSS ASSET</v>
          </cell>
          <cell r="J256" t="str">
            <v>CROSS ASSET</v>
          </cell>
          <cell r="K256" t="str">
            <v>LAND EAST</v>
          </cell>
          <cell r="L256" t="str">
            <v>East</v>
          </cell>
          <cell r="M256" t="str">
            <v>PURCHASE OF WORKSHOP EQUIPMENT IN OKOLOMA</v>
          </cell>
          <cell r="N256" t="str">
            <v>OGI Maintenance</v>
          </cell>
          <cell r="O256" t="str">
            <v>OGI Maintenance</v>
          </cell>
          <cell r="P256" t="str">
            <v>OGI Maintenance</v>
          </cell>
          <cell r="Q256" t="str">
            <v>Sani Haliru</v>
          </cell>
          <cell r="S256" t="str">
            <v>Not Applicable</v>
          </cell>
          <cell r="T256" t="str">
            <v>1. HSE, Security, Asset Integrity, etc.</v>
          </cell>
          <cell r="U256" t="str">
            <v>Asset Integrity</v>
          </cell>
          <cell r="V256" t="str">
            <v>Wale Olawoyin</v>
          </cell>
          <cell r="W256">
            <v>0</v>
          </cell>
          <cell r="X256">
            <v>0</v>
          </cell>
          <cell r="Y256">
            <v>0</v>
          </cell>
          <cell r="Z256">
            <v>0</v>
          </cell>
          <cell r="AA256">
            <v>0</v>
          </cell>
          <cell r="AB256">
            <v>0</v>
          </cell>
          <cell r="AC256">
            <v>0</v>
          </cell>
          <cell r="AD256">
            <v>0</v>
          </cell>
          <cell r="AE256">
            <v>0</v>
          </cell>
          <cell r="AF256">
            <v>0</v>
          </cell>
          <cell r="AG256">
            <v>0</v>
          </cell>
          <cell r="AH256">
            <v>0</v>
          </cell>
          <cell r="AI256">
            <v>412.08000183105469</v>
          </cell>
          <cell r="AJ256">
            <v>12.362400054931641</v>
          </cell>
          <cell r="AK256">
            <v>0</v>
          </cell>
          <cell r="AL256">
            <v>0</v>
          </cell>
          <cell r="AM256">
            <v>0</v>
          </cell>
          <cell r="AN256">
            <v>0</v>
          </cell>
          <cell r="AO256">
            <v>0</v>
          </cell>
          <cell r="AP256">
            <v>0</v>
          </cell>
          <cell r="AQ256">
            <v>0</v>
          </cell>
          <cell r="AR256">
            <v>0</v>
          </cell>
          <cell r="AS256">
            <v>0</v>
          </cell>
          <cell r="AT256">
            <v>0</v>
          </cell>
          <cell r="AU256">
            <v>0</v>
          </cell>
          <cell r="AV256">
            <v>0</v>
          </cell>
          <cell r="AW256">
            <v>0</v>
          </cell>
          <cell r="AX256">
            <v>0</v>
          </cell>
          <cell r="AY256">
            <v>0</v>
          </cell>
          <cell r="AZ256">
            <v>0</v>
          </cell>
          <cell r="BA256">
            <v>0</v>
          </cell>
          <cell r="BB256">
            <v>0</v>
          </cell>
          <cell r="BC256">
            <v>0</v>
          </cell>
          <cell r="BD256">
            <v>0</v>
          </cell>
          <cell r="BE256">
            <v>0</v>
          </cell>
          <cell r="BF256">
            <v>0</v>
          </cell>
          <cell r="BG256">
            <v>0</v>
          </cell>
          <cell r="BH256">
            <v>0</v>
          </cell>
          <cell r="BI256">
            <v>0</v>
          </cell>
          <cell r="BJ256">
            <v>0</v>
          </cell>
          <cell r="BK256">
            <v>0</v>
          </cell>
          <cell r="BL256">
            <v>0</v>
          </cell>
          <cell r="BM256">
            <v>0</v>
          </cell>
          <cell r="BN256">
            <v>0</v>
          </cell>
          <cell r="BO256">
            <v>0</v>
          </cell>
          <cell r="BP256">
            <v>0</v>
          </cell>
          <cell r="BQ256">
            <v>0</v>
          </cell>
          <cell r="BR256">
            <v>0</v>
          </cell>
          <cell r="BS256">
            <v>0</v>
          </cell>
          <cell r="BT256">
            <v>0</v>
          </cell>
          <cell r="BU256">
            <v>0</v>
          </cell>
          <cell r="BV256">
            <v>0</v>
          </cell>
          <cell r="BW256">
            <v>0</v>
          </cell>
          <cell r="BX256">
            <v>0</v>
          </cell>
          <cell r="BY256">
            <v>0</v>
          </cell>
          <cell r="BZ256">
            <v>0</v>
          </cell>
          <cell r="CA256">
            <v>0</v>
          </cell>
          <cell r="CB256">
            <v>0</v>
          </cell>
          <cell r="CC256">
            <v>0</v>
          </cell>
          <cell r="CD256">
            <v>0</v>
          </cell>
          <cell r="CE256">
            <v>0</v>
          </cell>
          <cell r="CF256">
            <v>412.08000183105469</v>
          </cell>
          <cell r="CG256">
            <v>0</v>
          </cell>
          <cell r="CH256">
            <v>0</v>
          </cell>
          <cell r="CI256">
            <v>0</v>
          </cell>
          <cell r="CJ256">
            <v>0</v>
          </cell>
          <cell r="CK256">
            <v>0</v>
          </cell>
          <cell r="CL256">
            <v>0</v>
          </cell>
          <cell r="CM256">
            <v>1</v>
          </cell>
        </row>
        <row r="257">
          <cell r="A257" t="str">
            <v>NIP_BP11_C_OGIS_EL1_A11</v>
          </cell>
          <cell r="C257" t="str">
            <v>BP11</v>
          </cell>
          <cell r="D257" t="str">
            <v>In</v>
          </cell>
          <cell r="E257" t="str">
            <v>Base JV</v>
          </cell>
          <cell r="F257" t="str">
            <v>Base</v>
          </cell>
          <cell r="G257" t="str">
            <v>Both</v>
          </cell>
          <cell r="H257" t="str">
            <v>In</v>
          </cell>
          <cell r="I257" t="str">
            <v>CROSS ASSET</v>
          </cell>
          <cell r="J257" t="str">
            <v>CROSS ASSET</v>
          </cell>
          <cell r="K257" t="str">
            <v>LAND EAST</v>
          </cell>
          <cell r="L257" t="str">
            <v>East</v>
          </cell>
          <cell r="M257" t="str">
            <v>MAJOR OVERHAUL OF EL1 COMMUNITY GENERATORS</v>
          </cell>
          <cell r="N257" t="str">
            <v>OGI Maintenance</v>
          </cell>
          <cell r="O257" t="str">
            <v>OGI Maintenance</v>
          </cell>
          <cell r="P257" t="str">
            <v>OGI Maintenance</v>
          </cell>
          <cell r="Q257" t="str">
            <v>Sani Haliru</v>
          </cell>
          <cell r="S257" t="str">
            <v>Not Applicable</v>
          </cell>
          <cell r="T257" t="str">
            <v>1. HSE, Security, Asset Integrity, etc.</v>
          </cell>
          <cell r="U257" t="str">
            <v>Asset Integrity</v>
          </cell>
          <cell r="V257" t="str">
            <v>Wale Olawoyin</v>
          </cell>
          <cell r="W257">
            <v>0</v>
          </cell>
          <cell r="X257">
            <v>0</v>
          </cell>
          <cell r="Y257">
            <v>0</v>
          </cell>
          <cell r="Z257">
            <v>0</v>
          </cell>
          <cell r="AA257">
            <v>0</v>
          </cell>
          <cell r="AB257">
            <v>0</v>
          </cell>
          <cell r="AC257">
            <v>0</v>
          </cell>
          <cell r="AD257">
            <v>0</v>
          </cell>
          <cell r="AE257">
            <v>0</v>
          </cell>
          <cell r="AF257">
            <v>0</v>
          </cell>
          <cell r="AG257">
            <v>0</v>
          </cell>
          <cell r="AH257">
            <v>0</v>
          </cell>
          <cell r="AI257">
            <v>30914.94677734375</v>
          </cell>
          <cell r="AJ257">
            <v>927.44839668273926</v>
          </cell>
          <cell r="AK257">
            <v>0</v>
          </cell>
          <cell r="AL257">
            <v>0</v>
          </cell>
          <cell r="AM257">
            <v>0</v>
          </cell>
          <cell r="AN257">
            <v>0</v>
          </cell>
          <cell r="AO257">
            <v>0</v>
          </cell>
          <cell r="AP257">
            <v>0</v>
          </cell>
          <cell r="AQ257">
            <v>0</v>
          </cell>
          <cell r="AR257">
            <v>0</v>
          </cell>
          <cell r="AS257">
            <v>0</v>
          </cell>
          <cell r="AT257">
            <v>0</v>
          </cell>
          <cell r="AU257">
            <v>0</v>
          </cell>
          <cell r="AV257">
            <v>0</v>
          </cell>
          <cell r="AW257">
            <v>0</v>
          </cell>
          <cell r="AX257">
            <v>0</v>
          </cell>
          <cell r="AY257">
            <v>0</v>
          </cell>
          <cell r="AZ257">
            <v>0</v>
          </cell>
          <cell r="BA257">
            <v>0</v>
          </cell>
          <cell r="BB257">
            <v>0</v>
          </cell>
          <cell r="BC257">
            <v>0</v>
          </cell>
          <cell r="BD257">
            <v>0</v>
          </cell>
          <cell r="BE257">
            <v>0</v>
          </cell>
          <cell r="BF257">
            <v>0</v>
          </cell>
          <cell r="BG257">
            <v>0</v>
          </cell>
          <cell r="BH257">
            <v>0</v>
          </cell>
          <cell r="BI257">
            <v>0</v>
          </cell>
          <cell r="BJ257">
            <v>0</v>
          </cell>
          <cell r="BK257">
            <v>0</v>
          </cell>
          <cell r="BL257">
            <v>0</v>
          </cell>
          <cell r="BM257">
            <v>0</v>
          </cell>
          <cell r="BN257">
            <v>0</v>
          </cell>
          <cell r="BO257">
            <v>0</v>
          </cell>
          <cell r="BP257">
            <v>0</v>
          </cell>
          <cell r="BQ257">
            <v>30914.94677734375</v>
          </cell>
          <cell r="BR257">
            <v>0</v>
          </cell>
          <cell r="BS257">
            <v>0</v>
          </cell>
          <cell r="BT257">
            <v>0</v>
          </cell>
          <cell r="BU257">
            <v>0</v>
          </cell>
          <cell r="BV257">
            <v>0</v>
          </cell>
          <cell r="BW257">
            <v>0</v>
          </cell>
          <cell r="BX257">
            <v>0</v>
          </cell>
          <cell r="BY257">
            <v>0</v>
          </cell>
          <cell r="BZ257">
            <v>0</v>
          </cell>
          <cell r="CA257">
            <v>0</v>
          </cell>
          <cell r="CB257">
            <v>0</v>
          </cell>
          <cell r="CC257">
            <v>0</v>
          </cell>
          <cell r="CD257">
            <v>0</v>
          </cell>
          <cell r="CE257">
            <v>0</v>
          </cell>
          <cell r="CF257">
            <v>0</v>
          </cell>
          <cell r="CG257">
            <v>0</v>
          </cell>
          <cell r="CH257">
            <v>0</v>
          </cell>
          <cell r="CI257">
            <v>0</v>
          </cell>
          <cell r="CJ257">
            <v>0</v>
          </cell>
          <cell r="CK257">
            <v>0</v>
          </cell>
          <cell r="CL257">
            <v>0</v>
          </cell>
          <cell r="CM257">
            <v>1</v>
          </cell>
        </row>
        <row r="258">
          <cell r="A258" t="str">
            <v>NIP_BP11_C_OGIS_EL1_A12</v>
          </cell>
          <cell r="C258" t="str">
            <v>BP11</v>
          </cell>
          <cell r="D258" t="str">
            <v>In</v>
          </cell>
          <cell r="E258" t="str">
            <v>Base JV</v>
          </cell>
          <cell r="F258" t="str">
            <v>Base</v>
          </cell>
          <cell r="G258" t="str">
            <v>Both</v>
          </cell>
          <cell r="H258" t="str">
            <v>In</v>
          </cell>
          <cell r="I258" t="str">
            <v>CROSS ASSET</v>
          </cell>
          <cell r="J258" t="str">
            <v>CROSS ASSET</v>
          </cell>
          <cell r="K258" t="str">
            <v>LAND EAST</v>
          </cell>
          <cell r="L258" t="str">
            <v>East</v>
          </cell>
          <cell r="M258" t="str">
            <v>OIL FACILITIES UPGRADE IN EAST LAND-1</v>
          </cell>
          <cell r="N258" t="str">
            <v>OGI Maintenance</v>
          </cell>
          <cell r="O258" t="str">
            <v>OGI Maintenance</v>
          </cell>
          <cell r="P258" t="str">
            <v>OGI Maintenance</v>
          </cell>
          <cell r="Q258" t="str">
            <v>Sani Haliru</v>
          </cell>
          <cell r="S258" t="str">
            <v>Not Applicable</v>
          </cell>
          <cell r="T258" t="str">
            <v>1. HSE, Security, Asset Integrity, etc.</v>
          </cell>
          <cell r="U258" t="str">
            <v>Asset Integrity</v>
          </cell>
          <cell r="V258" t="str">
            <v>Wale Olawoyin</v>
          </cell>
          <cell r="W258">
            <v>0</v>
          </cell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  <cell r="AI258">
            <v>1358.589714050293</v>
          </cell>
          <cell r="AJ258">
            <v>40.7576904296875</v>
          </cell>
          <cell r="AK258">
            <v>0</v>
          </cell>
          <cell r="AL258">
            <v>0</v>
          </cell>
          <cell r="AM258">
            <v>0</v>
          </cell>
          <cell r="AN258">
            <v>0</v>
          </cell>
          <cell r="AO258">
            <v>0</v>
          </cell>
          <cell r="AP258">
            <v>0</v>
          </cell>
          <cell r="AQ258">
            <v>0</v>
          </cell>
          <cell r="AR258">
            <v>0</v>
          </cell>
          <cell r="AS258">
            <v>0</v>
          </cell>
          <cell r="AT258">
            <v>0</v>
          </cell>
          <cell r="AU258">
            <v>0</v>
          </cell>
          <cell r="AV258">
            <v>0</v>
          </cell>
          <cell r="AW258">
            <v>0</v>
          </cell>
          <cell r="AX258">
            <v>0</v>
          </cell>
          <cell r="AY258">
            <v>0</v>
          </cell>
          <cell r="AZ258">
            <v>0</v>
          </cell>
          <cell r="BA258">
            <v>0</v>
          </cell>
          <cell r="BB258">
            <v>0</v>
          </cell>
          <cell r="BC258">
            <v>0</v>
          </cell>
          <cell r="BD258">
            <v>0</v>
          </cell>
          <cell r="BE258">
            <v>0</v>
          </cell>
          <cell r="BF258">
            <v>0</v>
          </cell>
          <cell r="BG258">
            <v>0</v>
          </cell>
          <cell r="BH258">
            <v>0</v>
          </cell>
          <cell r="BI258">
            <v>0</v>
          </cell>
          <cell r="BJ258">
            <v>0</v>
          </cell>
          <cell r="BK258">
            <v>0</v>
          </cell>
          <cell r="BL258">
            <v>0</v>
          </cell>
          <cell r="BM258">
            <v>0</v>
          </cell>
          <cell r="BN258">
            <v>0</v>
          </cell>
          <cell r="BO258">
            <v>0</v>
          </cell>
          <cell r="BP258">
            <v>0</v>
          </cell>
          <cell r="BQ258">
            <v>1358.589714050293</v>
          </cell>
          <cell r="BR258">
            <v>0</v>
          </cell>
          <cell r="BS258">
            <v>0</v>
          </cell>
          <cell r="BT258">
            <v>0</v>
          </cell>
          <cell r="BU258">
            <v>0</v>
          </cell>
          <cell r="BV258">
            <v>0</v>
          </cell>
          <cell r="BW258">
            <v>0</v>
          </cell>
          <cell r="BX258">
            <v>0</v>
          </cell>
          <cell r="BY258">
            <v>0</v>
          </cell>
          <cell r="BZ258">
            <v>0</v>
          </cell>
          <cell r="CA258">
            <v>0</v>
          </cell>
          <cell r="CB258">
            <v>0</v>
          </cell>
          <cell r="CC258">
            <v>0</v>
          </cell>
          <cell r="CD258">
            <v>0</v>
          </cell>
          <cell r="CE258">
            <v>0</v>
          </cell>
          <cell r="CF258">
            <v>0</v>
          </cell>
          <cell r="CG258">
            <v>0</v>
          </cell>
          <cell r="CH258">
            <v>0</v>
          </cell>
          <cell r="CI258">
            <v>0</v>
          </cell>
          <cell r="CJ258">
            <v>0</v>
          </cell>
          <cell r="CK258">
            <v>0</v>
          </cell>
          <cell r="CL258">
            <v>0</v>
          </cell>
          <cell r="CM258">
            <v>1</v>
          </cell>
        </row>
        <row r="259">
          <cell r="A259" t="str">
            <v>NIP_BP11_C_OGIS_EL1_A13</v>
          </cell>
          <cell r="C259" t="str">
            <v>BP11</v>
          </cell>
          <cell r="D259" t="str">
            <v>In</v>
          </cell>
          <cell r="E259" t="str">
            <v>Base JV</v>
          </cell>
          <cell r="F259" t="str">
            <v>Base</v>
          </cell>
          <cell r="G259" t="str">
            <v>Both</v>
          </cell>
          <cell r="H259" t="str">
            <v>In</v>
          </cell>
          <cell r="I259" t="str">
            <v>CROSS ASSET</v>
          </cell>
          <cell r="J259" t="str">
            <v>CROSS ASSET</v>
          </cell>
          <cell r="K259" t="str">
            <v>LAND EAST</v>
          </cell>
          <cell r="L259" t="str">
            <v>East</v>
          </cell>
          <cell r="M259" t="str">
            <v>GHG EMISSION REDUCTION PROJECT IN EL1</v>
          </cell>
          <cell r="N259" t="str">
            <v>OGI Maintenance</v>
          </cell>
          <cell r="O259" t="str">
            <v>OGI Maintenance</v>
          </cell>
          <cell r="P259" t="str">
            <v>OGI Maintenance</v>
          </cell>
          <cell r="Q259" t="str">
            <v>Sani Haliru</v>
          </cell>
          <cell r="S259" t="str">
            <v>Not Applicable</v>
          </cell>
          <cell r="T259" t="str">
            <v>1. HSE, Security, Asset Integrity, etc.</v>
          </cell>
          <cell r="U259" t="str">
            <v>Asset Integrity</v>
          </cell>
          <cell r="V259" t="str">
            <v>Wale Olawoyin</v>
          </cell>
          <cell r="W259">
            <v>0</v>
          </cell>
          <cell r="X259">
            <v>0</v>
          </cell>
          <cell r="Y259">
            <v>0</v>
          </cell>
          <cell r="Z259">
            <v>0</v>
          </cell>
          <cell r="AA259">
            <v>0</v>
          </cell>
          <cell r="AB259">
            <v>0</v>
          </cell>
          <cell r="AC259">
            <v>0</v>
          </cell>
          <cell r="AD259">
            <v>0</v>
          </cell>
          <cell r="AE259">
            <v>0</v>
          </cell>
          <cell r="AF259">
            <v>0</v>
          </cell>
          <cell r="AG259">
            <v>0</v>
          </cell>
          <cell r="AH259">
            <v>0</v>
          </cell>
          <cell r="AI259">
            <v>19720.614990234375</v>
          </cell>
          <cell r="AJ259">
            <v>591.61845397949219</v>
          </cell>
          <cell r="AK259">
            <v>0</v>
          </cell>
          <cell r="AL259">
            <v>0</v>
          </cell>
          <cell r="AM259">
            <v>0</v>
          </cell>
          <cell r="AN259">
            <v>0</v>
          </cell>
          <cell r="AO259">
            <v>0</v>
          </cell>
          <cell r="AP259">
            <v>0</v>
          </cell>
          <cell r="AQ259">
            <v>0</v>
          </cell>
          <cell r="AR259">
            <v>0</v>
          </cell>
          <cell r="AS259">
            <v>0</v>
          </cell>
          <cell r="AT259">
            <v>0</v>
          </cell>
          <cell r="AU259">
            <v>0</v>
          </cell>
          <cell r="AV259">
            <v>0</v>
          </cell>
          <cell r="AW259">
            <v>0</v>
          </cell>
          <cell r="AX259">
            <v>0</v>
          </cell>
          <cell r="AY259">
            <v>0</v>
          </cell>
          <cell r="AZ259">
            <v>0</v>
          </cell>
          <cell r="BA259">
            <v>0</v>
          </cell>
          <cell r="BB259">
            <v>0</v>
          </cell>
          <cell r="BC259">
            <v>0</v>
          </cell>
          <cell r="BD259">
            <v>0</v>
          </cell>
          <cell r="BE259">
            <v>0</v>
          </cell>
          <cell r="BF259">
            <v>0</v>
          </cell>
          <cell r="BG259">
            <v>0</v>
          </cell>
          <cell r="BH259">
            <v>0</v>
          </cell>
          <cell r="BI259">
            <v>0</v>
          </cell>
          <cell r="BJ259">
            <v>0</v>
          </cell>
          <cell r="BK259">
            <v>0</v>
          </cell>
          <cell r="BL259">
            <v>0</v>
          </cell>
          <cell r="BM259">
            <v>0</v>
          </cell>
          <cell r="BN259">
            <v>0</v>
          </cell>
          <cell r="BO259">
            <v>0</v>
          </cell>
          <cell r="BP259">
            <v>0</v>
          </cell>
          <cell r="BQ259">
            <v>19720.614990234375</v>
          </cell>
          <cell r="BR259">
            <v>0</v>
          </cell>
          <cell r="BS259">
            <v>0</v>
          </cell>
          <cell r="BT259">
            <v>0</v>
          </cell>
          <cell r="BU259">
            <v>0</v>
          </cell>
          <cell r="BV259">
            <v>0</v>
          </cell>
          <cell r="BW259">
            <v>0</v>
          </cell>
          <cell r="BX259">
            <v>0</v>
          </cell>
          <cell r="BY259">
            <v>0</v>
          </cell>
          <cell r="BZ259">
            <v>0</v>
          </cell>
          <cell r="CA259">
            <v>0</v>
          </cell>
          <cell r="CB259">
            <v>0</v>
          </cell>
          <cell r="CC259">
            <v>0</v>
          </cell>
          <cell r="CD259">
            <v>0</v>
          </cell>
          <cell r="CE259">
            <v>0</v>
          </cell>
          <cell r="CF259">
            <v>0</v>
          </cell>
          <cell r="CG259">
            <v>0</v>
          </cell>
          <cell r="CH259">
            <v>0</v>
          </cell>
          <cell r="CI259">
            <v>0</v>
          </cell>
          <cell r="CJ259">
            <v>0</v>
          </cell>
          <cell r="CK259">
            <v>0</v>
          </cell>
          <cell r="CL259">
            <v>0</v>
          </cell>
          <cell r="CM259">
            <v>1</v>
          </cell>
        </row>
        <row r="260">
          <cell r="A260" t="str">
            <v>NIP_BP11_C_OGIS_EL1_A14</v>
          </cell>
          <cell r="C260" t="str">
            <v>BP11</v>
          </cell>
          <cell r="D260" t="str">
            <v>In</v>
          </cell>
          <cell r="E260" t="str">
            <v>Base JV</v>
          </cell>
          <cell r="F260" t="str">
            <v>Base</v>
          </cell>
          <cell r="G260" t="str">
            <v>Both</v>
          </cell>
          <cell r="H260" t="str">
            <v>In</v>
          </cell>
          <cell r="I260" t="str">
            <v>CROSS ASSET</v>
          </cell>
          <cell r="J260" t="str">
            <v>CROSS ASSET</v>
          </cell>
          <cell r="K260" t="str">
            <v>LAND EAST</v>
          </cell>
          <cell r="L260" t="str">
            <v>East</v>
          </cell>
          <cell r="M260" t="str">
            <v>AGG COMPRESSOR UPGRADE IN EL1</v>
          </cell>
          <cell r="N260" t="str">
            <v>OGI Maintenance</v>
          </cell>
          <cell r="O260" t="str">
            <v>OGI Maintenance</v>
          </cell>
          <cell r="P260" t="str">
            <v>OGI Maintenance</v>
          </cell>
          <cell r="Q260" t="str">
            <v>Sani Haliru</v>
          </cell>
          <cell r="S260" t="str">
            <v>Not Applicable</v>
          </cell>
          <cell r="T260" t="str">
            <v>1. HSE, Security, Asset Integrity, etc.</v>
          </cell>
          <cell r="U260" t="str">
            <v>Asset Integrity</v>
          </cell>
          <cell r="V260" t="str">
            <v>Wale Olawoyin</v>
          </cell>
          <cell r="W260">
            <v>0</v>
          </cell>
          <cell r="X260">
            <v>0</v>
          </cell>
          <cell r="Y260">
            <v>0</v>
          </cell>
          <cell r="Z260">
            <v>0</v>
          </cell>
          <cell r="AA260">
            <v>0</v>
          </cell>
          <cell r="AB260">
            <v>0</v>
          </cell>
          <cell r="AC260">
            <v>0</v>
          </cell>
          <cell r="AD260">
            <v>0</v>
          </cell>
          <cell r="AE260">
            <v>0</v>
          </cell>
          <cell r="AF260">
            <v>0</v>
          </cell>
          <cell r="AG260">
            <v>0</v>
          </cell>
          <cell r="AH260">
            <v>0</v>
          </cell>
          <cell r="AI260">
            <v>256.02000045776367</v>
          </cell>
          <cell r="AJ260">
            <v>7.6805999279022217</v>
          </cell>
          <cell r="AK260">
            <v>0</v>
          </cell>
          <cell r="AL260">
            <v>0</v>
          </cell>
          <cell r="AM260">
            <v>0</v>
          </cell>
          <cell r="AN260">
            <v>0</v>
          </cell>
          <cell r="AO260">
            <v>0</v>
          </cell>
          <cell r="AP260">
            <v>0</v>
          </cell>
          <cell r="AQ260">
            <v>0</v>
          </cell>
          <cell r="AR260">
            <v>0</v>
          </cell>
          <cell r="AS260">
            <v>0</v>
          </cell>
          <cell r="AT260">
            <v>0</v>
          </cell>
          <cell r="AU260">
            <v>0</v>
          </cell>
          <cell r="AV260">
            <v>0</v>
          </cell>
          <cell r="AW260">
            <v>0</v>
          </cell>
          <cell r="AX260">
            <v>0</v>
          </cell>
          <cell r="AY260">
            <v>0</v>
          </cell>
          <cell r="AZ260">
            <v>0</v>
          </cell>
          <cell r="BA260">
            <v>0</v>
          </cell>
          <cell r="BB260">
            <v>0</v>
          </cell>
          <cell r="BC260">
            <v>0</v>
          </cell>
          <cell r="BD260">
            <v>0</v>
          </cell>
          <cell r="BE260">
            <v>0</v>
          </cell>
          <cell r="BF260">
            <v>0</v>
          </cell>
          <cell r="BG260">
            <v>0</v>
          </cell>
          <cell r="BH260">
            <v>0</v>
          </cell>
          <cell r="BI260">
            <v>0</v>
          </cell>
          <cell r="BJ260">
            <v>0</v>
          </cell>
          <cell r="BK260">
            <v>0</v>
          </cell>
          <cell r="BL260">
            <v>0</v>
          </cell>
          <cell r="BM260">
            <v>0</v>
          </cell>
          <cell r="BN260">
            <v>0</v>
          </cell>
          <cell r="BO260">
            <v>0</v>
          </cell>
          <cell r="BP260">
            <v>0</v>
          </cell>
          <cell r="BQ260">
            <v>0</v>
          </cell>
          <cell r="BR260">
            <v>0</v>
          </cell>
          <cell r="BS260">
            <v>0</v>
          </cell>
          <cell r="BT260">
            <v>0</v>
          </cell>
          <cell r="BU260">
            <v>256.02000045776367</v>
          </cell>
          <cell r="BV260">
            <v>0</v>
          </cell>
          <cell r="BW260">
            <v>0</v>
          </cell>
          <cell r="BX260">
            <v>0</v>
          </cell>
          <cell r="BY260">
            <v>0</v>
          </cell>
          <cell r="BZ260">
            <v>0</v>
          </cell>
          <cell r="CA260">
            <v>0</v>
          </cell>
          <cell r="CB260">
            <v>0</v>
          </cell>
          <cell r="CC260">
            <v>0</v>
          </cell>
          <cell r="CD260">
            <v>0</v>
          </cell>
          <cell r="CE260">
            <v>0</v>
          </cell>
          <cell r="CF260">
            <v>0</v>
          </cell>
          <cell r="CG260">
            <v>0</v>
          </cell>
          <cell r="CH260">
            <v>0</v>
          </cell>
          <cell r="CI260">
            <v>0</v>
          </cell>
          <cell r="CJ260">
            <v>0</v>
          </cell>
          <cell r="CK260">
            <v>0</v>
          </cell>
          <cell r="CL260">
            <v>0</v>
          </cell>
          <cell r="CM260">
            <v>1</v>
          </cell>
        </row>
        <row r="261">
          <cell r="A261" t="str">
            <v>NIP_BP11_C_OGIS_EL1_A15</v>
          </cell>
          <cell r="C261" t="str">
            <v>BP11</v>
          </cell>
          <cell r="D261" t="str">
            <v>In</v>
          </cell>
          <cell r="E261" t="str">
            <v>Base JV</v>
          </cell>
          <cell r="F261" t="str">
            <v>Base</v>
          </cell>
          <cell r="G261" t="str">
            <v>Both</v>
          </cell>
          <cell r="H261" t="str">
            <v>In</v>
          </cell>
          <cell r="I261" t="str">
            <v>CROSS ASSET</v>
          </cell>
          <cell r="J261" t="str">
            <v>CROSS ASSET</v>
          </cell>
          <cell r="K261" t="str">
            <v>LAND EAST</v>
          </cell>
          <cell r="L261" t="str">
            <v>East</v>
          </cell>
          <cell r="M261" t="str">
            <v>PROCUREMENT OF VALVES IN EL1</v>
          </cell>
          <cell r="N261" t="str">
            <v>OGI Maintenance</v>
          </cell>
          <cell r="O261" t="str">
            <v>OGI Maintenance</v>
          </cell>
          <cell r="P261" t="str">
            <v>OGI Maintenance</v>
          </cell>
          <cell r="Q261" t="str">
            <v>Sani Haliru</v>
          </cell>
          <cell r="S261" t="str">
            <v>Not Applicable</v>
          </cell>
          <cell r="T261" t="str">
            <v>1. HSE, Security, Asset Integrity, etc.</v>
          </cell>
          <cell r="U261" t="str">
            <v>Asset Integrity</v>
          </cell>
          <cell r="V261" t="str">
            <v>Wale Olawoyin</v>
          </cell>
          <cell r="W261">
            <v>0</v>
          </cell>
          <cell r="X261">
            <v>0</v>
          </cell>
          <cell r="Y261">
            <v>0</v>
          </cell>
          <cell r="Z261">
            <v>0</v>
          </cell>
          <cell r="AA261">
            <v>0</v>
          </cell>
          <cell r="AB261">
            <v>0</v>
          </cell>
          <cell r="AC261">
            <v>0</v>
          </cell>
          <cell r="AD261">
            <v>0</v>
          </cell>
          <cell r="AE261">
            <v>0</v>
          </cell>
          <cell r="AF261">
            <v>0</v>
          </cell>
          <cell r="AG261">
            <v>0</v>
          </cell>
          <cell r="AH261">
            <v>0</v>
          </cell>
          <cell r="AI261">
            <v>153</v>
          </cell>
          <cell r="AJ261">
            <v>4.5900001525878906</v>
          </cell>
          <cell r="AK261">
            <v>0</v>
          </cell>
          <cell r="AL261">
            <v>0</v>
          </cell>
          <cell r="AM261">
            <v>0</v>
          </cell>
          <cell r="AN261">
            <v>0</v>
          </cell>
          <cell r="AO261">
            <v>0</v>
          </cell>
          <cell r="AP261">
            <v>0</v>
          </cell>
          <cell r="AQ261">
            <v>0</v>
          </cell>
          <cell r="AR261">
            <v>0</v>
          </cell>
          <cell r="AS261">
            <v>0</v>
          </cell>
          <cell r="AT261">
            <v>0</v>
          </cell>
          <cell r="AU261">
            <v>0</v>
          </cell>
          <cell r="AV261">
            <v>0</v>
          </cell>
          <cell r="AW261">
            <v>0</v>
          </cell>
          <cell r="AX261">
            <v>0</v>
          </cell>
          <cell r="AY261">
            <v>0</v>
          </cell>
          <cell r="AZ261">
            <v>0</v>
          </cell>
          <cell r="BA261">
            <v>0</v>
          </cell>
          <cell r="BB261">
            <v>0</v>
          </cell>
          <cell r="BC261">
            <v>0</v>
          </cell>
          <cell r="BD261">
            <v>0</v>
          </cell>
          <cell r="BE261">
            <v>0</v>
          </cell>
          <cell r="BF261">
            <v>0</v>
          </cell>
          <cell r="BG261">
            <v>0</v>
          </cell>
          <cell r="BH261">
            <v>0</v>
          </cell>
          <cell r="BI261">
            <v>0</v>
          </cell>
          <cell r="BJ261">
            <v>0</v>
          </cell>
          <cell r="BK261">
            <v>0</v>
          </cell>
          <cell r="BL261">
            <v>0</v>
          </cell>
          <cell r="BM261">
            <v>0</v>
          </cell>
          <cell r="BN261">
            <v>0</v>
          </cell>
          <cell r="BO261">
            <v>0</v>
          </cell>
          <cell r="BP261">
            <v>0</v>
          </cell>
          <cell r="BQ261">
            <v>153</v>
          </cell>
          <cell r="BR261">
            <v>0</v>
          </cell>
          <cell r="BS261">
            <v>0</v>
          </cell>
          <cell r="BT261">
            <v>0</v>
          </cell>
          <cell r="BU261">
            <v>0</v>
          </cell>
          <cell r="BV261">
            <v>0</v>
          </cell>
          <cell r="BW261">
            <v>0</v>
          </cell>
          <cell r="BX261">
            <v>0</v>
          </cell>
          <cell r="BY261">
            <v>0</v>
          </cell>
          <cell r="BZ261">
            <v>0</v>
          </cell>
          <cell r="CA261">
            <v>0</v>
          </cell>
          <cell r="CB261">
            <v>0</v>
          </cell>
          <cell r="CC261">
            <v>0</v>
          </cell>
          <cell r="CD261">
            <v>0</v>
          </cell>
          <cell r="CE261">
            <v>0</v>
          </cell>
          <cell r="CF261">
            <v>0</v>
          </cell>
          <cell r="CG261">
            <v>0</v>
          </cell>
          <cell r="CH261">
            <v>0</v>
          </cell>
          <cell r="CI261">
            <v>0</v>
          </cell>
          <cell r="CJ261">
            <v>0</v>
          </cell>
          <cell r="CK261">
            <v>0</v>
          </cell>
          <cell r="CL261">
            <v>0</v>
          </cell>
          <cell r="CM261">
            <v>1</v>
          </cell>
        </row>
        <row r="262">
          <cell r="A262" t="str">
            <v>NIP_BP11_C_OGIS_EL1_A16</v>
          </cell>
          <cell r="C262" t="str">
            <v>BP11</v>
          </cell>
          <cell r="D262" t="str">
            <v>In</v>
          </cell>
          <cell r="E262" t="str">
            <v>Base JV</v>
          </cell>
          <cell r="F262" t="str">
            <v>Base</v>
          </cell>
          <cell r="G262" t="str">
            <v>Both</v>
          </cell>
          <cell r="H262" t="str">
            <v>In</v>
          </cell>
          <cell r="I262" t="str">
            <v>CROSS ASSET</v>
          </cell>
          <cell r="J262" t="str">
            <v>CROSS ASSET</v>
          </cell>
          <cell r="K262" t="str">
            <v>LAND EAST</v>
          </cell>
          <cell r="L262" t="str">
            <v>East</v>
          </cell>
          <cell r="M262" t="str">
            <v>UPGRADE OF OBSOLETE LIGAMENT VALVES IN EL1</v>
          </cell>
          <cell r="N262" t="str">
            <v>OGI Maintenance</v>
          </cell>
          <cell r="O262" t="str">
            <v>OGI Maintenance</v>
          </cell>
          <cell r="P262" t="str">
            <v>OGI Maintenance</v>
          </cell>
          <cell r="Q262" t="str">
            <v>Sani Haliru</v>
          </cell>
          <cell r="S262" t="str">
            <v>Not Applicable</v>
          </cell>
          <cell r="T262" t="str">
            <v>1. HSE, Security, Asset Integrity, etc.</v>
          </cell>
          <cell r="U262" t="str">
            <v>Asset Integrity</v>
          </cell>
          <cell r="V262" t="str">
            <v>Alamu Abimbola</v>
          </cell>
          <cell r="W262">
            <v>0</v>
          </cell>
          <cell r="X262">
            <v>0</v>
          </cell>
          <cell r="Y262">
            <v>0</v>
          </cell>
          <cell r="Z262">
            <v>0</v>
          </cell>
          <cell r="AA262">
            <v>0</v>
          </cell>
          <cell r="AB262">
            <v>0</v>
          </cell>
          <cell r="AC262">
            <v>0</v>
          </cell>
          <cell r="AD262">
            <v>0</v>
          </cell>
          <cell r="AE262">
            <v>0</v>
          </cell>
          <cell r="AF262">
            <v>0</v>
          </cell>
          <cell r="AG262">
            <v>0</v>
          </cell>
          <cell r="AH262">
            <v>0</v>
          </cell>
          <cell r="AI262">
            <v>12098.393188476563</v>
          </cell>
          <cell r="AJ262">
            <v>362.95178604125977</v>
          </cell>
          <cell r="AK262">
            <v>0</v>
          </cell>
          <cell r="AL262">
            <v>0</v>
          </cell>
          <cell r="AM262">
            <v>0</v>
          </cell>
          <cell r="AN262">
            <v>0</v>
          </cell>
          <cell r="AO262">
            <v>0</v>
          </cell>
          <cell r="AP262">
            <v>0</v>
          </cell>
          <cell r="AQ262">
            <v>0</v>
          </cell>
          <cell r="AR262">
            <v>0</v>
          </cell>
          <cell r="AS262">
            <v>0</v>
          </cell>
          <cell r="AT262">
            <v>0</v>
          </cell>
          <cell r="AU262">
            <v>0</v>
          </cell>
          <cell r="AV262">
            <v>0</v>
          </cell>
          <cell r="AW262">
            <v>0</v>
          </cell>
          <cell r="AX262">
            <v>0</v>
          </cell>
          <cell r="AY262">
            <v>0</v>
          </cell>
          <cell r="AZ262">
            <v>0</v>
          </cell>
          <cell r="BA262">
            <v>0</v>
          </cell>
          <cell r="BB262">
            <v>0</v>
          </cell>
          <cell r="BC262">
            <v>0</v>
          </cell>
          <cell r="BD262">
            <v>0</v>
          </cell>
          <cell r="BE262">
            <v>0</v>
          </cell>
          <cell r="BF262">
            <v>0</v>
          </cell>
          <cell r="BG262">
            <v>0</v>
          </cell>
          <cell r="BH262">
            <v>0</v>
          </cell>
          <cell r="BI262">
            <v>0</v>
          </cell>
          <cell r="BJ262">
            <v>0</v>
          </cell>
          <cell r="BK262">
            <v>0</v>
          </cell>
          <cell r="BL262">
            <v>0</v>
          </cell>
          <cell r="BM262">
            <v>0</v>
          </cell>
          <cell r="BN262">
            <v>0</v>
          </cell>
          <cell r="BO262">
            <v>0</v>
          </cell>
          <cell r="BP262">
            <v>0</v>
          </cell>
          <cell r="BQ262">
            <v>12098.393188476563</v>
          </cell>
          <cell r="BR262">
            <v>0</v>
          </cell>
          <cell r="BS262">
            <v>0</v>
          </cell>
          <cell r="BT262">
            <v>0</v>
          </cell>
          <cell r="BU262">
            <v>0</v>
          </cell>
          <cell r="BV262">
            <v>0</v>
          </cell>
          <cell r="BW262">
            <v>0</v>
          </cell>
          <cell r="BX262">
            <v>0</v>
          </cell>
          <cell r="BY262">
            <v>0</v>
          </cell>
          <cell r="BZ262">
            <v>0</v>
          </cell>
          <cell r="CA262">
            <v>0</v>
          </cell>
          <cell r="CB262">
            <v>0</v>
          </cell>
          <cell r="CC262">
            <v>0</v>
          </cell>
          <cell r="CD262">
            <v>0</v>
          </cell>
          <cell r="CE262">
            <v>0</v>
          </cell>
          <cell r="CF262">
            <v>0</v>
          </cell>
          <cell r="CG262">
            <v>0</v>
          </cell>
          <cell r="CH262">
            <v>0</v>
          </cell>
          <cell r="CI262">
            <v>0</v>
          </cell>
          <cell r="CJ262">
            <v>0</v>
          </cell>
          <cell r="CK262">
            <v>0</v>
          </cell>
          <cell r="CL262">
            <v>0</v>
          </cell>
          <cell r="CM262">
            <v>1</v>
          </cell>
        </row>
        <row r="263">
          <cell r="A263" t="str">
            <v>NIP_BP11_C_OGIS_EL1_A17</v>
          </cell>
          <cell r="C263" t="str">
            <v>BP11</v>
          </cell>
          <cell r="D263" t="str">
            <v>In</v>
          </cell>
          <cell r="E263" t="str">
            <v>Base JV</v>
          </cell>
          <cell r="F263" t="str">
            <v>Base</v>
          </cell>
          <cell r="G263" t="str">
            <v>Both</v>
          </cell>
          <cell r="H263" t="str">
            <v>In</v>
          </cell>
          <cell r="I263" t="str">
            <v>CROSS ASSET</v>
          </cell>
          <cell r="J263" t="str">
            <v>CROSS ASSET</v>
          </cell>
          <cell r="K263" t="str">
            <v>LAND EAST</v>
          </cell>
          <cell r="L263" t="str">
            <v>East</v>
          </cell>
          <cell r="M263" t="str">
            <v>UPGRADE OF AIR COMPRESSOR IN OKOLOMA GP</v>
          </cell>
          <cell r="N263" t="str">
            <v>OGI Maintenance</v>
          </cell>
          <cell r="O263" t="str">
            <v>OGI Maintenance</v>
          </cell>
          <cell r="P263" t="str">
            <v>OGI Maintenance</v>
          </cell>
          <cell r="Q263" t="str">
            <v>Sani Haliru</v>
          </cell>
          <cell r="S263" t="str">
            <v>Not Applicable</v>
          </cell>
          <cell r="T263" t="str">
            <v>1. HSE, Security, Asset Integrity, etc.</v>
          </cell>
          <cell r="U263" t="str">
            <v>Asset Integrity</v>
          </cell>
          <cell r="V263" t="str">
            <v>Alamu Abimbola</v>
          </cell>
          <cell r="W263">
            <v>0</v>
          </cell>
          <cell r="X263">
            <v>0</v>
          </cell>
          <cell r="Y263">
            <v>0</v>
          </cell>
          <cell r="Z263">
            <v>0</v>
          </cell>
          <cell r="AA263">
            <v>0</v>
          </cell>
          <cell r="AB263">
            <v>0</v>
          </cell>
          <cell r="AC263">
            <v>0</v>
          </cell>
          <cell r="AD263">
            <v>0</v>
          </cell>
          <cell r="AE263">
            <v>0</v>
          </cell>
          <cell r="AF263">
            <v>0</v>
          </cell>
          <cell r="AG263">
            <v>0</v>
          </cell>
          <cell r="AH263">
            <v>0</v>
          </cell>
          <cell r="AI263">
            <v>27151.928955078125</v>
          </cell>
          <cell r="AJ263">
            <v>814.55783843994141</v>
          </cell>
          <cell r="AK263">
            <v>0</v>
          </cell>
          <cell r="AL263">
            <v>0</v>
          </cell>
          <cell r="AM263">
            <v>0</v>
          </cell>
          <cell r="AN263">
            <v>0</v>
          </cell>
          <cell r="AO263">
            <v>0</v>
          </cell>
          <cell r="AP263">
            <v>0</v>
          </cell>
          <cell r="AQ263">
            <v>0</v>
          </cell>
          <cell r="AR263">
            <v>0</v>
          </cell>
          <cell r="AS263">
            <v>0</v>
          </cell>
          <cell r="AT263">
            <v>0</v>
          </cell>
          <cell r="AU263">
            <v>0</v>
          </cell>
          <cell r="AV263">
            <v>0</v>
          </cell>
          <cell r="AW263">
            <v>0</v>
          </cell>
          <cell r="AX263">
            <v>0</v>
          </cell>
          <cell r="AY263">
            <v>0</v>
          </cell>
          <cell r="AZ263">
            <v>0</v>
          </cell>
          <cell r="BA263">
            <v>0</v>
          </cell>
          <cell r="BB263">
            <v>0</v>
          </cell>
          <cell r="BC263">
            <v>0</v>
          </cell>
          <cell r="BD263">
            <v>0</v>
          </cell>
          <cell r="BE263">
            <v>0</v>
          </cell>
          <cell r="BF263">
            <v>0</v>
          </cell>
          <cell r="BG263">
            <v>0</v>
          </cell>
          <cell r="BH263">
            <v>0</v>
          </cell>
          <cell r="BI263">
            <v>0</v>
          </cell>
          <cell r="BJ263">
            <v>0</v>
          </cell>
          <cell r="BK263">
            <v>0</v>
          </cell>
          <cell r="BL263">
            <v>0</v>
          </cell>
          <cell r="BM263">
            <v>0</v>
          </cell>
          <cell r="BN263">
            <v>0</v>
          </cell>
          <cell r="BO263">
            <v>0</v>
          </cell>
          <cell r="BP263">
            <v>0</v>
          </cell>
          <cell r="BQ263">
            <v>27151.928955078125</v>
          </cell>
          <cell r="BR263">
            <v>0</v>
          </cell>
          <cell r="BS263">
            <v>0</v>
          </cell>
          <cell r="BT263">
            <v>0</v>
          </cell>
          <cell r="BU263">
            <v>0</v>
          </cell>
          <cell r="BV263">
            <v>0</v>
          </cell>
          <cell r="BW263">
            <v>0</v>
          </cell>
          <cell r="BX263">
            <v>0</v>
          </cell>
          <cell r="BY263">
            <v>0</v>
          </cell>
          <cell r="BZ263">
            <v>0</v>
          </cell>
          <cell r="CA263">
            <v>0</v>
          </cell>
          <cell r="CB263">
            <v>0</v>
          </cell>
          <cell r="CC263">
            <v>0</v>
          </cell>
          <cell r="CD263">
            <v>0</v>
          </cell>
          <cell r="CE263">
            <v>0</v>
          </cell>
          <cell r="CF263">
            <v>0</v>
          </cell>
          <cell r="CG263">
            <v>0</v>
          </cell>
          <cell r="CH263">
            <v>0</v>
          </cell>
          <cell r="CI263">
            <v>0</v>
          </cell>
          <cell r="CJ263">
            <v>0</v>
          </cell>
          <cell r="CK263">
            <v>0</v>
          </cell>
          <cell r="CL263">
            <v>0</v>
          </cell>
          <cell r="CM263">
            <v>1</v>
          </cell>
        </row>
        <row r="264">
          <cell r="A264" t="str">
            <v>NIP_BP11_C_OGIS_EL1_A18</v>
          </cell>
          <cell r="C264" t="str">
            <v>BP11</v>
          </cell>
          <cell r="D264" t="str">
            <v>In</v>
          </cell>
          <cell r="E264" t="str">
            <v>Base JV</v>
          </cell>
          <cell r="F264" t="str">
            <v>Base</v>
          </cell>
          <cell r="G264" t="str">
            <v>Both</v>
          </cell>
          <cell r="H264" t="str">
            <v>In</v>
          </cell>
          <cell r="I264" t="str">
            <v>CROSS ASSET</v>
          </cell>
          <cell r="J264" t="str">
            <v>CROSS ASSET</v>
          </cell>
          <cell r="K264" t="str">
            <v>LAND EAST</v>
          </cell>
          <cell r="L264" t="str">
            <v>East</v>
          </cell>
          <cell r="M264" t="str">
            <v>TURBINE OVERHAUL IN EAST LAND-1</v>
          </cell>
          <cell r="N264" t="str">
            <v>OGI Maintenance</v>
          </cell>
          <cell r="O264" t="str">
            <v>OGI Maintenance</v>
          </cell>
          <cell r="P264" t="str">
            <v>OGI Maintenance</v>
          </cell>
          <cell r="Q264" t="str">
            <v>Sani Haliru</v>
          </cell>
          <cell r="S264" t="str">
            <v>Not Applicable</v>
          </cell>
          <cell r="T264" t="str">
            <v>1. HSE, Security, Asset Integrity, etc.</v>
          </cell>
          <cell r="U264" t="str">
            <v>Asset Integrity</v>
          </cell>
          <cell r="V264" t="str">
            <v>Wale Olawoyin</v>
          </cell>
          <cell r="W264">
            <v>0</v>
          </cell>
          <cell r="X264">
            <v>0</v>
          </cell>
          <cell r="Y264">
            <v>0</v>
          </cell>
          <cell r="Z264">
            <v>0</v>
          </cell>
          <cell r="AA264">
            <v>0</v>
          </cell>
          <cell r="AB264">
            <v>0</v>
          </cell>
          <cell r="AC264">
            <v>0</v>
          </cell>
          <cell r="AD264">
            <v>0</v>
          </cell>
          <cell r="AE264">
            <v>0</v>
          </cell>
          <cell r="AF264">
            <v>0</v>
          </cell>
          <cell r="AG264">
            <v>0</v>
          </cell>
          <cell r="AH264">
            <v>0</v>
          </cell>
          <cell r="AI264">
            <v>21252.367919921875</v>
          </cell>
          <cell r="AJ264">
            <v>637.5710277557373</v>
          </cell>
          <cell r="AK264">
            <v>0</v>
          </cell>
          <cell r="AL264">
            <v>0</v>
          </cell>
          <cell r="AM264">
            <v>0</v>
          </cell>
          <cell r="AN264">
            <v>0</v>
          </cell>
          <cell r="AO264">
            <v>0</v>
          </cell>
          <cell r="AP264">
            <v>0</v>
          </cell>
          <cell r="AQ264">
            <v>0</v>
          </cell>
          <cell r="AR264">
            <v>0</v>
          </cell>
          <cell r="AS264">
            <v>0</v>
          </cell>
          <cell r="AT264">
            <v>0</v>
          </cell>
          <cell r="AU264">
            <v>0</v>
          </cell>
          <cell r="AV264">
            <v>0</v>
          </cell>
          <cell r="AW264">
            <v>0</v>
          </cell>
          <cell r="AX264">
            <v>0</v>
          </cell>
          <cell r="AY264">
            <v>0</v>
          </cell>
          <cell r="AZ264">
            <v>0</v>
          </cell>
          <cell r="BA264">
            <v>0</v>
          </cell>
          <cell r="BB264">
            <v>0</v>
          </cell>
          <cell r="BC264">
            <v>0</v>
          </cell>
          <cell r="BD264">
            <v>0</v>
          </cell>
          <cell r="BE264">
            <v>0</v>
          </cell>
          <cell r="BF264">
            <v>0</v>
          </cell>
          <cell r="BG264">
            <v>0</v>
          </cell>
          <cell r="BH264">
            <v>0</v>
          </cell>
          <cell r="BI264">
            <v>0</v>
          </cell>
          <cell r="BJ264">
            <v>0</v>
          </cell>
          <cell r="BK264">
            <v>0</v>
          </cell>
          <cell r="BL264">
            <v>0</v>
          </cell>
          <cell r="BM264">
            <v>0</v>
          </cell>
          <cell r="BN264">
            <v>0</v>
          </cell>
          <cell r="BO264">
            <v>0</v>
          </cell>
          <cell r="BP264">
            <v>0</v>
          </cell>
          <cell r="BQ264">
            <v>21252.367919921875</v>
          </cell>
          <cell r="BR264">
            <v>0</v>
          </cell>
          <cell r="BS264">
            <v>0</v>
          </cell>
          <cell r="BT264">
            <v>0</v>
          </cell>
          <cell r="BU264">
            <v>0</v>
          </cell>
          <cell r="BV264">
            <v>0</v>
          </cell>
          <cell r="BW264">
            <v>0</v>
          </cell>
          <cell r="BX264">
            <v>0</v>
          </cell>
          <cell r="BY264">
            <v>0</v>
          </cell>
          <cell r="BZ264">
            <v>0</v>
          </cell>
          <cell r="CA264">
            <v>0</v>
          </cell>
          <cell r="CB264">
            <v>0</v>
          </cell>
          <cell r="CC264">
            <v>0</v>
          </cell>
          <cell r="CD264">
            <v>0</v>
          </cell>
          <cell r="CE264">
            <v>0</v>
          </cell>
          <cell r="CF264">
            <v>0</v>
          </cell>
          <cell r="CG264">
            <v>0</v>
          </cell>
          <cell r="CH264">
            <v>0</v>
          </cell>
          <cell r="CI264">
            <v>0</v>
          </cell>
          <cell r="CJ264">
            <v>0</v>
          </cell>
          <cell r="CK264">
            <v>0</v>
          </cell>
          <cell r="CL264">
            <v>0</v>
          </cell>
          <cell r="CM264">
            <v>1</v>
          </cell>
        </row>
        <row r="265">
          <cell r="A265" t="str">
            <v>NIP_BP11_C_OGIS_EL1_A19</v>
          </cell>
          <cell r="C265" t="str">
            <v>BP11</v>
          </cell>
          <cell r="D265" t="str">
            <v>In</v>
          </cell>
          <cell r="E265" t="str">
            <v>Base JV</v>
          </cell>
          <cell r="F265" t="str">
            <v>Base</v>
          </cell>
          <cell r="G265" t="str">
            <v>Both</v>
          </cell>
          <cell r="H265" t="str">
            <v>In</v>
          </cell>
          <cell r="I265" t="str">
            <v>CROSS ASSET</v>
          </cell>
          <cell r="J265" t="str">
            <v>CROSS ASSET</v>
          </cell>
          <cell r="K265" t="str">
            <v>LAND EAST</v>
          </cell>
          <cell r="L265" t="str">
            <v>East</v>
          </cell>
          <cell r="M265" t="str">
            <v>AGG COMPRESSORS OVERHAULS IN EAST LAND-1</v>
          </cell>
          <cell r="N265" t="str">
            <v>OGI Maintenance</v>
          </cell>
          <cell r="O265" t="str">
            <v>OGI Maintenance</v>
          </cell>
          <cell r="P265" t="str">
            <v>OGI Maintenance</v>
          </cell>
          <cell r="Q265" t="str">
            <v>Sani Haliru</v>
          </cell>
          <cell r="S265" t="str">
            <v>Not Applicable</v>
          </cell>
          <cell r="T265" t="str">
            <v>1. HSE, Security, Asset Integrity, etc.</v>
          </cell>
          <cell r="U265" t="str">
            <v>Asset Integrity</v>
          </cell>
          <cell r="V265" t="str">
            <v>Wale Olawoyin</v>
          </cell>
          <cell r="W265">
            <v>0</v>
          </cell>
          <cell r="X265">
            <v>0</v>
          </cell>
          <cell r="Y265">
            <v>0</v>
          </cell>
          <cell r="Z265">
            <v>0</v>
          </cell>
          <cell r="AA265">
            <v>0</v>
          </cell>
          <cell r="AB265">
            <v>0</v>
          </cell>
          <cell r="AC265">
            <v>0</v>
          </cell>
          <cell r="AD265">
            <v>0</v>
          </cell>
          <cell r="AE265">
            <v>0</v>
          </cell>
          <cell r="AF265">
            <v>0</v>
          </cell>
          <cell r="AG265">
            <v>0</v>
          </cell>
          <cell r="AH265">
            <v>0</v>
          </cell>
          <cell r="AI265">
            <v>16384.856811523438</v>
          </cell>
          <cell r="AJ265">
            <v>491.54567527770996</v>
          </cell>
          <cell r="AK265">
            <v>0</v>
          </cell>
          <cell r="AL265">
            <v>0</v>
          </cell>
          <cell r="AM265">
            <v>0</v>
          </cell>
          <cell r="AN265">
            <v>0</v>
          </cell>
          <cell r="AO265">
            <v>0</v>
          </cell>
          <cell r="AP265">
            <v>0</v>
          </cell>
          <cell r="AQ265">
            <v>0</v>
          </cell>
          <cell r="AR265">
            <v>0</v>
          </cell>
          <cell r="AS265">
            <v>0</v>
          </cell>
          <cell r="AT265">
            <v>0</v>
          </cell>
          <cell r="AU265">
            <v>0</v>
          </cell>
          <cell r="AV265">
            <v>0</v>
          </cell>
          <cell r="AW265">
            <v>0</v>
          </cell>
          <cell r="AX265">
            <v>0</v>
          </cell>
          <cell r="AY265">
            <v>0</v>
          </cell>
          <cell r="AZ265">
            <v>0</v>
          </cell>
          <cell r="BA265">
            <v>0</v>
          </cell>
          <cell r="BB265">
            <v>0</v>
          </cell>
          <cell r="BC265">
            <v>0</v>
          </cell>
          <cell r="BD265">
            <v>0</v>
          </cell>
          <cell r="BE265">
            <v>0</v>
          </cell>
          <cell r="BF265">
            <v>0</v>
          </cell>
          <cell r="BG265">
            <v>0</v>
          </cell>
          <cell r="BH265">
            <v>0</v>
          </cell>
          <cell r="BI265">
            <v>0</v>
          </cell>
          <cell r="BJ265">
            <v>0</v>
          </cell>
          <cell r="BK265">
            <v>0</v>
          </cell>
          <cell r="BL265">
            <v>0</v>
          </cell>
          <cell r="BM265">
            <v>0</v>
          </cell>
          <cell r="BN265">
            <v>0</v>
          </cell>
          <cell r="BO265">
            <v>0</v>
          </cell>
          <cell r="BP265">
            <v>0</v>
          </cell>
          <cell r="BQ265">
            <v>0</v>
          </cell>
          <cell r="BR265">
            <v>0</v>
          </cell>
          <cell r="BS265">
            <v>0</v>
          </cell>
          <cell r="BT265">
            <v>0</v>
          </cell>
          <cell r="BU265">
            <v>16384.856811523438</v>
          </cell>
          <cell r="BV265">
            <v>0</v>
          </cell>
          <cell r="BW265">
            <v>0</v>
          </cell>
          <cell r="BX265">
            <v>0</v>
          </cell>
          <cell r="BY265">
            <v>0</v>
          </cell>
          <cell r="BZ265">
            <v>0</v>
          </cell>
          <cell r="CA265">
            <v>0</v>
          </cell>
          <cell r="CB265">
            <v>0</v>
          </cell>
          <cell r="CC265">
            <v>0</v>
          </cell>
          <cell r="CD265">
            <v>0</v>
          </cell>
          <cell r="CE265">
            <v>0</v>
          </cell>
          <cell r="CF265">
            <v>0</v>
          </cell>
          <cell r="CG265">
            <v>0</v>
          </cell>
          <cell r="CH265">
            <v>0</v>
          </cell>
          <cell r="CI265">
            <v>0</v>
          </cell>
          <cell r="CJ265">
            <v>0</v>
          </cell>
          <cell r="CK265">
            <v>0</v>
          </cell>
          <cell r="CL265">
            <v>0</v>
          </cell>
          <cell r="CM265">
            <v>1</v>
          </cell>
        </row>
        <row r="266">
          <cell r="A266" t="str">
            <v>NIP_BP11_C_OGIS_EL1_A20</v>
          </cell>
          <cell r="C266" t="str">
            <v>BP11</v>
          </cell>
          <cell r="D266" t="str">
            <v>In</v>
          </cell>
          <cell r="E266" t="str">
            <v>Base JV</v>
          </cell>
          <cell r="F266" t="str">
            <v>Base</v>
          </cell>
          <cell r="G266" t="str">
            <v>Both</v>
          </cell>
          <cell r="H266" t="str">
            <v>In</v>
          </cell>
          <cell r="I266" t="str">
            <v>CROSS ASSET</v>
          </cell>
          <cell r="J266" t="str">
            <v>CROSS ASSET</v>
          </cell>
          <cell r="K266" t="str">
            <v>LAND EAST</v>
          </cell>
          <cell r="L266" t="str">
            <v>East</v>
          </cell>
          <cell r="M266" t="str">
            <v>ELECTRICAL EQUIPMENT INSPECTION/MAINT IN EL1</v>
          </cell>
          <cell r="N266" t="str">
            <v>OGI Maintenance</v>
          </cell>
          <cell r="O266" t="str">
            <v>OGI Maintenance</v>
          </cell>
          <cell r="P266" t="str">
            <v>OGI Maintenance</v>
          </cell>
          <cell r="Q266" t="str">
            <v>Sani Haliru</v>
          </cell>
          <cell r="S266" t="str">
            <v>Not Applicable</v>
          </cell>
          <cell r="T266" t="str">
            <v>1. HSE, Security, Asset Integrity, etc.</v>
          </cell>
          <cell r="U266" t="str">
            <v>Asset Integrity</v>
          </cell>
          <cell r="V266" t="str">
            <v>Alamu Abimbola</v>
          </cell>
          <cell r="W266">
            <v>0</v>
          </cell>
          <cell r="X266">
            <v>0</v>
          </cell>
          <cell r="Y266">
            <v>0</v>
          </cell>
          <cell r="Z266">
            <v>0</v>
          </cell>
          <cell r="AA266">
            <v>0</v>
          </cell>
          <cell r="AB266">
            <v>0</v>
          </cell>
          <cell r="AC266">
            <v>0</v>
          </cell>
          <cell r="AD266">
            <v>0</v>
          </cell>
          <cell r="AE266">
            <v>0</v>
          </cell>
          <cell r="AF266">
            <v>0</v>
          </cell>
          <cell r="AG266">
            <v>0</v>
          </cell>
          <cell r="AH266">
            <v>0</v>
          </cell>
          <cell r="AI266">
            <v>3097.6185302734375</v>
          </cell>
          <cell r="AJ266">
            <v>92.928554534912109</v>
          </cell>
          <cell r="AK266">
            <v>0</v>
          </cell>
          <cell r="AL266">
            <v>0</v>
          </cell>
          <cell r="AM266">
            <v>0</v>
          </cell>
          <cell r="AN266">
            <v>0</v>
          </cell>
          <cell r="AO266">
            <v>0</v>
          </cell>
          <cell r="AP266">
            <v>0</v>
          </cell>
          <cell r="AQ266">
            <v>0</v>
          </cell>
          <cell r="AR266">
            <v>0</v>
          </cell>
          <cell r="AS266">
            <v>0</v>
          </cell>
          <cell r="AT266">
            <v>0</v>
          </cell>
          <cell r="AU266">
            <v>0</v>
          </cell>
          <cell r="AV266">
            <v>0</v>
          </cell>
          <cell r="AW266">
            <v>0</v>
          </cell>
          <cell r="AX266">
            <v>0</v>
          </cell>
          <cell r="AY266">
            <v>0</v>
          </cell>
          <cell r="AZ266">
            <v>0</v>
          </cell>
          <cell r="BA266">
            <v>0</v>
          </cell>
          <cell r="BB266">
            <v>0</v>
          </cell>
          <cell r="BC266">
            <v>0</v>
          </cell>
          <cell r="BD266">
            <v>0</v>
          </cell>
          <cell r="BE266">
            <v>0</v>
          </cell>
          <cell r="BF266">
            <v>0</v>
          </cell>
          <cell r="BG266">
            <v>0</v>
          </cell>
          <cell r="BH266">
            <v>0</v>
          </cell>
          <cell r="BI266">
            <v>0</v>
          </cell>
          <cell r="BJ266">
            <v>0</v>
          </cell>
          <cell r="BK266">
            <v>0</v>
          </cell>
          <cell r="BL266">
            <v>0</v>
          </cell>
          <cell r="BM266">
            <v>0</v>
          </cell>
          <cell r="BN266">
            <v>0</v>
          </cell>
          <cell r="BO266">
            <v>0</v>
          </cell>
          <cell r="BP266">
            <v>0</v>
          </cell>
          <cell r="BQ266">
            <v>3097.6185302734375</v>
          </cell>
          <cell r="BR266">
            <v>0</v>
          </cell>
          <cell r="BS266">
            <v>0</v>
          </cell>
          <cell r="BT266">
            <v>0</v>
          </cell>
          <cell r="BU266">
            <v>0</v>
          </cell>
          <cell r="BV266">
            <v>0</v>
          </cell>
          <cell r="BW266">
            <v>0</v>
          </cell>
          <cell r="BX266">
            <v>0</v>
          </cell>
          <cell r="BY266">
            <v>0</v>
          </cell>
          <cell r="BZ266">
            <v>0</v>
          </cell>
          <cell r="CA266">
            <v>0</v>
          </cell>
          <cell r="CB266">
            <v>0</v>
          </cell>
          <cell r="CC266">
            <v>0</v>
          </cell>
          <cell r="CD266">
            <v>0</v>
          </cell>
          <cell r="CE266">
            <v>0</v>
          </cell>
          <cell r="CF266">
            <v>0</v>
          </cell>
          <cell r="CG266">
            <v>0</v>
          </cell>
          <cell r="CH266">
            <v>0</v>
          </cell>
          <cell r="CI266">
            <v>0</v>
          </cell>
          <cell r="CJ266">
            <v>0</v>
          </cell>
          <cell r="CK266">
            <v>0</v>
          </cell>
          <cell r="CL266">
            <v>0</v>
          </cell>
          <cell r="CM266">
            <v>1</v>
          </cell>
        </row>
        <row r="267">
          <cell r="A267" t="str">
            <v>NIP_BP11_C_OGIS_EL1_A21</v>
          </cell>
          <cell r="C267" t="str">
            <v>BP11</v>
          </cell>
          <cell r="D267" t="str">
            <v>In</v>
          </cell>
          <cell r="E267" t="str">
            <v>Base JV</v>
          </cell>
          <cell r="F267" t="str">
            <v>Base</v>
          </cell>
          <cell r="G267" t="str">
            <v>Both</v>
          </cell>
          <cell r="H267" t="str">
            <v>In</v>
          </cell>
          <cell r="I267" t="str">
            <v>CROSS ASSET</v>
          </cell>
          <cell r="J267" t="str">
            <v>CROSS ASSET</v>
          </cell>
          <cell r="K267" t="str">
            <v>LAND EAST</v>
          </cell>
          <cell r="L267" t="str">
            <v>East</v>
          </cell>
          <cell r="M267" t="str">
            <v>CHEMICAL INJECTION FACILITY UPGRADE IN EL1</v>
          </cell>
          <cell r="N267" t="str">
            <v>OGI Maintenance</v>
          </cell>
          <cell r="O267" t="str">
            <v>OGI Maintenance</v>
          </cell>
          <cell r="P267" t="str">
            <v>OGI Maintenance</v>
          </cell>
          <cell r="Q267" t="str">
            <v>Sani Haliru</v>
          </cell>
          <cell r="S267" t="str">
            <v>Not Applicable</v>
          </cell>
          <cell r="T267" t="str">
            <v>1. HSE, Security, Asset Integrity, etc.</v>
          </cell>
          <cell r="U267" t="str">
            <v>Asset Integrity</v>
          </cell>
          <cell r="V267" t="str">
            <v>Wale Olawoyin</v>
          </cell>
          <cell r="W267">
            <v>0</v>
          </cell>
          <cell r="X267">
            <v>0</v>
          </cell>
          <cell r="Y267">
            <v>0</v>
          </cell>
          <cell r="Z267">
            <v>0</v>
          </cell>
          <cell r="AA267">
            <v>0</v>
          </cell>
          <cell r="AB267">
            <v>0</v>
          </cell>
          <cell r="AC267">
            <v>0</v>
          </cell>
          <cell r="AD267">
            <v>0</v>
          </cell>
          <cell r="AE267">
            <v>0</v>
          </cell>
          <cell r="AF267">
            <v>0</v>
          </cell>
          <cell r="AG267">
            <v>0</v>
          </cell>
          <cell r="AH267">
            <v>0</v>
          </cell>
          <cell r="AI267">
            <v>12303.437927246094</v>
          </cell>
          <cell r="AJ267">
            <v>369.10312843322754</v>
          </cell>
          <cell r="AK267">
            <v>0</v>
          </cell>
          <cell r="AL267">
            <v>0</v>
          </cell>
          <cell r="AM267">
            <v>0</v>
          </cell>
          <cell r="AN267">
            <v>0</v>
          </cell>
          <cell r="AO267">
            <v>0</v>
          </cell>
          <cell r="AP267">
            <v>0</v>
          </cell>
          <cell r="AQ267">
            <v>0</v>
          </cell>
          <cell r="AR267">
            <v>0</v>
          </cell>
          <cell r="AS267">
            <v>0</v>
          </cell>
          <cell r="AT267">
            <v>0</v>
          </cell>
          <cell r="AU267">
            <v>0</v>
          </cell>
          <cell r="AV267">
            <v>0</v>
          </cell>
          <cell r="AW267">
            <v>0</v>
          </cell>
          <cell r="AX267">
            <v>0</v>
          </cell>
          <cell r="AY267">
            <v>0</v>
          </cell>
          <cell r="AZ267">
            <v>0</v>
          </cell>
          <cell r="BA267">
            <v>0</v>
          </cell>
          <cell r="BB267">
            <v>0</v>
          </cell>
          <cell r="BC267">
            <v>0</v>
          </cell>
          <cell r="BD267">
            <v>0</v>
          </cell>
          <cell r="BE267">
            <v>0</v>
          </cell>
          <cell r="BF267">
            <v>0</v>
          </cell>
          <cell r="BG267">
            <v>0</v>
          </cell>
          <cell r="BH267">
            <v>0</v>
          </cell>
          <cell r="BI267">
            <v>0</v>
          </cell>
          <cell r="BJ267">
            <v>0</v>
          </cell>
          <cell r="BK267">
            <v>0</v>
          </cell>
          <cell r="BL267">
            <v>0</v>
          </cell>
          <cell r="BM267">
            <v>0</v>
          </cell>
          <cell r="BN267">
            <v>0</v>
          </cell>
          <cell r="BO267">
            <v>0</v>
          </cell>
          <cell r="BP267">
            <v>0</v>
          </cell>
          <cell r="BQ267">
            <v>12303.437927246094</v>
          </cell>
          <cell r="BR267">
            <v>0</v>
          </cell>
          <cell r="BS267">
            <v>0</v>
          </cell>
          <cell r="BT267">
            <v>0</v>
          </cell>
          <cell r="BU267">
            <v>0</v>
          </cell>
          <cell r="BV267">
            <v>0</v>
          </cell>
          <cell r="BW267">
            <v>0</v>
          </cell>
          <cell r="BX267">
            <v>0</v>
          </cell>
          <cell r="BY267">
            <v>0</v>
          </cell>
          <cell r="BZ267">
            <v>0</v>
          </cell>
          <cell r="CA267">
            <v>0</v>
          </cell>
          <cell r="CB267">
            <v>0</v>
          </cell>
          <cell r="CC267">
            <v>0</v>
          </cell>
          <cell r="CD267">
            <v>0</v>
          </cell>
          <cell r="CE267">
            <v>0</v>
          </cell>
          <cell r="CF267">
            <v>0</v>
          </cell>
          <cell r="CG267">
            <v>0</v>
          </cell>
          <cell r="CH267">
            <v>0</v>
          </cell>
          <cell r="CI267">
            <v>0</v>
          </cell>
          <cell r="CJ267">
            <v>0</v>
          </cell>
          <cell r="CK267">
            <v>0</v>
          </cell>
          <cell r="CL267">
            <v>0</v>
          </cell>
          <cell r="CM267">
            <v>1</v>
          </cell>
        </row>
        <row r="268">
          <cell r="A268" t="str">
            <v>NIP_BP11_C_OGIS_EL1_A22</v>
          </cell>
          <cell r="C268" t="str">
            <v>BP11</v>
          </cell>
          <cell r="D268" t="str">
            <v>In</v>
          </cell>
          <cell r="E268" t="str">
            <v>Base JV</v>
          </cell>
          <cell r="F268" t="str">
            <v>Base</v>
          </cell>
          <cell r="G268" t="str">
            <v>Both</v>
          </cell>
          <cell r="H268" t="str">
            <v>In</v>
          </cell>
          <cell r="I268" t="str">
            <v>CROSS ASSET</v>
          </cell>
          <cell r="J268" t="str">
            <v>CROSS ASSET</v>
          </cell>
          <cell r="K268" t="str">
            <v>LAND EAST</v>
          </cell>
          <cell r="L268" t="str">
            <v>East</v>
          </cell>
          <cell r="M268" t="str">
            <v>UPS REHABILITATION IN EL1 AGG FACILITIES</v>
          </cell>
          <cell r="N268" t="str">
            <v>OGI Maintenance</v>
          </cell>
          <cell r="O268" t="str">
            <v>OGI Maintenance</v>
          </cell>
          <cell r="P268" t="str">
            <v>OGI Maintenance</v>
          </cell>
          <cell r="Q268" t="str">
            <v>Sani Haliru</v>
          </cell>
          <cell r="S268" t="str">
            <v>Not Applicable</v>
          </cell>
          <cell r="T268" t="str">
            <v>1. HSE, Security, Asset Integrity, etc.</v>
          </cell>
          <cell r="U268" t="str">
            <v>Asset Integrity</v>
          </cell>
          <cell r="V268" t="str">
            <v>Wale Olawoyin</v>
          </cell>
          <cell r="W268">
            <v>0</v>
          </cell>
          <cell r="X268">
            <v>0</v>
          </cell>
          <cell r="Y268">
            <v>0</v>
          </cell>
          <cell r="Z268">
            <v>0</v>
          </cell>
          <cell r="AA268">
            <v>0</v>
          </cell>
          <cell r="AB268">
            <v>0</v>
          </cell>
          <cell r="AC268">
            <v>0</v>
          </cell>
          <cell r="AD268">
            <v>0</v>
          </cell>
          <cell r="AE268">
            <v>0</v>
          </cell>
          <cell r="AF268">
            <v>0</v>
          </cell>
          <cell r="AG268">
            <v>0</v>
          </cell>
          <cell r="AH268">
            <v>0</v>
          </cell>
          <cell r="AI268">
            <v>15888.284423828125</v>
          </cell>
          <cell r="AJ268">
            <v>476.64850616455078</v>
          </cell>
          <cell r="AK268">
            <v>0</v>
          </cell>
          <cell r="AL268">
            <v>0</v>
          </cell>
          <cell r="AM268">
            <v>0</v>
          </cell>
          <cell r="AN268">
            <v>0</v>
          </cell>
          <cell r="AO268">
            <v>0</v>
          </cell>
          <cell r="AP268">
            <v>0</v>
          </cell>
          <cell r="AQ268">
            <v>0</v>
          </cell>
          <cell r="AR268">
            <v>0</v>
          </cell>
          <cell r="AS268">
            <v>0</v>
          </cell>
          <cell r="AT268">
            <v>0</v>
          </cell>
          <cell r="AU268">
            <v>0</v>
          </cell>
          <cell r="AV268">
            <v>0</v>
          </cell>
          <cell r="AW268">
            <v>0</v>
          </cell>
          <cell r="AX268">
            <v>0</v>
          </cell>
          <cell r="AY268">
            <v>0</v>
          </cell>
          <cell r="AZ268">
            <v>0</v>
          </cell>
          <cell r="BA268">
            <v>0</v>
          </cell>
          <cell r="BB268">
            <v>0</v>
          </cell>
          <cell r="BC268">
            <v>0</v>
          </cell>
          <cell r="BD268">
            <v>0</v>
          </cell>
          <cell r="BE268">
            <v>0</v>
          </cell>
          <cell r="BF268">
            <v>0</v>
          </cell>
          <cell r="BG268">
            <v>0</v>
          </cell>
          <cell r="BH268">
            <v>0</v>
          </cell>
          <cell r="BI268">
            <v>0</v>
          </cell>
          <cell r="BJ268">
            <v>0</v>
          </cell>
          <cell r="BK268">
            <v>0</v>
          </cell>
          <cell r="BL268">
            <v>0</v>
          </cell>
          <cell r="BM268">
            <v>0</v>
          </cell>
          <cell r="BN268">
            <v>0</v>
          </cell>
          <cell r="BO268">
            <v>0</v>
          </cell>
          <cell r="BP268">
            <v>0</v>
          </cell>
          <cell r="BQ268">
            <v>0</v>
          </cell>
          <cell r="BR268">
            <v>0</v>
          </cell>
          <cell r="BS268">
            <v>0</v>
          </cell>
          <cell r="BT268">
            <v>0</v>
          </cell>
          <cell r="BU268">
            <v>15888.284423828125</v>
          </cell>
          <cell r="BV268">
            <v>0</v>
          </cell>
          <cell r="BW268">
            <v>0</v>
          </cell>
          <cell r="BX268">
            <v>0</v>
          </cell>
          <cell r="BY268">
            <v>0</v>
          </cell>
          <cell r="BZ268">
            <v>0</v>
          </cell>
          <cell r="CA268">
            <v>0</v>
          </cell>
          <cell r="CB268">
            <v>0</v>
          </cell>
          <cell r="CC268">
            <v>0</v>
          </cell>
          <cell r="CD268">
            <v>0</v>
          </cell>
          <cell r="CE268">
            <v>0</v>
          </cell>
          <cell r="CF268">
            <v>0</v>
          </cell>
          <cell r="CG268">
            <v>0</v>
          </cell>
          <cell r="CH268">
            <v>0</v>
          </cell>
          <cell r="CI268">
            <v>0</v>
          </cell>
          <cell r="CJ268">
            <v>0</v>
          </cell>
          <cell r="CK268">
            <v>0</v>
          </cell>
          <cell r="CL268">
            <v>0</v>
          </cell>
          <cell r="CM268">
            <v>1</v>
          </cell>
        </row>
        <row r="269">
          <cell r="A269" t="str">
            <v>NIP_BP11_C_OGIS_EL2_A01</v>
          </cell>
          <cell r="C269" t="str">
            <v>BP11</v>
          </cell>
          <cell r="D269" t="str">
            <v>In</v>
          </cell>
          <cell r="E269" t="str">
            <v>Base JV</v>
          </cell>
          <cell r="F269" t="str">
            <v>Base</v>
          </cell>
          <cell r="G269" t="str">
            <v>Both</v>
          </cell>
          <cell r="H269" t="str">
            <v>In</v>
          </cell>
          <cell r="I269" t="str">
            <v>CROSS ASSET</v>
          </cell>
          <cell r="J269" t="str">
            <v>CROSS ASSET</v>
          </cell>
          <cell r="K269" t="str">
            <v>LAND EAST</v>
          </cell>
          <cell r="L269" t="str">
            <v>East</v>
          </cell>
          <cell r="M269" t="str">
            <v>UPGRADE OF OBSOLETE METERING EQUIPMENT IN EL2</v>
          </cell>
          <cell r="N269" t="str">
            <v>OGI Maintenance</v>
          </cell>
          <cell r="O269" t="str">
            <v>OGI Maintenance</v>
          </cell>
          <cell r="P269" t="str">
            <v>OGI Maintenance</v>
          </cell>
          <cell r="Q269" t="str">
            <v>Sani Haliru</v>
          </cell>
          <cell r="S269" t="str">
            <v>Not Applicable</v>
          </cell>
          <cell r="T269" t="str">
            <v>1. HSE, Security, Asset Integrity, etc.</v>
          </cell>
          <cell r="U269" t="str">
            <v>Asset Integrity</v>
          </cell>
          <cell r="V269" t="str">
            <v>Alamu Abimbola</v>
          </cell>
          <cell r="W269">
            <v>0</v>
          </cell>
          <cell r="X269">
            <v>0</v>
          </cell>
          <cell r="Y269">
            <v>0</v>
          </cell>
          <cell r="Z269">
            <v>0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  <cell r="AI269">
            <v>1394.6357040405273</v>
          </cell>
          <cell r="AJ269">
            <v>41.839069843292236</v>
          </cell>
          <cell r="AK269">
            <v>0</v>
          </cell>
          <cell r="AL269">
            <v>0</v>
          </cell>
          <cell r="AM269">
            <v>0</v>
          </cell>
          <cell r="AN269">
            <v>0</v>
          </cell>
          <cell r="AO269">
            <v>0</v>
          </cell>
          <cell r="AP269">
            <v>0</v>
          </cell>
          <cell r="AQ269">
            <v>0</v>
          </cell>
          <cell r="AR269">
            <v>0</v>
          </cell>
          <cell r="AS269">
            <v>0</v>
          </cell>
          <cell r="AT269">
            <v>0</v>
          </cell>
          <cell r="AU269">
            <v>0</v>
          </cell>
          <cell r="AV269">
            <v>0</v>
          </cell>
          <cell r="AW269">
            <v>0</v>
          </cell>
          <cell r="AX269">
            <v>0</v>
          </cell>
          <cell r="AY269">
            <v>0</v>
          </cell>
          <cell r="AZ269">
            <v>0</v>
          </cell>
          <cell r="BA269">
            <v>0</v>
          </cell>
          <cell r="BB269">
            <v>0</v>
          </cell>
          <cell r="BC269">
            <v>0</v>
          </cell>
          <cell r="BD269">
            <v>0</v>
          </cell>
          <cell r="BE269">
            <v>0</v>
          </cell>
          <cell r="BF269">
            <v>0</v>
          </cell>
          <cell r="BG269">
            <v>0</v>
          </cell>
          <cell r="BH269">
            <v>0</v>
          </cell>
          <cell r="BI269">
            <v>0</v>
          </cell>
          <cell r="BJ269">
            <v>0</v>
          </cell>
          <cell r="BK269">
            <v>0</v>
          </cell>
          <cell r="BL269">
            <v>0</v>
          </cell>
          <cell r="BM269">
            <v>0</v>
          </cell>
          <cell r="BN269">
            <v>0</v>
          </cell>
          <cell r="BO269">
            <v>0</v>
          </cell>
          <cell r="BP269">
            <v>0</v>
          </cell>
          <cell r="BQ269">
            <v>1394.6357040405273</v>
          </cell>
          <cell r="BR269">
            <v>0</v>
          </cell>
          <cell r="BS269">
            <v>0</v>
          </cell>
          <cell r="BT269">
            <v>0</v>
          </cell>
          <cell r="BU269">
            <v>0</v>
          </cell>
          <cell r="BV269">
            <v>0</v>
          </cell>
          <cell r="BW269">
            <v>0</v>
          </cell>
          <cell r="BX269">
            <v>0</v>
          </cell>
          <cell r="BY269">
            <v>0</v>
          </cell>
          <cell r="BZ269">
            <v>0</v>
          </cell>
          <cell r="CA269">
            <v>0</v>
          </cell>
          <cell r="CB269">
            <v>0</v>
          </cell>
          <cell r="CC269">
            <v>0</v>
          </cell>
          <cell r="CD269">
            <v>0</v>
          </cell>
          <cell r="CE269">
            <v>0</v>
          </cell>
          <cell r="CF269">
            <v>0</v>
          </cell>
          <cell r="CG269">
            <v>0</v>
          </cell>
          <cell r="CH269">
            <v>0</v>
          </cell>
          <cell r="CI269">
            <v>0</v>
          </cell>
          <cell r="CJ269">
            <v>0</v>
          </cell>
          <cell r="CK269">
            <v>0</v>
          </cell>
          <cell r="CL269">
            <v>0</v>
          </cell>
          <cell r="CM269">
            <v>1</v>
          </cell>
        </row>
        <row r="270">
          <cell r="A270" t="str">
            <v>NIP_BP11_C_OGIS_EL2_A02</v>
          </cell>
          <cell r="C270" t="str">
            <v>BP11</v>
          </cell>
          <cell r="D270" t="str">
            <v>In</v>
          </cell>
          <cell r="E270" t="str">
            <v>Base JV</v>
          </cell>
          <cell r="F270" t="str">
            <v>Base</v>
          </cell>
          <cell r="G270" t="str">
            <v>Both</v>
          </cell>
          <cell r="H270" t="str">
            <v>In</v>
          </cell>
          <cell r="I270" t="str">
            <v>CROSS ASSET</v>
          </cell>
          <cell r="J270" t="str">
            <v>CROSS ASSET</v>
          </cell>
          <cell r="K270" t="str">
            <v>LAND EAST</v>
          </cell>
          <cell r="L270" t="str">
            <v>East</v>
          </cell>
          <cell r="M270" t="str">
            <v>TURBINES INSPECTION IN EL2</v>
          </cell>
          <cell r="N270" t="str">
            <v>OGI Maintenance</v>
          </cell>
          <cell r="O270" t="str">
            <v>OGI Maintenance</v>
          </cell>
          <cell r="P270" t="str">
            <v>OGI Maintenance</v>
          </cell>
          <cell r="Q270" t="str">
            <v>Sani Haliru</v>
          </cell>
          <cell r="S270" t="str">
            <v>Not Applicable</v>
          </cell>
          <cell r="T270" t="str">
            <v>1. HSE, Security, Asset Integrity, etc.</v>
          </cell>
          <cell r="U270" t="str">
            <v>Asset Integrity</v>
          </cell>
          <cell r="V270" t="str">
            <v>Alamu Abimbola</v>
          </cell>
          <cell r="W270">
            <v>0</v>
          </cell>
          <cell r="X270">
            <v>0</v>
          </cell>
          <cell r="Y270">
            <v>0</v>
          </cell>
          <cell r="Z270">
            <v>0</v>
          </cell>
          <cell r="AA270">
            <v>0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  <cell r="AI270">
            <v>2091.4080200195313</v>
          </cell>
          <cell r="AJ270">
            <v>62.742242813110352</v>
          </cell>
          <cell r="AK270">
            <v>0</v>
          </cell>
          <cell r="AL270">
            <v>0</v>
          </cell>
          <cell r="AM270">
            <v>0</v>
          </cell>
          <cell r="AN270">
            <v>0</v>
          </cell>
          <cell r="AO270">
            <v>0</v>
          </cell>
          <cell r="AP270">
            <v>0</v>
          </cell>
          <cell r="AQ270">
            <v>0</v>
          </cell>
          <cell r="AR270">
            <v>0</v>
          </cell>
          <cell r="AS270">
            <v>0</v>
          </cell>
          <cell r="AT270">
            <v>0</v>
          </cell>
          <cell r="AU270">
            <v>0</v>
          </cell>
          <cell r="AV270">
            <v>0</v>
          </cell>
          <cell r="AW270">
            <v>0</v>
          </cell>
          <cell r="AX270">
            <v>0</v>
          </cell>
          <cell r="AY270">
            <v>0</v>
          </cell>
          <cell r="AZ270">
            <v>0</v>
          </cell>
          <cell r="BA270">
            <v>0</v>
          </cell>
          <cell r="BB270">
            <v>0</v>
          </cell>
          <cell r="BC270">
            <v>0</v>
          </cell>
          <cell r="BD270">
            <v>0</v>
          </cell>
          <cell r="BE270">
            <v>0</v>
          </cell>
          <cell r="BF270">
            <v>0</v>
          </cell>
          <cell r="BG270">
            <v>0</v>
          </cell>
          <cell r="BH270">
            <v>0</v>
          </cell>
          <cell r="BI270">
            <v>0</v>
          </cell>
          <cell r="BJ270">
            <v>0</v>
          </cell>
          <cell r="BK270">
            <v>0</v>
          </cell>
          <cell r="BL270">
            <v>0</v>
          </cell>
          <cell r="BM270">
            <v>0</v>
          </cell>
          <cell r="BN270">
            <v>0</v>
          </cell>
          <cell r="BO270">
            <v>0</v>
          </cell>
          <cell r="BP270">
            <v>0</v>
          </cell>
          <cell r="BQ270">
            <v>2091.4080200195313</v>
          </cell>
          <cell r="BR270">
            <v>0</v>
          </cell>
          <cell r="BS270">
            <v>0</v>
          </cell>
          <cell r="BT270">
            <v>0</v>
          </cell>
          <cell r="BU270">
            <v>0</v>
          </cell>
          <cell r="BV270">
            <v>0</v>
          </cell>
          <cell r="BW270">
            <v>0</v>
          </cell>
          <cell r="BX270">
            <v>0</v>
          </cell>
          <cell r="BY270">
            <v>0</v>
          </cell>
          <cell r="BZ270">
            <v>0</v>
          </cell>
          <cell r="CA270">
            <v>0</v>
          </cell>
          <cell r="CB270">
            <v>0</v>
          </cell>
          <cell r="CC270">
            <v>0</v>
          </cell>
          <cell r="CD270">
            <v>0</v>
          </cell>
          <cell r="CE270">
            <v>0</v>
          </cell>
          <cell r="CF270">
            <v>0</v>
          </cell>
          <cell r="CG270">
            <v>0</v>
          </cell>
          <cell r="CH270">
            <v>0</v>
          </cell>
          <cell r="CI270">
            <v>0</v>
          </cell>
          <cell r="CJ270">
            <v>0</v>
          </cell>
          <cell r="CK270">
            <v>0</v>
          </cell>
          <cell r="CL270">
            <v>0</v>
          </cell>
          <cell r="CM270">
            <v>1</v>
          </cell>
        </row>
        <row r="271">
          <cell r="A271" t="str">
            <v>NIP_BP11_C_OGIS_EL2_A03</v>
          </cell>
          <cell r="C271" t="str">
            <v>BP11</v>
          </cell>
          <cell r="D271" t="str">
            <v>In</v>
          </cell>
          <cell r="E271" t="str">
            <v>Base JV</v>
          </cell>
          <cell r="F271" t="str">
            <v>Base</v>
          </cell>
          <cell r="G271" t="str">
            <v>Both</v>
          </cell>
          <cell r="H271" t="str">
            <v>In</v>
          </cell>
          <cell r="I271" t="str">
            <v>CROSS ASSET</v>
          </cell>
          <cell r="J271" t="str">
            <v>CROSS ASSET</v>
          </cell>
          <cell r="K271" t="str">
            <v>LAND EAST</v>
          </cell>
          <cell r="L271" t="str">
            <v>East</v>
          </cell>
          <cell r="M271" t="str">
            <v>MAJOR OVERHAUL OF CRUDE OIL PUMPS IN EL2</v>
          </cell>
          <cell r="N271" t="str">
            <v>OGI Maintenance</v>
          </cell>
          <cell r="O271" t="str">
            <v>OGI Maintenance</v>
          </cell>
          <cell r="P271" t="str">
            <v>OGI Maintenance</v>
          </cell>
          <cell r="Q271" t="str">
            <v>Sani Haliru</v>
          </cell>
          <cell r="S271" t="str">
            <v>Not Applicable</v>
          </cell>
          <cell r="T271" t="str">
            <v>1. HSE, Security, Asset Integrity, etc.</v>
          </cell>
          <cell r="U271" t="str">
            <v>Asset Integrity</v>
          </cell>
          <cell r="V271" t="str">
            <v>Alamu Abimbola</v>
          </cell>
          <cell r="W271">
            <v>0</v>
          </cell>
          <cell r="X271">
            <v>0</v>
          </cell>
          <cell r="Y271">
            <v>0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  <cell r="AD271">
            <v>0</v>
          </cell>
          <cell r="AE271">
            <v>0</v>
          </cell>
          <cell r="AF271">
            <v>0</v>
          </cell>
          <cell r="AG271">
            <v>0</v>
          </cell>
          <cell r="AH271">
            <v>0</v>
          </cell>
          <cell r="AI271">
            <v>46666.9130859375</v>
          </cell>
          <cell r="AJ271">
            <v>1400.0073490142822</v>
          </cell>
          <cell r="AK271">
            <v>0</v>
          </cell>
          <cell r="AL271">
            <v>0</v>
          </cell>
          <cell r="AM271">
            <v>0</v>
          </cell>
          <cell r="AN271">
            <v>0</v>
          </cell>
          <cell r="AO271">
            <v>0</v>
          </cell>
          <cell r="AP271">
            <v>0</v>
          </cell>
          <cell r="AQ271">
            <v>0</v>
          </cell>
          <cell r="AR271">
            <v>0</v>
          </cell>
          <cell r="AS271">
            <v>0</v>
          </cell>
          <cell r="AT271">
            <v>0</v>
          </cell>
          <cell r="AU271">
            <v>0</v>
          </cell>
          <cell r="AV271">
            <v>0</v>
          </cell>
          <cell r="AW271">
            <v>0</v>
          </cell>
          <cell r="AX271">
            <v>0</v>
          </cell>
          <cell r="AY271">
            <v>0</v>
          </cell>
          <cell r="AZ271">
            <v>0</v>
          </cell>
          <cell r="BA271">
            <v>0</v>
          </cell>
          <cell r="BB271">
            <v>0</v>
          </cell>
          <cell r="BC271">
            <v>0</v>
          </cell>
          <cell r="BD271">
            <v>0</v>
          </cell>
          <cell r="BE271">
            <v>0</v>
          </cell>
          <cell r="BF271">
            <v>0</v>
          </cell>
          <cell r="BG271">
            <v>0</v>
          </cell>
          <cell r="BH271">
            <v>0</v>
          </cell>
          <cell r="BI271">
            <v>0</v>
          </cell>
          <cell r="BJ271">
            <v>0</v>
          </cell>
          <cell r="BK271">
            <v>0</v>
          </cell>
          <cell r="BL271">
            <v>0</v>
          </cell>
          <cell r="BM271">
            <v>0</v>
          </cell>
          <cell r="BN271">
            <v>0</v>
          </cell>
          <cell r="BO271">
            <v>0</v>
          </cell>
          <cell r="BP271">
            <v>0</v>
          </cell>
          <cell r="BQ271">
            <v>46666.9130859375</v>
          </cell>
          <cell r="BR271">
            <v>0</v>
          </cell>
          <cell r="BS271">
            <v>0</v>
          </cell>
          <cell r="BT271">
            <v>0</v>
          </cell>
          <cell r="BU271">
            <v>0</v>
          </cell>
          <cell r="BV271">
            <v>0</v>
          </cell>
          <cell r="BW271">
            <v>0</v>
          </cell>
          <cell r="BX271">
            <v>0</v>
          </cell>
          <cell r="BY271">
            <v>0</v>
          </cell>
          <cell r="BZ271">
            <v>0</v>
          </cell>
          <cell r="CA271">
            <v>0</v>
          </cell>
          <cell r="CB271">
            <v>0</v>
          </cell>
          <cell r="CC271">
            <v>0</v>
          </cell>
          <cell r="CD271">
            <v>0</v>
          </cell>
          <cell r="CE271">
            <v>0</v>
          </cell>
          <cell r="CF271">
            <v>0</v>
          </cell>
          <cell r="CG271">
            <v>0</v>
          </cell>
          <cell r="CH271">
            <v>0</v>
          </cell>
          <cell r="CI271">
            <v>0</v>
          </cell>
          <cell r="CJ271">
            <v>0</v>
          </cell>
          <cell r="CK271">
            <v>0</v>
          </cell>
          <cell r="CL271">
            <v>0</v>
          </cell>
          <cell r="CM271">
            <v>1</v>
          </cell>
        </row>
        <row r="272">
          <cell r="A272" t="str">
            <v>NIP_BP11_C_OGIS_EL2_A04</v>
          </cell>
          <cell r="C272" t="str">
            <v>BP11</v>
          </cell>
          <cell r="D272" t="str">
            <v>In</v>
          </cell>
          <cell r="E272" t="str">
            <v>Base JV</v>
          </cell>
          <cell r="F272" t="str">
            <v>Base</v>
          </cell>
          <cell r="G272" t="str">
            <v>Both</v>
          </cell>
          <cell r="H272" t="str">
            <v>In</v>
          </cell>
          <cell r="I272" t="str">
            <v>CROSS ASSET</v>
          </cell>
          <cell r="J272" t="str">
            <v>CROSS ASSET</v>
          </cell>
          <cell r="K272" t="str">
            <v>LAND EAST</v>
          </cell>
          <cell r="L272" t="str">
            <v>East</v>
          </cell>
          <cell r="M272" t="str">
            <v>MAJOR OVERHAUL OF CRUDE OIL PUMPS IN EL2</v>
          </cell>
          <cell r="N272" t="str">
            <v>OGI Maintenance</v>
          </cell>
          <cell r="O272" t="str">
            <v>OGI Maintenance</v>
          </cell>
          <cell r="P272" t="str">
            <v>OGI Maintenance</v>
          </cell>
          <cell r="Q272" t="str">
            <v>Sani Haliru</v>
          </cell>
          <cell r="S272" t="str">
            <v>Not Applicable</v>
          </cell>
          <cell r="T272" t="str">
            <v>1. HSE, Security, Asset Integrity, etc.</v>
          </cell>
          <cell r="U272" t="str">
            <v>Asset Integrity</v>
          </cell>
          <cell r="V272" t="str">
            <v>Wale Olawoyin</v>
          </cell>
          <cell r="W272">
            <v>0</v>
          </cell>
          <cell r="X272">
            <v>0</v>
          </cell>
          <cell r="Y272">
            <v>0</v>
          </cell>
          <cell r="Z272">
            <v>0</v>
          </cell>
          <cell r="AA272">
            <v>0</v>
          </cell>
          <cell r="AB272">
            <v>0</v>
          </cell>
          <cell r="AC272">
            <v>0</v>
          </cell>
          <cell r="AD272">
            <v>0</v>
          </cell>
          <cell r="AE272">
            <v>0</v>
          </cell>
          <cell r="AF272">
            <v>0</v>
          </cell>
          <cell r="AG272">
            <v>0</v>
          </cell>
          <cell r="AH272">
            <v>0</v>
          </cell>
          <cell r="AI272">
            <v>10111.275085449219</v>
          </cell>
          <cell r="AJ272">
            <v>303.33824729919434</v>
          </cell>
          <cell r="AK272">
            <v>0</v>
          </cell>
          <cell r="AL272">
            <v>0</v>
          </cell>
          <cell r="AM272">
            <v>0</v>
          </cell>
          <cell r="AN272">
            <v>0</v>
          </cell>
          <cell r="AO272">
            <v>0</v>
          </cell>
          <cell r="AP272">
            <v>0</v>
          </cell>
          <cell r="AQ272">
            <v>0</v>
          </cell>
          <cell r="AR272">
            <v>0</v>
          </cell>
          <cell r="AS272">
            <v>0</v>
          </cell>
          <cell r="AT272">
            <v>0</v>
          </cell>
          <cell r="AU272">
            <v>0</v>
          </cell>
          <cell r="AV272">
            <v>0</v>
          </cell>
          <cell r="AW272">
            <v>0</v>
          </cell>
          <cell r="AX272">
            <v>0</v>
          </cell>
          <cell r="AY272">
            <v>0</v>
          </cell>
          <cell r="AZ272">
            <v>0</v>
          </cell>
          <cell r="BA272">
            <v>0</v>
          </cell>
          <cell r="BB272">
            <v>0</v>
          </cell>
          <cell r="BC272">
            <v>0</v>
          </cell>
          <cell r="BD272">
            <v>0</v>
          </cell>
          <cell r="BE272">
            <v>0</v>
          </cell>
          <cell r="BF272">
            <v>0</v>
          </cell>
          <cell r="BG272">
            <v>0</v>
          </cell>
          <cell r="BH272">
            <v>0</v>
          </cell>
          <cell r="BI272">
            <v>0</v>
          </cell>
          <cell r="BJ272">
            <v>0</v>
          </cell>
          <cell r="BK272">
            <v>0</v>
          </cell>
          <cell r="BL272">
            <v>0</v>
          </cell>
          <cell r="BM272">
            <v>0</v>
          </cell>
          <cell r="BN272">
            <v>0</v>
          </cell>
          <cell r="BO272">
            <v>0</v>
          </cell>
          <cell r="BP272">
            <v>0</v>
          </cell>
          <cell r="BQ272">
            <v>10111.275085449219</v>
          </cell>
          <cell r="BR272">
            <v>0</v>
          </cell>
          <cell r="BS272">
            <v>0</v>
          </cell>
          <cell r="BT272">
            <v>0</v>
          </cell>
          <cell r="BU272">
            <v>0</v>
          </cell>
          <cell r="BV272">
            <v>0</v>
          </cell>
          <cell r="BW272">
            <v>0</v>
          </cell>
          <cell r="BX272">
            <v>0</v>
          </cell>
          <cell r="BY272">
            <v>0</v>
          </cell>
          <cell r="BZ272">
            <v>0</v>
          </cell>
          <cell r="CA272">
            <v>0</v>
          </cell>
          <cell r="CB272">
            <v>0</v>
          </cell>
          <cell r="CC272">
            <v>0</v>
          </cell>
          <cell r="CD272">
            <v>0</v>
          </cell>
          <cell r="CE272">
            <v>0</v>
          </cell>
          <cell r="CF272">
            <v>0</v>
          </cell>
          <cell r="CG272">
            <v>0</v>
          </cell>
          <cell r="CH272">
            <v>0</v>
          </cell>
          <cell r="CI272">
            <v>0</v>
          </cell>
          <cell r="CJ272">
            <v>0</v>
          </cell>
          <cell r="CK272">
            <v>0</v>
          </cell>
          <cell r="CL272">
            <v>0</v>
          </cell>
          <cell r="CM272">
            <v>1</v>
          </cell>
        </row>
        <row r="273">
          <cell r="A273" t="str">
            <v>NIP_BP11_C_OGIS_EL2_A05</v>
          </cell>
          <cell r="C273" t="str">
            <v>BP11</v>
          </cell>
          <cell r="D273" t="str">
            <v>In</v>
          </cell>
          <cell r="E273" t="str">
            <v>Base JV</v>
          </cell>
          <cell r="F273" t="str">
            <v>Base</v>
          </cell>
          <cell r="G273" t="str">
            <v>Both</v>
          </cell>
          <cell r="H273" t="str">
            <v>In</v>
          </cell>
          <cell r="I273" t="str">
            <v>CROSS ASSET</v>
          </cell>
          <cell r="J273" t="str">
            <v>CROSS ASSET</v>
          </cell>
          <cell r="K273" t="str">
            <v>LAND EAST</v>
          </cell>
          <cell r="L273" t="str">
            <v>East</v>
          </cell>
          <cell r="M273" t="str">
            <v>MAJOR OVERHAUL OF ENGINES &amp; GENERATORS IN EL2</v>
          </cell>
          <cell r="N273" t="str">
            <v>OGI Maintenance</v>
          </cell>
          <cell r="O273" t="str">
            <v>OGI Maintenance</v>
          </cell>
          <cell r="P273" t="str">
            <v>OGI Maintenance</v>
          </cell>
          <cell r="Q273" t="str">
            <v>Sani Haliru</v>
          </cell>
          <cell r="S273" t="str">
            <v>Not Applicable</v>
          </cell>
          <cell r="T273" t="str">
            <v>1. HSE, Security, Asset Integrity, etc.</v>
          </cell>
          <cell r="U273" t="str">
            <v>Asset Integrity</v>
          </cell>
          <cell r="V273" t="str">
            <v>Wale Olawoyin</v>
          </cell>
          <cell r="W273">
            <v>0</v>
          </cell>
          <cell r="X273">
            <v>0</v>
          </cell>
          <cell r="Y273">
            <v>0</v>
          </cell>
          <cell r="Z273">
            <v>0</v>
          </cell>
          <cell r="AA273">
            <v>0</v>
          </cell>
          <cell r="AB273">
            <v>0</v>
          </cell>
          <cell r="AC273">
            <v>0</v>
          </cell>
          <cell r="AD273">
            <v>0</v>
          </cell>
          <cell r="AE273">
            <v>0</v>
          </cell>
          <cell r="AF273">
            <v>0</v>
          </cell>
          <cell r="AG273">
            <v>0</v>
          </cell>
          <cell r="AH273">
            <v>0</v>
          </cell>
          <cell r="AI273">
            <v>139.41360473632813</v>
          </cell>
          <cell r="AJ273">
            <v>4.182408332824707</v>
          </cell>
          <cell r="AK273">
            <v>0</v>
          </cell>
          <cell r="AL273">
            <v>0</v>
          </cell>
          <cell r="AM273">
            <v>0</v>
          </cell>
          <cell r="AN273">
            <v>0</v>
          </cell>
          <cell r="AO273">
            <v>0</v>
          </cell>
          <cell r="AP273">
            <v>0</v>
          </cell>
          <cell r="AQ273">
            <v>0</v>
          </cell>
          <cell r="AR273">
            <v>0</v>
          </cell>
          <cell r="AS273">
            <v>0</v>
          </cell>
          <cell r="AT273">
            <v>0</v>
          </cell>
          <cell r="AU273">
            <v>0</v>
          </cell>
          <cell r="AV273">
            <v>0</v>
          </cell>
          <cell r="AW273">
            <v>0</v>
          </cell>
          <cell r="AX273">
            <v>0</v>
          </cell>
          <cell r="AY273">
            <v>0</v>
          </cell>
          <cell r="AZ273">
            <v>0</v>
          </cell>
          <cell r="BA273">
            <v>0</v>
          </cell>
          <cell r="BB273">
            <v>0</v>
          </cell>
          <cell r="BC273">
            <v>0</v>
          </cell>
          <cell r="BD273">
            <v>0</v>
          </cell>
          <cell r="BE273">
            <v>0</v>
          </cell>
          <cell r="BF273">
            <v>0</v>
          </cell>
          <cell r="BG273">
            <v>0</v>
          </cell>
          <cell r="BH273">
            <v>0</v>
          </cell>
          <cell r="BI273">
            <v>0</v>
          </cell>
          <cell r="BJ273">
            <v>0</v>
          </cell>
          <cell r="BK273">
            <v>0</v>
          </cell>
          <cell r="BL273">
            <v>0</v>
          </cell>
          <cell r="BM273">
            <v>0</v>
          </cell>
          <cell r="BN273">
            <v>0</v>
          </cell>
          <cell r="BO273">
            <v>0</v>
          </cell>
          <cell r="BP273">
            <v>0</v>
          </cell>
          <cell r="BQ273">
            <v>139.41360473632813</v>
          </cell>
          <cell r="BR273">
            <v>0</v>
          </cell>
          <cell r="BS273">
            <v>0</v>
          </cell>
          <cell r="BT273">
            <v>0</v>
          </cell>
          <cell r="BU273">
            <v>0</v>
          </cell>
          <cell r="BV273">
            <v>0</v>
          </cell>
          <cell r="BW273">
            <v>0</v>
          </cell>
          <cell r="BX273">
            <v>0</v>
          </cell>
          <cell r="BY273">
            <v>0</v>
          </cell>
          <cell r="BZ273">
            <v>0</v>
          </cell>
          <cell r="CA273">
            <v>0</v>
          </cell>
          <cell r="CB273">
            <v>0</v>
          </cell>
          <cell r="CC273">
            <v>0</v>
          </cell>
          <cell r="CD273">
            <v>0</v>
          </cell>
          <cell r="CE273">
            <v>0</v>
          </cell>
          <cell r="CF273">
            <v>0</v>
          </cell>
          <cell r="CG273">
            <v>0</v>
          </cell>
          <cell r="CH273">
            <v>0</v>
          </cell>
          <cell r="CI273">
            <v>0</v>
          </cell>
          <cell r="CJ273">
            <v>0</v>
          </cell>
          <cell r="CK273">
            <v>0</v>
          </cell>
          <cell r="CL273">
            <v>0</v>
          </cell>
          <cell r="CM273">
            <v>1</v>
          </cell>
        </row>
        <row r="274">
          <cell r="A274" t="str">
            <v>NIP_BP11_C_OGIS_EL2_A06</v>
          </cell>
          <cell r="C274" t="str">
            <v>BP11</v>
          </cell>
          <cell r="D274" t="str">
            <v>In</v>
          </cell>
          <cell r="E274" t="str">
            <v>Base JV</v>
          </cell>
          <cell r="F274" t="str">
            <v>Base</v>
          </cell>
          <cell r="G274" t="str">
            <v>Both</v>
          </cell>
          <cell r="H274" t="str">
            <v>In</v>
          </cell>
          <cell r="I274" t="str">
            <v>CROSS ASSET</v>
          </cell>
          <cell r="J274" t="str">
            <v>CROSS ASSET</v>
          </cell>
          <cell r="K274" t="str">
            <v>LAND EAST</v>
          </cell>
          <cell r="L274" t="str">
            <v>East</v>
          </cell>
          <cell r="M274" t="str">
            <v>UPGRADE OF INSTRUMENT AIR COMPRESSORS IN EL2</v>
          </cell>
          <cell r="N274" t="str">
            <v>OGI Maintenance</v>
          </cell>
          <cell r="O274" t="str">
            <v>OGI Maintenance</v>
          </cell>
          <cell r="P274" t="str">
            <v>OGI Maintenance</v>
          </cell>
          <cell r="Q274" t="str">
            <v>Sani Haliru</v>
          </cell>
          <cell r="S274" t="str">
            <v>Not Applicable</v>
          </cell>
          <cell r="T274" t="str">
            <v>1. HSE, Security, Asset Integrity, etc.</v>
          </cell>
          <cell r="U274" t="str">
            <v>Asset Integrity</v>
          </cell>
          <cell r="V274" t="str">
            <v>Wale Olawoyin</v>
          </cell>
          <cell r="W274">
            <v>0</v>
          </cell>
          <cell r="X274">
            <v>0</v>
          </cell>
          <cell r="Y274">
            <v>0</v>
          </cell>
          <cell r="Z274">
            <v>0</v>
          </cell>
          <cell r="AA274">
            <v>0</v>
          </cell>
          <cell r="AB274">
            <v>0</v>
          </cell>
          <cell r="AC274">
            <v>0</v>
          </cell>
          <cell r="AD274">
            <v>0</v>
          </cell>
          <cell r="AE274">
            <v>0</v>
          </cell>
          <cell r="AF274">
            <v>0</v>
          </cell>
          <cell r="AG274">
            <v>0</v>
          </cell>
          <cell r="AH274">
            <v>0</v>
          </cell>
          <cell r="AI274">
            <v>2606.406005859375</v>
          </cell>
          <cell r="AJ274">
            <v>78.192176818847656</v>
          </cell>
          <cell r="AK274">
            <v>0</v>
          </cell>
          <cell r="AL274">
            <v>0</v>
          </cell>
          <cell r="AM274">
            <v>0</v>
          </cell>
          <cell r="AN274">
            <v>0</v>
          </cell>
          <cell r="AO274">
            <v>0</v>
          </cell>
          <cell r="AP274">
            <v>0</v>
          </cell>
          <cell r="AQ274">
            <v>0</v>
          </cell>
          <cell r="AR274">
            <v>0</v>
          </cell>
          <cell r="AS274">
            <v>0</v>
          </cell>
          <cell r="AT274">
            <v>0</v>
          </cell>
          <cell r="AU274">
            <v>0</v>
          </cell>
          <cell r="AV274">
            <v>0</v>
          </cell>
          <cell r="AW274">
            <v>0</v>
          </cell>
          <cell r="AX274">
            <v>0</v>
          </cell>
          <cell r="AY274">
            <v>0</v>
          </cell>
          <cell r="AZ274">
            <v>0</v>
          </cell>
          <cell r="BA274">
            <v>0</v>
          </cell>
          <cell r="BB274">
            <v>0</v>
          </cell>
          <cell r="BC274">
            <v>0</v>
          </cell>
          <cell r="BD274">
            <v>0</v>
          </cell>
          <cell r="BE274">
            <v>0</v>
          </cell>
          <cell r="BF274">
            <v>0</v>
          </cell>
          <cell r="BG274">
            <v>0</v>
          </cell>
          <cell r="BH274">
            <v>0</v>
          </cell>
          <cell r="BI274">
            <v>0</v>
          </cell>
          <cell r="BJ274">
            <v>0</v>
          </cell>
          <cell r="BK274">
            <v>0</v>
          </cell>
          <cell r="BL274">
            <v>0</v>
          </cell>
          <cell r="BM274">
            <v>0</v>
          </cell>
          <cell r="BN274">
            <v>0</v>
          </cell>
          <cell r="BO274">
            <v>0</v>
          </cell>
          <cell r="BP274">
            <v>0</v>
          </cell>
          <cell r="BQ274">
            <v>2606.406005859375</v>
          </cell>
          <cell r="BR274">
            <v>0</v>
          </cell>
          <cell r="BS274">
            <v>0</v>
          </cell>
          <cell r="BT274">
            <v>0</v>
          </cell>
          <cell r="BU274">
            <v>0</v>
          </cell>
          <cell r="BV274">
            <v>0</v>
          </cell>
          <cell r="BW274">
            <v>0</v>
          </cell>
          <cell r="BX274">
            <v>0</v>
          </cell>
          <cell r="BY274">
            <v>0</v>
          </cell>
          <cell r="BZ274">
            <v>0</v>
          </cell>
          <cell r="CA274">
            <v>0</v>
          </cell>
          <cell r="CB274">
            <v>0</v>
          </cell>
          <cell r="CC274">
            <v>0</v>
          </cell>
          <cell r="CD274">
            <v>0</v>
          </cell>
          <cell r="CE274">
            <v>0</v>
          </cell>
          <cell r="CF274">
            <v>0</v>
          </cell>
          <cell r="CG274">
            <v>0</v>
          </cell>
          <cell r="CH274">
            <v>0</v>
          </cell>
          <cell r="CI274">
            <v>0</v>
          </cell>
          <cell r="CJ274">
            <v>0</v>
          </cell>
          <cell r="CK274">
            <v>0</v>
          </cell>
          <cell r="CL274">
            <v>0</v>
          </cell>
          <cell r="CM274">
            <v>1</v>
          </cell>
        </row>
        <row r="275">
          <cell r="A275" t="str">
            <v>NIP_BP11_C_OGIS_EL2_A07</v>
          </cell>
          <cell r="C275" t="str">
            <v>BP11</v>
          </cell>
          <cell r="D275" t="str">
            <v>In</v>
          </cell>
          <cell r="E275" t="str">
            <v>Base JV</v>
          </cell>
          <cell r="F275" t="str">
            <v>Base</v>
          </cell>
          <cell r="G275" t="str">
            <v>Both</v>
          </cell>
          <cell r="H275" t="str">
            <v>In</v>
          </cell>
          <cell r="I275" t="str">
            <v>CROSS ASSET</v>
          </cell>
          <cell r="J275" t="str">
            <v>CROSS ASSET</v>
          </cell>
          <cell r="K275" t="str">
            <v>LAND EAST</v>
          </cell>
          <cell r="L275" t="str">
            <v>East</v>
          </cell>
          <cell r="M275" t="str">
            <v>INSTRUMENTS PANEL UPGRADE IN EL2</v>
          </cell>
          <cell r="N275" t="str">
            <v>OGI Maintenance</v>
          </cell>
          <cell r="O275" t="str">
            <v>OGI Maintenance</v>
          </cell>
          <cell r="P275" t="str">
            <v>OGI Maintenance</v>
          </cell>
          <cell r="Q275" t="str">
            <v>Sani Haliru</v>
          </cell>
          <cell r="S275" t="str">
            <v>Not Applicable</v>
          </cell>
          <cell r="T275" t="str">
            <v>1. HSE, Security, Asset Integrity, etc.</v>
          </cell>
          <cell r="U275" t="str">
            <v>Asset Integrity</v>
          </cell>
          <cell r="V275" t="str">
            <v>Wale Olawoyin</v>
          </cell>
          <cell r="W275">
            <v>0</v>
          </cell>
          <cell r="X275">
            <v>0</v>
          </cell>
          <cell r="Y275">
            <v>0</v>
          </cell>
          <cell r="Z275">
            <v>0</v>
          </cell>
          <cell r="AA275">
            <v>0</v>
          </cell>
          <cell r="AB275">
            <v>0</v>
          </cell>
          <cell r="AC275">
            <v>0</v>
          </cell>
          <cell r="AD275">
            <v>0</v>
          </cell>
          <cell r="AE275">
            <v>0</v>
          </cell>
          <cell r="AF275">
            <v>0</v>
          </cell>
          <cell r="AG275">
            <v>0</v>
          </cell>
          <cell r="AH275">
            <v>0</v>
          </cell>
          <cell r="AI275">
            <v>1984.6738586425781</v>
          </cell>
          <cell r="AJ275">
            <v>59.540213823318481</v>
          </cell>
          <cell r="AK275">
            <v>0</v>
          </cell>
          <cell r="AL275">
            <v>0</v>
          </cell>
          <cell r="AM275">
            <v>0</v>
          </cell>
          <cell r="AN275">
            <v>0</v>
          </cell>
          <cell r="AO275">
            <v>0</v>
          </cell>
          <cell r="AP275">
            <v>0</v>
          </cell>
          <cell r="AQ275">
            <v>0</v>
          </cell>
          <cell r="AR275">
            <v>0</v>
          </cell>
          <cell r="AS275">
            <v>0</v>
          </cell>
          <cell r="AT275">
            <v>0</v>
          </cell>
          <cell r="AU275">
            <v>0</v>
          </cell>
          <cell r="AV275">
            <v>0</v>
          </cell>
          <cell r="AW275">
            <v>0</v>
          </cell>
          <cell r="AX275">
            <v>0</v>
          </cell>
          <cell r="AY275">
            <v>0</v>
          </cell>
          <cell r="AZ275">
            <v>0</v>
          </cell>
          <cell r="BA275">
            <v>0</v>
          </cell>
          <cell r="BB275">
            <v>0</v>
          </cell>
          <cell r="BC275">
            <v>0</v>
          </cell>
          <cell r="BD275">
            <v>0</v>
          </cell>
          <cell r="BE275">
            <v>0</v>
          </cell>
          <cell r="BF275">
            <v>0</v>
          </cell>
          <cell r="BG275">
            <v>0</v>
          </cell>
          <cell r="BH275">
            <v>0</v>
          </cell>
          <cell r="BI275">
            <v>0</v>
          </cell>
          <cell r="BJ275">
            <v>0</v>
          </cell>
          <cell r="BK275">
            <v>0</v>
          </cell>
          <cell r="BL275">
            <v>0</v>
          </cell>
          <cell r="BM275">
            <v>0</v>
          </cell>
          <cell r="BN275">
            <v>0</v>
          </cell>
          <cell r="BO275">
            <v>0</v>
          </cell>
          <cell r="BP275">
            <v>0</v>
          </cell>
          <cell r="BQ275">
            <v>1984.6738586425781</v>
          </cell>
          <cell r="BR275">
            <v>0</v>
          </cell>
          <cell r="BS275">
            <v>0</v>
          </cell>
          <cell r="BT275">
            <v>0</v>
          </cell>
          <cell r="BU275">
            <v>0</v>
          </cell>
          <cell r="BV275">
            <v>0</v>
          </cell>
          <cell r="BW275">
            <v>0</v>
          </cell>
          <cell r="BX275">
            <v>0</v>
          </cell>
          <cell r="BY275">
            <v>0</v>
          </cell>
          <cell r="BZ275">
            <v>0</v>
          </cell>
          <cell r="CA275">
            <v>0</v>
          </cell>
          <cell r="CB275">
            <v>0</v>
          </cell>
          <cell r="CC275">
            <v>0</v>
          </cell>
          <cell r="CD275">
            <v>0</v>
          </cell>
          <cell r="CE275">
            <v>0</v>
          </cell>
          <cell r="CF275">
            <v>0</v>
          </cell>
          <cell r="CG275">
            <v>0</v>
          </cell>
          <cell r="CH275">
            <v>0</v>
          </cell>
          <cell r="CI275">
            <v>0</v>
          </cell>
          <cell r="CJ275">
            <v>0</v>
          </cell>
          <cell r="CK275">
            <v>0</v>
          </cell>
          <cell r="CL275">
            <v>0</v>
          </cell>
          <cell r="CM275">
            <v>1</v>
          </cell>
        </row>
        <row r="276">
          <cell r="A276" t="str">
            <v>NIP_BP11_C_OGIS_EL2_A08</v>
          </cell>
          <cell r="C276" t="str">
            <v>BP11</v>
          </cell>
          <cell r="D276" t="str">
            <v>In</v>
          </cell>
          <cell r="E276" t="str">
            <v>Base JV</v>
          </cell>
          <cell r="F276" t="str">
            <v>Base</v>
          </cell>
          <cell r="G276" t="str">
            <v>Both</v>
          </cell>
          <cell r="H276" t="str">
            <v>In</v>
          </cell>
          <cell r="I276" t="str">
            <v>CROSS ASSET</v>
          </cell>
          <cell r="J276" t="str">
            <v>CROSS ASSET</v>
          </cell>
          <cell r="K276" t="str">
            <v>LAND EAST</v>
          </cell>
          <cell r="L276" t="str">
            <v>East</v>
          </cell>
          <cell r="M276" t="str">
            <v>PROCUREMENT OF CONDITION MONITORING TOOLS IN EL2</v>
          </cell>
          <cell r="N276" t="str">
            <v>OGI Maintenance</v>
          </cell>
          <cell r="O276" t="str">
            <v>OGI Maintenance</v>
          </cell>
          <cell r="P276" t="str">
            <v>OGI Maintenance</v>
          </cell>
          <cell r="Q276" t="str">
            <v>Sani Haliru</v>
          </cell>
          <cell r="S276" t="str">
            <v>Not Applicable</v>
          </cell>
          <cell r="T276" t="str">
            <v>1. HSE, Security, Asset Integrity, etc.</v>
          </cell>
          <cell r="U276" t="str">
            <v>Asset Integrity</v>
          </cell>
          <cell r="V276" t="str">
            <v>Wale Olawoyin</v>
          </cell>
          <cell r="W276">
            <v>0</v>
          </cell>
          <cell r="X276">
            <v>0</v>
          </cell>
          <cell r="Y276">
            <v>0</v>
          </cell>
          <cell r="Z276">
            <v>0</v>
          </cell>
          <cell r="AA276">
            <v>0</v>
          </cell>
          <cell r="AB276">
            <v>0</v>
          </cell>
          <cell r="AC276">
            <v>0</v>
          </cell>
          <cell r="AD276">
            <v>0</v>
          </cell>
          <cell r="AE276">
            <v>0</v>
          </cell>
          <cell r="AF276">
            <v>0</v>
          </cell>
          <cell r="AG276">
            <v>0</v>
          </cell>
          <cell r="AH276">
            <v>0</v>
          </cell>
          <cell r="AI276">
            <v>1462.6799926757813</v>
          </cell>
          <cell r="AJ276">
            <v>43.880399703979492</v>
          </cell>
          <cell r="AK276">
            <v>0</v>
          </cell>
          <cell r="AL276">
            <v>0</v>
          </cell>
          <cell r="AM276">
            <v>0</v>
          </cell>
          <cell r="AN276">
            <v>0</v>
          </cell>
          <cell r="AO276">
            <v>0</v>
          </cell>
          <cell r="AP276">
            <v>0</v>
          </cell>
          <cell r="AQ276">
            <v>0</v>
          </cell>
          <cell r="AR276">
            <v>0</v>
          </cell>
          <cell r="AS276">
            <v>0</v>
          </cell>
          <cell r="AT276">
            <v>0</v>
          </cell>
          <cell r="AU276">
            <v>0</v>
          </cell>
          <cell r="AV276">
            <v>0</v>
          </cell>
          <cell r="AW276">
            <v>0</v>
          </cell>
          <cell r="AX276">
            <v>0</v>
          </cell>
          <cell r="AY276">
            <v>0</v>
          </cell>
          <cell r="AZ276">
            <v>0</v>
          </cell>
          <cell r="BA276">
            <v>0</v>
          </cell>
          <cell r="BB276">
            <v>0</v>
          </cell>
          <cell r="BC276">
            <v>0</v>
          </cell>
          <cell r="BD276">
            <v>0</v>
          </cell>
          <cell r="BE276">
            <v>0</v>
          </cell>
          <cell r="BF276">
            <v>0</v>
          </cell>
          <cell r="BG276">
            <v>0</v>
          </cell>
          <cell r="BH276">
            <v>0</v>
          </cell>
          <cell r="BI276">
            <v>0</v>
          </cell>
          <cell r="BJ276">
            <v>0</v>
          </cell>
          <cell r="BK276">
            <v>0</v>
          </cell>
          <cell r="BL276">
            <v>0</v>
          </cell>
          <cell r="BM276">
            <v>0</v>
          </cell>
          <cell r="BN276">
            <v>0</v>
          </cell>
          <cell r="BO276">
            <v>0</v>
          </cell>
          <cell r="BP276">
            <v>0</v>
          </cell>
          <cell r="BQ276">
            <v>1462.6799926757813</v>
          </cell>
          <cell r="BR276">
            <v>0</v>
          </cell>
          <cell r="BS276">
            <v>0</v>
          </cell>
          <cell r="BT276">
            <v>0</v>
          </cell>
          <cell r="BU276">
            <v>0</v>
          </cell>
          <cell r="BV276">
            <v>0</v>
          </cell>
          <cell r="BW276">
            <v>0</v>
          </cell>
          <cell r="BX276">
            <v>0</v>
          </cell>
          <cell r="BY276">
            <v>0</v>
          </cell>
          <cell r="BZ276">
            <v>0</v>
          </cell>
          <cell r="CA276">
            <v>0</v>
          </cell>
          <cell r="CB276">
            <v>0</v>
          </cell>
          <cell r="CC276">
            <v>0</v>
          </cell>
          <cell r="CD276">
            <v>0</v>
          </cell>
          <cell r="CE276">
            <v>0</v>
          </cell>
          <cell r="CF276">
            <v>0</v>
          </cell>
          <cell r="CG276">
            <v>0</v>
          </cell>
          <cell r="CH276">
            <v>0</v>
          </cell>
          <cell r="CI276">
            <v>0</v>
          </cell>
          <cell r="CJ276">
            <v>0</v>
          </cell>
          <cell r="CK276">
            <v>0</v>
          </cell>
          <cell r="CL276">
            <v>0</v>
          </cell>
          <cell r="CM276">
            <v>1</v>
          </cell>
        </row>
        <row r="277">
          <cell r="A277" t="str">
            <v>NIP_BP11_C_OGIS_EL2_A09</v>
          </cell>
          <cell r="C277" t="str">
            <v>BP11</v>
          </cell>
          <cell r="D277" t="str">
            <v>In</v>
          </cell>
          <cell r="E277" t="str">
            <v>Base JV</v>
          </cell>
          <cell r="F277" t="str">
            <v>Base</v>
          </cell>
          <cell r="G277" t="str">
            <v>Both</v>
          </cell>
          <cell r="H277" t="str">
            <v>In</v>
          </cell>
          <cell r="I277" t="str">
            <v>CROSS ASSET</v>
          </cell>
          <cell r="J277" t="str">
            <v>CROSS ASSET</v>
          </cell>
          <cell r="K277" t="str">
            <v>LAND EAST</v>
          </cell>
          <cell r="L277" t="str">
            <v>East</v>
          </cell>
          <cell r="M277" t="str">
            <v>UPGRADE OF OBSOLETE LIGAMENT &amp; RELIEF VALVES - EL2</v>
          </cell>
          <cell r="N277" t="str">
            <v>OGI Maintenance</v>
          </cell>
          <cell r="O277" t="str">
            <v>OGI Maintenance</v>
          </cell>
          <cell r="P277" t="str">
            <v>OGI Maintenance</v>
          </cell>
          <cell r="Q277" t="str">
            <v>Sani Haliru</v>
          </cell>
          <cell r="S277" t="str">
            <v>Not Applicable</v>
          </cell>
          <cell r="T277" t="str">
            <v>1. HSE, Security, Asset Integrity, etc.</v>
          </cell>
          <cell r="U277" t="str">
            <v>Asset Integrity</v>
          </cell>
          <cell r="V277" t="str">
            <v>Alamu Abimbola</v>
          </cell>
          <cell r="W277">
            <v>0</v>
          </cell>
          <cell r="X277">
            <v>0</v>
          </cell>
          <cell r="Y277">
            <v>0</v>
          </cell>
          <cell r="Z277">
            <v>0</v>
          </cell>
          <cell r="AA277">
            <v>0</v>
          </cell>
          <cell r="AB277">
            <v>0</v>
          </cell>
          <cell r="AC277">
            <v>0</v>
          </cell>
          <cell r="AD277">
            <v>0</v>
          </cell>
          <cell r="AE277">
            <v>0</v>
          </cell>
          <cell r="AF277">
            <v>0</v>
          </cell>
          <cell r="AG277">
            <v>0</v>
          </cell>
          <cell r="AH277">
            <v>0</v>
          </cell>
          <cell r="AI277">
            <v>8610.7962341308594</v>
          </cell>
          <cell r="AJ277">
            <v>258.32387447357178</v>
          </cell>
          <cell r="AK277">
            <v>0</v>
          </cell>
          <cell r="AL277">
            <v>0</v>
          </cell>
          <cell r="AM277">
            <v>0</v>
          </cell>
          <cell r="AN277">
            <v>0</v>
          </cell>
          <cell r="AO277">
            <v>0</v>
          </cell>
          <cell r="AP277">
            <v>0</v>
          </cell>
          <cell r="AQ277">
            <v>0</v>
          </cell>
          <cell r="AR277">
            <v>0</v>
          </cell>
          <cell r="AS277">
            <v>0</v>
          </cell>
          <cell r="AT277">
            <v>0</v>
          </cell>
          <cell r="AU277">
            <v>0</v>
          </cell>
          <cell r="AV277">
            <v>0</v>
          </cell>
          <cell r="AW277">
            <v>0</v>
          </cell>
          <cell r="AX277">
            <v>0</v>
          </cell>
          <cell r="AY277">
            <v>0</v>
          </cell>
          <cell r="AZ277">
            <v>0</v>
          </cell>
          <cell r="BA277">
            <v>0</v>
          </cell>
          <cell r="BB277">
            <v>0</v>
          </cell>
          <cell r="BC277">
            <v>0</v>
          </cell>
          <cell r="BD277">
            <v>0</v>
          </cell>
          <cell r="BE277">
            <v>0</v>
          </cell>
          <cell r="BF277">
            <v>0</v>
          </cell>
          <cell r="BG277">
            <v>0</v>
          </cell>
          <cell r="BH277">
            <v>0</v>
          </cell>
          <cell r="BI277">
            <v>0</v>
          </cell>
          <cell r="BJ277">
            <v>0</v>
          </cell>
          <cell r="BK277">
            <v>0</v>
          </cell>
          <cell r="BL277">
            <v>0</v>
          </cell>
          <cell r="BM277">
            <v>0</v>
          </cell>
          <cell r="BN277">
            <v>0</v>
          </cell>
          <cell r="BO277">
            <v>0</v>
          </cell>
          <cell r="BP277">
            <v>0</v>
          </cell>
          <cell r="BQ277">
            <v>8610.7962341308594</v>
          </cell>
          <cell r="BR277">
            <v>0</v>
          </cell>
          <cell r="BS277">
            <v>0</v>
          </cell>
          <cell r="BT277">
            <v>0</v>
          </cell>
          <cell r="BU277">
            <v>0</v>
          </cell>
          <cell r="BV277">
            <v>0</v>
          </cell>
          <cell r="BW277">
            <v>0</v>
          </cell>
          <cell r="BX277">
            <v>0</v>
          </cell>
          <cell r="BY277">
            <v>0</v>
          </cell>
          <cell r="BZ277">
            <v>0</v>
          </cell>
          <cell r="CA277">
            <v>0</v>
          </cell>
          <cell r="CB277">
            <v>0</v>
          </cell>
          <cell r="CC277">
            <v>0</v>
          </cell>
          <cell r="CD277">
            <v>0</v>
          </cell>
          <cell r="CE277">
            <v>0</v>
          </cell>
          <cell r="CF277">
            <v>0</v>
          </cell>
          <cell r="CG277">
            <v>0</v>
          </cell>
          <cell r="CH277">
            <v>0</v>
          </cell>
          <cell r="CI277">
            <v>0</v>
          </cell>
          <cell r="CJ277">
            <v>0</v>
          </cell>
          <cell r="CK277">
            <v>0</v>
          </cell>
          <cell r="CL277">
            <v>0</v>
          </cell>
          <cell r="CM277">
            <v>1</v>
          </cell>
        </row>
        <row r="278">
          <cell r="A278" t="str">
            <v>NIP_BP11_C_OGIS_EL2_A10</v>
          </cell>
          <cell r="C278" t="str">
            <v>BP11</v>
          </cell>
          <cell r="D278" t="str">
            <v>In</v>
          </cell>
          <cell r="E278" t="str">
            <v>Base JV</v>
          </cell>
          <cell r="F278" t="str">
            <v>Base</v>
          </cell>
          <cell r="G278" t="str">
            <v>Both</v>
          </cell>
          <cell r="H278" t="str">
            <v>In</v>
          </cell>
          <cell r="I278" t="str">
            <v>CROSS ASSET</v>
          </cell>
          <cell r="J278" t="str">
            <v>CROSS ASSET</v>
          </cell>
          <cell r="K278" t="str">
            <v>LAND EAST</v>
          </cell>
          <cell r="L278" t="str">
            <v>East</v>
          </cell>
          <cell r="M278" t="str">
            <v>MAJOR INSPECTION OF AGG PUMPS IN EL2</v>
          </cell>
          <cell r="N278" t="str">
            <v>OGI Maintenance</v>
          </cell>
          <cell r="O278" t="str">
            <v>OGI Maintenance</v>
          </cell>
          <cell r="P278" t="str">
            <v>OGI Maintenance</v>
          </cell>
          <cell r="Q278" t="str">
            <v>Sani Haliru</v>
          </cell>
          <cell r="S278" t="str">
            <v>Not Applicable</v>
          </cell>
          <cell r="T278" t="str">
            <v>1. HSE, Security, Asset Integrity, etc.</v>
          </cell>
          <cell r="U278" t="str">
            <v>Asset Integrity</v>
          </cell>
          <cell r="V278" t="str">
            <v>Wale Olawoyin</v>
          </cell>
          <cell r="W278">
            <v>0</v>
          </cell>
          <cell r="X278">
            <v>0</v>
          </cell>
          <cell r="Y278">
            <v>0</v>
          </cell>
          <cell r="Z278">
            <v>0</v>
          </cell>
          <cell r="AA278">
            <v>0</v>
          </cell>
          <cell r="AB278">
            <v>0</v>
          </cell>
          <cell r="AC278">
            <v>0</v>
          </cell>
          <cell r="AD278">
            <v>0</v>
          </cell>
          <cell r="AE278">
            <v>0</v>
          </cell>
          <cell r="AF278">
            <v>0</v>
          </cell>
          <cell r="AG278">
            <v>0</v>
          </cell>
          <cell r="AH278">
            <v>0</v>
          </cell>
          <cell r="AI278">
            <v>12998.02001953125</v>
          </cell>
          <cell r="AJ278">
            <v>389.94059467315674</v>
          </cell>
          <cell r="AK278">
            <v>0</v>
          </cell>
          <cell r="AL278">
            <v>0</v>
          </cell>
          <cell r="AM278">
            <v>0</v>
          </cell>
          <cell r="AN278">
            <v>0</v>
          </cell>
          <cell r="AO278">
            <v>0</v>
          </cell>
          <cell r="AP278">
            <v>0</v>
          </cell>
          <cell r="AQ278">
            <v>0</v>
          </cell>
          <cell r="AR278">
            <v>0</v>
          </cell>
          <cell r="AS278">
            <v>0</v>
          </cell>
          <cell r="AT278">
            <v>0</v>
          </cell>
          <cell r="AU278">
            <v>0</v>
          </cell>
          <cell r="AV278">
            <v>0</v>
          </cell>
          <cell r="AW278">
            <v>0</v>
          </cell>
          <cell r="AX278">
            <v>0</v>
          </cell>
          <cell r="AY278">
            <v>0</v>
          </cell>
          <cell r="AZ278">
            <v>0</v>
          </cell>
          <cell r="BA278">
            <v>0</v>
          </cell>
          <cell r="BB278">
            <v>0</v>
          </cell>
          <cell r="BC278">
            <v>0</v>
          </cell>
          <cell r="BD278">
            <v>0</v>
          </cell>
          <cell r="BE278">
            <v>0</v>
          </cell>
          <cell r="BF278">
            <v>0</v>
          </cell>
          <cell r="BG278">
            <v>0</v>
          </cell>
          <cell r="BH278">
            <v>0</v>
          </cell>
          <cell r="BI278">
            <v>0</v>
          </cell>
          <cell r="BJ278">
            <v>0</v>
          </cell>
          <cell r="BK278">
            <v>0</v>
          </cell>
          <cell r="BL278">
            <v>0</v>
          </cell>
          <cell r="BM278">
            <v>0</v>
          </cell>
          <cell r="BN278">
            <v>0</v>
          </cell>
          <cell r="BO278">
            <v>0</v>
          </cell>
          <cell r="BP278">
            <v>0</v>
          </cell>
          <cell r="BQ278">
            <v>0</v>
          </cell>
          <cell r="BR278">
            <v>0</v>
          </cell>
          <cell r="BS278">
            <v>0</v>
          </cell>
          <cell r="BT278">
            <v>0</v>
          </cell>
          <cell r="BU278">
            <v>0</v>
          </cell>
          <cell r="BV278">
            <v>0</v>
          </cell>
          <cell r="BW278">
            <v>0</v>
          </cell>
          <cell r="BX278">
            <v>0</v>
          </cell>
          <cell r="BY278">
            <v>0</v>
          </cell>
          <cell r="BZ278">
            <v>0</v>
          </cell>
          <cell r="CA278">
            <v>0</v>
          </cell>
          <cell r="CB278">
            <v>0</v>
          </cell>
          <cell r="CC278">
            <v>0</v>
          </cell>
          <cell r="CD278">
            <v>0</v>
          </cell>
          <cell r="CE278">
            <v>0</v>
          </cell>
          <cell r="CF278">
            <v>12998.02001953125</v>
          </cell>
          <cell r="CG278">
            <v>0</v>
          </cell>
          <cell r="CH278">
            <v>0</v>
          </cell>
          <cell r="CI278">
            <v>0</v>
          </cell>
          <cell r="CJ278">
            <v>0</v>
          </cell>
          <cell r="CK278">
            <v>0</v>
          </cell>
          <cell r="CL278">
            <v>0</v>
          </cell>
          <cell r="CM278">
            <v>1</v>
          </cell>
        </row>
        <row r="279">
          <cell r="A279" t="str">
            <v>NIP_BP11_C_OGIS_EL2_A11</v>
          </cell>
          <cell r="C279" t="str">
            <v>BP11</v>
          </cell>
          <cell r="D279" t="str">
            <v>In</v>
          </cell>
          <cell r="E279" t="str">
            <v>Base JV</v>
          </cell>
          <cell r="F279" t="str">
            <v>Base</v>
          </cell>
          <cell r="G279" t="str">
            <v>Both</v>
          </cell>
          <cell r="H279" t="str">
            <v>In</v>
          </cell>
          <cell r="I279" t="str">
            <v>CROSS ASSET</v>
          </cell>
          <cell r="J279" t="str">
            <v>CROSS ASSET</v>
          </cell>
          <cell r="K279" t="str">
            <v>LAND EAST</v>
          </cell>
          <cell r="L279" t="str">
            <v>East</v>
          </cell>
          <cell r="M279" t="str">
            <v>UPGRADE OF FIRE AND GAS SYSTEMS IN EL2</v>
          </cell>
          <cell r="N279" t="str">
            <v>OGI Maintenance</v>
          </cell>
          <cell r="O279" t="str">
            <v>OGI Maintenance</v>
          </cell>
          <cell r="P279" t="str">
            <v>OGI Maintenance</v>
          </cell>
          <cell r="Q279" t="str">
            <v>Sani Haliru</v>
          </cell>
          <cell r="S279" t="str">
            <v>Not Applicable</v>
          </cell>
          <cell r="T279" t="str">
            <v>1. HSE, Security, Asset Integrity, etc.</v>
          </cell>
          <cell r="U279" t="str">
            <v>Asset Integrity</v>
          </cell>
          <cell r="V279" t="str">
            <v>Wale Olawoyin</v>
          </cell>
          <cell r="W279">
            <v>0</v>
          </cell>
          <cell r="X279">
            <v>0</v>
          </cell>
          <cell r="Y279">
            <v>0</v>
          </cell>
          <cell r="Z279">
            <v>0</v>
          </cell>
          <cell r="AA279">
            <v>0</v>
          </cell>
          <cell r="AB279">
            <v>0</v>
          </cell>
          <cell r="AC279">
            <v>0</v>
          </cell>
          <cell r="AD279">
            <v>0</v>
          </cell>
          <cell r="AE279">
            <v>0</v>
          </cell>
          <cell r="AF279">
            <v>0</v>
          </cell>
          <cell r="AG279">
            <v>0</v>
          </cell>
          <cell r="AH279">
            <v>0</v>
          </cell>
          <cell r="AI279">
            <v>2504.1986541748047</v>
          </cell>
          <cell r="AJ279">
            <v>75.125958919525146</v>
          </cell>
          <cell r="AK279">
            <v>0</v>
          </cell>
          <cell r="AL279">
            <v>0</v>
          </cell>
          <cell r="AM279">
            <v>0</v>
          </cell>
          <cell r="AN279">
            <v>0</v>
          </cell>
          <cell r="AO279">
            <v>0</v>
          </cell>
          <cell r="AP279">
            <v>0</v>
          </cell>
          <cell r="AQ279">
            <v>0</v>
          </cell>
          <cell r="AR279">
            <v>0</v>
          </cell>
          <cell r="AS279">
            <v>0</v>
          </cell>
          <cell r="AT279">
            <v>0</v>
          </cell>
          <cell r="AU279">
            <v>0</v>
          </cell>
          <cell r="AV279">
            <v>0</v>
          </cell>
          <cell r="AW279">
            <v>0</v>
          </cell>
          <cell r="AX279">
            <v>0</v>
          </cell>
          <cell r="AY279">
            <v>0</v>
          </cell>
          <cell r="AZ279">
            <v>0</v>
          </cell>
          <cell r="BA279">
            <v>0</v>
          </cell>
          <cell r="BB279">
            <v>0</v>
          </cell>
          <cell r="BC279">
            <v>0</v>
          </cell>
          <cell r="BD279">
            <v>0</v>
          </cell>
          <cell r="BE279">
            <v>0</v>
          </cell>
          <cell r="BF279">
            <v>0</v>
          </cell>
          <cell r="BG279">
            <v>0</v>
          </cell>
          <cell r="BH279">
            <v>0</v>
          </cell>
          <cell r="BI279">
            <v>0</v>
          </cell>
          <cell r="BJ279">
            <v>0</v>
          </cell>
          <cell r="BK279">
            <v>0</v>
          </cell>
          <cell r="BL279">
            <v>0</v>
          </cell>
          <cell r="BM279">
            <v>0</v>
          </cell>
          <cell r="BN279">
            <v>0</v>
          </cell>
          <cell r="BO279">
            <v>0</v>
          </cell>
          <cell r="BP279">
            <v>0</v>
          </cell>
          <cell r="BQ279">
            <v>2504.1986541748047</v>
          </cell>
          <cell r="BR279">
            <v>0</v>
          </cell>
          <cell r="BS279">
            <v>0</v>
          </cell>
          <cell r="BT279">
            <v>0</v>
          </cell>
          <cell r="BU279">
            <v>0</v>
          </cell>
          <cell r="BV279">
            <v>0</v>
          </cell>
          <cell r="BW279">
            <v>0</v>
          </cell>
          <cell r="BX279">
            <v>0</v>
          </cell>
          <cell r="BY279">
            <v>0</v>
          </cell>
          <cell r="BZ279">
            <v>0</v>
          </cell>
          <cell r="CA279">
            <v>0</v>
          </cell>
          <cell r="CB279">
            <v>0</v>
          </cell>
          <cell r="CC279">
            <v>0</v>
          </cell>
          <cell r="CD279">
            <v>0</v>
          </cell>
          <cell r="CE279">
            <v>0</v>
          </cell>
          <cell r="CF279">
            <v>0</v>
          </cell>
          <cell r="CG279">
            <v>0</v>
          </cell>
          <cell r="CH279">
            <v>0</v>
          </cell>
          <cell r="CI279">
            <v>0</v>
          </cell>
          <cell r="CJ279">
            <v>0</v>
          </cell>
          <cell r="CK279">
            <v>0</v>
          </cell>
          <cell r="CL279">
            <v>0</v>
          </cell>
          <cell r="CM279">
            <v>1</v>
          </cell>
        </row>
        <row r="280">
          <cell r="A280" t="str">
            <v>NIP_BP11_C_OGIS_EL2_A12</v>
          </cell>
          <cell r="C280" t="str">
            <v>BP11</v>
          </cell>
          <cell r="D280" t="str">
            <v>In</v>
          </cell>
          <cell r="E280" t="str">
            <v>Base JV</v>
          </cell>
          <cell r="F280" t="str">
            <v>Base</v>
          </cell>
          <cell r="G280" t="str">
            <v>Both</v>
          </cell>
          <cell r="H280" t="str">
            <v>In</v>
          </cell>
          <cell r="I280" t="str">
            <v>CROSS ASSET</v>
          </cell>
          <cell r="J280" t="str">
            <v>CROSS ASSET</v>
          </cell>
          <cell r="K280" t="str">
            <v>LAND EAST</v>
          </cell>
          <cell r="L280" t="str">
            <v>East</v>
          </cell>
          <cell r="M280" t="str">
            <v>MARINE STRUCTURES INSPECTION &amp; MTC IN EL2</v>
          </cell>
          <cell r="N280" t="str">
            <v>OGI Maintenance</v>
          </cell>
          <cell r="O280" t="str">
            <v>OGI Maintenance</v>
          </cell>
          <cell r="P280" t="str">
            <v>OGI Maintenance</v>
          </cell>
          <cell r="Q280" t="str">
            <v>Sani Haliru</v>
          </cell>
          <cell r="S280" t="str">
            <v>Not Applicable</v>
          </cell>
          <cell r="T280" t="str">
            <v>1. HSE, Security, Asset Integrity, etc.</v>
          </cell>
          <cell r="U280" t="str">
            <v>Asset Integrity</v>
          </cell>
          <cell r="V280" t="str">
            <v>Alamu Abimbola</v>
          </cell>
          <cell r="W280">
            <v>0</v>
          </cell>
          <cell r="X280">
            <v>0</v>
          </cell>
          <cell r="Y280">
            <v>0</v>
          </cell>
          <cell r="Z280">
            <v>0</v>
          </cell>
          <cell r="AA280">
            <v>0</v>
          </cell>
          <cell r="AB280">
            <v>0</v>
          </cell>
          <cell r="AC280">
            <v>0</v>
          </cell>
          <cell r="AD280">
            <v>0</v>
          </cell>
          <cell r="AE280">
            <v>0</v>
          </cell>
          <cell r="AF280">
            <v>0</v>
          </cell>
          <cell r="AG280">
            <v>0</v>
          </cell>
          <cell r="AH280">
            <v>0</v>
          </cell>
          <cell r="AI280">
            <v>19077.664306640625</v>
          </cell>
          <cell r="AJ280">
            <v>572.32990646362305</v>
          </cell>
          <cell r="AK280">
            <v>0</v>
          </cell>
          <cell r="AL280">
            <v>0</v>
          </cell>
          <cell r="AM280">
            <v>0</v>
          </cell>
          <cell r="AN280">
            <v>0</v>
          </cell>
          <cell r="AO280">
            <v>0</v>
          </cell>
          <cell r="AP280">
            <v>0</v>
          </cell>
          <cell r="AQ280">
            <v>0</v>
          </cell>
          <cell r="AR280">
            <v>0</v>
          </cell>
          <cell r="AS280">
            <v>0</v>
          </cell>
          <cell r="AT280">
            <v>0</v>
          </cell>
          <cell r="AU280">
            <v>0</v>
          </cell>
          <cell r="AV280">
            <v>0</v>
          </cell>
          <cell r="AW280">
            <v>0</v>
          </cell>
          <cell r="AX280">
            <v>0</v>
          </cell>
          <cell r="AY280">
            <v>0</v>
          </cell>
          <cell r="AZ280">
            <v>0</v>
          </cell>
          <cell r="BA280">
            <v>0</v>
          </cell>
          <cell r="BB280">
            <v>0</v>
          </cell>
          <cell r="BC280">
            <v>0</v>
          </cell>
          <cell r="BD280">
            <v>0</v>
          </cell>
          <cell r="BE280">
            <v>0</v>
          </cell>
          <cell r="BF280">
            <v>0</v>
          </cell>
          <cell r="BG280">
            <v>0</v>
          </cell>
          <cell r="BH280">
            <v>0</v>
          </cell>
          <cell r="BI280">
            <v>0</v>
          </cell>
          <cell r="BJ280">
            <v>0</v>
          </cell>
          <cell r="BK280">
            <v>0</v>
          </cell>
          <cell r="BL280">
            <v>0</v>
          </cell>
          <cell r="BM280">
            <v>0</v>
          </cell>
          <cell r="BN280">
            <v>0</v>
          </cell>
          <cell r="BO280">
            <v>0</v>
          </cell>
          <cell r="BP280">
            <v>0</v>
          </cell>
          <cell r="BQ280">
            <v>19077.664306640625</v>
          </cell>
          <cell r="BR280">
            <v>0</v>
          </cell>
          <cell r="BS280">
            <v>0</v>
          </cell>
          <cell r="BT280">
            <v>0</v>
          </cell>
          <cell r="BU280">
            <v>0</v>
          </cell>
          <cell r="BV280">
            <v>0</v>
          </cell>
          <cell r="BW280">
            <v>0</v>
          </cell>
          <cell r="BX280">
            <v>0</v>
          </cell>
          <cell r="BY280">
            <v>0</v>
          </cell>
          <cell r="BZ280">
            <v>0</v>
          </cell>
          <cell r="CA280">
            <v>0</v>
          </cell>
          <cell r="CB280">
            <v>0</v>
          </cell>
          <cell r="CC280">
            <v>0</v>
          </cell>
          <cell r="CD280">
            <v>0</v>
          </cell>
          <cell r="CE280">
            <v>0</v>
          </cell>
          <cell r="CF280">
            <v>0</v>
          </cell>
          <cell r="CG280">
            <v>0</v>
          </cell>
          <cell r="CH280">
            <v>0</v>
          </cell>
          <cell r="CI280">
            <v>0</v>
          </cell>
          <cell r="CJ280">
            <v>0</v>
          </cell>
          <cell r="CK280">
            <v>0</v>
          </cell>
          <cell r="CL280">
            <v>0</v>
          </cell>
          <cell r="CM280">
            <v>1</v>
          </cell>
        </row>
        <row r="281">
          <cell r="A281" t="str">
            <v>NIP_BP11_C_OGIS_EL2_A13</v>
          </cell>
          <cell r="C281" t="str">
            <v>BP11</v>
          </cell>
          <cell r="D281" t="str">
            <v>In</v>
          </cell>
          <cell r="E281" t="str">
            <v>Base JV</v>
          </cell>
          <cell r="F281" t="str">
            <v>Base</v>
          </cell>
          <cell r="G281" t="str">
            <v>Both</v>
          </cell>
          <cell r="H281" t="str">
            <v>In</v>
          </cell>
          <cell r="I281" t="str">
            <v>CROSS ASSET</v>
          </cell>
          <cell r="J281" t="str">
            <v>CROSS ASSET</v>
          </cell>
          <cell r="K281" t="str">
            <v>LAND EAST</v>
          </cell>
          <cell r="L281" t="str">
            <v>East</v>
          </cell>
          <cell r="M281" t="str">
            <v>MAJOR INSPECTION OF AGG PUMPS IN EL2</v>
          </cell>
          <cell r="N281" t="str">
            <v>OGI Maintenance</v>
          </cell>
          <cell r="O281" t="str">
            <v>OGI Maintenance</v>
          </cell>
          <cell r="P281" t="str">
            <v>OGI Maintenance</v>
          </cell>
          <cell r="Q281" t="str">
            <v>Sani Haliru</v>
          </cell>
          <cell r="S281" t="str">
            <v>Not Applicable</v>
          </cell>
          <cell r="T281" t="str">
            <v>1. HSE, Security, Asset Integrity, etc.</v>
          </cell>
          <cell r="U281" t="str">
            <v>Asset Integrity</v>
          </cell>
          <cell r="V281" t="str">
            <v>Wale Olawoyin</v>
          </cell>
          <cell r="W281">
            <v>0</v>
          </cell>
          <cell r="X281">
            <v>0</v>
          </cell>
          <cell r="Y281">
            <v>0</v>
          </cell>
          <cell r="Z281">
            <v>0</v>
          </cell>
          <cell r="AA281">
            <v>0</v>
          </cell>
          <cell r="AB281">
            <v>0</v>
          </cell>
          <cell r="AC281">
            <v>0</v>
          </cell>
          <cell r="AD281">
            <v>0</v>
          </cell>
          <cell r="AE281">
            <v>0</v>
          </cell>
          <cell r="AF281">
            <v>0</v>
          </cell>
          <cell r="AG281">
            <v>0</v>
          </cell>
          <cell r="AH281">
            <v>0</v>
          </cell>
          <cell r="AI281">
            <v>16580.196655273438</v>
          </cell>
          <cell r="AJ281">
            <v>497.40589141845703</v>
          </cell>
          <cell r="AK281">
            <v>0</v>
          </cell>
          <cell r="AL281">
            <v>0</v>
          </cell>
          <cell r="AM281">
            <v>0</v>
          </cell>
          <cell r="AN281">
            <v>0</v>
          </cell>
          <cell r="AO281">
            <v>0</v>
          </cell>
          <cell r="AP281">
            <v>0</v>
          </cell>
          <cell r="AQ281">
            <v>0</v>
          </cell>
          <cell r="AR281">
            <v>0</v>
          </cell>
          <cell r="AS281">
            <v>0</v>
          </cell>
          <cell r="AT281">
            <v>0</v>
          </cell>
          <cell r="AU281">
            <v>0</v>
          </cell>
          <cell r="AV281">
            <v>0</v>
          </cell>
          <cell r="AW281">
            <v>0</v>
          </cell>
          <cell r="AX281">
            <v>0</v>
          </cell>
          <cell r="AY281">
            <v>0</v>
          </cell>
          <cell r="AZ281">
            <v>0</v>
          </cell>
          <cell r="BA281">
            <v>0</v>
          </cell>
          <cell r="BB281">
            <v>0</v>
          </cell>
          <cell r="BC281">
            <v>0</v>
          </cell>
          <cell r="BD281">
            <v>0</v>
          </cell>
          <cell r="BE281">
            <v>0</v>
          </cell>
          <cell r="BF281">
            <v>0</v>
          </cell>
          <cell r="BG281">
            <v>0</v>
          </cell>
          <cell r="BH281">
            <v>0</v>
          </cell>
          <cell r="BI281">
            <v>0</v>
          </cell>
          <cell r="BJ281">
            <v>0</v>
          </cell>
          <cell r="BK281">
            <v>0</v>
          </cell>
          <cell r="BL281">
            <v>0</v>
          </cell>
          <cell r="BM281">
            <v>0</v>
          </cell>
          <cell r="BN281">
            <v>0</v>
          </cell>
          <cell r="BO281">
            <v>0</v>
          </cell>
          <cell r="BP281">
            <v>0</v>
          </cell>
          <cell r="BQ281">
            <v>0</v>
          </cell>
          <cell r="BR281">
            <v>0</v>
          </cell>
          <cell r="BS281">
            <v>0</v>
          </cell>
          <cell r="BT281">
            <v>0</v>
          </cell>
          <cell r="BU281">
            <v>0</v>
          </cell>
          <cell r="BV281">
            <v>0</v>
          </cell>
          <cell r="BW281">
            <v>0</v>
          </cell>
          <cell r="BX281">
            <v>0</v>
          </cell>
          <cell r="BY281">
            <v>0</v>
          </cell>
          <cell r="BZ281">
            <v>0</v>
          </cell>
          <cell r="CA281">
            <v>0</v>
          </cell>
          <cell r="CB281">
            <v>0</v>
          </cell>
          <cell r="CC281">
            <v>0</v>
          </cell>
          <cell r="CD281">
            <v>0</v>
          </cell>
          <cell r="CE281">
            <v>0</v>
          </cell>
          <cell r="CF281">
            <v>16580.196655273438</v>
          </cell>
          <cell r="CG281">
            <v>0</v>
          </cell>
          <cell r="CH281">
            <v>0</v>
          </cell>
          <cell r="CI281">
            <v>0</v>
          </cell>
          <cell r="CJ281">
            <v>0</v>
          </cell>
          <cell r="CK281">
            <v>0</v>
          </cell>
          <cell r="CL281">
            <v>0</v>
          </cell>
          <cell r="CM281">
            <v>1</v>
          </cell>
        </row>
        <row r="282">
          <cell r="A282" t="str">
            <v>NIP_BP11_C_OGIS_EL2_A14</v>
          </cell>
          <cell r="C282" t="str">
            <v>BP11</v>
          </cell>
          <cell r="D282" t="str">
            <v>In</v>
          </cell>
          <cell r="E282" t="str">
            <v>Base JV</v>
          </cell>
          <cell r="F282" t="str">
            <v>Base</v>
          </cell>
          <cell r="G282" t="str">
            <v>Both</v>
          </cell>
          <cell r="H282" t="str">
            <v>In</v>
          </cell>
          <cell r="I282" t="str">
            <v>CROSS ASSET</v>
          </cell>
          <cell r="J282" t="str">
            <v>CROSS ASSET</v>
          </cell>
          <cell r="K282" t="str">
            <v>LAND EAST</v>
          </cell>
          <cell r="L282" t="str">
            <v>East</v>
          </cell>
          <cell r="M282" t="str">
            <v>AGG COMPRESSORS OVERHAUL IN EL2</v>
          </cell>
          <cell r="N282" t="str">
            <v>OGI Maintenance</v>
          </cell>
          <cell r="O282" t="str">
            <v>OGI Maintenance</v>
          </cell>
          <cell r="P282" t="str">
            <v>OGI Maintenance</v>
          </cell>
          <cell r="Q282" t="str">
            <v>Sani Haliru</v>
          </cell>
          <cell r="S282" t="str">
            <v>Not Applicable</v>
          </cell>
          <cell r="T282" t="str">
            <v>1. HSE, Security, Asset Integrity, etc.</v>
          </cell>
          <cell r="U282" t="str">
            <v>Asset Integrity</v>
          </cell>
          <cell r="V282" t="str">
            <v>Wale Olawoyin</v>
          </cell>
          <cell r="W282">
            <v>0</v>
          </cell>
          <cell r="X282">
            <v>0</v>
          </cell>
          <cell r="Y282">
            <v>0</v>
          </cell>
          <cell r="Z282">
            <v>0</v>
          </cell>
          <cell r="AA282">
            <v>0</v>
          </cell>
          <cell r="AB282">
            <v>0</v>
          </cell>
          <cell r="AC282">
            <v>0</v>
          </cell>
          <cell r="AD282">
            <v>0</v>
          </cell>
          <cell r="AE282">
            <v>0</v>
          </cell>
          <cell r="AF282">
            <v>0</v>
          </cell>
          <cell r="AG282">
            <v>0</v>
          </cell>
          <cell r="AH282">
            <v>0</v>
          </cell>
          <cell r="AI282">
            <v>7384.0966186523438</v>
          </cell>
          <cell r="AJ282">
            <v>221.52289962768555</v>
          </cell>
          <cell r="AK282">
            <v>0</v>
          </cell>
          <cell r="AL282">
            <v>0</v>
          </cell>
          <cell r="AM282">
            <v>0</v>
          </cell>
          <cell r="AN282">
            <v>0</v>
          </cell>
          <cell r="AO282">
            <v>0</v>
          </cell>
          <cell r="AP282">
            <v>0</v>
          </cell>
          <cell r="AQ282">
            <v>0</v>
          </cell>
          <cell r="AR282">
            <v>0</v>
          </cell>
          <cell r="AS282">
            <v>0</v>
          </cell>
          <cell r="AT282">
            <v>0</v>
          </cell>
          <cell r="AU282">
            <v>0</v>
          </cell>
          <cell r="AV282">
            <v>0</v>
          </cell>
          <cell r="AW282">
            <v>0</v>
          </cell>
          <cell r="AX282">
            <v>0</v>
          </cell>
          <cell r="AY282">
            <v>0</v>
          </cell>
          <cell r="AZ282">
            <v>0</v>
          </cell>
          <cell r="BA282">
            <v>0</v>
          </cell>
          <cell r="BB282">
            <v>0</v>
          </cell>
          <cell r="BC282">
            <v>0</v>
          </cell>
          <cell r="BD282">
            <v>0</v>
          </cell>
          <cell r="BE282">
            <v>0</v>
          </cell>
          <cell r="BF282">
            <v>0</v>
          </cell>
          <cell r="BG282">
            <v>0</v>
          </cell>
          <cell r="BH282">
            <v>0</v>
          </cell>
          <cell r="BI282">
            <v>0</v>
          </cell>
          <cell r="BJ282">
            <v>0</v>
          </cell>
          <cell r="BK282">
            <v>0</v>
          </cell>
          <cell r="BL282">
            <v>0</v>
          </cell>
          <cell r="BM282">
            <v>0</v>
          </cell>
          <cell r="BN282">
            <v>0</v>
          </cell>
          <cell r="BO282">
            <v>0</v>
          </cell>
          <cell r="BP282">
            <v>0</v>
          </cell>
          <cell r="BQ282">
            <v>0</v>
          </cell>
          <cell r="BR282">
            <v>0</v>
          </cell>
          <cell r="BS282">
            <v>0</v>
          </cell>
          <cell r="BT282">
            <v>0</v>
          </cell>
          <cell r="BU282">
            <v>0</v>
          </cell>
          <cell r="BV282">
            <v>0</v>
          </cell>
          <cell r="BW282">
            <v>0</v>
          </cell>
          <cell r="BX282">
            <v>0</v>
          </cell>
          <cell r="BY282">
            <v>0</v>
          </cell>
          <cell r="BZ282">
            <v>0</v>
          </cell>
          <cell r="CA282">
            <v>0</v>
          </cell>
          <cell r="CB282">
            <v>0</v>
          </cell>
          <cell r="CC282">
            <v>0</v>
          </cell>
          <cell r="CD282">
            <v>0</v>
          </cell>
          <cell r="CE282">
            <v>0</v>
          </cell>
          <cell r="CF282">
            <v>7384.0966186523438</v>
          </cell>
          <cell r="CG282">
            <v>0</v>
          </cell>
          <cell r="CH282">
            <v>0</v>
          </cell>
          <cell r="CI282">
            <v>0</v>
          </cell>
          <cell r="CJ282">
            <v>0</v>
          </cell>
          <cell r="CK282">
            <v>0</v>
          </cell>
          <cell r="CL282">
            <v>0</v>
          </cell>
          <cell r="CM282">
            <v>1</v>
          </cell>
        </row>
        <row r="283">
          <cell r="A283" t="str">
            <v>NIP_BP11_C_OGIS_EL2_A15</v>
          </cell>
          <cell r="C283" t="str">
            <v>BP11</v>
          </cell>
          <cell r="D283" t="str">
            <v>In</v>
          </cell>
          <cell r="E283" t="str">
            <v>Base JV</v>
          </cell>
          <cell r="F283" t="str">
            <v>Base</v>
          </cell>
          <cell r="G283" t="str">
            <v>Both</v>
          </cell>
          <cell r="H283" t="str">
            <v>In</v>
          </cell>
          <cell r="I283" t="str">
            <v>CROSS ASSET</v>
          </cell>
          <cell r="J283" t="str">
            <v>CROSS ASSET</v>
          </cell>
          <cell r="K283" t="str">
            <v>LAND EAST</v>
          </cell>
          <cell r="L283" t="str">
            <v>East</v>
          </cell>
          <cell r="M283" t="str">
            <v>INSPECTION &amp; MAINT OF ELECTRICAL EQUIPMENT IN EL2</v>
          </cell>
          <cell r="N283" t="str">
            <v>OGI Maintenance</v>
          </cell>
          <cell r="O283" t="str">
            <v>OGI Maintenance</v>
          </cell>
          <cell r="P283" t="str">
            <v>OGI Maintenance</v>
          </cell>
          <cell r="Q283" t="str">
            <v>Sani Haliru</v>
          </cell>
          <cell r="S283" t="str">
            <v>Not Applicable</v>
          </cell>
          <cell r="T283" t="str">
            <v>1. HSE, Security, Asset Integrity, etc.</v>
          </cell>
          <cell r="U283" t="str">
            <v>Asset Integrity</v>
          </cell>
          <cell r="V283" t="str">
            <v>Alamu Abimbola</v>
          </cell>
          <cell r="W283">
            <v>0</v>
          </cell>
          <cell r="X283">
            <v>0</v>
          </cell>
          <cell r="Y283">
            <v>0</v>
          </cell>
          <cell r="Z283">
            <v>0</v>
          </cell>
          <cell r="AA283">
            <v>0</v>
          </cell>
          <cell r="AB283">
            <v>0</v>
          </cell>
          <cell r="AC283">
            <v>0</v>
          </cell>
          <cell r="AD283">
            <v>0</v>
          </cell>
          <cell r="AE283">
            <v>0</v>
          </cell>
          <cell r="AF283">
            <v>0</v>
          </cell>
          <cell r="AG283">
            <v>0</v>
          </cell>
          <cell r="AH283">
            <v>0</v>
          </cell>
          <cell r="AI283">
            <v>3097.6185302734375</v>
          </cell>
          <cell r="AJ283">
            <v>92.928554534912109</v>
          </cell>
          <cell r="AK283">
            <v>0</v>
          </cell>
          <cell r="AL283">
            <v>0</v>
          </cell>
          <cell r="AM283">
            <v>0</v>
          </cell>
          <cell r="AN283">
            <v>0</v>
          </cell>
          <cell r="AO283">
            <v>0</v>
          </cell>
          <cell r="AP283">
            <v>0</v>
          </cell>
          <cell r="AQ283">
            <v>0</v>
          </cell>
          <cell r="AR283">
            <v>0</v>
          </cell>
          <cell r="AS283">
            <v>0</v>
          </cell>
          <cell r="AT283">
            <v>0</v>
          </cell>
          <cell r="AU283">
            <v>0</v>
          </cell>
          <cell r="AV283">
            <v>0</v>
          </cell>
          <cell r="AW283">
            <v>0</v>
          </cell>
          <cell r="AX283">
            <v>0</v>
          </cell>
          <cell r="AY283">
            <v>0</v>
          </cell>
          <cell r="AZ283">
            <v>0</v>
          </cell>
          <cell r="BA283">
            <v>0</v>
          </cell>
          <cell r="BB283">
            <v>0</v>
          </cell>
          <cell r="BC283">
            <v>0</v>
          </cell>
          <cell r="BD283">
            <v>0</v>
          </cell>
          <cell r="BE283">
            <v>0</v>
          </cell>
          <cell r="BF283">
            <v>0</v>
          </cell>
          <cell r="BG283">
            <v>0</v>
          </cell>
          <cell r="BH283">
            <v>0</v>
          </cell>
          <cell r="BI283">
            <v>0</v>
          </cell>
          <cell r="BJ283">
            <v>0</v>
          </cell>
          <cell r="BK283">
            <v>0</v>
          </cell>
          <cell r="BL283">
            <v>0</v>
          </cell>
          <cell r="BM283">
            <v>0</v>
          </cell>
          <cell r="BN283">
            <v>0</v>
          </cell>
          <cell r="BO283">
            <v>0</v>
          </cell>
          <cell r="BP283">
            <v>0</v>
          </cell>
          <cell r="BQ283">
            <v>3097.6185302734375</v>
          </cell>
          <cell r="BR283">
            <v>0</v>
          </cell>
          <cell r="BS283">
            <v>0</v>
          </cell>
          <cell r="BT283">
            <v>0</v>
          </cell>
          <cell r="BU283">
            <v>0</v>
          </cell>
          <cell r="BV283">
            <v>0</v>
          </cell>
          <cell r="BW283">
            <v>0</v>
          </cell>
          <cell r="BX283">
            <v>0</v>
          </cell>
          <cell r="BY283">
            <v>0</v>
          </cell>
          <cell r="BZ283">
            <v>0</v>
          </cell>
          <cell r="CA283">
            <v>0</v>
          </cell>
          <cell r="CB283">
            <v>0</v>
          </cell>
          <cell r="CC283">
            <v>0</v>
          </cell>
          <cell r="CD283">
            <v>0</v>
          </cell>
          <cell r="CE283">
            <v>0</v>
          </cell>
          <cell r="CF283">
            <v>0</v>
          </cell>
          <cell r="CG283">
            <v>0</v>
          </cell>
          <cell r="CH283">
            <v>0</v>
          </cell>
          <cell r="CI283">
            <v>0</v>
          </cell>
          <cell r="CJ283">
            <v>0</v>
          </cell>
          <cell r="CK283">
            <v>0</v>
          </cell>
          <cell r="CL283">
            <v>0</v>
          </cell>
          <cell r="CM283">
            <v>1</v>
          </cell>
        </row>
        <row r="284">
          <cell r="A284" t="str">
            <v>NIP_BP11_C_OGIS_EL2_A16</v>
          </cell>
          <cell r="C284" t="str">
            <v>BP11</v>
          </cell>
          <cell r="D284" t="str">
            <v>In</v>
          </cell>
          <cell r="E284" t="str">
            <v>Base JV</v>
          </cell>
          <cell r="F284" t="str">
            <v>Base</v>
          </cell>
          <cell r="G284" t="str">
            <v>Both</v>
          </cell>
          <cell r="H284" t="str">
            <v>In</v>
          </cell>
          <cell r="I284" t="str">
            <v>CROSS ASSET</v>
          </cell>
          <cell r="J284" t="str">
            <v>CROSS ASSET</v>
          </cell>
          <cell r="K284" t="str">
            <v>LAND EAST</v>
          </cell>
          <cell r="L284" t="str">
            <v>East</v>
          </cell>
          <cell r="M284" t="str">
            <v>MAJOR OVERHAUL OF PUMPS IN EAST NAG PLANTS</v>
          </cell>
          <cell r="N284" t="str">
            <v>OGI Maintenance</v>
          </cell>
          <cell r="O284" t="str">
            <v>OGI Maintenance</v>
          </cell>
          <cell r="P284" t="str">
            <v>OGI Maintenance</v>
          </cell>
          <cell r="Q284" t="str">
            <v>Sani Haliru</v>
          </cell>
          <cell r="S284" t="str">
            <v>Not Applicable</v>
          </cell>
          <cell r="T284" t="str">
            <v>1. HSE, Security, Asset Integrity, etc.</v>
          </cell>
          <cell r="U284" t="str">
            <v>Asset Integrity</v>
          </cell>
          <cell r="V284" t="str">
            <v>Wale Olawoyin</v>
          </cell>
          <cell r="W284">
            <v>0</v>
          </cell>
          <cell r="X284">
            <v>0</v>
          </cell>
          <cell r="Y284">
            <v>0</v>
          </cell>
          <cell r="Z284">
            <v>0</v>
          </cell>
          <cell r="AA284">
            <v>0</v>
          </cell>
          <cell r="AB284">
            <v>0</v>
          </cell>
          <cell r="AC284">
            <v>0</v>
          </cell>
          <cell r="AD284">
            <v>0</v>
          </cell>
          <cell r="AE284">
            <v>0</v>
          </cell>
          <cell r="AF284">
            <v>0</v>
          </cell>
          <cell r="AG284">
            <v>0</v>
          </cell>
          <cell r="AH284">
            <v>0</v>
          </cell>
          <cell r="AI284">
            <v>7917.53662109375</v>
          </cell>
          <cell r="AJ284">
            <v>237.52609062194824</v>
          </cell>
          <cell r="AK284">
            <v>0</v>
          </cell>
          <cell r="AL284">
            <v>0</v>
          </cell>
          <cell r="AM284">
            <v>0</v>
          </cell>
          <cell r="AN284">
            <v>0</v>
          </cell>
          <cell r="AO284">
            <v>0</v>
          </cell>
          <cell r="AP284">
            <v>0</v>
          </cell>
          <cell r="AQ284">
            <v>0</v>
          </cell>
          <cell r="AR284">
            <v>0</v>
          </cell>
          <cell r="AS284">
            <v>0</v>
          </cell>
          <cell r="AT284">
            <v>0</v>
          </cell>
          <cell r="AU284">
            <v>0</v>
          </cell>
          <cell r="AV284">
            <v>0</v>
          </cell>
          <cell r="AW284">
            <v>0</v>
          </cell>
          <cell r="AX284">
            <v>0</v>
          </cell>
          <cell r="AY284">
            <v>0</v>
          </cell>
          <cell r="AZ284">
            <v>0</v>
          </cell>
          <cell r="BA284">
            <v>0</v>
          </cell>
          <cell r="BB284">
            <v>0</v>
          </cell>
          <cell r="BC284">
            <v>0</v>
          </cell>
          <cell r="BD284">
            <v>0</v>
          </cell>
          <cell r="BE284">
            <v>0</v>
          </cell>
          <cell r="BF284">
            <v>0</v>
          </cell>
          <cell r="BG284">
            <v>0</v>
          </cell>
          <cell r="BH284">
            <v>0</v>
          </cell>
          <cell r="BI284">
            <v>0</v>
          </cell>
          <cell r="BJ284">
            <v>0</v>
          </cell>
          <cell r="BK284">
            <v>0</v>
          </cell>
          <cell r="BL284">
            <v>0</v>
          </cell>
          <cell r="BM284">
            <v>0</v>
          </cell>
          <cell r="BN284">
            <v>0</v>
          </cell>
          <cell r="BO284">
            <v>0</v>
          </cell>
          <cell r="BP284">
            <v>0</v>
          </cell>
          <cell r="BQ284">
            <v>0</v>
          </cell>
          <cell r="BR284">
            <v>0</v>
          </cell>
          <cell r="BS284">
            <v>0</v>
          </cell>
          <cell r="BT284">
            <v>0</v>
          </cell>
          <cell r="BU284">
            <v>0</v>
          </cell>
          <cell r="BV284">
            <v>0</v>
          </cell>
          <cell r="BW284">
            <v>0</v>
          </cell>
          <cell r="BX284">
            <v>0</v>
          </cell>
          <cell r="BY284">
            <v>0</v>
          </cell>
          <cell r="BZ284">
            <v>0</v>
          </cell>
          <cell r="CA284">
            <v>0</v>
          </cell>
          <cell r="CB284">
            <v>0</v>
          </cell>
          <cell r="CC284">
            <v>0</v>
          </cell>
          <cell r="CD284">
            <v>0</v>
          </cell>
          <cell r="CE284">
            <v>0</v>
          </cell>
          <cell r="CF284">
            <v>7917.53662109375</v>
          </cell>
          <cell r="CG284">
            <v>0</v>
          </cell>
          <cell r="CH284">
            <v>0</v>
          </cell>
          <cell r="CI284">
            <v>0</v>
          </cell>
          <cell r="CJ284">
            <v>0</v>
          </cell>
          <cell r="CK284">
            <v>0</v>
          </cell>
          <cell r="CL284">
            <v>0</v>
          </cell>
          <cell r="CM284">
            <v>1</v>
          </cell>
        </row>
        <row r="285">
          <cell r="A285" t="str">
            <v>NIP_BP11_C_OGIS_EL2_A17</v>
          </cell>
          <cell r="C285" t="str">
            <v>BP11</v>
          </cell>
          <cell r="D285" t="str">
            <v>In</v>
          </cell>
          <cell r="E285" t="str">
            <v>Base JV</v>
          </cell>
          <cell r="F285" t="str">
            <v>Base</v>
          </cell>
          <cell r="G285" t="str">
            <v>Both</v>
          </cell>
          <cell r="H285" t="str">
            <v>In</v>
          </cell>
          <cell r="I285" t="str">
            <v>CROSS ASSET</v>
          </cell>
          <cell r="J285" t="str">
            <v>CROSS ASSET</v>
          </cell>
          <cell r="K285" t="str">
            <v>LAND EAST</v>
          </cell>
          <cell r="L285" t="str">
            <v>East</v>
          </cell>
          <cell r="M285" t="str">
            <v>POWER GENERATION UPGRADE IN EL2</v>
          </cell>
          <cell r="N285" t="str">
            <v>OGI Maintenance</v>
          </cell>
          <cell r="O285" t="str">
            <v>OGI Maintenance</v>
          </cell>
          <cell r="P285" t="str">
            <v>OGI Maintenance</v>
          </cell>
          <cell r="Q285" t="str">
            <v>Sani Haliru</v>
          </cell>
          <cell r="S285" t="str">
            <v>Not Applicable</v>
          </cell>
          <cell r="T285" t="str">
            <v>1. HSE, Security, Asset Integrity, etc.</v>
          </cell>
          <cell r="U285" t="str">
            <v>Asset Integrity</v>
          </cell>
          <cell r="V285" t="str">
            <v>Wale Olawoyin</v>
          </cell>
          <cell r="W285">
            <v>0</v>
          </cell>
          <cell r="X285">
            <v>0</v>
          </cell>
          <cell r="Y285">
            <v>0</v>
          </cell>
          <cell r="Z285">
            <v>0</v>
          </cell>
          <cell r="AA285">
            <v>0</v>
          </cell>
          <cell r="AB285">
            <v>0</v>
          </cell>
          <cell r="AC285">
            <v>0</v>
          </cell>
          <cell r="AD285">
            <v>0</v>
          </cell>
          <cell r="AE285">
            <v>0</v>
          </cell>
          <cell r="AF285">
            <v>0</v>
          </cell>
          <cell r="AG285">
            <v>0</v>
          </cell>
          <cell r="AH285">
            <v>0</v>
          </cell>
          <cell r="AI285">
            <v>428.4000244140625</v>
          </cell>
          <cell r="AJ285">
            <v>12.851999282836914</v>
          </cell>
          <cell r="AK285">
            <v>0</v>
          </cell>
          <cell r="AL285">
            <v>0</v>
          </cell>
          <cell r="AM285">
            <v>0</v>
          </cell>
          <cell r="AN285">
            <v>0</v>
          </cell>
          <cell r="AO285">
            <v>0</v>
          </cell>
          <cell r="AP285">
            <v>0</v>
          </cell>
          <cell r="AQ285">
            <v>0</v>
          </cell>
          <cell r="AR285">
            <v>0</v>
          </cell>
          <cell r="AS285">
            <v>0</v>
          </cell>
          <cell r="AT285">
            <v>0</v>
          </cell>
          <cell r="AU285">
            <v>0</v>
          </cell>
          <cell r="AV285">
            <v>0</v>
          </cell>
          <cell r="AW285">
            <v>0</v>
          </cell>
          <cell r="AX285">
            <v>0</v>
          </cell>
          <cell r="AY285">
            <v>0</v>
          </cell>
          <cell r="AZ285">
            <v>0</v>
          </cell>
          <cell r="BA285">
            <v>0</v>
          </cell>
          <cell r="BB285">
            <v>0</v>
          </cell>
          <cell r="BC285">
            <v>0</v>
          </cell>
          <cell r="BD285">
            <v>0</v>
          </cell>
          <cell r="BE285">
            <v>0</v>
          </cell>
          <cell r="BF285">
            <v>0</v>
          </cell>
          <cell r="BG285">
            <v>0</v>
          </cell>
          <cell r="BH285">
            <v>0</v>
          </cell>
          <cell r="BI285">
            <v>0</v>
          </cell>
          <cell r="BJ285">
            <v>0</v>
          </cell>
          <cell r="BK285">
            <v>0</v>
          </cell>
          <cell r="BL285">
            <v>0</v>
          </cell>
          <cell r="BM285">
            <v>0</v>
          </cell>
          <cell r="BN285">
            <v>0</v>
          </cell>
          <cell r="BO285">
            <v>0</v>
          </cell>
          <cell r="BP285">
            <v>0</v>
          </cell>
          <cell r="BQ285">
            <v>428.4000244140625</v>
          </cell>
          <cell r="BR285">
            <v>0</v>
          </cell>
          <cell r="BS285">
            <v>0</v>
          </cell>
          <cell r="BT285">
            <v>0</v>
          </cell>
          <cell r="BU285">
            <v>0</v>
          </cell>
          <cell r="BV285">
            <v>0</v>
          </cell>
          <cell r="BW285">
            <v>0</v>
          </cell>
          <cell r="BX285">
            <v>0</v>
          </cell>
          <cell r="BY285">
            <v>0</v>
          </cell>
          <cell r="BZ285">
            <v>0</v>
          </cell>
          <cell r="CA285">
            <v>0</v>
          </cell>
          <cell r="CB285">
            <v>0</v>
          </cell>
          <cell r="CC285">
            <v>0</v>
          </cell>
          <cell r="CD285">
            <v>0</v>
          </cell>
          <cell r="CE285">
            <v>0</v>
          </cell>
          <cell r="CF285">
            <v>0</v>
          </cell>
          <cell r="CG285">
            <v>0</v>
          </cell>
          <cell r="CH285">
            <v>0</v>
          </cell>
          <cell r="CI285">
            <v>0</v>
          </cell>
          <cell r="CJ285">
            <v>0</v>
          </cell>
          <cell r="CK285">
            <v>0</v>
          </cell>
          <cell r="CL285">
            <v>0</v>
          </cell>
          <cell r="CM285">
            <v>1</v>
          </cell>
        </row>
        <row r="286">
          <cell r="A286" t="str">
            <v>NIP_BP11_C_OGIS_EL2_A18</v>
          </cell>
          <cell r="C286" t="str">
            <v>BP11</v>
          </cell>
          <cell r="D286" t="str">
            <v>In</v>
          </cell>
          <cell r="E286" t="str">
            <v>Base JV</v>
          </cell>
          <cell r="F286" t="str">
            <v>Base</v>
          </cell>
          <cell r="G286" t="str">
            <v>Both</v>
          </cell>
          <cell r="H286" t="str">
            <v>In</v>
          </cell>
          <cell r="I286" t="str">
            <v>CROSS ASSET</v>
          </cell>
          <cell r="J286" t="str">
            <v>CROSS ASSET</v>
          </cell>
          <cell r="K286" t="str">
            <v>LAND EAST</v>
          </cell>
          <cell r="L286" t="str">
            <v>East</v>
          </cell>
          <cell r="M286" t="str">
            <v>PRESERVATION OF GBARAN GP INSURANCE SPARES</v>
          </cell>
          <cell r="N286" t="str">
            <v>OGI Maintenance</v>
          </cell>
          <cell r="O286" t="str">
            <v>OGI Maintenance</v>
          </cell>
          <cell r="P286" t="str">
            <v>OGI Maintenance</v>
          </cell>
          <cell r="Q286" t="str">
            <v>Sani Haliru</v>
          </cell>
          <cell r="S286" t="str">
            <v>Not Applicable</v>
          </cell>
          <cell r="T286" t="str">
            <v>1. HSE, Security, Asset Integrity, etc.</v>
          </cell>
          <cell r="U286" t="str">
            <v>Asset Integrity</v>
          </cell>
          <cell r="V286" t="str">
            <v>Wale Olawoyin</v>
          </cell>
          <cell r="W286">
            <v>0</v>
          </cell>
          <cell r="X286">
            <v>0</v>
          </cell>
          <cell r="Y286">
            <v>0</v>
          </cell>
          <cell r="Z286">
            <v>0</v>
          </cell>
          <cell r="AA286">
            <v>0</v>
          </cell>
          <cell r="AB286">
            <v>0</v>
          </cell>
          <cell r="AC286">
            <v>0</v>
          </cell>
          <cell r="AD286">
            <v>0</v>
          </cell>
          <cell r="AE286">
            <v>0</v>
          </cell>
          <cell r="AF286">
            <v>0</v>
          </cell>
          <cell r="AG286">
            <v>0</v>
          </cell>
          <cell r="AH286">
            <v>0</v>
          </cell>
          <cell r="AI286">
            <v>122.39999389648438</v>
          </cell>
          <cell r="AJ286">
            <v>3.6719999313354492</v>
          </cell>
          <cell r="AK286">
            <v>0</v>
          </cell>
          <cell r="AL286">
            <v>0</v>
          </cell>
          <cell r="AM286">
            <v>0</v>
          </cell>
          <cell r="AN286">
            <v>0</v>
          </cell>
          <cell r="AO286">
            <v>0</v>
          </cell>
          <cell r="AP286">
            <v>0</v>
          </cell>
          <cell r="AQ286">
            <v>0</v>
          </cell>
          <cell r="AR286">
            <v>0</v>
          </cell>
          <cell r="AS286">
            <v>0</v>
          </cell>
          <cell r="AT286">
            <v>0</v>
          </cell>
          <cell r="AU286">
            <v>0</v>
          </cell>
          <cell r="AV286">
            <v>0</v>
          </cell>
          <cell r="AW286">
            <v>0</v>
          </cell>
          <cell r="AX286">
            <v>0</v>
          </cell>
          <cell r="AY286">
            <v>0</v>
          </cell>
          <cell r="AZ286">
            <v>0</v>
          </cell>
          <cell r="BA286">
            <v>0</v>
          </cell>
          <cell r="BB286">
            <v>0</v>
          </cell>
          <cell r="BC286">
            <v>0</v>
          </cell>
          <cell r="BD286">
            <v>0</v>
          </cell>
          <cell r="BE286">
            <v>0</v>
          </cell>
          <cell r="BF286">
            <v>0</v>
          </cell>
          <cell r="BG286">
            <v>0</v>
          </cell>
          <cell r="BH286">
            <v>0</v>
          </cell>
          <cell r="BI286">
            <v>0</v>
          </cell>
          <cell r="BJ286">
            <v>0</v>
          </cell>
          <cell r="BK286">
            <v>0</v>
          </cell>
          <cell r="BL286">
            <v>0</v>
          </cell>
          <cell r="BM286">
            <v>0</v>
          </cell>
          <cell r="BN286">
            <v>0</v>
          </cell>
          <cell r="BO286">
            <v>0</v>
          </cell>
          <cell r="BP286">
            <v>0</v>
          </cell>
          <cell r="BQ286">
            <v>122.39999389648438</v>
          </cell>
          <cell r="BR286">
            <v>0</v>
          </cell>
          <cell r="BS286">
            <v>0</v>
          </cell>
          <cell r="BT286">
            <v>0</v>
          </cell>
          <cell r="BU286">
            <v>0</v>
          </cell>
          <cell r="BV286">
            <v>0</v>
          </cell>
          <cell r="BW286">
            <v>0</v>
          </cell>
          <cell r="BX286">
            <v>0</v>
          </cell>
          <cell r="BY286">
            <v>0</v>
          </cell>
          <cell r="BZ286">
            <v>0</v>
          </cell>
          <cell r="CA286">
            <v>0</v>
          </cell>
          <cell r="CB286">
            <v>0</v>
          </cell>
          <cell r="CC286">
            <v>0</v>
          </cell>
          <cell r="CD286">
            <v>0</v>
          </cell>
          <cell r="CE286">
            <v>0</v>
          </cell>
          <cell r="CF286">
            <v>0</v>
          </cell>
          <cell r="CG286">
            <v>0</v>
          </cell>
          <cell r="CH286">
            <v>0</v>
          </cell>
          <cell r="CI286">
            <v>0</v>
          </cell>
          <cell r="CJ286">
            <v>0</v>
          </cell>
          <cell r="CK286">
            <v>0</v>
          </cell>
          <cell r="CL286">
            <v>0</v>
          </cell>
          <cell r="CM286">
            <v>1</v>
          </cell>
        </row>
        <row r="287">
          <cell r="A287" t="str">
            <v>NIP_BP11_C_OGIS_EL2_A19</v>
          </cell>
          <cell r="C287" t="str">
            <v>BP11</v>
          </cell>
          <cell r="D287" t="str">
            <v>In</v>
          </cell>
          <cell r="E287" t="str">
            <v>Base JV</v>
          </cell>
          <cell r="F287" t="str">
            <v>Base</v>
          </cell>
          <cell r="G287" t="str">
            <v>Both</v>
          </cell>
          <cell r="H287" t="str">
            <v>In</v>
          </cell>
          <cell r="I287" t="str">
            <v>CROSS ASSET</v>
          </cell>
          <cell r="J287" t="str">
            <v>CROSS ASSET</v>
          </cell>
          <cell r="K287" t="str">
            <v>LAND EAST</v>
          </cell>
          <cell r="L287" t="str">
            <v>East</v>
          </cell>
          <cell r="M287" t="str">
            <v>GHG EMISSION REDUCTION PROJECT IN EL2</v>
          </cell>
          <cell r="N287" t="str">
            <v>OGI Maintenance</v>
          </cell>
          <cell r="O287" t="str">
            <v>OGI Maintenance</v>
          </cell>
          <cell r="P287" t="str">
            <v>OGI Maintenance</v>
          </cell>
          <cell r="Q287" t="str">
            <v>Sani Haliru</v>
          </cell>
          <cell r="S287" t="str">
            <v>Not Applicable</v>
          </cell>
          <cell r="T287" t="str">
            <v>1. HSE, Security, Asset Integrity, etc.</v>
          </cell>
          <cell r="U287" t="str">
            <v>Asset Integrity</v>
          </cell>
          <cell r="V287" t="str">
            <v>Wale Olawoyin</v>
          </cell>
          <cell r="W287">
            <v>0</v>
          </cell>
          <cell r="X287">
            <v>0</v>
          </cell>
          <cell r="Y287">
            <v>0</v>
          </cell>
          <cell r="Z287">
            <v>0</v>
          </cell>
          <cell r="AA287">
            <v>0</v>
          </cell>
          <cell r="AB287">
            <v>0</v>
          </cell>
          <cell r="AC287">
            <v>0</v>
          </cell>
          <cell r="AD287">
            <v>0</v>
          </cell>
          <cell r="AE287">
            <v>0</v>
          </cell>
          <cell r="AF287">
            <v>0</v>
          </cell>
          <cell r="AG287">
            <v>0</v>
          </cell>
          <cell r="AH287">
            <v>0</v>
          </cell>
          <cell r="AI287">
            <v>3213.8568115234375</v>
          </cell>
          <cell r="AJ287">
            <v>96.415702819824219</v>
          </cell>
          <cell r="AK287">
            <v>0</v>
          </cell>
          <cell r="AL287">
            <v>0</v>
          </cell>
          <cell r="AM287">
            <v>0</v>
          </cell>
          <cell r="AN287">
            <v>0</v>
          </cell>
          <cell r="AO287">
            <v>0</v>
          </cell>
          <cell r="AP287">
            <v>0</v>
          </cell>
          <cell r="AQ287">
            <v>0</v>
          </cell>
          <cell r="AR287">
            <v>0</v>
          </cell>
          <cell r="AS287">
            <v>0</v>
          </cell>
          <cell r="AT287">
            <v>0</v>
          </cell>
          <cell r="AU287">
            <v>0</v>
          </cell>
          <cell r="AV287">
            <v>0</v>
          </cell>
          <cell r="AW287">
            <v>0</v>
          </cell>
          <cell r="AX287">
            <v>0</v>
          </cell>
          <cell r="AY287">
            <v>0</v>
          </cell>
          <cell r="AZ287">
            <v>0</v>
          </cell>
          <cell r="BA287">
            <v>0</v>
          </cell>
          <cell r="BB287">
            <v>0</v>
          </cell>
          <cell r="BC287">
            <v>0</v>
          </cell>
          <cell r="BD287">
            <v>0</v>
          </cell>
          <cell r="BE287">
            <v>0</v>
          </cell>
          <cell r="BF287">
            <v>0</v>
          </cell>
          <cell r="BG287">
            <v>0</v>
          </cell>
          <cell r="BH287">
            <v>0</v>
          </cell>
          <cell r="BI287">
            <v>0</v>
          </cell>
          <cell r="BJ287">
            <v>0</v>
          </cell>
          <cell r="BK287">
            <v>0</v>
          </cell>
          <cell r="BL287">
            <v>0</v>
          </cell>
          <cell r="BM287">
            <v>0</v>
          </cell>
          <cell r="BN287">
            <v>0</v>
          </cell>
          <cell r="BO287">
            <v>0</v>
          </cell>
          <cell r="BP287">
            <v>0</v>
          </cell>
          <cell r="BQ287">
            <v>3213.8568115234375</v>
          </cell>
          <cell r="BR287">
            <v>0</v>
          </cell>
          <cell r="BS287">
            <v>0</v>
          </cell>
          <cell r="BT287">
            <v>0</v>
          </cell>
          <cell r="BU287">
            <v>0</v>
          </cell>
          <cell r="BV287">
            <v>0</v>
          </cell>
          <cell r="BW287">
            <v>0</v>
          </cell>
          <cell r="BX287">
            <v>0</v>
          </cell>
          <cell r="BY287">
            <v>0</v>
          </cell>
          <cell r="BZ287">
            <v>0</v>
          </cell>
          <cell r="CA287">
            <v>0</v>
          </cell>
          <cell r="CB287">
            <v>0</v>
          </cell>
          <cell r="CC287">
            <v>0</v>
          </cell>
          <cell r="CD287">
            <v>0</v>
          </cell>
          <cell r="CE287">
            <v>0</v>
          </cell>
          <cell r="CF287">
            <v>0</v>
          </cell>
          <cell r="CG287">
            <v>0</v>
          </cell>
          <cell r="CH287">
            <v>0</v>
          </cell>
          <cell r="CI287">
            <v>0</v>
          </cell>
          <cell r="CJ287">
            <v>0</v>
          </cell>
          <cell r="CK287">
            <v>0</v>
          </cell>
          <cell r="CL287">
            <v>0</v>
          </cell>
          <cell r="CM287">
            <v>1</v>
          </cell>
        </row>
        <row r="288">
          <cell r="A288" t="str">
            <v>NIP_BP11_C_OGIS_EL2_A20</v>
          </cell>
          <cell r="C288" t="str">
            <v>BP11</v>
          </cell>
          <cell r="D288" t="str">
            <v>In</v>
          </cell>
          <cell r="E288" t="str">
            <v>Base JV</v>
          </cell>
          <cell r="F288" t="str">
            <v>Base</v>
          </cell>
          <cell r="G288" t="str">
            <v>Both</v>
          </cell>
          <cell r="H288" t="str">
            <v>In</v>
          </cell>
          <cell r="I288" t="str">
            <v>CROSS ASSET</v>
          </cell>
          <cell r="J288" t="str">
            <v>CROSS ASSET</v>
          </cell>
          <cell r="K288" t="str">
            <v>LAND EAST</v>
          </cell>
          <cell r="L288" t="str">
            <v>East</v>
          </cell>
          <cell r="M288" t="str">
            <v>FLB IMPROVEMENT IN EL2</v>
          </cell>
          <cell r="N288" t="str">
            <v>OGI Maintenance</v>
          </cell>
          <cell r="O288" t="str">
            <v>OGI Maintenance</v>
          </cell>
          <cell r="P288" t="str">
            <v>OGI Maintenance</v>
          </cell>
          <cell r="Q288" t="str">
            <v>Sani Haliru</v>
          </cell>
          <cell r="S288" t="str">
            <v>Not Applicable</v>
          </cell>
          <cell r="T288" t="str">
            <v>1. HSE, Security, Asset Integrity, etc.</v>
          </cell>
          <cell r="U288" t="str">
            <v>Asset Integrity</v>
          </cell>
          <cell r="V288" t="str">
            <v>Wale Olawoyin</v>
          </cell>
          <cell r="W288">
            <v>0</v>
          </cell>
          <cell r="X288">
            <v>0</v>
          </cell>
          <cell r="Y288">
            <v>0</v>
          </cell>
          <cell r="Z288">
            <v>0</v>
          </cell>
          <cell r="AA288">
            <v>0</v>
          </cell>
          <cell r="AB288">
            <v>0</v>
          </cell>
          <cell r="AC288">
            <v>0</v>
          </cell>
          <cell r="AD288">
            <v>0</v>
          </cell>
          <cell r="AE288">
            <v>0</v>
          </cell>
          <cell r="AF288">
            <v>0</v>
          </cell>
          <cell r="AG288">
            <v>0</v>
          </cell>
          <cell r="AH288">
            <v>0</v>
          </cell>
          <cell r="AI288">
            <v>13.600001335144043</v>
          </cell>
          <cell r="AJ288">
            <v>0.40800002217292786</v>
          </cell>
          <cell r="AK288">
            <v>0</v>
          </cell>
          <cell r="AL288">
            <v>0</v>
          </cell>
          <cell r="AM288">
            <v>0</v>
          </cell>
          <cell r="AN288">
            <v>0</v>
          </cell>
          <cell r="AO288">
            <v>0</v>
          </cell>
          <cell r="AP288">
            <v>0</v>
          </cell>
          <cell r="AQ288">
            <v>0</v>
          </cell>
          <cell r="AR288">
            <v>0</v>
          </cell>
          <cell r="AS288">
            <v>0</v>
          </cell>
          <cell r="AT288">
            <v>0</v>
          </cell>
          <cell r="AU288">
            <v>0</v>
          </cell>
          <cell r="AV288">
            <v>0</v>
          </cell>
          <cell r="AW288">
            <v>0</v>
          </cell>
          <cell r="AX288">
            <v>0</v>
          </cell>
          <cell r="AY288">
            <v>0</v>
          </cell>
          <cell r="AZ288">
            <v>0</v>
          </cell>
          <cell r="BA288">
            <v>0</v>
          </cell>
          <cell r="BB288">
            <v>0</v>
          </cell>
          <cell r="BC288">
            <v>0</v>
          </cell>
          <cell r="BD288">
            <v>0</v>
          </cell>
          <cell r="BE288">
            <v>0</v>
          </cell>
          <cell r="BF288">
            <v>0</v>
          </cell>
          <cell r="BG288">
            <v>0</v>
          </cell>
          <cell r="BH288">
            <v>0</v>
          </cell>
          <cell r="BI288">
            <v>0</v>
          </cell>
          <cell r="BJ288">
            <v>0</v>
          </cell>
          <cell r="BK288">
            <v>0</v>
          </cell>
          <cell r="BL288">
            <v>0</v>
          </cell>
          <cell r="BM288">
            <v>0</v>
          </cell>
          <cell r="BN288">
            <v>0</v>
          </cell>
          <cell r="BO288">
            <v>0</v>
          </cell>
          <cell r="BP288">
            <v>0</v>
          </cell>
          <cell r="BQ288">
            <v>13.600001335144043</v>
          </cell>
          <cell r="BR288">
            <v>0</v>
          </cell>
          <cell r="BS288">
            <v>0</v>
          </cell>
          <cell r="BT288">
            <v>0</v>
          </cell>
          <cell r="BU288">
            <v>0</v>
          </cell>
          <cell r="BV288">
            <v>0</v>
          </cell>
          <cell r="BW288">
            <v>0</v>
          </cell>
          <cell r="BX288">
            <v>0</v>
          </cell>
          <cell r="BY288">
            <v>0</v>
          </cell>
          <cell r="BZ288">
            <v>0</v>
          </cell>
          <cell r="CA288">
            <v>0</v>
          </cell>
          <cell r="CB288">
            <v>0</v>
          </cell>
          <cell r="CC288">
            <v>0</v>
          </cell>
          <cell r="CD288">
            <v>0</v>
          </cell>
          <cell r="CE288">
            <v>0</v>
          </cell>
          <cell r="CF288">
            <v>0</v>
          </cell>
          <cell r="CG288">
            <v>0</v>
          </cell>
          <cell r="CH288">
            <v>0</v>
          </cell>
          <cell r="CI288">
            <v>0</v>
          </cell>
          <cell r="CJ288">
            <v>0</v>
          </cell>
          <cell r="CK288">
            <v>0</v>
          </cell>
          <cell r="CL288">
            <v>0</v>
          </cell>
          <cell r="CM288">
            <v>1</v>
          </cell>
        </row>
        <row r="289">
          <cell r="A289" t="str">
            <v>NIP_BP11_C_OGIS_ENG_Z02</v>
          </cell>
          <cell r="C289" t="str">
            <v>BP11</v>
          </cell>
          <cell r="D289" t="str">
            <v>In</v>
          </cell>
          <cell r="E289" t="str">
            <v>Base JV</v>
          </cell>
          <cell r="F289" t="str">
            <v>Base</v>
          </cell>
          <cell r="G289" t="str">
            <v>SPDC JV</v>
          </cell>
          <cell r="H289" t="str">
            <v>In</v>
          </cell>
          <cell r="I289" t="str">
            <v>CROSS ASSET</v>
          </cell>
          <cell r="J289" t="str">
            <v>CROSS ASSET</v>
          </cell>
          <cell r="K289" t="str">
            <v>EAST</v>
          </cell>
          <cell r="L289" t="str">
            <v>East</v>
          </cell>
          <cell r="M289" t="str">
            <v>Flowlines East - Planned Replacement</v>
          </cell>
          <cell r="N289" t="str">
            <v>OGI_East Engineering</v>
          </cell>
          <cell r="O289" t="str">
            <v>OGI_East Engineering</v>
          </cell>
          <cell r="P289" t="str">
            <v>OGI_East Engineering</v>
          </cell>
          <cell r="Q289" t="str">
            <v>Abolurin Samod</v>
          </cell>
          <cell r="S289" t="str">
            <v>Not Applicable</v>
          </cell>
          <cell r="T289" t="str">
            <v>1. HSE, Security, Asset Integrity, etc.</v>
          </cell>
          <cell r="U289" t="str">
            <v>3. Asset Integrity</v>
          </cell>
          <cell r="V289" t="str">
            <v>Ojo Afolabi</v>
          </cell>
          <cell r="W289">
            <v>0</v>
          </cell>
          <cell r="X289">
            <v>0</v>
          </cell>
          <cell r="Y289">
            <v>0</v>
          </cell>
          <cell r="Z289">
            <v>0</v>
          </cell>
          <cell r="AA289">
            <v>0</v>
          </cell>
          <cell r="AB289">
            <v>0</v>
          </cell>
          <cell r="AC289">
            <v>0</v>
          </cell>
          <cell r="AD289">
            <v>0</v>
          </cell>
          <cell r="AE289">
            <v>0</v>
          </cell>
          <cell r="AF289">
            <v>0</v>
          </cell>
          <cell r="AG289">
            <v>0</v>
          </cell>
          <cell r="AH289">
            <v>0</v>
          </cell>
          <cell r="AI289">
            <v>194382.3916015625</v>
          </cell>
          <cell r="AJ289">
            <v>5831.4715576171875</v>
          </cell>
          <cell r="AK289">
            <v>0</v>
          </cell>
          <cell r="AL289">
            <v>0</v>
          </cell>
          <cell r="AM289">
            <v>0</v>
          </cell>
          <cell r="AN289">
            <v>0</v>
          </cell>
          <cell r="AO289">
            <v>0</v>
          </cell>
          <cell r="AP289">
            <v>0</v>
          </cell>
          <cell r="AQ289">
            <v>0</v>
          </cell>
          <cell r="AR289">
            <v>0</v>
          </cell>
          <cell r="AS289">
            <v>0</v>
          </cell>
          <cell r="AT289">
            <v>0</v>
          </cell>
          <cell r="AU289">
            <v>0</v>
          </cell>
          <cell r="AV289">
            <v>0</v>
          </cell>
          <cell r="AW289">
            <v>0</v>
          </cell>
          <cell r="AX289">
            <v>0</v>
          </cell>
          <cell r="AY289">
            <v>0</v>
          </cell>
          <cell r="AZ289">
            <v>0</v>
          </cell>
          <cell r="BA289">
            <v>0</v>
          </cell>
          <cell r="BB289">
            <v>0</v>
          </cell>
          <cell r="BC289">
            <v>0</v>
          </cell>
          <cell r="BD289">
            <v>0</v>
          </cell>
          <cell r="BE289">
            <v>0</v>
          </cell>
          <cell r="BF289">
            <v>0</v>
          </cell>
          <cell r="BG289">
            <v>0</v>
          </cell>
          <cell r="BH289">
            <v>0</v>
          </cell>
          <cell r="BI289">
            <v>0</v>
          </cell>
          <cell r="BJ289">
            <v>0</v>
          </cell>
          <cell r="BK289">
            <v>0</v>
          </cell>
          <cell r="BL289">
            <v>0</v>
          </cell>
          <cell r="BM289">
            <v>0</v>
          </cell>
          <cell r="BN289">
            <v>0</v>
          </cell>
          <cell r="BO289">
            <v>0</v>
          </cell>
          <cell r="BP289">
            <v>194382.3916015625</v>
          </cell>
          <cell r="BQ289">
            <v>0</v>
          </cell>
          <cell r="BR289">
            <v>0</v>
          </cell>
          <cell r="BS289">
            <v>0</v>
          </cell>
          <cell r="BT289">
            <v>0</v>
          </cell>
          <cell r="BU289">
            <v>0</v>
          </cell>
          <cell r="BV289">
            <v>0</v>
          </cell>
          <cell r="BW289">
            <v>0</v>
          </cell>
          <cell r="BX289">
            <v>0</v>
          </cell>
          <cell r="BY289">
            <v>0</v>
          </cell>
          <cell r="BZ289">
            <v>0</v>
          </cell>
          <cell r="CA289">
            <v>0</v>
          </cell>
          <cell r="CB289">
            <v>0</v>
          </cell>
          <cell r="CC289">
            <v>0</v>
          </cell>
          <cell r="CD289">
            <v>0</v>
          </cell>
          <cell r="CE289">
            <v>0</v>
          </cell>
          <cell r="CF289">
            <v>0</v>
          </cell>
          <cell r="CG289">
            <v>0</v>
          </cell>
          <cell r="CH289">
            <v>0</v>
          </cell>
          <cell r="CI289">
            <v>0</v>
          </cell>
          <cell r="CJ289">
            <v>0</v>
          </cell>
          <cell r="CK289">
            <v>0</v>
          </cell>
          <cell r="CL289">
            <v>0</v>
          </cell>
          <cell r="CM289">
            <v>1</v>
          </cell>
        </row>
        <row r="290">
          <cell r="A290" t="str">
            <v>NIP_BP11_C_OGIS_ENG_Z03</v>
          </cell>
          <cell r="C290" t="str">
            <v>BP11</v>
          </cell>
          <cell r="D290" t="str">
            <v>In</v>
          </cell>
          <cell r="E290" t="str">
            <v>Base JV</v>
          </cell>
          <cell r="F290" t="str">
            <v>Base</v>
          </cell>
          <cell r="G290" t="str">
            <v>SPDC JV</v>
          </cell>
          <cell r="H290" t="str">
            <v>In</v>
          </cell>
          <cell r="I290" t="str">
            <v>CROSS ASSET</v>
          </cell>
          <cell r="J290" t="str">
            <v>CROSS ASSET</v>
          </cell>
          <cell r="K290" t="str">
            <v>EAST</v>
          </cell>
          <cell r="L290" t="str">
            <v>East</v>
          </cell>
          <cell r="M290" t="str">
            <v>Environmental Upgrade East</v>
          </cell>
          <cell r="N290" t="str">
            <v>OGI_East Engineering</v>
          </cell>
          <cell r="O290" t="str">
            <v>OGI_East Engineering</v>
          </cell>
          <cell r="P290" t="str">
            <v>OGI_East Engineering</v>
          </cell>
          <cell r="Q290" t="str">
            <v>Abolurin Samod</v>
          </cell>
          <cell r="S290" t="str">
            <v>Not Applicable</v>
          </cell>
          <cell r="T290" t="str">
            <v>1. HSE, Security, Asset Integrity, etc.</v>
          </cell>
          <cell r="U290" t="str">
            <v>3. Asset Integrity</v>
          </cell>
          <cell r="V290" t="str">
            <v>Ojo Afolabi</v>
          </cell>
          <cell r="W290">
            <v>0</v>
          </cell>
          <cell r="X290">
            <v>0</v>
          </cell>
          <cell r="Y290">
            <v>0</v>
          </cell>
          <cell r="Z290">
            <v>0</v>
          </cell>
          <cell r="AA290">
            <v>0</v>
          </cell>
          <cell r="AB290">
            <v>0</v>
          </cell>
          <cell r="AC290">
            <v>0</v>
          </cell>
          <cell r="AD290">
            <v>0</v>
          </cell>
          <cell r="AE290">
            <v>0</v>
          </cell>
          <cell r="AF290">
            <v>0</v>
          </cell>
          <cell r="AG290">
            <v>0</v>
          </cell>
          <cell r="AH290">
            <v>0</v>
          </cell>
          <cell r="AI290">
            <v>63066.72509765625</v>
          </cell>
          <cell r="AJ290">
            <v>1892.001708984375</v>
          </cell>
          <cell r="AK290">
            <v>0</v>
          </cell>
          <cell r="AL290">
            <v>0</v>
          </cell>
          <cell r="AM290">
            <v>0</v>
          </cell>
          <cell r="AN290">
            <v>0</v>
          </cell>
          <cell r="AO290">
            <v>0</v>
          </cell>
          <cell r="AP290">
            <v>0</v>
          </cell>
          <cell r="AQ290">
            <v>0</v>
          </cell>
          <cell r="AR290">
            <v>0</v>
          </cell>
          <cell r="AS290">
            <v>0</v>
          </cell>
          <cell r="AT290">
            <v>0</v>
          </cell>
          <cell r="AU290">
            <v>0</v>
          </cell>
          <cell r="AV290">
            <v>0</v>
          </cell>
          <cell r="AW290">
            <v>0</v>
          </cell>
          <cell r="AX290">
            <v>0</v>
          </cell>
          <cell r="AY290">
            <v>0</v>
          </cell>
          <cell r="AZ290">
            <v>0</v>
          </cell>
          <cell r="BA290">
            <v>0</v>
          </cell>
          <cell r="BB290">
            <v>0</v>
          </cell>
          <cell r="BC290">
            <v>0</v>
          </cell>
          <cell r="BD290">
            <v>0</v>
          </cell>
          <cell r="BE290">
            <v>0</v>
          </cell>
          <cell r="BF290">
            <v>0</v>
          </cell>
          <cell r="BG290">
            <v>0</v>
          </cell>
          <cell r="BH290">
            <v>0</v>
          </cell>
          <cell r="BI290">
            <v>0</v>
          </cell>
          <cell r="BJ290">
            <v>0</v>
          </cell>
          <cell r="BK290">
            <v>0</v>
          </cell>
          <cell r="BL290">
            <v>0</v>
          </cell>
          <cell r="BM290">
            <v>0</v>
          </cell>
          <cell r="BN290">
            <v>0</v>
          </cell>
          <cell r="BO290">
            <v>0</v>
          </cell>
          <cell r="BP290">
            <v>0</v>
          </cell>
          <cell r="BQ290">
            <v>63066.72509765625</v>
          </cell>
          <cell r="BR290">
            <v>0</v>
          </cell>
          <cell r="BS290">
            <v>0</v>
          </cell>
          <cell r="BT290">
            <v>0</v>
          </cell>
          <cell r="BU290">
            <v>0</v>
          </cell>
          <cell r="BV290">
            <v>0</v>
          </cell>
          <cell r="BW290">
            <v>0</v>
          </cell>
          <cell r="BX290">
            <v>0</v>
          </cell>
          <cell r="BY290">
            <v>0</v>
          </cell>
          <cell r="BZ290">
            <v>0</v>
          </cell>
          <cell r="CA290">
            <v>0</v>
          </cell>
          <cell r="CB290">
            <v>0</v>
          </cell>
          <cell r="CC290">
            <v>0</v>
          </cell>
          <cell r="CD290">
            <v>0</v>
          </cell>
          <cell r="CE290">
            <v>0</v>
          </cell>
          <cell r="CF290">
            <v>0</v>
          </cell>
          <cell r="CG290">
            <v>0</v>
          </cell>
          <cell r="CH290">
            <v>0</v>
          </cell>
          <cell r="CI290">
            <v>0</v>
          </cell>
          <cell r="CJ290">
            <v>0</v>
          </cell>
          <cell r="CK290">
            <v>0</v>
          </cell>
          <cell r="CL290">
            <v>0</v>
          </cell>
          <cell r="CM290">
            <v>1</v>
          </cell>
        </row>
        <row r="291">
          <cell r="A291" t="str">
            <v>NIP_BP11_C_OGIS_ENG_Z05</v>
          </cell>
          <cell r="C291" t="str">
            <v>BP11</v>
          </cell>
          <cell r="D291" t="str">
            <v>In</v>
          </cell>
          <cell r="E291" t="str">
            <v>Base JV</v>
          </cell>
          <cell r="F291" t="str">
            <v>Base</v>
          </cell>
          <cell r="G291" t="str">
            <v>SPDC JV</v>
          </cell>
          <cell r="H291" t="str">
            <v>In</v>
          </cell>
          <cell r="I291" t="str">
            <v>CROSS ASSET</v>
          </cell>
          <cell r="J291" t="str">
            <v>CROSS ASSET</v>
          </cell>
          <cell r="K291" t="str">
            <v>EAST</v>
          </cell>
          <cell r="L291" t="str">
            <v>East</v>
          </cell>
          <cell r="M291" t="str">
            <v>Surge Vessel Gas Gathering</v>
          </cell>
          <cell r="N291" t="str">
            <v>OGI_East Engineering</v>
          </cell>
          <cell r="O291" t="str">
            <v>OGI_East Engineering</v>
          </cell>
          <cell r="P291" t="str">
            <v>OGI_East Engineering</v>
          </cell>
          <cell r="Q291" t="str">
            <v>Abolurin Samod</v>
          </cell>
          <cell r="S291" t="str">
            <v>Not Applicable</v>
          </cell>
          <cell r="T291" t="str">
            <v>1. HSE, Security, Asset Integrity, etc.</v>
          </cell>
          <cell r="U291" t="str">
            <v>3. Asset Integrity</v>
          </cell>
          <cell r="V291" t="str">
            <v>Abulokwe Emeka</v>
          </cell>
          <cell r="W291">
            <v>0</v>
          </cell>
          <cell r="X291">
            <v>0</v>
          </cell>
          <cell r="Y291">
            <v>0</v>
          </cell>
          <cell r="Z291">
            <v>0</v>
          </cell>
          <cell r="AA291">
            <v>0</v>
          </cell>
          <cell r="AB291">
            <v>0</v>
          </cell>
          <cell r="AC291">
            <v>0</v>
          </cell>
          <cell r="AD291">
            <v>0</v>
          </cell>
          <cell r="AE291">
            <v>0</v>
          </cell>
          <cell r="AF291">
            <v>0</v>
          </cell>
          <cell r="AG291">
            <v>0</v>
          </cell>
          <cell r="AH291">
            <v>0</v>
          </cell>
          <cell r="AI291">
            <v>45567.62744140625</v>
          </cell>
          <cell r="AJ291">
            <v>1367.0287780761719</v>
          </cell>
          <cell r="AK291">
            <v>0</v>
          </cell>
          <cell r="AL291">
            <v>0</v>
          </cell>
          <cell r="AM291">
            <v>0</v>
          </cell>
          <cell r="AN291">
            <v>0</v>
          </cell>
          <cell r="AO291">
            <v>0</v>
          </cell>
          <cell r="AP291">
            <v>0</v>
          </cell>
          <cell r="AQ291">
            <v>0</v>
          </cell>
          <cell r="AR291">
            <v>0</v>
          </cell>
          <cell r="AS291">
            <v>0</v>
          </cell>
          <cell r="AT291">
            <v>0</v>
          </cell>
          <cell r="AU291">
            <v>0</v>
          </cell>
          <cell r="AV291">
            <v>0</v>
          </cell>
          <cell r="AW291">
            <v>0</v>
          </cell>
          <cell r="AX291">
            <v>0</v>
          </cell>
          <cell r="AY291">
            <v>0</v>
          </cell>
          <cell r="AZ291">
            <v>0</v>
          </cell>
          <cell r="BA291">
            <v>0</v>
          </cell>
          <cell r="BB291">
            <v>0</v>
          </cell>
          <cell r="BC291">
            <v>0</v>
          </cell>
          <cell r="BD291">
            <v>0</v>
          </cell>
          <cell r="BE291">
            <v>0</v>
          </cell>
          <cell r="BF291">
            <v>0</v>
          </cell>
          <cell r="BG291">
            <v>0</v>
          </cell>
          <cell r="BH291">
            <v>0</v>
          </cell>
          <cell r="BI291">
            <v>0</v>
          </cell>
          <cell r="BJ291">
            <v>0</v>
          </cell>
          <cell r="BK291">
            <v>0</v>
          </cell>
          <cell r="BL291">
            <v>0</v>
          </cell>
          <cell r="BM291">
            <v>0</v>
          </cell>
          <cell r="BN291">
            <v>0</v>
          </cell>
          <cell r="BO291">
            <v>0</v>
          </cell>
          <cell r="BP291">
            <v>0</v>
          </cell>
          <cell r="BQ291">
            <v>45567.62744140625</v>
          </cell>
          <cell r="BR291">
            <v>0</v>
          </cell>
          <cell r="BS291">
            <v>0</v>
          </cell>
          <cell r="BT291">
            <v>0</v>
          </cell>
          <cell r="BU291">
            <v>0</v>
          </cell>
          <cell r="BV291">
            <v>0</v>
          </cell>
          <cell r="BW291">
            <v>0</v>
          </cell>
          <cell r="BX291">
            <v>0</v>
          </cell>
          <cell r="BY291">
            <v>0</v>
          </cell>
          <cell r="BZ291">
            <v>0</v>
          </cell>
          <cell r="CA291">
            <v>0</v>
          </cell>
          <cell r="CB291">
            <v>0</v>
          </cell>
          <cell r="CC291">
            <v>0</v>
          </cell>
          <cell r="CD291">
            <v>0</v>
          </cell>
          <cell r="CE291">
            <v>0</v>
          </cell>
          <cell r="CF291">
            <v>0</v>
          </cell>
          <cell r="CG291">
            <v>0</v>
          </cell>
          <cell r="CH291">
            <v>0</v>
          </cell>
          <cell r="CI291">
            <v>0</v>
          </cell>
          <cell r="CJ291">
            <v>0</v>
          </cell>
          <cell r="CK291">
            <v>0</v>
          </cell>
          <cell r="CL291">
            <v>0</v>
          </cell>
          <cell r="CM291">
            <v>1</v>
          </cell>
        </row>
        <row r="292">
          <cell r="A292" t="str">
            <v>NIP_BP11_C_OGIS_ENG_Z06</v>
          </cell>
          <cell r="C292" t="str">
            <v>BP11</v>
          </cell>
          <cell r="D292" t="str">
            <v>In</v>
          </cell>
          <cell r="E292" t="str">
            <v>Base JV</v>
          </cell>
          <cell r="F292" t="str">
            <v>Base</v>
          </cell>
          <cell r="G292" t="str">
            <v>SPDC JV</v>
          </cell>
          <cell r="H292" t="str">
            <v>In</v>
          </cell>
          <cell r="I292" t="str">
            <v>CROSS ASSET</v>
          </cell>
          <cell r="J292" t="str">
            <v>CROSS ASSET</v>
          </cell>
          <cell r="K292" t="str">
            <v>EAST</v>
          </cell>
          <cell r="L292" t="str">
            <v>East</v>
          </cell>
          <cell r="M292" t="str">
            <v>Instrument Upgrade East</v>
          </cell>
          <cell r="N292" t="str">
            <v>OGI_East Engineering</v>
          </cell>
          <cell r="O292" t="str">
            <v>OGI_East Engineering</v>
          </cell>
          <cell r="P292" t="str">
            <v>OGI_East Engineering</v>
          </cell>
          <cell r="Q292" t="str">
            <v>Abolurin Samod</v>
          </cell>
          <cell r="S292" t="str">
            <v>Not Applicable</v>
          </cell>
          <cell r="T292" t="str">
            <v>1. HSE, Security, Asset Integrity, etc.</v>
          </cell>
          <cell r="U292" t="str">
            <v>3. Asset Integrity</v>
          </cell>
          <cell r="V292" t="str">
            <v>Ojo Afolabi</v>
          </cell>
          <cell r="W292">
            <v>0</v>
          </cell>
          <cell r="X292">
            <v>0</v>
          </cell>
          <cell r="Y292">
            <v>0</v>
          </cell>
          <cell r="Z292">
            <v>0</v>
          </cell>
          <cell r="AA292">
            <v>0</v>
          </cell>
          <cell r="AB292">
            <v>0</v>
          </cell>
          <cell r="AC292">
            <v>0</v>
          </cell>
          <cell r="AD292">
            <v>0</v>
          </cell>
          <cell r="AE292">
            <v>0</v>
          </cell>
          <cell r="AF292">
            <v>0</v>
          </cell>
          <cell r="AG292">
            <v>0</v>
          </cell>
          <cell r="AH292">
            <v>0</v>
          </cell>
          <cell r="AI292">
            <v>19325.90185546875</v>
          </cell>
          <cell r="AJ292">
            <v>579.77704620361328</v>
          </cell>
          <cell r="AK292">
            <v>0</v>
          </cell>
          <cell r="AL292">
            <v>0</v>
          </cell>
          <cell r="AM292">
            <v>0</v>
          </cell>
          <cell r="AN292">
            <v>0</v>
          </cell>
          <cell r="AO292">
            <v>0</v>
          </cell>
          <cell r="AP292">
            <v>0</v>
          </cell>
          <cell r="AQ292">
            <v>0</v>
          </cell>
          <cell r="AR292">
            <v>0</v>
          </cell>
          <cell r="AS292">
            <v>0</v>
          </cell>
          <cell r="AT292">
            <v>0</v>
          </cell>
          <cell r="AU292">
            <v>0</v>
          </cell>
          <cell r="AV292">
            <v>0</v>
          </cell>
          <cell r="AW292">
            <v>0</v>
          </cell>
          <cell r="AX292">
            <v>0</v>
          </cell>
          <cell r="AY292">
            <v>0</v>
          </cell>
          <cell r="AZ292">
            <v>0</v>
          </cell>
          <cell r="BA292">
            <v>0</v>
          </cell>
          <cell r="BB292">
            <v>0</v>
          </cell>
          <cell r="BC292">
            <v>0</v>
          </cell>
          <cell r="BD292">
            <v>0</v>
          </cell>
          <cell r="BE292">
            <v>0</v>
          </cell>
          <cell r="BF292">
            <v>0</v>
          </cell>
          <cell r="BG292">
            <v>0</v>
          </cell>
          <cell r="BH292">
            <v>0</v>
          </cell>
          <cell r="BI292">
            <v>0</v>
          </cell>
          <cell r="BJ292">
            <v>0</v>
          </cell>
          <cell r="BK292">
            <v>0</v>
          </cell>
          <cell r="BL292">
            <v>0</v>
          </cell>
          <cell r="BM292">
            <v>0</v>
          </cell>
          <cell r="BN292">
            <v>0</v>
          </cell>
          <cell r="BO292">
            <v>0</v>
          </cell>
          <cell r="BP292">
            <v>0</v>
          </cell>
          <cell r="BQ292">
            <v>19325.90185546875</v>
          </cell>
          <cell r="BR292">
            <v>0</v>
          </cell>
          <cell r="BS292">
            <v>0</v>
          </cell>
          <cell r="BT292">
            <v>0</v>
          </cell>
          <cell r="BU292">
            <v>0</v>
          </cell>
          <cell r="BV292">
            <v>0</v>
          </cell>
          <cell r="BW292">
            <v>0</v>
          </cell>
          <cell r="BX292">
            <v>0</v>
          </cell>
          <cell r="BY292">
            <v>0</v>
          </cell>
          <cell r="BZ292">
            <v>0</v>
          </cell>
          <cell r="CA292">
            <v>0</v>
          </cell>
          <cell r="CB292">
            <v>0</v>
          </cell>
          <cell r="CC292">
            <v>0</v>
          </cell>
          <cell r="CD292">
            <v>0</v>
          </cell>
          <cell r="CE292">
            <v>0</v>
          </cell>
          <cell r="CF292">
            <v>0</v>
          </cell>
          <cell r="CG292">
            <v>0</v>
          </cell>
          <cell r="CH292">
            <v>0</v>
          </cell>
          <cell r="CI292">
            <v>0</v>
          </cell>
          <cell r="CJ292">
            <v>0</v>
          </cell>
          <cell r="CK292">
            <v>0</v>
          </cell>
          <cell r="CL292">
            <v>0</v>
          </cell>
          <cell r="CM292">
            <v>1</v>
          </cell>
        </row>
        <row r="293">
          <cell r="A293" t="str">
            <v>NIP_BP11_C_OGIS_ENG_Z08</v>
          </cell>
          <cell r="C293" t="str">
            <v>BP11</v>
          </cell>
          <cell r="D293" t="str">
            <v>In</v>
          </cell>
          <cell r="E293" t="str">
            <v>Base JV</v>
          </cell>
          <cell r="F293" t="str">
            <v>Base</v>
          </cell>
          <cell r="G293" t="str">
            <v>SPDC JV</v>
          </cell>
          <cell r="H293" t="str">
            <v>In</v>
          </cell>
          <cell r="I293" t="str">
            <v>CROSS ASSET</v>
          </cell>
          <cell r="J293" t="str">
            <v>CROSS ASSET</v>
          </cell>
          <cell r="K293" t="str">
            <v>EAST</v>
          </cell>
          <cell r="L293" t="str">
            <v>East</v>
          </cell>
          <cell r="M293" t="str">
            <v>Facility Mechanical Upgrade East</v>
          </cell>
          <cell r="N293" t="str">
            <v>OGI_East Engineering</v>
          </cell>
          <cell r="O293" t="str">
            <v>OGI_East Engineering</v>
          </cell>
          <cell r="P293" t="str">
            <v>OGI_East Engineering</v>
          </cell>
          <cell r="Q293" t="str">
            <v>Abolurin Samod</v>
          </cell>
          <cell r="S293" t="str">
            <v>Not Applicable</v>
          </cell>
          <cell r="T293" t="str">
            <v>1. HSE, Security, Asset Integrity, etc.</v>
          </cell>
          <cell r="U293" t="str">
            <v>3. Asset Integrity</v>
          </cell>
          <cell r="V293" t="str">
            <v>Ojo Afolabi</v>
          </cell>
          <cell r="W293">
            <v>0</v>
          </cell>
          <cell r="X293">
            <v>0</v>
          </cell>
          <cell r="Y293">
            <v>0</v>
          </cell>
          <cell r="Z293">
            <v>0</v>
          </cell>
          <cell r="AA293">
            <v>0</v>
          </cell>
          <cell r="AB293">
            <v>0</v>
          </cell>
          <cell r="AC293">
            <v>0</v>
          </cell>
          <cell r="AD293">
            <v>0</v>
          </cell>
          <cell r="AE293">
            <v>0</v>
          </cell>
          <cell r="AF293">
            <v>0</v>
          </cell>
          <cell r="AG293">
            <v>0</v>
          </cell>
          <cell r="AH293">
            <v>0</v>
          </cell>
          <cell r="AI293">
            <v>65174.078857421875</v>
          </cell>
          <cell r="AJ293">
            <v>1955.2223510742188</v>
          </cell>
          <cell r="AK293">
            <v>0</v>
          </cell>
          <cell r="AL293">
            <v>0</v>
          </cell>
          <cell r="AM293">
            <v>0</v>
          </cell>
          <cell r="AN293">
            <v>0</v>
          </cell>
          <cell r="AO293">
            <v>0</v>
          </cell>
          <cell r="AP293">
            <v>0</v>
          </cell>
          <cell r="AQ293">
            <v>0</v>
          </cell>
          <cell r="AR293">
            <v>0</v>
          </cell>
          <cell r="AS293">
            <v>0</v>
          </cell>
          <cell r="AT293">
            <v>0</v>
          </cell>
          <cell r="AU293">
            <v>0</v>
          </cell>
          <cell r="AV293">
            <v>0</v>
          </cell>
          <cell r="AW293">
            <v>0</v>
          </cell>
          <cell r="AX293">
            <v>0</v>
          </cell>
          <cell r="AY293">
            <v>0</v>
          </cell>
          <cell r="AZ293">
            <v>0</v>
          </cell>
          <cell r="BA293">
            <v>0</v>
          </cell>
          <cell r="BB293">
            <v>0</v>
          </cell>
          <cell r="BC293">
            <v>0</v>
          </cell>
          <cell r="BD293">
            <v>0</v>
          </cell>
          <cell r="BE293">
            <v>0</v>
          </cell>
          <cell r="BF293">
            <v>0</v>
          </cell>
          <cell r="BG293">
            <v>0</v>
          </cell>
          <cell r="BH293">
            <v>0</v>
          </cell>
          <cell r="BI293">
            <v>0</v>
          </cell>
          <cell r="BJ293">
            <v>0</v>
          </cell>
          <cell r="BK293">
            <v>0</v>
          </cell>
          <cell r="BL293">
            <v>0</v>
          </cell>
          <cell r="BM293">
            <v>0</v>
          </cell>
          <cell r="BN293">
            <v>0</v>
          </cell>
          <cell r="BO293">
            <v>0</v>
          </cell>
          <cell r="BP293">
            <v>0</v>
          </cell>
          <cell r="BQ293">
            <v>65174.078857421875</v>
          </cell>
          <cell r="BR293">
            <v>0</v>
          </cell>
          <cell r="BS293">
            <v>0</v>
          </cell>
          <cell r="BT293">
            <v>0</v>
          </cell>
          <cell r="BU293">
            <v>0</v>
          </cell>
          <cell r="BV293">
            <v>0</v>
          </cell>
          <cell r="BW293">
            <v>0</v>
          </cell>
          <cell r="BX293">
            <v>0</v>
          </cell>
          <cell r="BY293">
            <v>0</v>
          </cell>
          <cell r="BZ293">
            <v>0</v>
          </cell>
          <cell r="CA293">
            <v>0</v>
          </cell>
          <cell r="CB293">
            <v>0</v>
          </cell>
          <cell r="CC293">
            <v>0</v>
          </cell>
          <cell r="CD293">
            <v>0</v>
          </cell>
          <cell r="CE293">
            <v>0</v>
          </cell>
          <cell r="CF293">
            <v>0</v>
          </cell>
          <cell r="CG293">
            <v>0</v>
          </cell>
          <cell r="CH293">
            <v>0</v>
          </cell>
          <cell r="CI293">
            <v>0</v>
          </cell>
          <cell r="CJ293">
            <v>0</v>
          </cell>
          <cell r="CK293">
            <v>0</v>
          </cell>
          <cell r="CL293">
            <v>0</v>
          </cell>
          <cell r="CM293">
            <v>1</v>
          </cell>
        </row>
        <row r="294">
          <cell r="A294" t="str">
            <v>NIP_BP11_C_OGIS_ENG_Z09</v>
          </cell>
          <cell r="C294" t="str">
            <v>BP11</v>
          </cell>
          <cell r="D294" t="str">
            <v>In</v>
          </cell>
          <cell r="E294" t="str">
            <v>Base JV</v>
          </cell>
          <cell r="F294" t="str">
            <v>Base</v>
          </cell>
          <cell r="G294" t="str">
            <v>SPDC JV</v>
          </cell>
          <cell r="H294" t="str">
            <v>In</v>
          </cell>
          <cell r="I294" t="str">
            <v>CROSS ASSET</v>
          </cell>
          <cell r="J294" t="str">
            <v>CROSS ASSET</v>
          </cell>
          <cell r="K294" t="str">
            <v>EAST</v>
          </cell>
          <cell r="L294" t="str">
            <v>East</v>
          </cell>
          <cell r="M294" t="str">
            <v>Electrical facility Upgrade East</v>
          </cell>
          <cell r="N294" t="str">
            <v>OGI_East Engineering</v>
          </cell>
          <cell r="O294" t="str">
            <v>OGI_East Engineering</v>
          </cell>
          <cell r="P294" t="str">
            <v>OGI_East Engineering</v>
          </cell>
          <cell r="Q294" t="str">
            <v>Abolurin Samod</v>
          </cell>
          <cell r="S294" t="str">
            <v>Not Applicable</v>
          </cell>
          <cell r="T294" t="str">
            <v>1. HSE, Security, Asset Integrity, etc.</v>
          </cell>
          <cell r="U294" t="str">
            <v>3. Asset Integrity</v>
          </cell>
          <cell r="V294" t="str">
            <v>Ojo Afolabi</v>
          </cell>
          <cell r="W294">
            <v>0</v>
          </cell>
          <cell r="X294">
            <v>0</v>
          </cell>
          <cell r="Y294">
            <v>0</v>
          </cell>
          <cell r="Z294">
            <v>0</v>
          </cell>
          <cell r="AA294">
            <v>0</v>
          </cell>
          <cell r="AB294">
            <v>0</v>
          </cell>
          <cell r="AC294">
            <v>0</v>
          </cell>
          <cell r="AD294">
            <v>0</v>
          </cell>
          <cell r="AE294">
            <v>0</v>
          </cell>
          <cell r="AF294">
            <v>0</v>
          </cell>
          <cell r="AG294">
            <v>0</v>
          </cell>
          <cell r="AH294">
            <v>0</v>
          </cell>
          <cell r="AI294">
            <v>27881.392211914063</v>
          </cell>
          <cell r="AJ294">
            <v>836.44174098968506</v>
          </cell>
          <cell r="AK294">
            <v>0</v>
          </cell>
          <cell r="AL294">
            <v>0</v>
          </cell>
          <cell r="AM294">
            <v>0</v>
          </cell>
          <cell r="AN294">
            <v>0</v>
          </cell>
          <cell r="AO294">
            <v>0</v>
          </cell>
          <cell r="AP294">
            <v>0</v>
          </cell>
          <cell r="AQ294">
            <v>0</v>
          </cell>
          <cell r="AR294">
            <v>0</v>
          </cell>
          <cell r="AS294">
            <v>0</v>
          </cell>
          <cell r="AT294">
            <v>0</v>
          </cell>
          <cell r="AU294">
            <v>0</v>
          </cell>
          <cell r="AV294">
            <v>0</v>
          </cell>
          <cell r="AW294">
            <v>0</v>
          </cell>
          <cell r="AX294">
            <v>0</v>
          </cell>
          <cell r="AY294">
            <v>0</v>
          </cell>
          <cell r="AZ294">
            <v>0</v>
          </cell>
          <cell r="BA294">
            <v>0</v>
          </cell>
          <cell r="BB294">
            <v>0</v>
          </cell>
          <cell r="BC294">
            <v>0</v>
          </cell>
          <cell r="BD294">
            <v>0</v>
          </cell>
          <cell r="BE294">
            <v>0</v>
          </cell>
          <cell r="BF294">
            <v>0</v>
          </cell>
          <cell r="BG294">
            <v>0</v>
          </cell>
          <cell r="BH294">
            <v>0</v>
          </cell>
          <cell r="BI294">
            <v>0</v>
          </cell>
          <cell r="BJ294">
            <v>0</v>
          </cell>
          <cell r="BK294">
            <v>0</v>
          </cell>
          <cell r="BL294">
            <v>0</v>
          </cell>
          <cell r="BM294">
            <v>0</v>
          </cell>
          <cell r="BN294">
            <v>0</v>
          </cell>
          <cell r="BO294">
            <v>0</v>
          </cell>
          <cell r="BP294">
            <v>0</v>
          </cell>
          <cell r="BQ294">
            <v>27881.392211914063</v>
          </cell>
          <cell r="BR294">
            <v>0</v>
          </cell>
          <cell r="BS294">
            <v>0</v>
          </cell>
          <cell r="BT294">
            <v>0</v>
          </cell>
          <cell r="BU294">
            <v>0</v>
          </cell>
          <cell r="BV294">
            <v>0</v>
          </cell>
          <cell r="BW294">
            <v>0</v>
          </cell>
          <cell r="BX294">
            <v>0</v>
          </cell>
          <cell r="BY294">
            <v>0</v>
          </cell>
          <cell r="BZ294">
            <v>0</v>
          </cell>
          <cell r="CA294">
            <v>0</v>
          </cell>
          <cell r="CB294">
            <v>0</v>
          </cell>
          <cell r="CC294">
            <v>0</v>
          </cell>
          <cell r="CD294">
            <v>0</v>
          </cell>
          <cell r="CE294">
            <v>0</v>
          </cell>
          <cell r="CF294">
            <v>0</v>
          </cell>
          <cell r="CG294">
            <v>0</v>
          </cell>
          <cell r="CH294">
            <v>0</v>
          </cell>
          <cell r="CI294">
            <v>0</v>
          </cell>
          <cell r="CJ294">
            <v>0</v>
          </cell>
          <cell r="CK294">
            <v>0</v>
          </cell>
          <cell r="CL294">
            <v>0</v>
          </cell>
          <cell r="CM294">
            <v>1</v>
          </cell>
        </row>
        <row r="295">
          <cell r="A295" t="str">
            <v>NIP_BP11_C_OGIS_ENG_Z12</v>
          </cell>
          <cell r="C295" t="str">
            <v>BP11</v>
          </cell>
          <cell r="D295" t="str">
            <v>In</v>
          </cell>
          <cell r="E295" t="str">
            <v>Base JV</v>
          </cell>
          <cell r="F295" t="str">
            <v>Base</v>
          </cell>
          <cell r="G295" t="str">
            <v>SPDC JV</v>
          </cell>
          <cell r="H295" t="str">
            <v>In</v>
          </cell>
          <cell r="I295" t="str">
            <v>CROSS ASSET</v>
          </cell>
          <cell r="J295" t="str">
            <v>CROSS ASSET</v>
          </cell>
          <cell r="K295" t="str">
            <v>EAST</v>
          </cell>
          <cell r="L295" t="str">
            <v>East</v>
          </cell>
          <cell r="M295" t="str">
            <v>Pump Replacement East</v>
          </cell>
          <cell r="N295" t="str">
            <v>OGI_East Engineering</v>
          </cell>
          <cell r="O295" t="str">
            <v>OGI_East Engineering</v>
          </cell>
          <cell r="P295" t="str">
            <v>OGI_East Engineering</v>
          </cell>
          <cell r="Q295" t="str">
            <v>Abolurin Samod</v>
          </cell>
          <cell r="S295" t="str">
            <v>Not Applicable</v>
          </cell>
          <cell r="T295" t="str">
            <v>1. HSE, Security, Asset Integrity, etc.</v>
          </cell>
          <cell r="U295" t="str">
            <v>3. Asset Integrity</v>
          </cell>
          <cell r="V295" t="str">
            <v>Ojo Afolabi</v>
          </cell>
          <cell r="W295">
            <v>0</v>
          </cell>
          <cell r="X295">
            <v>0</v>
          </cell>
          <cell r="Y295">
            <v>0</v>
          </cell>
          <cell r="Z295">
            <v>0</v>
          </cell>
          <cell r="AA295">
            <v>0</v>
          </cell>
          <cell r="AB295">
            <v>0</v>
          </cell>
          <cell r="AC295">
            <v>0</v>
          </cell>
          <cell r="AD295">
            <v>0</v>
          </cell>
          <cell r="AE295">
            <v>0</v>
          </cell>
          <cell r="AF295">
            <v>0</v>
          </cell>
          <cell r="AG295">
            <v>0</v>
          </cell>
          <cell r="AH295">
            <v>0</v>
          </cell>
          <cell r="AI295">
            <v>15181.470458984375</v>
          </cell>
          <cell r="AJ295">
            <v>455.4441089630127</v>
          </cell>
          <cell r="AK295">
            <v>0</v>
          </cell>
          <cell r="AL295">
            <v>0</v>
          </cell>
          <cell r="AM295">
            <v>0</v>
          </cell>
          <cell r="AN295">
            <v>0</v>
          </cell>
          <cell r="AO295">
            <v>0</v>
          </cell>
          <cell r="AP295">
            <v>0</v>
          </cell>
          <cell r="AQ295">
            <v>0</v>
          </cell>
          <cell r="AR295">
            <v>0</v>
          </cell>
          <cell r="AS295">
            <v>0</v>
          </cell>
          <cell r="AT295">
            <v>0</v>
          </cell>
          <cell r="AU295">
            <v>0</v>
          </cell>
          <cell r="AV295">
            <v>0</v>
          </cell>
          <cell r="AW295">
            <v>0</v>
          </cell>
          <cell r="AX295">
            <v>0</v>
          </cell>
          <cell r="AY295">
            <v>0</v>
          </cell>
          <cell r="AZ295">
            <v>0</v>
          </cell>
          <cell r="BA295">
            <v>0</v>
          </cell>
          <cell r="BB295">
            <v>0</v>
          </cell>
          <cell r="BC295">
            <v>0</v>
          </cell>
          <cell r="BD295">
            <v>0</v>
          </cell>
          <cell r="BE295">
            <v>0</v>
          </cell>
          <cell r="BF295">
            <v>0</v>
          </cell>
          <cell r="BG295">
            <v>0</v>
          </cell>
          <cell r="BH295">
            <v>0</v>
          </cell>
          <cell r="BI295">
            <v>0</v>
          </cell>
          <cell r="BJ295">
            <v>0</v>
          </cell>
          <cell r="BK295">
            <v>0</v>
          </cell>
          <cell r="BL295">
            <v>0</v>
          </cell>
          <cell r="BM295">
            <v>0</v>
          </cell>
          <cell r="BN295">
            <v>0</v>
          </cell>
          <cell r="BO295">
            <v>0</v>
          </cell>
          <cell r="BP295">
            <v>0</v>
          </cell>
          <cell r="BQ295">
            <v>15181.470458984375</v>
          </cell>
          <cell r="BR295">
            <v>0</v>
          </cell>
          <cell r="BS295">
            <v>0</v>
          </cell>
          <cell r="BT295">
            <v>0</v>
          </cell>
          <cell r="BU295">
            <v>0</v>
          </cell>
          <cell r="BV295">
            <v>0</v>
          </cell>
          <cell r="BW295">
            <v>0</v>
          </cell>
          <cell r="BX295">
            <v>0</v>
          </cell>
          <cell r="BY295">
            <v>0</v>
          </cell>
          <cell r="BZ295">
            <v>0</v>
          </cell>
          <cell r="CA295">
            <v>0</v>
          </cell>
          <cell r="CB295">
            <v>0</v>
          </cell>
          <cell r="CC295">
            <v>0</v>
          </cell>
          <cell r="CD295">
            <v>0</v>
          </cell>
          <cell r="CE295">
            <v>0</v>
          </cell>
          <cell r="CF295">
            <v>0</v>
          </cell>
          <cell r="CG295">
            <v>0</v>
          </cell>
          <cell r="CH295">
            <v>0</v>
          </cell>
          <cell r="CI295">
            <v>0</v>
          </cell>
          <cell r="CJ295">
            <v>0</v>
          </cell>
          <cell r="CK295">
            <v>0</v>
          </cell>
          <cell r="CL295">
            <v>0</v>
          </cell>
          <cell r="CM295">
            <v>1</v>
          </cell>
        </row>
        <row r="296">
          <cell r="A296" t="str">
            <v>NIP_BP11_C_OGIS_ENG_Z15</v>
          </cell>
          <cell r="C296" t="str">
            <v>BP11</v>
          </cell>
          <cell r="D296" t="str">
            <v>In</v>
          </cell>
          <cell r="E296" t="str">
            <v>Base JV</v>
          </cell>
          <cell r="F296" t="str">
            <v>Base</v>
          </cell>
          <cell r="G296" t="str">
            <v>SPDC JV</v>
          </cell>
          <cell r="H296" t="str">
            <v>In</v>
          </cell>
          <cell r="I296" t="str">
            <v>CROSS ASSET</v>
          </cell>
          <cell r="J296" t="str">
            <v>CROSS ASSET</v>
          </cell>
          <cell r="K296" t="str">
            <v>EAST</v>
          </cell>
          <cell r="L296" t="str">
            <v>East</v>
          </cell>
          <cell r="M296" t="str">
            <v>Flares East</v>
          </cell>
          <cell r="N296" t="str">
            <v>OGI_East Engineering</v>
          </cell>
          <cell r="O296" t="str">
            <v>OGI_East Engineering</v>
          </cell>
          <cell r="P296" t="str">
            <v>OGI_East Engineering</v>
          </cell>
          <cell r="Q296" t="str">
            <v>Abolurin Samod</v>
          </cell>
          <cell r="S296" t="str">
            <v>Not Applicable</v>
          </cell>
          <cell r="T296" t="str">
            <v>1. HSE, Security, Asset Integrity, etc.</v>
          </cell>
          <cell r="U296" t="str">
            <v>3. Asset Integrity</v>
          </cell>
          <cell r="V296" t="str">
            <v>Ojo Afolabi</v>
          </cell>
          <cell r="W296">
            <v>0</v>
          </cell>
          <cell r="X296">
            <v>0</v>
          </cell>
          <cell r="Y296">
            <v>0</v>
          </cell>
          <cell r="Z296">
            <v>0</v>
          </cell>
          <cell r="AA296">
            <v>0</v>
          </cell>
          <cell r="AB296">
            <v>0</v>
          </cell>
          <cell r="AC296">
            <v>0</v>
          </cell>
          <cell r="AD296">
            <v>0</v>
          </cell>
          <cell r="AE296">
            <v>0</v>
          </cell>
          <cell r="AF296">
            <v>0</v>
          </cell>
          <cell r="AG296">
            <v>0</v>
          </cell>
          <cell r="AH296">
            <v>0</v>
          </cell>
          <cell r="AI296">
            <v>43792.666748046875</v>
          </cell>
          <cell r="AJ296">
            <v>1313.7799949645996</v>
          </cell>
          <cell r="AK296">
            <v>0</v>
          </cell>
          <cell r="AL296">
            <v>0</v>
          </cell>
          <cell r="AM296">
            <v>0</v>
          </cell>
          <cell r="AN296">
            <v>0</v>
          </cell>
          <cell r="AO296">
            <v>0</v>
          </cell>
          <cell r="AP296">
            <v>0</v>
          </cell>
          <cell r="AQ296">
            <v>0</v>
          </cell>
          <cell r="AR296">
            <v>0</v>
          </cell>
          <cell r="AS296">
            <v>0</v>
          </cell>
          <cell r="AT296">
            <v>0</v>
          </cell>
          <cell r="AU296">
            <v>0</v>
          </cell>
          <cell r="AV296">
            <v>0</v>
          </cell>
          <cell r="AW296">
            <v>0</v>
          </cell>
          <cell r="AX296">
            <v>0</v>
          </cell>
          <cell r="AY296">
            <v>0</v>
          </cell>
          <cell r="AZ296">
            <v>0</v>
          </cell>
          <cell r="BA296">
            <v>0</v>
          </cell>
          <cell r="BB296">
            <v>0</v>
          </cell>
          <cell r="BC296">
            <v>0</v>
          </cell>
          <cell r="BD296">
            <v>0</v>
          </cell>
          <cell r="BE296">
            <v>0</v>
          </cell>
          <cell r="BF296">
            <v>0</v>
          </cell>
          <cell r="BG296">
            <v>0</v>
          </cell>
          <cell r="BH296">
            <v>0</v>
          </cell>
          <cell r="BI296">
            <v>0</v>
          </cell>
          <cell r="BJ296">
            <v>0</v>
          </cell>
          <cell r="BK296">
            <v>0</v>
          </cell>
          <cell r="BL296">
            <v>0</v>
          </cell>
          <cell r="BM296">
            <v>0</v>
          </cell>
          <cell r="BN296">
            <v>0</v>
          </cell>
          <cell r="BO296">
            <v>0</v>
          </cell>
          <cell r="BP296">
            <v>0</v>
          </cell>
          <cell r="BQ296">
            <v>43792.666748046875</v>
          </cell>
          <cell r="BR296">
            <v>0</v>
          </cell>
          <cell r="BS296">
            <v>0</v>
          </cell>
          <cell r="BT296">
            <v>0</v>
          </cell>
          <cell r="BU296">
            <v>0</v>
          </cell>
          <cell r="BV296">
            <v>0</v>
          </cell>
          <cell r="BW296">
            <v>0</v>
          </cell>
          <cell r="BX296">
            <v>0</v>
          </cell>
          <cell r="BY296">
            <v>0</v>
          </cell>
          <cell r="BZ296">
            <v>0</v>
          </cell>
          <cell r="CA296">
            <v>0</v>
          </cell>
          <cell r="CB296">
            <v>0</v>
          </cell>
          <cell r="CC296">
            <v>0</v>
          </cell>
          <cell r="CD296">
            <v>0</v>
          </cell>
          <cell r="CE296">
            <v>0</v>
          </cell>
          <cell r="CF296">
            <v>0</v>
          </cell>
          <cell r="CG296">
            <v>0</v>
          </cell>
          <cell r="CH296">
            <v>0</v>
          </cell>
          <cell r="CI296">
            <v>0</v>
          </cell>
          <cell r="CJ296">
            <v>0</v>
          </cell>
          <cell r="CK296">
            <v>0</v>
          </cell>
          <cell r="CL296">
            <v>0</v>
          </cell>
          <cell r="CM296">
            <v>1</v>
          </cell>
        </row>
        <row r="297">
          <cell r="A297" t="str">
            <v>NIP_BP11_C_OGIS_ENG_Z20</v>
          </cell>
          <cell r="C297" t="str">
            <v>BP11</v>
          </cell>
          <cell r="D297" t="str">
            <v>In</v>
          </cell>
          <cell r="E297" t="str">
            <v>Base JV</v>
          </cell>
          <cell r="F297" t="str">
            <v>Base</v>
          </cell>
          <cell r="G297" t="str">
            <v>SPDC JV</v>
          </cell>
          <cell r="H297" t="str">
            <v>In</v>
          </cell>
          <cell r="I297" t="str">
            <v>CROSS ASSET</v>
          </cell>
          <cell r="J297" t="str">
            <v>CROSS ASSET</v>
          </cell>
          <cell r="K297" t="str">
            <v>EAST</v>
          </cell>
          <cell r="L297" t="str">
            <v>East</v>
          </cell>
          <cell r="M297" t="str">
            <v>Asset  Integrity  fix program  East</v>
          </cell>
          <cell r="N297" t="str">
            <v>OGI_East Engineering</v>
          </cell>
          <cell r="O297" t="str">
            <v>OGI_East Engineering</v>
          </cell>
          <cell r="P297" t="str">
            <v>OGI_East Engineering</v>
          </cell>
          <cell r="Q297" t="str">
            <v>Abolurin Samod</v>
          </cell>
          <cell r="S297" t="str">
            <v>Not Applicable</v>
          </cell>
          <cell r="T297" t="str">
            <v>1. HSE, Security, Asset Integrity, etc.</v>
          </cell>
          <cell r="U297" t="str">
            <v>3. Asset Integrity</v>
          </cell>
          <cell r="V297" t="str">
            <v>Ojo Afolabi</v>
          </cell>
          <cell r="W297">
            <v>0</v>
          </cell>
          <cell r="X297">
            <v>0</v>
          </cell>
          <cell r="Y297">
            <v>0</v>
          </cell>
          <cell r="Z297">
            <v>0</v>
          </cell>
          <cell r="AA297">
            <v>0</v>
          </cell>
          <cell r="AB297">
            <v>0</v>
          </cell>
          <cell r="AC297">
            <v>0</v>
          </cell>
          <cell r="AD297">
            <v>0</v>
          </cell>
          <cell r="AE297">
            <v>0</v>
          </cell>
          <cell r="AF297">
            <v>0</v>
          </cell>
          <cell r="AG297">
            <v>0</v>
          </cell>
          <cell r="AH297">
            <v>0</v>
          </cell>
          <cell r="AI297">
            <v>4362</v>
          </cell>
          <cell r="AJ297">
            <v>130.85999298095703</v>
          </cell>
          <cell r="AK297">
            <v>0</v>
          </cell>
          <cell r="AL297">
            <v>0</v>
          </cell>
          <cell r="AM297">
            <v>0</v>
          </cell>
          <cell r="AN297">
            <v>0</v>
          </cell>
          <cell r="AO297">
            <v>0</v>
          </cell>
          <cell r="AP297">
            <v>0</v>
          </cell>
          <cell r="AQ297">
            <v>0</v>
          </cell>
          <cell r="AR297">
            <v>0</v>
          </cell>
          <cell r="AS297">
            <v>0</v>
          </cell>
          <cell r="AT297">
            <v>0</v>
          </cell>
          <cell r="AU297">
            <v>0</v>
          </cell>
          <cell r="AV297">
            <v>0</v>
          </cell>
          <cell r="AW297">
            <v>0</v>
          </cell>
          <cell r="AX297">
            <v>0</v>
          </cell>
          <cell r="AY297">
            <v>0</v>
          </cell>
          <cell r="AZ297">
            <v>0</v>
          </cell>
          <cell r="BA297">
            <v>0</v>
          </cell>
          <cell r="BB297">
            <v>0</v>
          </cell>
          <cell r="BC297">
            <v>0</v>
          </cell>
          <cell r="BD297">
            <v>0</v>
          </cell>
          <cell r="BE297">
            <v>0</v>
          </cell>
          <cell r="BF297">
            <v>0</v>
          </cell>
          <cell r="BG297">
            <v>0</v>
          </cell>
          <cell r="BH297">
            <v>0</v>
          </cell>
          <cell r="BI297">
            <v>0</v>
          </cell>
          <cell r="BJ297">
            <v>0</v>
          </cell>
          <cell r="BK297">
            <v>0</v>
          </cell>
          <cell r="BL297">
            <v>0</v>
          </cell>
          <cell r="BM297">
            <v>0</v>
          </cell>
          <cell r="BN297">
            <v>0</v>
          </cell>
          <cell r="BO297">
            <v>0</v>
          </cell>
          <cell r="BP297">
            <v>0</v>
          </cell>
          <cell r="BQ297">
            <v>4362</v>
          </cell>
          <cell r="BR297">
            <v>0</v>
          </cell>
          <cell r="BS297">
            <v>0</v>
          </cell>
          <cell r="BT297">
            <v>0</v>
          </cell>
          <cell r="BU297">
            <v>0</v>
          </cell>
          <cell r="BV297">
            <v>0</v>
          </cell>
          <cell r="BW297">
            <v>0</v>
          </cell>
          <cell r="BX297">
            <v>0</v>
          </cell>
          <cell r="BY297">
            <v>0</v>
          </cell>
          <cell r="BZ297">
            <v>0</v>
          </cell>
          <cell r="CA297">
            <v>0</v>
          </cell>
          <cell r="CB297">
            <v>0</v>
          </cell>
          <cell r="CC297">
            <v>0</v>
          </cell>
          <cell r="CD297">
            <v>0</v>
          </cell>
          <cell r="CE297">
            <v>0</v>
          </cell>
          <cell r="CF297">
            <v>0</v>
          </cell>
          <cell r="CG297">
            <v>0</v>
          </cell>
          <cell r="CH297">
            <v>0</v>
          </cell>
          <cell r="CI297">
            <v>0</v>
          </cell>
          <cell r="CJ297">
            <v>0</v>
          </cell>
          <cell r="CK297">
            <v>0</v>
          </cell>
          <cell r="CL297">
            <v>0</v>
          </cell>
          <cell r="CM297">
            <v>1</v>
          </cell>
        </row>
        <row r="298">
          <cell r="A298" t="str">
            <v>NIP_BP11_C_OGIS_ENG_Z21</v>
          </cell>
          <cell r="C298" t="str">
            <v>BP11</v>
          </cell>
          <cell r="D298" t="str">
            <v>In</v>
          </cell>
          <cell r="E298" t="str">
            <v>Base JV</v>
          </cell>
          <cell r="F298" t="str">
            <v>Base</v>
          </cell>
          <cell r="G298" t="str">
            <v>SPDC JV</v>
          </cell>
          <cell r="H298" t="str">
            <v>In</v>
          </cell>
          <cell r="I298" t="str">
            <v>CROSS ASSET</v>
          </cell>
          <cell r="J298" t="str">
            <v>CROSS ASSET</v>
          </cell>
          <cell r="K298" t="str">
            <v>EAST</v>
          </cell>
          <cell r="L298" t="str">
            <v>East</v>
          </cell>
          <cell r="M298" t="str">
            <v>PROCESS SAFETY BASIC REQUIREMENTS (PSBRs)</v>
          </cell>
          <cell r="N298" t="str">
            <v>OGI_East Engineering</v>
          </cell>
          <cell r="O298" t="str">
            <v>OGI_East Engineering</v>
          </cell>
          <cell r="P298" t="str">
            <v>OGI_East Engineering</v>
          </cell>
          <cell r="Q298" t="str">
            <v>Abolurin Samod</v>
          </cell>
          <cell r="S298" t="str">
            <v>Not Applicable</v>
          </cell>
          <cell r="T298" t="str">
            <v>1. HSE, Security, Asset Integrity, etc.</v>
          </cell>
          <cell r="U298" t="str">
            <v>3. Asset Integrity</v>
          </cell>
          <cell r="V298" t="str">
            <v xml:space="preserve">Ajayi Rotimi </v>
          </cell>
          <cell r="W298">
            <v>0</v>
          </cell>
          <cell r="X298">
            <v>0</v>
          </cell>
          <cell r="Y298">
            <v>0</v>
          </cell>
          <cell r="Z298">
            <v>0</v>
          </cell>
          <cell r="AA298">
            <v>0</v>
          </cell>
          <cell r="AB298">
            <v>0</v>
          </cell>
          <cell r="AC298">
            <v>0</v>
          </cell>
          <cell r="AD298">
            <v>0</v>
          </cell>
          <cell r="AE298">
            <v>0</v>
          </cell>
          <cell r="AF298">
            <v>0</v>
          </cell>
          <cell r="AG298">
            <v>0</v>
          </cell>
          <cell r="AH298">
            <v>0</v>
          </cell>
          <cell r="AI298">
            <v>17500.00048828125</v>
          </cell>
          <cell r="AJ298">
            <v>525.00001525878906</v>
          </cell>
          <cell r="AK298">
            <v>0</v>
          </cell>
          <cell r="AL298">
            <v>0</v>
          </cell>
          <cell r="AM298">
            <v>0</v>
          </cell>
          <cell r="AN298">
            <v>0</v>
          </cell>
          <cell r="AO298">
            <v>0</v>
          </cell>
          <cell r="AP298">
            <v>0</v>
          </cell>
          <cell r="AQ298">
            <v>0</v>
          </cell>
          <cell r="AR298">
            <v>0</v>
          </cell>
          <cell r="AS298">
            <v>0</v>
          </cell>
          <cell r="AT298">
            <v>0</v>
          </cell>
          <cell r="AU298">
            <v>0</v>
          </cell>
          <cell r="AV298">
            <v>0</v>
          </cell>
          <cell r="AW298">
            <v>0</v>
          </cell>
          <cell r="AX298">
            <v>0</v>
          </cell>
          <cell r="AY298">
            <v>0</v>
          </cell>
          <cell r="AZ298">
            <v>0</v>
          </cell>
          <cell r="BA298">
            <v>0</v>
          </cell>
          <cell r="BB298">
            <v>0</v>
          </cell>
          <cell r="BC298">
            <v>0</v>
          </cell>
          <cell r="BD298">
            <v>0</v>
          </cell>
          <cell r="BE298">
            <v>0</v>
          </cell>
          <cell r="BF298">
            <v>0</v>
          </cell>
          <cell r="BG298">
            <v>0</v>
          </cell>
          <cell r="BH298">
            <v>0</v>
          </cell>
          <cell r="BI298">
            <v>0</v>
          </cell>
          <cell r="BJ298">
            <v>0</v>
          </cell>
          <cell r="BK298">
            <v>0</v>
          </cell>
          <cell r="BL298">
            <v>0</v>
          </cell>
          <cell r="BM298">
            <v>0</v>
          </cell>
          <cell r="BN298">
            <v>0</v>
          </cell>
          <cell r="BO298">
            <v>0</v>
          </cell>
          <cell r="BP298">
            <v>0</v>
          </cell>
          <cell r="BQ298">
            <v>17500.00048828125</v>
          </cell>
          <cell r="BR298">
            <v>0</v>
          </cell>
          <cell r="BS298">
            <v>0</v>
          </cell>
          <cell r="BT298">
            <v>0</v>
          </cell>
          <cell r="BU298">
            <v>0</v>
          </cell>
          <cell r="BV298">
            <v>0</v>
          </cell>
          <cell r="BW298">
            <v>0</v>
          </cell>
          <cell r="BX298">
            <v>0</v>
          </cell>
          <cell r="BY298">
            <v>0</v>
          </cell>
          <cell r="BZ298">
            <v>0</v>
          </cell>
          <cell r="CA298">
            <v>0</v>
          </cell>
          <cell r="CB298">
            <v>0</v>
          </cell>
          <cell r="CC298">
            <v>0</v>
          </cell>
          <cell r="CD298">
            <v>0</v>
          </cell>
          <cell r="CE298">
            <v>0</v>
          </cell>
          <cell r="CF298">
            <v>0</v>
          </cell>
          <cell r="CG298">
            <v>0</v>
          </cell>
          <cell r="CH298">
            <v>0</v>
          </cell>
          <cell r="CI298">
            <v>0</v>
          </cell>
          <cell r="CJ298">
            <v>0</v>
          </cell>
          <cell r="CK298">
            <v>0</v>
          </cell>
          <cell r="CL298">
            <v>0</v>
          </cell>
          <cell r="CM298">
            <v>1</v>
          </cell>
        </row>
        <row r="299">
          <cell r="A299" t="str">
            <v>NIP_BP11_C_OGIS_ENG_Z22</v>
          </cell>
          <cell r="C299" t="str">
            <v>BP11</v>
          </cell>
          <cell r="D299" t="str">
            <v>In</v>
          </cell>
          <cell r="E299" t="str">
            <v>Base JV</v>
          </cell>
          <cell r="F299" t="str">
            <v>Base</v>
          </cell>
          <cell r="G299" t="str">
            <v>SPDC JV</v>
          </cell>
          <cell r="H299" t="str">
            <v>In</v>
          </cell>
          <cell r="I299" t="str">
            <v>CROSS ASSET</v>
          </cell>
          <cell r="J299" t="str">
            <v>CROSS ASSET</v>
          </cell>
          <cell r="K299" t="str">
            <v>EAST</v>
          </cell>
          <cell r="L299" t="str">
            <v>East</v>
          </cell>
          <cell r="M299" t="str">
            <v>Flowlines East - Vandalised F/L Replacement</v>
          </cell>
          <cell r="N299" t="str">
            <v>OGI_East Engineering</v>
          </cell>
          <cell r="O299" t="str">
            <v>OGI_East Engineering</v>
          </cell>
          <cell r="P299" t="str">
            <v>OGI_East Engineering</v>
          </cell>
          <cell r="Q299" t="str">
            <v>Abolurin Samod</v>
          </cell>
          <cell r="S299" t="str">
            <v>Not Applicable</v>
          </cell>
          <cell r="T299" t="str">
            <v>1. HSE, Security, Asset Integrity, etc.</v>
          </cell>
          <cell r="U299" t="str">
            <v>3. Asset Integrity</v>
          </cell>
          <cell r="V299" t="str">
            <v>Ojo Afolabi</v>
          </cell>
          <cell r="W299">
            <v>0</v>
          </cell>
          <cell r="X299">
            <v>0</v>
          </cell>
          <cell r="Y299">
            <v>0</v>
          </cell>
          <cell r="Z299">
            <v>0</v>
          </cell>
          <cell r="AA299">
            <v>0</v>
          </cell>
          <cell r="AB299">
            <v>0</v>
          </cell>
          <cell r="AC299">
            <v>0</v>
          </cell>
          <cell r="AD299">
            <v>0</v>
          </cell>
          <cell r="AE299">
            <v>0</v>
          </cell>
          <cell r="AF299">
            <v>0</v>
          </cell>
          <cell r="AG299">
            <v>0</v>
          </cell>
          <cell r="AH299">
            <v>0</v>
          </cell>
          <cell r="AI299">
            <v>57138.99951171875</v>
          </cell>
          <cell r="AJ299">
            <v>1714.1699523925781</v>
          </cell>
          <cell r="AK299">
            <v>0</v>
          </cell>
          <cell r="AL299">
            <v>0</v>
          </cell>
          <cell r="AM299">
            <v>0</v>
          </cell>
          <cell r="AN299">
            <v>0</v>
          </cell>
          <cell r="AO299">
            <v>0</v>
          </cell>
          <cell r="AP299">
            <v>0</v>
          </cell>
          <cell r="AQ299">
            <v>0</v>
          </cell>
          <cell r="AR299">
            <v>0</v>
          </cell>
          <cell r="AS299">
            <v>0</v>
          </cell>
          <cell r="AT299">
            <v>0</v>
          </cell>
          <cell r="AU299">
            <v>0</v>
          </cell>
          <cell r="AV299">
            <v>0</v>
          </cell>
          <cell r="AW299">
            <v>0</v>
          </cell>
          <cell r="AX299">
            <v>0</v>
          </cell>
          <cell r="AY299">
            <v>0</v>
          </cell>
          <cell r="AZ299">
            <v>0</v>
          </cell>
          <cell r="BA299">
            <v>0</v>
          </cell>
          <cell r="BB299">
            <v>0</v>
          </cell>
          <cell r="BC299">
            <v>0</v>
          </cell>
          <cell r="BD299">
            <v>0</v>
          </cell>
          <cell r="BE299">
            <v>0</v>
          </cell>
          <cell r="BF299">
            <v>0</v>
          </cell>
          <cell r="BG299">
            <v>0</v>
          </cell>
          <cell r="BH299">
            <v>0</v>
          </cell>
          <cell r="BI299">
            <v>0</v>
          </cell>
          <cell r="BJ299">
            <v>0</v>
          </cell>
          <cell r="BK299">
            <v>0</v>
          </cell>
          <cell r="BL299">
            <v>0</v>
          </cell>
          <cell r="BM299">
            <v>0</v>
          </cell>
          <cell r="BN299">
            <v>0</v>
          </cell>
          <cell r="BO299">
            <v>0</v>
          </cell>
          <cell r="BP299">
            <v>57138.99951171875</v>
          </cell>
          <cell r="BQ299">
            <v>0</v>
          </cell>
          <cell r="BR299">
            <v>0</v>
          </cell>
          <cell r="BS299">
            <v>0</v>
          </cell>
          <cell r="BT299">
            <v>0</v>
          </cell>
          <cell r="BU299">
            <v>0</v>
          </cell>
          <cell r="BV299">
            <v>0</v>
          </cell>
          <cell r="BW299">
            <v>0</v>
          </cell>
          <cell r="BX299">
            <v>0</v>
          </cell>
          <cell r="BY299">
            <v>0</v>
          </cell>
          <cell r="BZ299">
            <v>0</v>
          </cell>
          <cell r="CA299">
            <v>0</v>
          </cell>
          <cell r="CB299">
            <v>0</v>
          </cell>
          <cell r="CC299">
            <v>0</v>
          </cell>
          <cell r="CD299">
            <v>0</v>
          </cell>
          <cell r="CE299">
            <v>0</v>
          </cell>
          <cell r="CF299">
            <v>0</v>
          </cell>
          <cell r="CG299">
            <v>0</v>
          </cell>
          <cell r="CH299">
            <v>0</v>
          </cell>
          <cell r="CI299">
            <v>0</v>
          </cell>
          <cell r="CJ299">
            <v>0</v>
          </cell>
          <cell r="CK299">
            <v>0</v>
          </cell>
          <cell r="CL299">
            <v>0</v>
          </cell>
          <cell r="CM299">
            <v>1</v>
          </cell>
        </row>
        <row r="300">
          <cell r="A300" t="str">
            <v>NIP_BP11_C_OGIS_ENG_Z23</v>
          </cell>
          <cell r="C300" t="str">
            <v>BP11</v>
          </cell>
          <cell r="D300" t="str">
            <v>In</v>
          </cell>
          <cell r="E300" t="str">
            <v>Base JV</v>
          </cell>
          <cell r="F300" t="str">
            <v>Base</v>
          </cell>
          <cell r="G300" t="str">
            <v>SPDC JV</v>
          </cell>
          <cell r="H300" t="str">
            <v>In</v>
          </cell>
          <cell r="I300" t="str">
            <v>CROSS ASSET</v>
          </cell>
          <cell r="J300" t="str">
            <v>CROSS ASSET</v>
          </cell>
          <cell r="K300" t="str">
            <v>EAST</v>
          </cell>
          <cell r="L300" t="str">
            <v>Corporate</v>
          </cell>
          <cell r="M300" t="str">
            <v>Alakiri flowstation Rehabilitatn (Instal. of SWCF)</v>
          </cell>
          <cell r="N300" t="str">
            <v>OGI_East Engineering</v>
          </cell>
          <cell r="O300" t="str">
            <v>OGI_East Engineering</v>
          </cell>
          <cell r="P300" t="str">
            <v>OGI_East Engineering</v>
          </cell>
          <cell r="Q300" t="str">
            <v>Abolurin Samod</v>
          </cell>
          <cell r="S300" t="str">
            <v>Not Applicable</v>
          </cell>
          <cell r="T300" t="str">
            <v>1. HSE, Security, Asset Integrity, etc.</v>
          </cell>
          <cell r="U300" t="str">
            <v>3. Asset Integrity</v>
          </cell>
          <cell r="V300" t="str">
            <v>Ojo Afolabi</v>
          </cell>
          <cell r="W300">
            <v>0</v>
          </cell>
          <cell r="X300">
            <v>0</v>
          </cell>
          <cell r="Y300">
            <v>0</v>
          </cell>
          <cell r="Z300">
            <v>0</v>
          </cell>
          <cell r="AA300">
            <v>0</v>
          </cell>
          <cell r="AB300">
            <v>0</v>
          </cell>
          <cell r="AC300">
            <v>0</v>
          </cell>
          <cell r="AD300">
            <v>0</v>
          </cell>
          <cell r="AE300">
            <v>0</v>
          </cell>
          <cell r="AF300">
            <v>0</v>
          </cell>
          <cell r="AG300">
            <v>0</v>
          </cell>
          <cell r="AH300">
            <v>0</v>
          </cell>
          <cell r="AI300">
            <v>26696.078125</v>
          </cell>
          <cell r="AJ300">
            <v>800.88232421875</v>
          </cell>
          <cell r="AK300">
            <v>0</v>
          </cell>
          <cell r="AL300">
            <v>0</v>
          </cell>
          <cell r="AM300">
            <v>0</v>
          </cell>
          <cell r="AN300">
            <v>0</v>
          </cell>
          <cell r="AO300">
            <v>0</v>
          </cell>
          <cell r="AP300">
            <v>0</v>
          </cell>
          <cell r="AQ300">
            <v>0</v>
          </cell>
          <cell r="AR300">
            <v>0</v>
          </cell>
          <cell r="AS300">
            <v>0</v>
          </cell>
          <cell r="AT300">
            <v>0</v>
          </cell>
          <cell r="AU300">
            <v>0</v>
          </cell>
          <cell r="AV300">
            <v>0</v>
          </cell>
          <cell r="AW300">
            <v>0</v>
          </cell>
          <cell r="AX300">
            <v>0</v>
          </cell>
          <cell r="AY300">
            <v>0</v>
          </cell>
          <cell r="AZ300">
            <v>0</v>
          </cell>
          <cell r="BA300">
            <v>0</v>
          </cell>
          <cell r="BB300">
            <v>0</v>
          </cell>
          <cell r="BC300">
            <v>0</v>
          </cell>
          <cell r="BD300">
            <v>0</v>
          </cell>
          <cell r="BE300">
            <v>0</v>
          </cell>
          <cell r="BF300">
            <v>0</v>
          </cell>
          <cell r="BG300">
            <v>0</v>
          </cell>
          <cell r="BH300">
            <v>0</v>
          </cell>
          <cell r="BI300">
            <v>0</v>
          </cell>
          <cell r="BJ300">
            <v>0</v>
          </cell>
          <cell r="BK300">
            <v>0</v>
          </cell>
          <cell r="BL300">
            <v>0</v>
          </cell>
          <cell r="BM300">
            <v>0</v>
          </cell>
          <cell r="BN300">
            <v>0</v>
          </cell>
          <cell r="BO300">
            <v>0</v>
          </cell>
          <cell r="BP300">
            <v>0</v>
          </cell>
          <cell r="BQ300">
            <v>26696.078125</v>
          </cell>
          <cell r="BR300">
            <v>0</v>
          </cell>
          <cell r="BS300">
            <v>0</v>
          </cell>
          <cell r="BT300">
            <v>0</v>
          </cell>
          <cell r="BU300">
            <v>0</v>
          </cell>
          <cell r="BV300">
            <v>0</v>
          </cell>
          <cell r="BW300">
            <v>0</v>
          </cell>
          <cell r="BX300">
            <v>0</v>
          </cell>
          <cell r="BY300">
            <v>0</v>
          </cell>
          <cell r="BZ300">
            <v>0</v>
          </cell>
          <cell r="CA300">
            <v>0</v>
          </cell>
          <cell r="CB300">
            <v>0</v>
          </cell>
          <cell r="CC300">
            <v>0</v>
          </cell>
          <cell r="CD300">
            <v>0</v>
          </cell>
          <cell r="CE300">
            <v>0</v>
          </cell>
          <cell r="CF300">
            <v>0</v>
          </cell>
          <cell r="CG300">
            <v>0</v>
          </cell>
          <cell r="CH300">
            <v>0</v>
          </cell>
          <cell r="CI300">
            <v>0</v>
          </cell>
          <cell r="CJ300">
            <v>0</v>
          </cell>
          <cell r="CK300">
            <v>0</v>
          </cell>
          <cell r="CL300">
            <v>0</v>
          </cell>
          <cell r="CM300">
            <v>1</v>
          </cell>
        </row>
        <row r="301">
          <cell r="A301" t="str">
            <v>NIP_BP11_C_OGIS_EPP_F02</v>
          </cell>
          <cell r="C301" t="str">
            <v>BP11</v>
          </cell>
          <cell r="D301" t="str">
            <v>In</v>
          </cell>
          <cell r="E301" t="str">
            <v>Base JV</v>
          </cell>
          <cell r="F301" t="str">
            <v>Base</v>
          </cell>
          <cell r="G301" t="str">
            <v>Both</v>
          </cell>
          <cell r="H301" t="str">
            <v>In</v>
          </cell>
          <cell r="I301" t="str">
            <v>CROSS ASSET</v>
          </cell>
          <cell r="J301" t="str">
            <v>CROSS ASSET</v>
          </cell>
          <cell r="K301" t="str">
            <v>EAST</v>
          </cell>
          <cell r="L301" t="str">
            <v>East</v>
          </cell>
          <cell r="M301" t="str">
            <v>Pipeline Manifold Upgrade - East</v>
          </cell>
          <cell r="N301" t="str">
            <v>Corporate Pipelines</v>
          </cell>
          <cell r="O301" t="str">
            <v>Corporate Pipelines</v>
          </cell>
          <cell r="P301" t="str">
            <v>Corporate Pipelines</v>
          </cell>
          <cell r="Q301" t="str">
            <v>Shedrack Amadi</v>
          </cell>
          <cell r="S301" t="str">
            <v>Not Applicable</v>
          </cell>
          <cell r="T301" t="str">
            <v>1. HSE, Security, Asset Integrity, etc.</v>
          </cell>
          <cell r="U301" t="str">
            <v>Asset Integrity</v>
          </cell>
          <cell r="V301" t="str">
            <v>Iwuchukwu Obioma</v>
          </cell>
          <cell r="W301">
            <v>0</v>
          </cell>
          <cell r="X301">
            <v>0</v>
          </cell>
          <cell r="Y301">
            <v>0</v>
          </cell>
          <cell r="Z301">
            <v>0</v>
          </cell>
          <cell r="AA301">
            <v>0</v>
          </cell>
          <cell r="AB301">
            <v>0</v>
          </cell>
          <cell r="AC301">
            <v>0</v>
          </cell>
          <cell r="AD301">
            <v>0</v>
          </cell>
          <cell r="AE301">
            <v>0</v>
          </cell>
          <cell r="AF301">
            <v>0</v>
          </cell>
          <cell r="AG301">
            <v>0</v>
          </cell>
          <cell r="AH301">
            <v>0</v>
          </cell>
          <cell r="AI301">
            <v>15528.87353515625</v>
          </cell>
          <cell r="AJ301">
            <v>465.86619186401367</v>
          </cell>
          <cell r="AK301">
            <v>0</v>
          </cell>
          <cell r="AL301">
            <v>0</v>
          </cell>
          <cell r="AM301">
            <v>0</v>
          </cell>
          <cell r="AN301">
            <v>0</v>
          </cell>
          <cell r="AO301">
            <v>0</v>
          </cell>
          <cell r="AP301">
            <v>0</v>
          </cell>
          <cell r="AQ301">
            <v>0</v>
          </cell>
          <cell r="AR301">
            <v>0</v>
          </cell>
          <cell r="AS301">
            <v>0</v>
          </cell>
          <cell r="AT301">
            <v>0</v>
          </cell>
          <cell r="AU301">
            <v>0</v>
          </cell>
          <cell r="AV301">
            <v>0</v>
          </cell>
          <cell r="AW301">
            <v>0</v>
          </cell>
          <cell r="AX301">
            <v>0</v>
          </cell>
          <cell r="AY301">
            <v>0</v>
          </cell>
          <cell r="AZ301">
            <v>0</v>
          </cell>
          <cell r="BA301">
            <v>0</v>
          </cell>
          <cell r="BB301">
            <v>0</v>
          </cell>
          <cell r="BC301">
            <v>0</v>
          </cell>
          <cell r="BD301">
            <v>0</v>
          </cell>
          <cell r="BE301">
            <v>0</v>
          </cell>
          <cell r="BF301">
            <v>0</v>
          </cell>
          <cell r="BG301">
            <v>0</v>
          </cell>
          <cell r="BH301">
            <v>0</v>
          </cell>
          <cell r="BI301">
            <v>0</v>
          </cell>
          <cell r="BJ301">
            <v>0</v>
          </cell>
          <cell r="BK301">
            <v>0</v>
          </cell>
          <cell r="BL301">
            <v>0</v>
          </cell>
          <cell r="BM301">
            <v>0</v>
          </cell>
          <cell r="BN301">
            <v>0</v>
          </cell>
          <cell r="BO301">
            <v>0</v>
          </cell>
          <cell r="BP301">
            <v>0</v>
          </cell>
          <cell r="BQ301">
            <v>15528.87353515625</v>
          </cell>
          <cell r="BR301">
            <v>0</v>
          </cell>
          <cell r="BS301">
            <v>0</v>
          </cell>
          <cell r="BT301">
            <v>0</v>
          </cell>
          <cell r="BU301">
            <v>0</v>
          </cell>
          <cell r="BV301">
            <v>0</v>
          </cell>
          <cell r="BW301">
            <v>0</v>
          </cell>
          <cell r="BX301">
            <v>0</v>
          </cell>
          <cell r="BY301">
            <v>0</v>
          </cell>
          <cell r="BZ301">
            <v>0</v>
          </cell>
          <cell r="CA301">
            <v>0</v>
          </cell>
          <cell r="CB301">
            <v>0</v>
          </cell>
          <cell r="CC301">
            <v>0</v>
          </cell>
          <cell r="CD301">
            <v>0</v>
          </cell>
          <cell r="CE301">
            <v>0</v>
          </cell>
          <cell r="CF301">
            <v>0</v>
          </cell>
          <cell r="CG301">
            <v>0</v>
          </cell>
          <cell r="CH301">
            <v>0</v>
          </cell>
          <cell r="CI301">
            <v>0</v>
          </cell>
          <cell r="CJ301">
            <v>0</v>
          </cell>
          <cell r="CK301">
            <v>0</v>
          </cell>
          <cell r="CL301">
            <v>0</v>
          </cell>
          <cell r="CM301">
            <v>1</v>
          </cell>
        </row>
        <row r="302">
          <cell r="A302" t="str">
            <v>NIP_BP11_C_OGIS_EPP_F03</v>
          </cell>
          <cell r="C302" t="str">
            <v>BP11</v>
          </cell>
          <cell r="D302" t="str">
            <v>In</v>
          </cell>
          <cell r="E302" t="str">
            <v>Base JV</v>
          </cell>
          <cell r="F302" t="str">
            <v>Base</v>
          </cell>
          <cell r="G302" t="str">
            <v>Both</v>
          </cell>
          <cell r="H302" t="str">
            <v>In</v>
          </cell>
          <cell r="I302" t="str">
            <v>CROSS ASSET</v>
          </cell>
          <cell r="J302" t="str">
            <v>CROSS ASSET</v>
          </cell>
          <cell r="K302" t="str">
            <v>EAST</v>
          </cell>
          <cell r="L302" t="str">
            <v>East</v>
          </cell>
          <cell r="M302" t="str">
            <v>Pipeline Modification (Gas line update) - East</v>
          </cell>
          <cell r="N302" t="str">
            <v>Corporate Pipelines</v>
          </cell>
          <cell r="O302" t="str">
            <v>Corporate Pipelines</v>
          </cell>
          <cell r="P302" t="str">
            <v>Corporate Pipelines</v>
          </cell>
          <cell r="Q302" t="str">
            <v>Shedrack Amadi</v>
          </cell>
          <cell r="S302" t="str">
            <v>Not Applicable</v>
          </cell>
          <cell r="T302" t="str">
            <v>1. HSE, Security, Asset Integrity, etc.</v>
          </cell>
          <cell r="U302" t="str">
            <v>Asset Integrity</v>
          </cell>
          <cell r="V302" t="str">
            <v>Iwuchukwu Obioma</v>
          </cell>
          <cell r="W302">
            <v>0</v>
          </cell>
          <cell r="X302">
            <v>0</v>
          </cell>
          <cell r="Y302">
            <v>0</v>
          </cell>
          <cell r="Z302">
            <v>0</v>
          </cell>
          <cell r="AA302">
            <v>0</v>
          </cell>
          <cell r="AB302">
            <v>0</v>
          </cell>
          <cell r="AC302">
            <v>0</v>
          </cell>
          <cell r="AD302">
            <v>0</v>
          </cell>
          <cell r="AE302">
            <v>0</v>
          </cell>
          <cell r="AF302">
            <v>0</v>
          </cell>
          <cell r="AG302">
            <v>0</v>
          </cell>
          <cell r="AH302">
            <v>0</v>
          </cell>
          <cell r="AI302">
            <v>14621.780395507813</v>
          </cell>
          <cell r="AJ302">
            <v>438.65340614318848</v>
          </cell>
          <cell r="AK302">
            <v>0</v>
          </cell>
          <cell r="AL302">
            <v>0</v>
          </cell>
          <cell r="AM302">
            <v>0</v>
          </cell>
          <cell r="AN302">
            <v>0</v>
          </cell>
          <cell r="AO302">
            <v>0</v>
          </cell>
          <cell r="AP302">
            <v>0</v>
          </cell>
          <cell r="AQ302">
            <v>0</v>
          </cell>
          <cell r="AR302">
            <v>0</v>
          </cell>
          <cell r="AS302">
            <v>0</v>
          </cell>
          <cell r="AT302">
            <v>0</v>
          </cell>
          <cell r="AU302">
            <v>0</v>
          </cell>
          <cell r="AV302">
            <v>0</v>
          </cell>
          <cell r="AW302">
            <v>0</v>
          </cell>
          <cell r="AX302">
            <v>0</v>
          </cell>
          <cell r="AY302">
            <v>0</v>
          </cell>
          <cell r="AZ302">
            <v>0</v>
          </cell>
          <cell r="BA302">
            <v>0</v>
          </cell>
          <cell r="BB302">
            <v>0</v>
          </cell>
          <cell r="BC302">
            <v>0</v>
          </cell>
          <cell r="BD302">
            <v>0</v>
          </cell>
          <cell r="BE302">
            <v>0</v>
          </cell>
          <cell r="BF302">
            <v>0</v>
          </cell>
          <cell r="BG302">
            <v>0</v>
          </cell>
          <cell r="BH302">
            <v>0</v>
          </cell>
          <cell r="BI302">
            <v>0</v>
          </cell>
          <cell r="BJ302">
            <v>0</v>
          </cell>
          <cell r="BK302">
            <v>0</v>
          </cell>
          <cell r="BL302">
            <v>0</v>
          </cell>
          <cell r="BM302">
            <v>0</v>
          </cell>
          <cell r="BN302">
            <v>0</v>
          </cell>
          <cell r="BO302">
            <v>0</v>
          </cell>
          <cell r="BP302">
            <v>0</v>
          </cell>
          <cell r="BQ302">
            <v>14621.780395507813</v>
          </cell>
          <cell r="BR302">
            <v>0</v>
          </cell>
          <cell r="BS302">
            <v>0</v>
          </cell>
          <cell r="BT302">
            <v>0</v>
          </cell>
          <cell r="BU302">
            <v>0</v>
          </cell>
          <cell r="BV302">
            <v>0</v>
          </cell>
          <cell r="BW302">
            <v>0</v>
          </cell>
          <cell r="BX302">
            <v>0</v>
          </cell>
          <cell r="BY302">
            <v>0</v>
          </cell>
          <cell r="BZ302">
            <v>0</v>
          </cell>
          <cell r="CA302">
            <v>0</v>
          </cell>
          <cell r="CB302">
            <v>0</v>
          </cell>
          <cell r="CC302">
            <v>0</v>
          </cell>
          <cell r="CD302">
            <v>0</v>
          </cell>
          <cell r="CE302">
            <v>0</v>
          </cell>
          <cell r="CF302">
            <v>0</v>
          </cell>
          <cell r="CG302">
            <v>0</v>
          </cell>
          <cell r="CH302">
            <v>0</v>
          </cell>
          <cell r="CI302">
            <v>0</v>
          </cell>
          <cell r="CJ302">
            <v>0</v>
          </cell>
          <cell r="CK302">
            <v>0</v>
          </cell>
          <cell r="CL302">
            <v>0</v>
          </cell>
          <cell r="CM302">
            <v>1</v>
          </cell>
        </row>
        <row r="303">
          <cell r="A303" t="str">
            <v>NIP_BP11_C_OGIS_EPP_F04</v>
          </cell>
          <cell r="C303" t="str">
            <v>BP11</v>
          </cell>
          <cell r="D303" t="str">
            <v>In</v>
          </cell>
          <cell r="E303" t="str">
            <v>Base JV</v>
          </cell>
          <cell r="F303" t="str">
            <v>Base</v>
          </cell>
          <cell r="G303" t="str">
            <v>Both</v>
          </cell>
          <cell r="H303" t="str">
            <v>In</v>
          </cell>
          <cell r="I303" t="str">
            <v>CROSS ASSET</v>
          </cell>
          <cell r="J303" t="str">
            <v>CROSS ASSET</v>
          </cell>
          <cell r="K303" t="str">
            <v>EAST</v>
          </cell>
          <cell r="L303" t="str">
            <v>East</v>
          </cell>
          <cell r="M303" t="str">
            <v>Procurement of oil spill response quipment</v>
          </cell>
          <cell r="N303" t="str">
            <v>Corporate Pipelines</v>
          </cell>
          <cell r="O303" t="str">
            <v>Corporate Pipelines</v>
          </cell>
          <cell r="P303" t="str">
            <v>Corporate Pipelines</v>
          </cell>
          <cell r="Q303" t="str">
            <v>Shedrack Amadi</v>
          </cell>
          <cell r="S303" t="str">
            <v>Not Applicable</v>
          </cell>
          <cell r="T303" t="str">
            <v>1. HSE, Security, Asset Integrity, etc.</v>
          </cell>
          <cell r="U303" t="str">
            <v>Asset Integrity</v>
          </cell>
          <cell r="V303" t="str">
            <v>Iwuchukwu Obioma</v>
          </cell>
          <cell r="W303">
            <v>0</v>
          </cell>
          <cell r="X303">
            <v>0</v>
          </cell>
          <cell r="Y303">
            <v>0</v>
          </cell>
          <cell r="Z303">
            <v>0</v>
          </cell>
          <cell r="AA303">
            <v>0</v>
          </cell>
          <cell r="AB303">
            <v>0</v>
          </cell>
          <cell r="AC303">
            <v>0</v>
          </cell>
          <cell r="AD303">
            <v>0</v>
          </cell>
          <cell r="AE303">
            <v>0</v>
          </cell>
          <cell r="AF303">
            <v>0</v>
          </cell>
          <cell r="AG303">
            <v>0</v>
          </cell>
          <cell r="AH303">
            <v>0</v>
          </cell>
          <cell r="AI303">
            <v>10685.534545898438</v>
          </cell>
          <cell r="AJ303">
            <v>320.56602668762207</v>
          </cell>
          <cell r="AK303">
            <v>0</v>
          </cell>
          <cell r="AL303">
            <v>0</v>
          </cell>
          <cell r="AM303">
            <v>0</v>
          </cell>
          <cell r="AN303">
            <v>0</v>
          </cell>
          <cell r="AO303">
            <v>0</v>
          </cell>
          <cell r="AP303">
            <v>0</v>
          </cell>
          <cell r="AQ303">
            <v>0</v>
          </cell>
          <cell r="AR303">
            <v>0</v>
          </cell>
          <cell r="AS303">
            <v>0</v>
          </cell>
          <cell r="AT303">
            <v>0</v>
          </cell>
          <cell r="AU303">
            <v>0</v>
          </cell>
          <cell r="AV303">
            <v>0</v>
          </cell>
          <cell r="AW303">
            <v>0</v>
          </cell>
          <cell r="AX303">
            <v>0</v>
          </cell>
          <cell r="AY303">
            <v>0</v>
          </cell>
          <cell r="AZ303">
            <v>0</v>
          </cell>
          <cell r="BA303">
            <v>0</v>
          </cell>
          <cell r="BB303">
            <v>0</v>
          </cell>
          <cell r="BC303">
            <v>0</v>
          </cell>
          <cell r="BD303">
            <v>0</v>
          </cell>
          <cell r="BE303">
            <v>0</v>
          </cell>
          <cell r="BF303">
            <v>0</v>
          </cell>
          <cell r="BG303">
            <v>0</v>
          </cell>
          <cell r="BH303">
            <v>0</v>
          </cell>
          <cell r="BI303">
            <v>0</v>
          </cell>
          <cell r="BJ303">
            <v>0</v>
          </cell>
          <cell r="BK303">
            <v>0</v>
          </cell>
          <cell r="BL303">
            <v>0</v>
          </cell>
          <cell r="BM303">
            <v>0</v>
          </cell>
          <cell r="BN303">
            <v>0</v>
          </cell>
          <cell r="BO303">
            <v>0</v>
          </cell>
          <cell r="BP303">
            <v>0</v>
          </cell>
          <cell r="BQ303">
            <v>10685.534545898438</v>
          </cell>
          <cell r="BR303">
            <v>0</v>
          </cell>
          <cell r="BS303">
            <v>0</v>
          </cell>
          <cell r="BT303">
            <v>0</v>
          </cell>
          <cell r="BU303">
            <v>0</v>
          </cell>
          <cell r="BV303">
            <v>0</v>
          </cell>
          <cell r="BW303">
            <v>0</v>
          </cell>
          <cell r="BX303">
            <v>0</v>
          </cell>
          <cell r="BY303">
            <v>0</v>
          </cell>
          <cell r="BZ303">
            <v>0</v>
          </cell>
          <cell r="CA303">
            <v>0</v>
          </cell>
          <cell r="CB303">
            <v>0</v>
          </cell>
          <cell r="CC303">
            <v>0</v>
          </cell>
          <cell r="CD303">
            <v>0</v>
          </cell>
          <cell r="CE303">
            <v>0</v>
          </cell>
          <cell r="CF303">
            <v>0</v>
          </cell>
          <cell r="CG303">
            <v>0</v>
          </cell>
          <cell r="CH303">
            <v>0</v>
          </cell>
          <cell r="CI303">
            <v>0</v>
          </cell>
          <cell r="CJ303">
            <v>0</v>
          </cell>
          <cell r="CK303">
            <v>0</v>
          </cell>
          <cell r="CL303">
            <v>0</v>
          </cell>
          <cell r="CM303">
            <v>1</v>
          </cell>
        </row>
        <row r="304">
          <cell r="A304" t="str">
            <v>NIP_BP11_C_OGIS_EPP_F05</v>
          </cell>
          <cell r="C304" t="str">
            <v>BP11</v>
          </cell>
          <cell r="D304" t="str">
            <v>In</v>
          </cell>
          <cell r="E304" t="str">
            <v>Base JV</v>
          </cell>
          <cell r="F304" t="str">
            <v>Base</v>
          </cell>
          <cell r="G304" t="str">
            <v>Both</v>
          </cell>
          <cell r="H304" t="str">
            <v>In</v>
          </cell>
          <cell r="I304" t="str">
            <v>CROSS ASSET</v>
          </cell>
          <cell r="J304" t="str">
            <v>CROSS ASSET</v>
          </cell>
          <cell r="K304" t="str">
            <v>EAST</v>
          </cell>
          <cell r="L304" t="str">
            <v>East</v>
          </cell>
          <cell r="M304" t="str">
            <v>Pipelines Security Improvement-East</v>
          </cell>
          <cell r="N304" t="str">
            <v>Corporate Pipelines</v>
          </cell>
          <cell r="O304" t="str">
            <v>Corporate Pipelines</v>
          </cell>
          <cell r="P304" t="str">
            <v>Corporate Pipelines</v>
          </cell>
          <cell r="Q304" t="str">
            <v>Shedrack Amadi</v>
          </cell>
          <cell r="S304" t="str">
            <v>Not Applicable</v>
          </cell>
          <cell r="T304" t="str">
            <v>1. HSE, Security, Asset Integrity, etc.</v>
          </cell>
          <cell r="U304" t="str">
            <v>Asset Integrity</v>
          </cell>
          <cell r="V304" t="str">
            <v>Iwuchukwu Obioma</v>
          </cell>
          <cell r="W304">
            <v>0</v>
          </cell>
          <cell r="X304">
            <v>0</v>
          </cell>
          <cell r="Y304">
            <v>0</v>
          </cell>
          <cell r="Z304">
            <v>0</v>
          </cell>
          <cell r="AA304">
            <v>0</v>
          </cell>
          <cell r="AB304">
            <v>0</v>
          </cell>
          <cell r="AC304">
            <v>0</v>
          </cell>
          <cell r="AD304">
            <v>0</v>
          </cell>
          <cell r="AE304">
            <v>0</v>
          </cell>
          <cell r="AF304">
            <v>0</v>
          </cell>
          <cell r="AG304">
            <v>0</v>
          </cell>
          <cell r="AH304">
            <v>0</v>
          </cell>
          <cell r="AI304">
            <v>5913.1342163085938</v>
          </cell>
          <cell r="AJ304">
            <v>177.39402389526367</v>
          </cell>
          <cell r="AK304">
            <v>0</v>
          </cell>
          <cell r="AL304">
            <v>0</v>
          </cell>
          <cell r="AM304">
            <v>0</v>
          </cell>
          <cell r="AN304">
            <v>0</v>
          </cell>
          <cell r="AO304">
            <v>0</v>
          </cell>
          <cell r="AP304">
            <v>0</v>
          </cell>
          <cell r="AQ304">
            <v>0</v>
          </cell>
          <cell r="AR304">
            <v>0</v>
          </cell>
          <cell r="AS304">
            <v>0</v>
          </cell>
          <cell r="AT304">
            <v>0</v>
          </cell>
          <cell r="AU304">
            <v>0</v>
          </cell>
          <cell r="AV304">
            <v>0</v>
          </cell>
          <cell r="AW304">
            <v>0</v>
          </cell>
          <cell r="AX304">
            <v>0</v>
          </cell>
          <cell r="AY304">
            <v>0</v>
          </cell>
          <cell r="AZ304">
            <v>0</v>
          </cell>
          <cell r="BA304">
            <v>0</v>
          </cell>
          <cell r="BB304">
            <v>0</v>
          </cell>
          <cell r="BC304">
            <v>0</v>
          </cell>
          <cell r="BD304">
            <v>0</v>
          </cell>
          <cell r="BE304">
            <v>0</v>
          </cell>
          <cell r="BF304">
            <v>0</v>
          </cell>
          <cell r="BG304">
            <v>0</v>
          </cell>
          <cell r="BH304">
            <v>0</v>
          </cell>
          <cell r="BI304">
            <v>0</v>
          </cell>
          <cell r="BJ304">
            <v>0</v>
          </cell>
          <cell r="BK304">
            <v>0</v>
          </cell>
          <cell r="BL304">
            <v>0</v>
          </cell>
          <cell r="BM304">
            <v>0</v>
          </cell>
          <cell r="BN304">
            <v>0</v>
          </cell>
          <cell r="BO304">
            <v>0</v>
          </cell>
          <cell r="BP304">
            <v>0</v>
          </cell>
          <cell r="BQ304">
            <v>5913.1342163085938</v>
          </cell>
          <cell r="BR304">
            <v>0</v>
          </cell>
          <cell r="BS304">
            <v>0</v>
          </cell>
          <cell r="BT304">
            <v>0</v>
          </cell>
          <cell r="BU304">
            <v>0</v>
          </cell>
          <cell r="BV304">
            <v>0</v>
          </cell>
          <cell r="BW304">
            <v>0</v>
          </cell>
          <cell r="BX304">
            <v>0</v>
          </cell>
          <cell r="BY304">
            <v>0</v>
          </cell>
          <cell r="BZ304">
            <v>0</v>
          </cell>
          <cell r="CA304">
            <v>0</v>
          </cell>
          <cell r="CB304">
            <v>0</v>
          </cell>
          <cell r="CC304">
            <v>0</v>
          </cell>
          <cell r="CD304">
            <v>0</v>
          </cell>
          <cell r="CE304">
            <v>0</v>
          </cell>
          <cell r="CF304">
            <v>0</v>
          </cell>
          <cell r="CG304">
            <v>0</v>
          </cell>
          <cell r="CH304">
            <v>0</v>
          </cell>
          <cell r="CI304">
            <v>0</v>
          </cell>
          <cell r="CJ304">
            <v>0</v>
          </cell>
          <cell r="CK304">
            <v>0</v>
          </cell>
          <cell r="CL304">
            <v>0</v>
          </cell>
          <cell r="CM304">
            <v>1</v>
          </cell>
        </row>
        <row r="305">
          <cell r="A305" t="str">
            <v>NIP_BP11_C_OGIS_EPP_F06</v>
          </cell>
          <cell r="C305" t="str">
            <v>BP11</v>
          </cell>
          <cell r="D305" t="str">
            <v>In</v>
          </cell>
          <cell r="E305" t="str">
            <v>Base JV</v>
          </cell>
          <cell r="F305" t="str">
            <v>Base</v>
          </cell>
          <cell r="G305" t="str">
            <v>Both</v>
          </cell>
          <cell r="H305" t="str">
            <v>In</v>
          </cell>
          <cell r="I305" t="str">
            <v>CROSS ASSET</v>
          </cell>
          <cell r="J305" t="str">
            <v>CROSS ASSET</v>
          </cell>
          <cell r="K305" t="str">
            <v>EAST</v>
          </cell>
          <cell r="L305" t="str">
            <v>East</v>
          </cell>
          <cell r="M305" t="str">
            <v>Procurement and replacement of faulty valves-East</v>
          </cell>
          <cell r="N305" t="str">
            <v>Corporate Pipelines</v>
          </cell>
          <cell r="O305" t="str">
            <v>Corporate Pipelines</v>
          </cell>
          <cell r="P305" t="str">
            <v>Corporate Pipelines</v>
          </cell>
          <cell r="Q305" t="str">
            <v>Shedrack Amadi</v>
          </cell>
          <cell r="S305" t="str">
            <v>Not Applicable</v>
          </cell>
          <cell r="T305" t="str">
            <v>1. HSE, Security, Asset Integrity, etc.</v>
          </cell>
          <cell r="U305" t="str">
            <v>Asset Integrity</v>
          </cell>
          <cell r="V305" t="str">
            <v>Iwuchukwu Obioma</v>
          </cell>
          <cell r="W305">
            <v>0</v>
          </cell>
          <cell r="X305">
            <v>0</v>
          </cell>
          <cell r="Y305">
            <v>0</v>
          </cell>
          <cell r="Z305">
            <v>0</v>
          </cell>
          <cell r="AA305">
            <v>0</v>
          </cell>
          <cell r="AB305">
            <v>0</v>
          </cell>
          <cell r="AC305">
            <v>0</v>
          </cell>
          <cell r="AD305">
            <v>0</v>
          </cell>
          <cell r="AE305">
            <v>0</v>
          </cell>
          <cell r="AF305">
            <v>0</v>
          </cell>
          <cell r="AG305">
            <v>0</v>
          </cell>
          <cell r="AH305">
            <v>0</v>
          </cell>
          <cell r="AI305">
            <v>101645.017578125</v>
          </cell>
          <cell r="AJ305">
            <v>3049.3503570556641</v>
          </cell>
          <cell r="AK305">
            <v>0</v>
          </cell>
          <cell r="AL305">
            <v>0</v>
          </cell>
          <cell r="AM305">
            <v>0</v>
          </cell>
          <cell r="AN305">
            <v>0</v>
          </cell>
          <cell r="AO305">
            <v>0</v>
          </cell>
          <cell r="AP305">
            <v>0</v>
          </cell>
          <cell r="AQ305">
            <v>0</v>
          </cell>
          <cell r="AR305">
            <v>0</v>
          </cell>
          <cell r="AS305">
            <v>0</v>
          </cell>
          <cell r="AT305">
            <v>0</v>
          </cell>
          <cell r="AU305">
            <v>0</v>
          </cell>
          <cell r="AV305">
            <v>0</v>
          </cell>
          <cell r="AW305">
            <v>0</v>
          </cell>
          <cell r="AX305">
            <v>0</v>
          </cell>
          <cell r="AY305">
            <v>0</v>
          </cell>
          <cell r="AZ305">
            <v>0</v>
          </cell>
          <cell r="BA305">
            <v>0</v>
          </cell>
          <cell r="BB305">
            <v>0</v>
          </cell>
          <cell r="BC305">
            <v>0</v>
          </cell>
          <cell r="BD305">
            <v>0</v>
          </cell>
          <cell r="BE305">
            <v>0</v>
          </cell>
          <cell r="BF305">
            <v>0</v>
          </cell>
          <cell r="BG305">
            <v>0</v>
          </cell>
          <cell r="BH305">
            <v>0</v>
          </cell>
          <cell r="BI305">
            <v>0</v>
          </cell>
          <cell r="BJ305">
            <v>0</v>
          </cell>
          <cell r="BK305">
            <v>0</v>
          </cell>
          <cell r="BL305">
            <v>0</v>
          </cell>
          <cell r="BM305">
            <v>0</v>
          </cell>
          <cell r="BN305">
            <v>0</v>
          </cell>
          <cell r="BO305">
            <v>0</v>
          </cell>
          <cell r="BP305">
            <v>0</v>
          </cell>
          <cell r="BQ305">
            <v>101645.017578125</v>
          </cell>
          <cell r="BR305">
            <v>0</v>
          </cell>
          <cell r="BS305">
            <v>0</v>
          </cell>
          <cell r="BT305">
            <v>0</v>
          </cell>
          <cell r="BU305">
            <v>0</v>
          </cell>
          <cell r="BV305">
            <v>0</v>
          </cell>
          <cell r="BW305">
            <v>0</v>
          </cell>
          <cell r="BX305">
            <v>0</v>
          </cell>
          <cell r="BY305">
            <v>0</v>
          </cell>
          <cell r="BZ305">
            <v>0</v>
          </cell>
          <cell r="CA305">
            <v>0</v>
          </cell>
          <cell r="CB305">
            <v>0</v>
          </cell>
          <cell r="CC305">
            <v>0</v>
          </cell>
          <cell r="CD305">
            <v>0</v>
          </cell>
          <cell r="CE305">
            <v>0</v>
          </cell>
          <cell r="CF305">
            <v>0</v>
          </cell>
          <cell r="CG305">
            <v>0</v>
          </cell>
          <cell r="CH305">
            <v>0</v>
          </cell>
          <cell r="CI305">
            <v>0</v>
          </cell>
          <cell r="CJ305">
            <v>0</v>
          </cell>
          <cell r="CK305">
            <v>0</v>
          </cell>
          <cell r="CL305">
            <v>0</v>
          </cell>
          <cell r="CM305">
            <v>1</v>
          </cell>
        </row>
        <row r="306">
          <cell r="A306" t="str">
            <v>NIP_BP11_C_OGIS_EPP_F07</v>
          </cell>
          <cell r="C306" t="str">
            <v>BP11</v>
          </cell>
          <cell r="D306" t="str">
            <v>In</v>
          </cell>
          <cell r="E306" t="str">
            <v>Base JV</v>
          </cell>
          <cell r="F306" t="str">
            <v>Base</v>
          </cell>
          <cell r="G306" t="str">
            <v>Both</v>
          </cell>
          <cell r="H306" t="str">
            <v>In</v>
          </cell>
          <cell r="I306" t="str">
            <v>CROSS ASSET</v>
          </cell>
          <cell r="J306" t="str">
            <v>CROSS ASSET</v>
          </cell>
          <cell r="K306" t="str">
            <v>EAST</v>
          </cell>
          <cell r="L306" t="str">
            <v>East</v>
          </cell>
          <cell r="M306" t="str">
            <v>Nembe-Bonny pipeline system upgrade (NCTL/GPHSL)</v>
          </cell>
          <cell r="N306" t="str">
            <v>Corporate Pipelines</v>
          </cell>
          <cell r="O306" t="str">
            <v>Corporate Pipelines</v>
          </cell>
          <cell r="P306" t="str">
            <v>Corporate Pipelines</v>
          </cell>
          <cell r="Q306" t="str">
            <v>Shedrack Amadi</v>
          </cell>
          <cell r="S306" t="str">
            <v>Not Applicable</v>
          </cell>
          <cell r="T306" t="str">
            <v>1. HSE, Security, Asset Integrity, etc.</v>
          </cell>
          <cell r="U306" t="str">
            <v>Asset Integrity</v>
          </cell>
          <cell r="V306" t="str">
            <v>Iwuchukwu Obioma</v>
          </cell>
          <cell r="W306">
            <v>0</v>
          </cell>
          <cell r="X306">
            <v>0</v>
          </cell>
          <cell r="Y306">
            <v>0</v>
          </cell>
          <cell r="Z306">
            <v>0</v>
          </cell>
          <cell r="AA306">
            <v>0</v>
          </cell>
          <cell r="AB306">
            <v>0</v>
          </cell>
          <cell r="AC306">
            <v>0</v>
          </cell>
          <cell r="AD306">
            <v>0</v>
          </cell>
          <cell r="AE306">
            <v>0</v>
          </cell>
          <cell r="AF306">
            <v>0</v>
          </cell>
          <cell r="AG306">
            <v>0</v>
          </cell>
          <cell r="AH306">
            <v>0</v>
          </cell>
          <cell r="AI306">
            <v>33583.3447265625</v>
          </cell>
          <cell r="AJ306">
            <v>1007.5003128051758</v>
          </cell>
          <cell r="AK306">
            <v>0</v>
          </cell>
          <cell r="AL306">
            <v>0</v>
          </cell>
          <cell r="AM306">
            <v>0</v>
          </cell>
          <cell r="AN306">
            <v>0</v>
          </cell>
          <cell r="AO306">
            <v>0</v>
          </cell>
          <cell r="AP306">
            <v>0</v>
          </cell>
          <cell r="AQ306">
            <v>0</v>
          </cell>
          <cell r="AR306">
            <v>0</v>
          </cell>
          <cell r="AS306">
            <v>0</v>
          </cell>
          <cell r="AT306">
            <v>0</v>
          </cell>
          <cell r="AU306">
            <v>0</v>
          </cell>
          <cell r="AV306">
            <v>0</v>
          </cell>
          <cell r="AW306">
            <v>0</v>
          </cell>
          <cell r="AX306">
            <v>0</v>
          </cell>
          <cell r="AY306">
            <v>0</v>
          </cell>
          <cell r="AZ306">
            <v>0</v>
          </cell>
          <cell r="BA306">
            <v>0</v>
          </cell>
          <cell r="BB306">
            <v>0</v>
          </cell>
          <cell r="BC306">
            <v>0</v>
          </cell>
          <cell r="BD306">
            <v>0</v>
          </cell>
          <cell r="BE306">
            <v>0</v>
          </cell>
          <cell r="BF306">
            <v>0</v>
          </cell>
          <cell r="BG306">
            <v>0</v>
          </cell>
          <cell r="BH306">
            <v>0</v>
          </cell>
          <cell r="BI306">
            <v>0</v>
          </cell>
          <cell r="BJ306">
            <v>0</v>
          </cell>
          <cell r="BK306">
            <v>0</v>
          </cell>
          <cell r="BL306">
            <v>0</v>
          </cell>
          <cell r="BM306">
            <v>0</v>
          </cell>
          <cell r="BN306">
            <v>0</v>
          </cell>
          <cell r="BO306">
            <v>0</v>
          </cell>
          <cell r="BP306">
            <v>0</v>
          </cell>
          <cell r="BQ306">
            <v>33583.3447265625</v>
          </cell>
          <cell r="BR306">
            <v>0</v>
          </cell>
          <cell r="BS306">
            <v>0</v>
          </cell>
          <cell r="BT306">
            <v>0</v>
          </cell>
          <cell r="BU306">
            <v>0</v>
          </cell>
          <cell r="BV306">
            <v>0</v>
          </cell>
          <cell r="BW306">
            <v>0</v>
          </cell>
          <cell r="BX306">
            <v>0</v>
          </cell>
          <cell r="BY306">
            <v>0</v>
          </cell>
          <cell r="BZ306">
            <v>0</v>
          </cell>
          <cell r="CA306">
            <v>0</v>
          </cell>
          <cell r="CB306">
            <v>0</v>
          </cell>
          <cell r="CC306">
            <v>0</v>
          </cell>
          <cell r="CD306">
            <v>0</v>
          </cell>
          <cell r="CE306">
            <v>0</v>
          </cell>
          <cell r="CF306">
            <v>0</v>
          </cell>
          <cell r="CG306">
            <v>0</v>
          </cell>
          <cell r="CH306">
            <v>0</v>
          </cell>
          <cell r="CI306">
            <v>0</v>
          </cell>
          <cell r="CJ306">
            <v>0</v>
          </cell>
          <cell r="CK306">
            <v>0</v>
          </cell>
          <cell r="CL306">
            <v>0</v>
          </cell>
          <cell r="CM306">
            <v>1</v>
          </cell>
        </row>
        <row r="307">
          <cell r="A307" t="str">
            <v>NIP_BP11_C_OGIS_EPP_F08</v>
          </cell>
          <cell r="C307" t="str">
            <v>BP11</v>
          </cell>
          <cell r="D307" t="str">
            <v>In</v>
          </cell>
          <cell r="E307" t="str">
            <v>Base JV</v>
          </cell>
          <cell r="F307" t="str">
            <v>Base</v>
          </cell>
          <cell r="G307" t="str">
            <v>Both</v>
          </cell>
          <cell r="H307" t="str">
            <v>In</v>
          </cell>
          <cell r="I307" t="str">
            <v>CROSS ASSET</v>
          </cell>
          <cell r="J307" t="str">
            <v>CROSS ASSET</v>
          </cell>
          <cell r="K307" t="str">
            <v>EAST</v>
          </cell>
          <cell r="L307" t="str">
            <v>East</v>
          </cell>
          <cell r="M307" t="str">
            <v>Trans-niger pipeline upgrade</v>
          </cell>
          <cell r="N307" t="str">
            <v>Corporate Pipelines</v>
          </cell>
          <cell r="O307" t="str">
            <v>Corporate Pipelines</v>
          </cell>
          <cell r="P307" t="str">
            <v>Corporate Pipelines</v>
          </cell>
          <cell r="Q307" t="str">
            <v>Shedrack Amadi</v>
          </cell>
          <cell r="S307" t="str">
            <v>Not Applicable</v>
          </cell>
          <cell r="T307" t="str">
            <v>1. HSE, Security, Asset Integrity, etc.</v>
          </cell>
          <cell r="U307" t="str">
            <v>Asset Integrity</v>
          </cell>
          <cell r="V307" t="str">
            <v>Iwuchukwu Obioma</v>
          </cell>
          <cell r="W307">
            <v>0</v>
          </cell>
          <cell r="X307">
            <v>0</v>
          </cell>
          <cell r="Y307">
            <v>0</v>
          </cell>
          <cell r="Z307">
            <v>0</v>
          </cell>
          <cell r="AA307">
            <v>0</v>
          </cell>
          <cell r="AB307">
            <v>0</v>
          </cell>
          <cell r="AC307">
            <v>0</v>
          </cell>
          <cell r="AD307">
            <v>0</v>
          </cell>
          <cell r="AE307">
            <v>0</v>
          </cell>
          <cell r="AF307">
            <v>0</v>
          </cell>
          <cell r="AG307">
            <v>0</v>
          </cell>
          <cell r="AH307">
            <v>0</v>
          </cell>
          <cell r="AI307">
            <v>50069.8896484375</v>
          </cell>
          <cell r="AJ307">
            <v>1502.0966796875</v>
          </cell>
          <cell r="AK307">
            <v>0</v>
          </cell>
          <cell r="AL307">
            <v>0</v>
          </cell>
          <cell r="AM307">
            <v>0</v>
          </cell>
          <cell r="AN307">
            <v>0</v>
          </cell>
          <cell r="AO307">
            <v>0</v>
          </cell>
          <cell r="AP307">
            <v>0</v>
          </cell>
          <cell r="AQ307">
            <v>0</v>
          </cell>
          <cell r="AR307">
            <v>0</v>
          </cell>
          <cell r="AS307">
            <v>0</v>
          </cell>
          <cell r="AT307">
            <v>0</v>
          </cell>
          <cell r="AU307">
            <v>0</v>
          </cell>
          <cell r="AV307">
            <v>0</v>
          </cell>
          <cell r="AW307">
            <v>0</v>
          </cell>
          <cell r="AX307">
            <v>0</v>
          </cell>
          <cell r="AY307">
            <v>0</v>
          </cell>
          <cell r="AZ307">
            <v>0</v>
          </cell>
          <cell r="BA307">
            <v>0</v>
          </cell>
          <cell r="BB307">
            <v>0</v>
          </cell>
          <cell r="BC307">
            <v>0</v>
          </cell>
          <cell r="BD307">
            <v>0</v>
          </cell>
          <cell r="BE307">
            <v>0</v>
          </cell>
          <cell r="BF307">
            <v>0</v>
          </cell>
          <cell r="BG307">
            <v>0</v>
          </cell>
          <cell r="BH307">
            <v>0</v>
          </cell>
          <cell r="BI307">
            <v>0</v>
          </cell>
          <cell r="BJ307">
            <v>0</v>
          </cell>
          <cell r="BK307">
            <v>0</v>
          </cell>
          <cell r="BL307">
            <v>0</v>
          </cell>
          <cell r="BM307">
            <v>0</v>
          </cell>
          <cell r="BN307">
            <v>0</v>
          </cell>
          <cell r="BO307">
            <v>0</v>
          </cell>
          <cell r="BP307">
            <v>0</v>
          </cell>
          <cell r="BQ307">
            <v>50069.8896484375</v>
          </cell>
          <cell r="BR307">
            <v>0</v>
          </cell>
          <cell r="BS307">
            <v>0</v>
          </cell>
          <cell r="BT307">
            <v>0</v>
          </cell>
          <cell r="BU307">
            <v>0</v>
          </cell>
          <cell r="BV307">
            <v>0</v>
          </cell>
          <cell r="BW307">
            <v>0</v>
          </cell>
          <cell r="BX307">
            <v>0</v>
          </cell>
          <cell r="BY307">
            <v>0</v>
          </cell>
          <cell r="BZ307">
            <v>0</v>
          </cell>
          <cell r="CA307">
            <v>0</v>
          </cell>
          <cell r="CB307">
            <v>0</v>
          </cell>
          <cell r="CC307">
            <v>0</v>
          </cell>
          <cell r="CD307">
            <v>0</v>
          </cell>
          <cell r="CE307">
            <v>0</v>
          </cell>
          <cell r="CF307">
            <v>0</v>
          </cell>
          <cell r="CG307">
            <v>0</v>
          </cell>
          <cell r="CH307">
            <v>0</v>
          </cell>
          <cell r="CI307">
            <v>0</v>
          </cell>
          <cell r="CJ307">
            <v>0</v>
          </cell>
          <cell r="CK307">
            <v>0</v>
          </cell>
          <cell r="CL307">
            <v>0</v>
          </cell>
          <cell r="CM307">
            <v>1</v>
          </cell>
        </row>
        <row r="308">
          <cell r="A308" t="str">
            <v>NIP_BP11_C_OGIS_EPP_F09</v>
          </cell>
          <cell r="C308" t="str">
            <v>BP11</v>
          </cell>
          <cell r="D308" t="str">
            <v>In</v>
          </cell>
          <cell r="E308" t="str">
            <v>Base JV</v>
          </cell>
          <cell r="F308" t="str">
            <v>Base</v>
          </cell>
          <cell r="G308" t="str">
            <v>Both</v>
          </cell>
          <cell r="H308" t="str">
            <v>In</v>
          </cell>
          <cell r="I308" t="str">
            <v>CROSS ASSET</v>
          </cell>
          <cell r="J308" t="str">
            <v>CROSS ASSET</v>
          </cell>
          <cell r="K308" t="str">
            <v>EAST</v>
          </cell>
          <cell r="L308" t="str">
            <v>East</v>
          </cell>
          <cell r="M308" t="str">
            <v>Pipeline Integrated Contract mobilization</v>
          </cell>
          <cell r="N308" t="str">
            <v>Corporate Pipelines</v>
          </cell>
          <cell r="O308" t="str">
            <v>Corporate Pipelines</v>
          </cell>
          <cell r="P308" t="str">
            <v>Corporate Pipelines</v>
          </cell>
          <cell r="Q308" t="str">
            <v>Shedrack Amadi</v>
          </cell>
          <cell r="S308" t="str">
            <v>Not Applicable</v>
          </cell>
          <cell r="T308" t="str">
            <v>1. HSE, Security, Asset Integrity, etc.</v>
          </cell>
          <cell r="U308" t="str">
            <v>Asset Integrity</v>
          </cell>
          <cell r="V308" t="str">
            <v>Iwuchukwu Obioma</v>
          </cell>
          <cell r="W308">
            <v>0</v>
          </cell>
          <cell r="X308">
            <v>0</v>
          </cell>
          <cell r="Y308">
            <v>0</v>
          </cell>
          <cell r="Z308">
            <v>0</v>
          </cell>
          <cell r="AA308">
            <v>0</v>
          </cell>
          <cell r="AB308">
            <v>0</v>
          </cell>
          <cell r="AC308">
            <v>0</v>
          </cell>
          <cell r="AD308">
            <v>0</v>
          </cell>
          <cell r="AE308">
            <v>0</v>
          </cell>
          <cell r="AF308">
            <v>0</v>
          </cell>
          <cell r="AG308">
            <v>0</v>
          </cell>
          <cell r="AH308">
            <v>0</v>
          </cell>
          <cell r="AI308">
            <v>10655.649047851563</v>
          </cell>
          <cell r="AJ308">
            <v>319.66946220397949</v>
          </cell>
          <cell r="AK308">
            <v>0</v>
          </cell>
          <cell r="AL308">
            <v>0</v>
          </cell>
          <cell r="AM308">
            <v>0</v>
          </cell>
          <cell r="AN308">
            <v>0</v>
          </cell>
          <cell r="AO308">
            <v>0</v>
          </cell>
          <cell r="AP308">
            <v>0</v>
          </cell>
          <cell r="AQ308">
            <v>0</v>
          </cell>
          <cell r="AR308">
            <v>0</v>
          </cell>
          <cell r="AS308">
            <v>0</v>
          </cell>
          <cell r="AT308">
            <v>0</v>
          </cell>
          <cell r="AU308">
            <v>0</v>
          </cell>
          <cell r="AV308">
            <v>0</v>
          </cell>
          <cell r="AW308">
            <v>0</v>
          </cell>
          <cell r="AX308">
            <v>0</v>
          </cell>
          <cell r="AY308">
            <v>0</v>
          </cell>
          <cell r="AZ308">
            <v>0</v>
          </cell>
          <cell r="BA308">
            <v>0</v>
          </cell>
          <cell r="BB308">
            <v>0</v>
          </cell>
          <cell r="BC308">
            <v>0</v>
          </cell>
          <cell r="BD308">
            <v>0</v>
          </cell>
          <cell r="BE308">
            <v>0</v>
          </cell>
          <cell r="BF308">
            <v>0</v>
          </cell>
          <cell r="BG308">
            <v>0</v>
          </cell>
          <cell r="BH308">
            <v>0</v>
          </cell>
          <cell r="BI308">
            <v>0</v>
          </cell>
          <cell r="BJ308">
            <v>0</v>
          </cell>
          <cell r="BK308">
            <v>0</v>
          </cell>
          <cell r="BL308">
            <v>0</v>
          </cell>
          <cell r="BM308">
            <v>0</v>
          </cell>
          <cell r="BN308">
            <v>0</v>
          </cell>
          <cell r="BO308">
            <v>0</v>
          </cell>
          <cell r="BP308">
            <v>0</v>
          </cell>
          <cell r="BQ308">
            <v>10655.649047851563</v>
          </cell>
          <cell r="BR308">
            <v>0</v>
          </cell>
          <cell r="BS308">
            <v>0</v>
          </cell>
          <cell r="BT308">
            <v>0</v>
          </cell>
          <cell r="BU308">
            <v>0</v>
          </cell>
          <cell r="BV308">
            <v>0</v>
          </cell>
          <cell r="BW308">
            <v>0</v>
          </cell>
          <cell r="BX308">
            <v>0</v>
          </cell>
          <cell r="BY308">
            <v>0</v>
          </cell>
          <cell r="BZ308">
            <v>0</v>
          </cell>
          <cell r="CA308">
            <v>0</v>
          </cell>
          <cell r="CB308">
            <v>0</v>
          </cell>
          <cell r="CC308">
            <v>0</v>
          </cell>
          <cell r="CD308">
            <v>0</v>
          </cell>
          <cell r="CE308">
            <v>0</v>
          </cell>
          <cell r="CF308">
            <v>0</v>
          </cell>
          <cell r="CG308">
            <v>0</v>
          </cell>
          <cell r="CH308">
            <v>0</v>
          </cell>
          <cell r="CI308">
            <v>0</v>
          </cell>
          <cell r="CJ308">
            <v>0</v>
          </cell>
          <cell r="CK308">
            <v>0</v>
          </cell>
          <cell r="CL308">
            <v>0</v>
          </cell>
          <cell r="CM308">
            <v>1</v>
          </cell>
        </row>
        <row r="309">
          <cell r="A309" t="str">
            <v>NIP_BP11_C_OGIS_ES1_A01</v>
          </cell>
          <cell r="C309" t="str">
            <v>BP11</v>
          </cell>
          <cell r="D309" t="str">
            <v>In</v>
          </cell>
          <cell r="E309" t="str">
            <v>Base JV</v>
          </cell>
          <cell r="F309" t="str">
            <v>Base</v>
          </cell>
          <cell r="G309" t="str">
            <v>Both</v>
          </cell>
          <cell r="H309" t="str">
            <v>In</v>
          </cell>
          <cell r="I309" t="str">
            <v>CROSS ASSET</v>
          </cell>
          <cell r="J309" t="str">
            <v>CROSS ASSET</v>
          </cell>
          <cell r="K309" t="str">
            <v>LAND EAST</v>
          </cell>
          <cell r="L309" t="str">
            <v>East</v>
          </cell>
          <cell r="M309" t="str">
            <v>EAST SWAMP-1 MARINE STRUCTURE MAINTENANCE</v>
          </cell>
          <cell r="N309" t="str">
            <v>OGI Maintenance</v>
          </cell>
          <cell r="O309" t="str">
            <v>OGI Maintenance</v>
          </cell>
          <cell r="P309" t="str">
            <v>OGI Maintenance</v>
          </cell>
          <cell r="Q309" t="str">
            <v>Sani Haliru</v>
          </cell>
          <cell r="S309" t="str">
            <v>Not Applicable</v>
          </cell>
          <cell r="T309" t="str">
            <v>1. HSE, Security, Asset Integrity, etc.</v>
          </cell>
          <cell r="U309" t="str">
            <v>Asset Integrity</v>
          </cell>
          <cell r="V309" t="str">
            <v>Wale Olawoyin</v>
          </cell>
          <cell r="W309">
            <v>0</v>
          </cell>
          <cell r="X309">
            <v>0</v>
          </cell>
          <cell r="Y309">
            <v>0</v>
          </cell>
          <cell r="Z309">
            <v>0</v>
          </cell>
          <cell r="AA309">
            <v>0</v>
          </cell>
          <cell r="AB309">
            <v>0</v>
          </cell>
          <cell r="AC309">
            <v>0</v>
          </cell>
          <cell r="AD309">
            <v>0</v>
          </cell>
          <cell r="AE309">
            <v>0</v>
          </cell>
          <cell r="AF309">
            <v>0</v>
          </cell>
          <cell r="AG309">
            <v>0</v>
          </cell>
          <cell r="AH309">
            <v>0</v>
          </cell>
          <cell r="AI309">
            <v>27294.083129882813</v>
          </cell>
          <cell r="AJ309">
            <v>818.82248687744141</v>
          </cell>
          <cell r="AK309">
            <v>0</v>
          </cell>
          <cell r="AL309">
            <v>0</v>
          </cell>
          <cell r="AM309">
            <v>0</v>
          </cell>
          <cell r="AN309">
            <v>0</v>
          </cell>
          <cell r="AO309">
            <v>0</v>
          </cell>
          <cell r="AP309">
            <v>0</v>
          </cell>
          <cell r="AQ309">
            <v>0</v>
          </cell>
          <cell r="AR309">
            <v>0</v>
          </cell>
          <cell r="AS309">
            <v>0</v>
          </cell>
          <cell r="AT309">
            <v>0</v>
          </cell>
          <cell r="AU309">
            <v>0</v>
          </cell>
          <cell r="AV309">
            <v>0</v>
          </cell>
          <cell r="AW309">
            <v>0</v>
          </cell>
          <cell r="AX309">
            <v>0</v>
          </cell>
          <cell r="AY309">
            <v>0</v>
          </cell>
          <cell r="AZ309">
            <v>0</v>
          </cell>
          <cell r="BA309">
            <v>0</v>
          </cell>
          <cell r="BB309">
            <v>0</v>
          </cell>
          <cell r="BC309">
            <v>0</v>
          </cell>
          <cell r="BD309">
            <v>0</v>
          </cell>
          <cell r="BE309">
            <v>0</v>
          </cell>
          <cell r="BF309">
            <v>0</v>
          </cell>
          <cell r="BG309">
            <v>0</v>
          </cell>
          <cell r="BH309">
            <v>0</v>
          </cell>
          <cell r="BI309">
            <v>0</v>
          </cell>
          <cell r="BJ309">
            <v>0</v>
          </cell>
          <cell r="BK309">
            <v>0</v>
          </cell>
          <cell r="BL309">
            <v>0</v>
          </cell>
          <cell r="BM309">
            <v>0</v>
          </cell>
          <cell r="BN309">
            <v>0</v>
          </cell>
          <cell r="BO309">
            <v>0</v>
          </cell>
          <cell r="BP309">
            <v>0</v>
          </cell>
          <cell r="BQ309">
            <v>27294.083129882813</v>
          </cell>
          <cell r="BR309">
            <v>0</v>
          </cell>
          <cell r="BS309">
            <v>0</v>
          </cell>
          <cell r="BT309">
            <v>0</v>
          </cell>
          <cell r="BU309">
            <v>0</v>
          </cell>
          <cell r="BV309">
            <v>0</v>
          </cell>
          <cell r="BW309">
            <v>0</v>
          </cell>
          <cell r="BX309">
            <v>0</v>
          </cell>
          <cell r="BY309">
            <v>0</v>
          </cell>
          <cell r="BZ309">
            <v>0</v>
          </cell>
          <cell r="CA309">
            <v>0</v>
          </cell>
          <cell r="CB309">
            <v>0</v>
          </cell>
          <cell r="CC309">
            <v>0</v>
          </cell>
          <cell r="CD309">
            <v>0</v>
          </cell>
          <cell r="CE309">
            <v>0</v>
          </cell>
          <cell r="CF309">
            <v>0</v>
          </cell>
          <cell r="CG309">
            <v>0</v>
          </cell>
          <cell r="CH309">
            <v>0</v>
          </cell>
          <cell r="CI309">
            <v>0</v>
          </cell>
          <cell r="CJ309">
            <v>0</v>
          </cell>
          <cell r="CK309">
            <v>0</v>
          </cell>
          <cell r="CL309">
            <v>0</v>
          </cell>
          <cell r="CM309">
            <v>1</v>
          </cell>
        </row>
        <row r="310">
          <cell r="A310" t="str">
            <v>NIP_BP11_C_OGIS_ES1_A03</v>
          </cell>
          <cell r="C310" t="str">
            <v>BP11</v>
          </cell>
          <cell r="D310" t="str">
            <v>In</v>
          </cell>
          <cell r="E310" t="str">
            <v>Base JV</v>
          </cell>
          <cell r="F310" t="str">
            <v>Base</v>
          </cell>
          <cell r="G310" t="str">
            <v>Both</v>
          </cell>
          <cell r="H310" t="str">
            <v>In</v>
          </cell>
          <cell r="I310" t="str">
            <v>CROSS ASSET</v>
          </cell>
          <cell r="J310" t="str">
            <v>CROSS ASSET</v>
          </cell>
          <cell r="K310" t="str">
            <v>LAND EAST</v>
          </cell>
          <cell r="L310" t="str">
            <v>East</v>
          </cell>
          <cell r="M310" t="str">
            <v>REPLACE/UPGRADE OBSOLETE VALVES IN SWAMP EAST</v>
          </cell>
          <cell r="N310" t="str">
            <v>OGI Maintenance</v>
          </cell>
          <cell r="O310" t="str">
            <v>OGI Maintenance</v>
          </cell>
          <cell r="P310" t="str">
            <v>OGI Maintenance</v>
          </cell>
          <cell r="Q310" t="str">
            <v>Sani Haliru</v>
          </cell>
          <cell r="S310" t="str">
            <v>Not Applicable</v>
          </cell>
          <cell r="T310" t="str">
            <v>1. HSE, Security, Asset Integrity, etc.</v>
          </cell>
          <cell r="U310" t="str">
            <v>Asset Integrity</v>
          </cell>
          <cell r="V310" t="str">
            <v>Wale Olawoyin</v>
          </cell>
          <cell r="W310">
            <v>0</v>
          </cell>
          <cell r="X310">
            <v>0</v>
          </cell>
          <cell r="Y310">
            <v>0</v>
          </cell>
          <cell r="Z310">
            <v>0</v>
          </cell>
          <cell r="AA310">
            <v>0</v>
          </cell>
          <cell r="AB310">
            <v>0</v>
          </cell>
          <cell r="AC310">
            <v>0</v>
          </cell>
          <cell r="AD310">
            <v>0</v>
          </cell>
          <cell r="AE310">
            <v>0</v>
          </cell>
          <cell r="AF310">
            <v>0</v>
          </cell>
          <cell r="AG310">
            <v>0</v>
          </cell>
          <cell r="AH310">
            <v>0</v>
          </cell>
          <cell r="AI310">
            <v>16291.8681640625</v>
          </cell>
          <cell r="AJ310">
            <v>488.75603485107422</v>
          </cell>
          <cell r="AK310">
            <v>0</v>
          </cell>
          <cell r="AL310">
            <v>0</v>
          </cell>
          <cell r="AM310">
            <v>0</v>
          </cell>
          <cell r="AN310">
            <v>0</v>
          </cell>
          <cell r="AO310">
            <v>0</v>
          </cell>
          <cell r="AP310">
            <v>0</v>
          </cell>
          <cell r="AQ310">
            <v>0</v>
          </cell>
          <cell r="AR310">
            <v>0</v>
          </cell>
          <cell r="AS310">
            <v>0</v>
          </cell>
          <cell r="AT310">
            <v>0</v>
          </cell>
          <cell r="AU310">
            <v>0</v>
          </cell>
          <cell r="AV310">
            <v>0</v>
          </cell>
          <cell r="AW310">
            <v>0</v>
          </cell>
          <cell r="AX310">
            <v>0</v>
          </cell>
          <cell r="AY310">
            <v>0</v>
          </cell>
          <cell r="AZ310">
            <v>0</v>
          </cell>
          <cell r="BA310">
            <v>0</v>
          </cell>
          <cell r="BB310">
            <v>0</v>
          </cell>
          <cell r="BC310">
            <v>0</v>
          </cell>
          <cell r="BD310">
            <v>0</v>
          </cell>
          <cell r="BE310">
            <v>0</v>
          </cell>
          <cell r="BF310">
            <v>0</v>
          </cell>
          <cell r="BG310">
            <v>0</v>
          </cell>
          <cell r="BH310">
            <v>0</v>
          </cell>
          <cell r="BI310">
            <v>0</v>
          </cell>
          <cell r="BJ310">
            <v>0</v>
          </cell>
          <cell r="BK310">
            <v>0</v>
          </cell>
          <cell r="BL310">
            <v>0</v>
          </cell>
          <cell r="BM310">
            <v>0</v>
          </cell>
          <cell r="BN310">
            <v>0</v>
          </cell>
          <cell r="BO310">
            <v>0</v>
          </cell>
          <cell r="BP310">
            <v>0</v>
          </cell>
          <cell r="BQ310">
            <v>16291.8681640625</v>
          </cell>
          <cell r="BR310">
            <v>0</v>
          </cell>
          <cell r="BS310">
            <v>0</v>
          </cell>
          <cell r="BT310">
            <v>0</v>
          </cell>
          <cell r="BU310">
            <v>0</v>
          </cell>
          <cell r="BV310">
            <v>0</v>
          </cell>
          <cell r="BW310">
            <v>0</v>
          </cell>
          <cell r="BX310">
            <v>0</v>
          </cell>
          <cell r="BY310">
            <v>0</v>
          </cell>
          <cell r="BZ310">
            <v>0</v>
          </cell>
          <cell r="CA310">
            <v>0</v>
          </cell>
          <cell r="CB310">
            <v>0</v>
          </cell>
          <cell r="CC310">
            <v>0</v>
          </cell>
          <cell r="CD310">
            <v>0</v>
          </cell>
          <cell r="CE310">
            <v>0</v>
          </cell>
          <cell r="CF310">
            <v>0</v>
          </cell>
          <cell r="CG310">
            <v>0</v>
          </cell>
          <cell r="CH310">
            <v>0</v>
          </cell>
          <cell r="CI310">
            <v>0</v>
          </cell>
          <cell r="CJ310">
            <v>0</v>
          </cell>
          <cell r="CK310">
            <v>0</v>
          </cell>
          <cell r="CL310">
            <v>0</v>
          </cell>
          <cell r="CM310">
            <v>1</v>
          </cell>
        </row>
        <row r="311">
          <cell r="A311" t="str">
            <v>NIP_BP11_C_OGIS_ES1_A04</v>
          </cell>
          <cell r="C311" t="str">
            <v>BP11</v>
          </cell>
          <cell r="D311" t="str">
            <v>In</v>
          </cell>
          <cell r="E311" t="str">
            <v>Base JV</v>
          </cell>
          <cell r="F311" t="str">
            <v>Base</v>
          </cell>
          <cell r="G311" t="str">
            <v>Both</v>
          </cell>
          <cell r="H311" t="str">
            <v>In</v>
          </cell>
          <cell r="I311" t="str">
            <v>CROSS ASSET</v>
          </cell>
          <cell r="J311" t="str">
            <v>CROSS ASSET</v>
          </cell>
          <cell r="K311" t="str">
            <v>LAND EAST</v>
          </cell>
          <cell r="L311" t="str">
            <v>East</v>
          </cell>
          <cell r="M311" t="str">
            <v>RELIEF VALVE CHANGE OUT IN ES1 AGG</v>
          </cell>
          <cell r="N311" t="str">
            <v>OGI Maintenance</v>
          </cell>
          <cell r="O311" t="str">
            <v>OGI Maintenance</v>
          </cell>
          <cell r="P311" t="str">
            <v>OGI Maintenance</v>
          </cell>
          <cell r="Q311" t="str">
            <v>Sani Haliru</v>
          </cell>
          <cell r="S311" t="str">
            <v>Not Applicable</v>
          </cell>
          <cell r="T311" t="str">
            <v>1. HSE, Security, Asset Integrity, etc.</v>
          </cell>
          <cell r="U311" t="str">
            <v>Asset Integrity</v>
          </cell>
          <cell r="V311" t="str">
            <v>Wale Olawoyin</v>
          </cell>
          <cell r="W311">
            <v>0</v>
          </cell>
          <cell r="X311">
            <v>0</v>
          </cell>
          <cell r="Y311">
            <v>0</v>
          </cell>
          <cell r="Z311">
            <v>0</v>
          </cell>
          <cell r="AA311">
            <v>0</v>
          </cell>
          <cell r="AB311">
            <v>0</v>
          </cell>
          <cell r="AC311">
            <v>0</v>
          </cell>
          <cell r="AD311">
            <v>0</v>
          </cell>
          <cell r="AE311">
            <v>0</v>
          </cell>
          <cell r="AF311">
            <v>0</v>
          </cell>
          <cell r="AG311">
            <v>0</v>
          </cell>
          <cell r="AH311">
            <v>0</v>
          </cell>
          <cell r="AI311">
            <v>6247.675048828125</v>
          </cell>
          <cell r="AJ311">
            <v>187.43024635314941</v>
          </cell>
          <cell r="AK311">
            <v>0</v>
          </cell>
          <cell r="AL311">
            <v>0</v>
          </cell>
          <cell r="AM311">
            <v>0</v>
          </cell>
          <cell r="AN311">
            <v>0</v>
          </cell>
          <cell r="AO311">
            <v>0</v>
          </cell>
          <cell r="AP311">
            <v>0</v>
          </cell>
          <cell r="AQ311">
            <v>0</v>
          </cell>
          <cell r="AR311">
            <v>0</v>
          </cell>
          <cell r="AS311">
            <v>0</v>
          </cell>
          <cell r="AT311">
            <v>0</v>
          </cell>
          <cell r="AU311">
            <v>0</v>
          </cell>
          <cell r="AV311">
            <v>0</v>
          </cell>
          <cell r="AW311">
            <v>0</v>
          </cell>
          <cell r="AX311">
            <v>0</v>
          </cell>
          <cell r="AY311">
            <v>0</v>
          </cell>
          <cell r="AZ311">
            <v>0</v>
          </cell>
          <cell r="BA311">
            <v>0</v>
          </cell>
          <cell r="BB311">
            <v>0</v>
          </cell>
          <cell r="BC311">
            <v>0</v>
          </cell>
          <cell r="BD311">
            <v>0</v>
          </cell>
          <cell r="BE311">
            <v>0</v>
          </cell>
          <cell r="BF311">
            <v>0</v>
          </cell>
          <cell r="BG311">
            <v>0</v>
          </cell>
          <cell r="BH311">
            <v>0</v>
          </cell>
          <cell r="BI311">
            <v>0</v>
          </cell>
          <cell r="BJ311">
            <v>0</v>
          </cell>
          <cell r="BK311">
            <v>0</v>
          </cell>
          <cell r="BL311">
            <v>0</v>
          </cell>
          <cell r="BM311">
            <v>0</v>
          </cell>
          <cell r="BN311">
            <v>0</v>
          </cell>
          <cell r="BO311">
            <v>0</v>
          </cell>
          <cell r="BP311">
            <v>0</v>
          </cell>
          <cell r="BQ311">
            <v>0</v>
          </cell>
          <cell r="BR311">
            <v>0</v>
          </cell>
          <cell r="BS311">
            <v>0</v>
          </cell>
          <cell r="BT311">
            <v>0</v>
          </cell>
          <cell r="BU311">
            <v>6247.675048828125</v>
          </cell>
          <cell r="BV311">
            <v>0</v>
          </cell>
          <cell r="BW311">
            <v>0</v>
          </cell>
          <cell r="BX311">
            <v>0</v>
          </cell>
          <cell r="BY311">
            <v>0</v>
          </cell>
          <cell r="BZ311">
            <v>0</v>
          </cell>
          <cell r="CA311">
            <v>0</v>
          </cell>
          <cell r="CB311">
            <v>0</v>
          </cell>
          <cell r="CC311">
            <v>0</v>
          </cell>
          <cell r="CD311">
            <v>0</v>
          </cell>
          <cell r="CE311">
            <v>0</v>
          </cell>
          <cell r="CF311">
            <v>0</v>
          </cell>
          <cell r="CG311">
            <v>0</v>
          </cell>
          <cell r="CH311">
            <v>0</v>
          </cell>
          <cell r="CI311">
            <v>0</v>
          </cell>
          <cell r="CJ311">
            <v>0</v>
          </cell>
          <cell r="CK311">
            <v>0</v>
          </cell>
          <cell r="CL311">
            <v>0</v>
          </cell>
          <cell r="CM311">
            <v>1</v>
          </cell>
        </row>
        <row r="312">
          <cell r="A312" t="str">
            <v>NIP_BP11_C_OGIS_ES1_A05</v>
          </cell>
          <cell r="C312" t="str">
            <v>BP11</v>
          </cell>
          <cell r="D312" t="str">
            <v>In</v>
          </cell>
          <cell r="E312" t="str">
            <v>Base JV</v>
          </cell>
          <cell r="F312" t="str">
            <v>Base</v>
          </cell>
          <cell r="G312" t="str">
            <v>Both</v>
          </cell>
          <cell r="H312" t="str">
            <v>In</v>
          </cell>
          <cell r="I312" t="str">
            <v>CROSS ASSET</v>
          </cell>
          <cell r="J312" t="str">
            <v>CROSS ASSET</v>
          </cell>
          <cell r="K312" t="str">
            <v>LAND EAST</v>
          </cell>
          <cell r="L312" t="str">
            <v>East</v>
          </cell>
          <cell r="M312" t="str">
            <v>INSTRUMENTS PANEL REPALCEMENT / OVERHAUL IN ES1</v>
          </cell>
          <cell r="N312" t="str">
            <v>OGI Maintenance</v>
          </cell>
          <cell r="O312" t="str">
            <v>OGI Maintenance</v>
          </cell>
          <cell r="P312" t="str">
            <v>OGI Maintenance</v>
          </cell>
          <cell r="Q312" t="str">
            <v>Sani Haliru</v>
          </cell>
          <cell r="S312" t="str">
            <v>Not Applicable</v>
          </cell>
          <cell r="T312" t="str">
            <v>1. HSE, Security, Asset Integrity, etc.</v>
          </cell>
          <cell r="U312" t="str">
            <v>Asset Integrity</v>
          </cell>
          <cell r="V312" t="str">
            <v>Wale Olawoyin</v>
          </cell>
          <cell r="W312">
            <v>0</v>
          </cell>
          <cell r="X312">
            <v>0</v>
          </cell>
          <cell r="Y312">
            <v>0</v>
          </cell>
          <cell r="Z312">
            <v>0</v>
          </cell>
          <cell r="AA312">
            <v>0</v>
          </cell>
          <cell r="AB312">
            <v>0</v>
          </cell>
          <cell r="AC312">
            <v>0</v>
          </cell>
          <cell r="AD312">
            <v>0</v>
          </cell>
          <cell r="AE312">
            <v>0</v>
          </cell>
          <cell r="AF312">
            <v>0</v>
          </cell>
          <cell r="AG312">
            <v>0</v>
          </cell>
          <cell r="AH312">
            <v>0</v>
          </cell>
          <cell r="AI312">
            <v>3203.9584197998047</v>
          </cell>
          <cell r="AJ312">
            <v>96.118752956390381</v>
          </cell>
          <cell r="AK312">
            <v>0</v>
          </cell>
          <cell r="AL312">
            <v>0</v>
          </cell>
          <cell r="AM312">
            <v>0</v>
          </cell>
          <cell r="AN312">
            <v>0</v>
          </cell>
          <cell r="AO312">
            <v>0</v>
          </cell>
          <cell r="AP312">
            <v>0</v>
          </cell>
          <cell r="AQ312">
            <v>0</v>
          </cell>
          <cell r="AR312">
            <v>0</v>
          </cell>
          <cell r="AS312">
            <v>0</v>
          </cell>
          <cell r="AT312">
            <v>0</v>
          </cell>
          <cell r="AU312">
            <v>0</v>
          </cell>
          <cell r="AV312">
            <v>0</v>
          </cell>
          <cell r="AW312">
            <v>0</v>
          </cell>
          <cell r="AX312">
            <v>0</v>
          </cell>
          <cell r="AY312">
            <v>0</v>
          </cell>
          <cell r="AZ312">
            <v>0</v>
          </cell>
          <cell r="BA312">
            <v>0</v>
          </cell>
          <cell r="BB312">
            <v>0</v>
          </cell>
          <cell r="BC312">
            <v>0</v>
          </cell>
          <cell r="BD312">
            <v>0</v>
          </cell>
          <cell r="BE312">
            <v>0</v>
          </cell>
          <cell r="BF312">
            <v>0</v>
          </cell>
          <cell r="BG312">
            <v>0</v>
          </cell>
          <cell r="BH312">
            <v>0</v>
          </cell>
          <cell r="BI312">
            <v>0</v>
          </cell>
          <cell r="BJ312">
            <v>0</v>
          </cell>
          <cell r="BK312">
            <v>0</v>
          </cell>
          <cell r="BL312">
            <v>0</v>
          </cell>
          <cell r="BM312">
            <v>0</v>
          </cell>
          <cell r="BN312">
            <v>0</v>
          </cell>
          <cell r="BO312">
            <v>0</v>
          </cell>
          <cell r="BP312">
            <v>0</v>
          </cell>
          <cell r="BQ312">
            <v>3203.9584197998047</v>
          </cell>
          <cell r="BR312">
            <v>0</v>
          </cell>
          <cell r="BS312">
            <v>0</v>
          </cell>
          <cell r="BT312">
            <v>0</v>
          </cell>
          <cell r="BU312">
            <v>0</v>
          </cell>
          <cell r="BV312">
            <v>0</v>
          </cell>
          <cell r="BW312">
            <v>0</v>
          </cell>
          <cell r="BX312">
            <v>0</v>
          </cell>
          <cell r="BY312">
            <v>0</v>
          </cell>
          <cell r="BZ312">
            <v>0</v>
          </cell>
          <cell r="CA312">
            <v>0</v>
          </cell>
          <cell r="CB312">
            <v>0</v>
          </cell>
          <cell r="CC312">
            <v>0</v>
          </cell>
          <cell r="CD312">
            <v>0</v>
          </cell>
          <cell r="CE312">
            <v>0</v>
          </cell>
          <cell r="CF312">
            <v>0</v>
          </cell>
          <cell r="CG312">
            <v>0</v>
          </cell>
          <cell r="CH312">
            <v>0</v>
          </cell>
          <cell r="CI312">
            <v>0</v>
          </cell>
          <cell r="CJ312">
            <v>0</v>
          </cell>
          <cell r="CK312">
            <v>0</v>
          </cell>
          <cell r="CL312">
            <v>0</v>
          </cell>
          <cell r="CM312">
            <v>1</v>
          </cell>
        </row>
        <row r="313">
          <cell r="A313" t="str">
            <v>NIP_BP11_C_OGIS_ES1_A06</v>
          </cell>
          <cell r="C313" t="str">
            <v>BP11</v>
          </cell>
          <cell r="D313" t="str">
            <v>In</v>
          </cell>
          <cell r="E313" t="str">
            <v>Base JV</v>
          </cell>
          <cell r="F313" t="str">
            <v>Base</v>
          </cell>
          <cell r="G313" t="str">
            <v>Both</v>
          </cell>
          <cell r="H313" t="str">
            <v>In</v>
          </cell>
          <cell r="I313" t="str">
            <v>CROSS ASSET</v>
          </cell>
          <cell r="J313" t="str">
            <v>CROSS ASSET</v>
          </cell>
          <cell r="K313" t="str">
            <v>LAND EAST</v>
          </cell>
          <cell r="L313" t="str">
            <v>East</v>
          </cell>
          <cell r="M313" t="str">
            <v>OVERHAUL OF CRUDE OIL PUMP ENGINES IN ES1</v>
          </cell>
          <cell r="N313" t="str">
            <v>OGI Maintenance</v>
          </cell>
          <cell r="O313" t="str">
            <v>OGI Maintenance</v>
          </cell>
          <cell r="P313" t="str">
            <v>OGI Maintenance</v>
          </cell>
          <cell r="Q313" t="str">
            <v>Sani Haliru</v>
          </cell>
          <cell r="S313" t="str">
            <v>Not Applicable</v>
          </cell>
          <cell r="T313" t="str">
            <v>1. HSE, Security, Asset Integrity, etc.</v>
          </cell>
          <cell r="U313" t="str">
            <v>Asset Integrity</v>
          </cell>
          <cell r="V313" t="str">
            <v>Wale Olawoyin</v>
          </cell>
          <cell r="W313">
            <v>0</v>
          </cell>
          <cell r="X313">
            <v>0</v>
          </cell>
          <cell r="Y313">
            <v>0</v>
          </cell>
          <cell r="Z313">
            <v>0</v>
          </cell>
          <cell r="AA313">
            <v>0</v>
          </cell>
          <cell r="AB313">
            <v>0</v>
          </cell>
          <cell r="AC313">
            <v>0</v>
          </cell>
          <cell r="AD313">
            <v>0</v>
          </cell>
          <cell r="AE313">
            <v>0</v>
          </cell>
          <cell r="AF313">
            <v>0</v>
          </cell>
          <cell r="AG313">
            <v>0</v>
          </cell>
          <cell r="AH313">
            <v>0</v>
          </cell>
          <cell r="AI313">
            <v>1061.2080078125</v>
          </cell>
          <cell r="AJ313">
            <v>31.83624267578125</v>
          </cell>
          <cell r="AK313">
            <v>0</v>
          </cell>
          <cell r="AL313">
            <v>0</v>
          </cell>
          <cell r="AM313">
            <v>0</v>
          </cell>
          <cell r="AN313">
            <v>0</v>
          </cell>
          <cell r="AO313">
            <v>0</v>
          </cell>
          <cell r="AP313">
            <v>0</v>
          </cell>
          <cell r="AQ313">
            <v>0</v>
          </cell>
          <cell r="AR313">
            <v>0</v>
          </cell>
          <cell r="AS313">
            <v>0</v>
          </cell>
          <cell r="AT313">
            <v>0</v>
          </cell>
          <cell r="AU313">
            <v>0</v>
          </cell>
          <cell r="AV313">
            <v>0</v>
          </cell>
          <cell r="AW313">
            <v>0</v>
          </cell>
          <cell r="AX313">
            <v>0</v>
          </cell>
          <cell r="AY313">
            <v>0</v>
          </cell>
          <cell r="AZ313">
            <v>0</v>
          </cell>
          <cell r="BA313">
            <v>0</v>
          </cell>
          <cell r="BB313">
            <v>0</v>
          </cell>
          <cell r="BC313">
            <v>0</v>
          </cell>
          <cell r="BD313">
            <v>0</v>
          </cell>
          <cell r="BE313">
            <v>0</v>
          </cell>
          <cell r="BF313">
            <v>0</v>
          </cell>
          <cell r="BG313">
            <v>0</v>
          </cell>
          <cell r="BH313">
            <v>0</v>
          </cell>
          <cell r="BI313">
            <v>0</v>
          </cell>
          <cell r="BJ313">
            <v>0</v>
          </cell>
          <cell r="BK313">
            <v>0</v>
          </cell>
          <cell r="BL313">
            <v>0</v>
          </cell>
          <cell r="BM313">
            <v>0</v>
          </cell>
          <cell r="BN313">
            <v>0</v>
          </cell>
          <cell r="BO313">
            <v>0</v>
          </cell>
          <cell r="BP313">
            <v>0</v>
          </cell>
          <cell r="BQ313">
            <v>1061.2080078125</v>
          </cell>
          <cell r="BR313">
            <v>0</v>
          </cell>
          <cell r="BS313">
            <v>0</v>
          </cell>
          <cell r="BT313">
            <v>0</v>
          </cell>
          <cell r="BU313">
            <v>0</v>
          </cell>
          <cell r="BV313">
            <v>0</v>
          </cell>
          <cell r="BW313">
            <v>0</v>
          </cell>
          <cell r="BX313">
            <v>0</v>
          </cell>
          <cell r="BY313">
            <v>0</v>
          </cell>
          <cell r="BZ313">
            <v>0</v>
          </cell>
          <cell r="CA313">
            <v>0</v>
          </cell>
          <cell r="CB313">
            <v>0</v>
          </cell>
          <cell r="CC313">
            <v>0</v>
          </cell>
          <cell r="CD313">
            <v>0</v>
          </cell>
          <cell r="CE313">
            <v>0</v>
          </cell>
          <cell r="CF313">
            <v>0</v>
          </cell>
          <cell r="CG313">
            <v>0</v>
          </cell>
          <cell r="CH313">
            <v>0</v>
          </cell>
          <cell r="CI313">
            <v>0</v>
          </cell>
          <cell r="CJ313">
            <v>0</v>
          </cell>
          <cell r="CK313">
            <v>0</v>
          </cell>
          <cell r="CL313">
            <v>0</v>
          </cell>
          <cell r="CM313">
            <v>1</v>
          </cell>
        </row>
        <row r="314">
          <cell r="A314" t="str">
            <v>NIP_BP11_C_OGIS_ES1_A07</v>
          </cell>
          <cell r="C314" t="str">
            <v>BP11</v>
          </cell>
          <cell r="D314" t="str">
            <v>In</v>
          </cell>
          <cell r="E314" t="str">
            <v>Base JV</v>
          </cell>
          <cell r="F314" t="str">
            <v>Base</v>
          </cell>
          <cell r="G314" t="str">
            <v>Both</v>
          </cell>
          <cell r="H314" t="str">
            <v>In</v>
          </cell>
          <cell r="I314" t="str">
            <v>CROSS ASSET</v>
          </cell>
          <cell r="J314" t="str">
            <v>CROSS ASSET</v>
          </cell>
          <cell r="K314" t="str">
            <v>LAND EAST</v>
          </cell>
          <cell r="L314" t="str">
            <v>East</v>
          </cell>
          <cell r="M314" t="str">
            <v>INSTRUMENTS UPGRADE IN ES1</v>
          </cell>
          <cell r="N314" t="str">
            <v>OGI Maintenance</v>
          </cell>
          <cell r="O314" t="str">
            <v>OGI Maintenance</v>
          </cell>
          <cell r="P314" t="str">
            <v>OGI Maintenance</v>
          </cell>
          <cell r="Q314" t="str">
            <v>Sani Haliru</v>
          </cell>
          <cell r="S314" t="str">
            <v>Not Applicable</v>
          </cell>
          <cell r="T314" t="str">
            <v>1. HSE, Security, Asset Integrity, etc.</v>
          </cell>
          <cell r="U314" t="str">
            <v>Asset Integrity</v>
          </cell>
          <cell r="V314" t="str">
            <v>Wale Olawoyin</v>
          </cell>
          <cell r="W314">
            <v>0</v>
          </cell>
          <cell r="X314">
            <v>0</v>
          </cell>
          <cell r="Y314">
            <v>0</v>
          </cell>
          <cell r="Z314">
            <v>0</v>
          </cell>
          <cell r="AA314">
            <v>0</v>
          </cell>
          <cell r="AB314">
            <v>0</v>
          </cell>
          <cell r="AC314">
            <v>0</v>
          </cell>
          <cell r="AD314">
            <v>0</v>
          </cell>
          <cell r="AE314">
            <v>0</v>
          </cell>
          <cell r="AF314">
            <v>0</v>
          </cell>
          <cell r="AG314">
            <v>0</v>
          </cell>
          <cell r="AH314">
            <v>0</v>
          </cell>
          <cell r="AI314">
            <v>1499.4000244140625</v>
          </cell>
          <cell r="AJ314">
            <v>44.982000350952148</v>
          </cell>
          <cell r="AK314">
            <v>0</v>
          </cell>
          <cell r="AL314">
            <v>0</v>
          </cell>
          <cell r="AM314">
            <v>0</v>
          </cell>
          <cell r="AN314">
            <v>0</v>
          </cell>
          <cell r="AO314">
            <v>0</v>
          </cell>
          <cell r="AP314">
            <v>0</v>
          </cell>
          <cell r="AQ314">
            <v>0</v>
          </cell>
          <cell r="AR314">
            <v>0</v>
          </cell>
          <cell r="AS314">
            <v>0</v>
          </cell>
          <cell r="AT314">
            <v>0</v>
          </cell>
          <cell r="AU314">
            <v>0</v>
          </cell>
          <cell r="AV314">
            <v>0</v>
          </cell>
          <cell r="AW314">
            <v>0</v>
          </cell>
          <cell r="AX314">
            <v>0</v>
          </cell>
          <cell r="AY314">
            <v>0</v>
          </cell>
          <cell r="AZ314">
            <v>0</v>
          </cell>
          <cell r="BA314">
            <v>0</v>
          </cell>
          <cell r="BB314">
            <v>0</v>
          </cell>
          <cell r="BC314">
            <v>0</v>
          </cell>
          <cell r="BD314">
            <v>0</v>
          </cell>
          <cell r="BE314">
            <v>0</v>
          </cell>
          <cell r="BF314">
            <v>0</v>
          </cell>
          <cell r="BG314">
            <v>0</v>
          </cell>
          <cell r="BH314">
            <v>0</v>
          </cell>
          <cell r="BI314">
            <v>0</v>
          </cell>
          <cell r="BJ314">
            <v>0</v>
          </cell>
          <cell r="BK314">
            <v>0</v>
          </cell>
          <cell r="BL314">
            <v>0</v>
          </cell>
          <cell r="BM314">
            <v>0</v>
          </cell>
          <cell r="BN314">
            <v>0</v>
          </cell>
          <cell r="BO314">
            <v>0</v>
          </cell>
          <cell r="BP314">
            <v>0</v>
          </cell>
          <cell r="BQ314">
            <v>1499.4000244140625</v>
          </cell>
          <cell r="BR314">
            <v>0</v>
          </cell>
          <cell r="BS314">
            <v>0</v>
          </cell>
          <cell r="BT314">
            <v>0</v>
          </cell>
          <cell r="BU314">
            <v>0</v>
          </cell>
          <cell r="BV314">
            <v>0</v>
          </cell>
          <cell r="BW314">
            <v>0</v>
          </cell>
          <cell r="BX314">
            <v>0</v>
          </cell>
          <cell r="BY314">
            <v>0</v>
          </cell>
          <cell r="BZ314">
            <v>0</v>
          </cell>
          <cell r="CA314">
            <v>0</v>
          </cell>
          <cell r="CB314">
            <v>0</v>
          </cell>
          <cell r="CC314">
            <v>0</v>
          </cell>
          <cell r="CD314">
            <v>0</v>
          </cell>
          <cell r="CE314">
            <v>0</v>
          </cell>
          <cell r="CF314">
            <v>0</v>
          </cell>
          <cell r="CG314">
            <v>0</v>
          </cell>
          <cell r="CH314">
            <v>0</v>
          </cell>
          <cell r="CI314">
            <v>0</v>
          </cell>
          <cell r="CJ314">
            <v>0</v>
          </cell>
          <cell r="CK314">
            <v>0</v>
          </cell>
          <cell r="CL314">
            <v>0</v>
          </cell>
          <cell r="CM314">
            <v>1</v>
          </cell>
        </row>
        <row r="315">
          <cell r="A315" t="str">
            <v>NIP_BP11_C_OGIS_ES1_A08</v>
          </cell>
          <cell r="C315" t="str">
            <v>BP11</v>
          </cell>
          <cell r="D315" t="str">
            <v>In</v>
          </cell>
          <cell r="E315" t="str">
            <v>Base JV</v>
          </cell>
          <cell r="F315" t="str">
            <v>Base</v>
          </cell>
          <cell r="G315" t="str">
            <v>Both</v>
          </cell>
          <cell r="H315" t="str">
            <v>In</v>
          </cell>
          <cell r="I315" t="str">
            <v>CROSS ASSET</v>
          </cell>
          <cell r="J315" t="str">
            <v>CROSS ASSET</v>
          </cell>
          <cell r="K315" t="str">
            <v>LAND EAST</v>
          </cell>
          <cell r="L315" t="str">
            <v>East</v>
          </cell>
          <cell r="M315" t="str">
            <v>OVERHAUL OF CRUDE OIL PUMPS IN ES1</v>
          </cell>
          <cell r="N315" t="str">
            <v>OGI Maintenance</v>
          </cell>
          <cell r="O315" t="str">
            <v>OGI Maintenance</v>
          </cell>
          <cell r="P315" t="str">
            <v>OGI Maintenance</v>
          </cell>
          <cell r="Q315" t="str">
            <v>Sani Haliru</v>
          </cell>
          <cell r="S315" t="str">
            <v>Not Applicable</v>
          </cell>
          <cell r="T315" t="str">
            <v>1. HSE, Security, Asset Integrity, etc.</v>
          </cell>
          <cell r="U315" t="str">
            <v>Asset Integrity</v>
          </cell>
          <cell r="V315" t="str">
            <v>Wale Olawoyin</v>
          </cell>
          <cell r="W315">
            <v>0</v>
          </cell>
          <cell r="X315">
            <v>0</v>
          </cell>
          <cell r="Y315">
            <v>0</v>
          </cell>
          <cell r="Z315">
            <v>0</v>
          </cell>
          <cell r="AA315">
            <v>0</v>
          </cell>
          <cell r="AB315">
            <v>0</v>
          </cell>
          <cell r="AC315">
            <v>0</v>
          </cell>
          <cell r="AD315">
            <v>0</v>
          </cell>
          <cell r="AE315">
            <v>0</v>
          </cell>
          <cell r="AF315">
            <v>0</v>
          </cell>
          <cell r="AG315">
            <v>0</v>
          </cell>
          <cell r="AH315">
            <v>0</v>
          </cell>
          <cell r="AI315">
            <v>26237.249267578125</v>
          </cell>
          <cell r="AJ315">
            <v>787.11746597290039</v>
          </cell>
          <cell r="AK315">
            <v>0</v>
          </cell>
          <cell r="AL315">
            <v>0</v>
          </cell>
          <cell r="AM315">
            <v>0</v>
          </cell>
          <cell r="AN315">
            <v>0</v>
          </cell>
          <cell r="AO315">
            <v>0</v>
          </cell>
          <cell r="AP315">
            <v>0</v>
          </cell>
          <cell r="AQ315">
            <v>0</v>
          </cell>
          <cell r="AR315">
            <v>0</v>
          </cell>
          <cell r="AS315">
            <v>0</v>
          </cell>
          <cell r="AT315">
            <v>0</v>
          </cell>
          <cell r="AU315">
            <v>0</v>
          </cell>
          <cell r="AV315">
            <v>0</v>
          </cell>
          <cell r="AW315">
            <v>0</v>
          </cell>
          <cell r="AX315">
            <v>0</v>
          </cell>
          <cell r="AY315">
            <v>0</v>
          </cell>
          <cell r="AZ315">
            <v>0</v>
          </cell>
          <cell r="BA315">
            <v>0</v>
          </cell>
          <cell r="BB315">
            <v>0</v>
          </cell>
          <cell r="BC315">
            <v>0</v>
          </cell>
          <cell r="BD315">
            <v>0</v>
          </cell>
          <cell r="BE315">
            <v>0</v>
          </cell>
          <cell r="BF315">
            <v>0</v>
          </cell>
          <cell r="BG315">
            <v>0</v>
          </cell>
          <cell r="BH315">
            <v>0</v>
          </cell>
          <cell r="BI315">
            <v>0</v>
          </cell>
          <cell r="BJ315">
            <v>0</v>
          </cell>
          <cell r="BK315">
            <v>0</v>
          </cell>
          <cell r="BL315">
            <v>0</v>
          </cell>
          <cell r="BM315">
            <v>0</v>
          </cell>
          <cell r="BN315">
            <v>0</v>
          </cell>
          <cell r="BO315">
            <v>0</v>
          </cell>
          <cell r="BP315">
            <v>0</v>
          </cell>
          <cell r="BQ315">
            <v>26237.249267578125</v>
          </cell>
          <cell r="BR315">
            <v>0</v>
          </cell>
          <cell r="BS315">
            <v>0</v>
          </cell>
          <cell r="BT315">
            <v>0</v>
          </cell>
          <cell r="BU315">
            <v>0</v>
          </cell>
          <cell r="BV315">
            <v>0</v>
          </cell>
          <cell r="BW315">
            <v>0</v>
          </cell>
          <cell r="BX315">
            <v>0</v>
          </cell>
          <cell r="BY315">
            <v>0</v>
          </cell>
          <cell r="BZ315">
            <v>0</v>
          </cell>
          <cell r="CA315">
            <v>0</v>
          </cell>
          <cell r="CB315">
            <v>0</v>
          </cell>
          <cell r="CC315">
            <v>0</v>
          </cell>
          <cell r="CD315">
            <v>0</v>
          </cell>
          <cell r="CE315">
            <v>0</v>
          </cell>
          <cell r="CF315">
            <v>0</v>
          </cell>
          <cell r="CG315">
            <v>0</v>
          </cell>
          <cell r="CH315">
            <v>0</v>
          </cell>
          <cell r="CI315">
            <v>0</v>
          </cell>
          <cell r="CJ315">
            <v>0</v>
          </cell>
          <cell r="CK315">
            <v>0</v>
          </cell>
          <cell r="CL315">
            <v>0</v>
          </cell>
          <cell r="CM315">
            <v>1</v>
          </cell>
        </row>
        <row r="316">
          <cell r="A316" t="str">
            <v>NIP_BP11_C_OGIS_ES1_A09</v>
          </cell>
          <cell r="C316" t="str">
            <v>BP11</v>
          </cell>
          <cell r="D316" t="str">
            <v>In</v>
          </cell>
          <cell r="E316" t="str">
            <v>Base JV</v>
          </cell>
          <cell r="F316" t="str">
            <v>Base</v>
          </cell>
          <cell r="G316" t="str">
            <v>Both</v>
          </cell>
          <cell r="H316" t="str">
            <v>In</v>
          </cell>
          <cell r="I316" t="str">
            <v>CROSS ASSET</v>
          </cell>
          <cell r="J316" t="str">
            <v>CROSS ASSET</v>
          </cell>
          <cell r="K316" t="str">
            <v>LAND EAST</v>
          </cell>
          <cell r="L316" t="str">
            <v>East</v>
          </cell>
          <cell r="M316" t="str">
            <v>TURBINE INSPECTION IN ES1</v>
          </cell>
          <cell r="N316" t="str">
            <v>OGI Maintenance</v>
          </cell>
          <cell r="O316" t="str">
            <v>OGI Maintenance</v>
          </cell>
          <cell r="P316" t="str">
            <v>OGI Maintenance</v>
          </cell>
          <cell r="Q316" t="str">
            <v>Sani Haliru</v>
          </cell>
          <cell r="S316" t="str">
            <v>Not Applicable</v>
          </cell>
          <cell r="T316" t="str">
            <v>1. HSE, Security, Asset Integrity, etc.</v>
          </cell>
          <cell r="U316" t="str">
            <v>Asset Integrity</v>
          </cell>
          <cell r="V316" t="str">
            <v>Wale Olawoyin</v>
          </cell>
          <cell r="W316">
            <v>0</v>
          </cell>
          <cell r="X316">
            <v>0</v>
          </cell>
          <cell r="Y316">
            <v>0</v>
          </cell>
          <cell r="Z316">
            <v>0</v>
          </cell>
          <cell r="AA316">
            <v>0</v>
          </cell>
          <cell r="AB316">
            <v>0</v>
          </cell>
          <cell r="AC316">
            <v>0</v>
          </cell>
          <cell r="AD316">
            <v>0</v>
          </cell>
          <cell r="AE316">
            <v>0</v>
          </cell>
          <cell r="AF316">
            <v>0</v>
          </cell>
          <cell r="AG316">
            <v>0</v>
          </cell>
          <cell r="AH316">
            <v>0</v>
          </cell>
          <cell r="AI316">
            <v>10382.484497070313</v>
          </cell>
          <cell r="AJ316">
            <v>311.47452545166016</v>
          </cell>
          <cell r="AK316">
            <v>0</v>
          </cell>
          <cell r="AL316">
            <v>0</v>
          </cell>
          <cell r="AM316">
            <v>0</v>
          </cell>
          <cell r="AN316">
            <v>0</v>
          </cell>
          <cell r="AO316">
            <v>0</v>
          </cell>
          <cell r="AP316">
            <v>0</v>
          </cell>
          <cell r="AQ316">
            <v>0</v>
          </cell>
          <cell r="AR316">
            <v>0</v>
          </cell>
          <cell r="AS316">
            <v>0</v>
          </cell>
          <cell r="AT316">
            <v>0</v>
          </cell>
          <cell r="AU316">
            <v>0</v>
          </cell>
          <cell r="AV316">
            <v>0</v>
          </cell>
          <cell r="AW316">
            <v>0</v>
          </cell>
          <cell r="AX316">
            <v>0</v>
          </cell>
          <cell r="AY316">
            <v>0</v>
          </cell>
          <cell r="AZ316">
            <v>0</v>
          </cell>
          <cell r="BA316">
            <v>0</v>
          </cell>
          <cell r="BB316">
            <v>0</v>
          </cell>
          <cell r="BC316">
            <v>0</v>
          </cell>
          <cell r="BD316">
            <v>0</v>
          </cell>
          <cell r="BE316">
            <v>0</v>
          </cell>
          <cell r="BF316">
            <v>0</v>
          </cell>
          <cell r="BG316">
            <v>0</v>
          </cell>
          <cell r="BH316">
            <v>0</v>
          </cell>
          <cell r="BI316">
            <v>0</v>
          </cell>
          <cell r="BJ316">
            <v>0</v>
          </cell>
          <cell r="BK316">
            <v>0</v>
          </cell>
          <cell r="BL316">
            <v>0</v>
          </cell>
          <cell r="BM316">
            <v>0</v>
          </cell>
          <cell r="BN316">
            <v>0</v>
          </cell>
          <cell r="BO316">
            <v>0</v>
          </cell>
          <cell r="BP316">
            <v>0</v>
          </cell>
          <cell r="BQ316">
            <v>0</v>
          </cell>
          <cell r="BR316">
            <v>0</v>
          </cell>
          <cell r="BS316">
            <v>0</v>
          </cell>
          <cell r="BT316">
            <v>0</v>
          </cell>
          <cell r="BU316">
            <v>0</v>
          </cell>
          <cell r="BV316">
            <v>0</v>
          </cell>
          <cell r="BW316">
            <v>0</v>
          </cell>
          <cell r="BX316">
            <v>0</v>
          </cell>
          <cell r="BY316">
            <v>0</v>
          </cell>
          <cell r="BZ316">
            <v>0</v>
          </cell>
          <cell r="CA316">
            <v>0</v>
          </cell>
          <cell r="CB316">
            <v>0</v>
          </cell>
          <cell r="CC316">
            <v>0</v>
          </cell>
          <cell r="CD316">
            <v>0</v>
          </cell>
          <cell r="CE316">
            <v>0</v>
          </cell>
          <cell r="CF316">
            <v>10382.484497070313</v>
          </cell>
          <cell r="CG316">
            <v>0</v>
          </cell>
          <cell r="CH316">
            <v>0</v>
          </cell>
          <cell r="CI316">
            <v>0</v>
          </cell>
          <cell r="CJ316">
            <v>0</v>
          </cell>
          <cell r="CK316">
            <v>0</v>
          </cell>
          <cell r="CL316">
            <v>0</v>
          </cell>
          <cell r="CM316">
            <v>1</v>
          </cell>
        </row>
        <row r="317">
          <cell r="A317" t="str">
            <v>NIP_BP11_C_OGIS_ES1_A10</v>
          </cell>
          <cell r="C317" t="str">
            <v>BP11</v>
          </cell>
          <cell r="D317" t="str">
            <v>In</v>
          </cell>
          <cell r="E317" t="str">
            <v>Base JV</v>
          </cell>
          <cell r="F317" t="str">
            <v>Base</v>
          </cell>
          <cell r="G317" t="str">
            <v>Both</v>
          </cell>
          <cell r="H317" t="str">
            <v>In</v>
          </cell>
          <cell r="I317" t="str">
            <v>CROSS ASSET</v>
          </cell>
          <cell r="J317" t="str">
            <v>CROSS ASSET</v>
          </cell>
          <cell r="K317" t="str">
            <v>LAND EAST</v>
          </cell>
          <cell r="L317" t="str">
            <v>East</v>
          </cell>
          <cell r="M317" t="str">
            <v>PROCURMENT OF MOBILE AIR COMPRESSORS IN ES1</v>
          </cell>
          <cell r="N317" t="str">
            <v>OGI Maintenance</v>
          </cell>
          <cell r="O317" t="str">
            <v>OGI Maintenance</v>
          </cell>
          <cell r="P317" t="str">
            <v>OGI Maintenance</v>
          </cell>
          <cell r="Q317" t="str">
            <v>Sani Haliru</v>
          </cell>
          <cell r="S317" t="str">
            <v>Not Applicable</v>
          </cell>
          <cell r="T317" t="str">
            <v>1. HSE, Security, Asset Integrity, etc.</v>
          </cell>
          <cell r="U317" t="str">
            <v>Asset Integrity</v>
          </cell>
          <cell r="V317" t="str">
            <v>Bennett Unachukwu</v>
          </cell>
          <cell r="W317">
            <v>0</v>
          </cell>
          <cell r="X317">
            <v>0</v>
          </cell>
          <cell r="Y317">
            <v>0</v>
          </cell>
          <cell r="Z317">
            <v>0</v>
          </cell>
          <cell r="AA317">
            <v>0</v>
          </cell>
          <cell r="AB317">
            <v>0</v>
          </cell>
          <cell r="AC317">
            <v>0</v>
          </cell>
          <cell r="AD317">
            <v>0</v>
          </cell>
          <cell r="AE317">
            <v>0</v>
          </cell>
          <cell r="AF317">
            <v>0</v>
          </cell>
          <cell r="AG317">
            <v>0</v>
          </cell>
          <cell r="AH317">
            <v>0</v>
          </cell>
          <cell r="AI317">
            <v>12885.690490722656</v>
          </cell>
          <cell r="AJ317">
            <v>386.57070922851563</v>
          </cell>
          <cell r="AK317">
            <v>0</v>
          </cell>
          <cell r="AL317">
            <v>0</v>
          </cell>
          <cell r="AM317">
            <v>0</v>
          </cell>
          <cell r="AN317">
            <v>0</v>
          </cell>
          <cell r="AO317">
            <v>0</v>
          </cell>
          <cell r="AP317">
            <v>0</v>
          </cell>
          <cell r="AQ317">
            <v>0</v>
          </cell>
          <cell r="AR317">
            <v>0</v>
          </cell>
          <cell r="AS317">
            <v>0</v>
          </cell>
          <cell r="AT317">
            <v>0</v>
          </cell>
          <cell r="AU317">
            <v>0</v>
          </cell>
          <cell r="AV317">
            <v>0</v>
          </cell>
          <cell r="AW317">
            <v>0</v>
          </cell>
          <cell r="AX317">
            <v>0</v>
          </cell>
          <cell r="AY317">
            <v>0</v>
          </cell>
          <cell r="AZ317">
            <v>0</v>
          </cell>
          <cell r="BA317">
            <v>0</v>
          </cell>
          <cell r="BB317">
            <v>0</v>
          </cell>
          <cell r="BC317">
            <v>0</v>
          </cell>
          <cell r="BD317">
            <v>0</v>
          </cell>
          <cell r="BE317">
            <v>0</v>
          </cell>
          <cell r="BF317">
            <v>0</v>
          </cell>
          <cell r="BG317">
            <v>0</v>
          </cell>
          <cell r="BH317">
            <v>0</v>
          </cell>
          <cell r="BI317">
            <v>0</v>
          </cell>
          <cell r="BJ317">
            <v>0</v>
          </cell>
          <cell r="BK317">
            <v>0</v>
          </cell>
          <cell r="BL317">
            <v>0</v>
          </cell>
          <cell r="BM317">
            <v>0</v>
          </cell>
          <cell r="BN317">
            <v>0</v>
          </cell>
          <cell r="BO317">
            <v>0</v>
          </cell>
          <cell r="BP317">
            <v>0</v>
          </cell>
          <cell r="BQ317">
            <v>0</v>
          </cell>
          <cell r="BR317">
            <v>0</v>
          </cell>
          <cell r="BS317">
            <v>0</v>
          </cell>
          <cell r="BT317">
            <v>0</v>
          </cell>
          <cell r="BU317">
            <v>0</v>
          </cell>
          <cell r="BV317">
            <v>0</v>
          </cell>
          <cell r="BW317">
            <v>0</v>
          </cell>
          <cell r="BX317">
            <v>0</v>
          </cell>
          <cell r="BY317">
            <v>0</v>
          </cell>
          <cell r="BZ317">
            <v>0</v>
          </cell>
          <cell r="CA317">
            <v>0</v>
          </cell>
          <cell r="CB317">
            <v>0</v>
          </cell>
          <cell r="CC317">
            <v>0</v>
          </cell>
          <cell r="CD317">
            <v>0</v>
          </cell>
          <cell r="CE317">
            <v>0</v>
          </cell>
          <cell r="CF317">
            <v>12885.690490722656</v>
          </cell>
          <cell r="CG317">
            <v>0</v>
          </cell>
          <cell r="CH317">
            <v>0</v>
          </cell>
          <cell r="CI317">
            <v>0</v>
          </cell>
          <cell r="CJ317">
            <v>0</v>
          </cell>
          <cell r="CK317">
            <v>0</v>
          </cell>
          <cell r="CL317">
            <v>0</v>
          </cell>
          <cell r="CM317">
            <v>1</v>
          </cell>
        </row>
        <row r="318">
          <cell r="A318" t="str">
            <v>NIP_BP11_C_OGIS_ES1_A11</v>
          </cell>
          <cell r="C318" t="str">
            <v>BP11</v>
          </cell>
          <cell r="D318" t="str">
            <v>In</v>
          </cell>
          <cell r="E318" t="str">
            <v>Base JV</v>
          </cell>
          <cell r="F318" t="str">
            <v>Base</v>
          </cell>
          <cell r="G318" t="str">
            <v>Both</v>
          </cell>
          <cell r="H318" t="str">
            <v>In</v>
          </cell>
          <cell r="I318" t="str">
            <v>CROSS ASSET</v>
          </cell>
          <cell r="J318" t="str">
            <v>CROSS ASSET</v>
          </cell>
          <cell r="K318" t="str">
            <v>LAND EAST</v>
          </cell>
          <cell r="L318" t="str">
            <v>East</v>
          </cell>
          <cell r="M318" t="str">
            <v>UPGRADE OF OBSOLETE GAS FACILITY EQUIPMENT</v>
          </cell>
          <cell r="N318" t="str">
            <v>OGI Maintenance</v>
          </cell>
          <cell r="O318" t="str">
            <v>OGI Maintenance</v>
          </cell>
          <cell r="P318" t="str">
            <v>OGI Maintenance</v>
          </cell>
          <cell r="Q318" t="str">
            <v>Sani Haliru</v>
          </cell>
          <cell r="S318" t="str">
            <v>Not Applicable</v>
          </cell>
          <cell r="T318" t="str">
            <v>1. HSE, Security, Asset Integrity, etc.</v>
          </cell>
          <cell r="U318" t="str">
            <v>Asset Integrity</v>
          </cell>
          <cell r="V318" t="str">
            <v>Wale Olawoyin</v>
          </cell>
          <cell r="W318">
            <v>0</v>
          </cell>
          <cell r="X318">
            <v>0</v>
          </cell>
          <cell r="Y318">
            <v>0</v>
          </cell>
          <cell r="Z318">
            <v>0</v>
          </cell>
          <cell r="AA318">
            <v>0</v>
          </cell>
          <cell r="AB318">
            <v>0</v>
          </cell>
          <cell r="AC318">
            <v>0</v>
          </cell>
          <cell r="AD318">
            <v>0</v>
          </cell>
          <cell r="AE318">
            <v>0</v>
          </cell>
          <cell r="AF318">
            <v>0</v>
          </cell>
          <cell r="AG318">
            <v>0</v>
          </cell>
          <cell r="AH318">
            <v>0</v>
          </cell>
          <cell r="AI318">
            <v>42624.60400390625</v>
          </cell>
          <cell r="AJ318">
            <v>1278.7380828857422</v>
          </cell>
          <cell r="AK318">
            <v>0</v>
          </cell>
          <cell r="AL318">
            <v>0</v>
          </cell>
          <cell r="AM318">
            <v>0</v>
          </cell>
          <cell r="AN318">
            <v>0</v>
          </cell>
          <cell r="AO318">
            <v>0</v>
          </cell>
          <cell r="AP318">
            <v>0</v>
          </cell>
          <cell r="AQ318">
            <v>0</v>
          </cell>
          <cell r="AR318">
            <v>0</v>
          </cell>
          <cell r="AS318">
            <v>0</v>
          </cell>
          <cell r="AT318">
            <v>0</v>
          </cell>
          <cell r="AU318">
            <v>0</v>
          </cell>
          <cell r="AV318">
            <v>0</v>
          </cell>
          <cell r="AW318">
            <v>0</v>
          </cell>
          <cell r="AX318">
            <v>0</v>
          </cell>
          <cell r="AY318">
            <v>0</v>
          </cell>
          <cell r="AZ318">
            <v>0</v>
          </cell>
          <cell r="BA318">
            <v>0</v>
          </cell>
          <cell r="BB318">
            <v>0</v>
          </cell>
          <cell r="BC318">
            <v>0</v>
          </cell>
          <cell r="BD318">
            <v>0</v>
          </cell>
          <cell r="BE318">
            <v>0</v>
          </cell>
          <cell r="BF318">
            <v>0</v>
          </cell>
          <cell r="BG318">
            <v>0</v>
          </cell>
          <cell r="BH318">
            <v>0</v>
          </cell>
          <cell r="BI318">
            <v>0</v>
          </cell>
          <cell r="BJ318">
            <v>0</v>
          </cell>
          <cell r="BK318">
            <v>0</v>
          </cell>
          <cell r="BL318">
            <v>0</v>
          </cell>
          <cell r="BM318">
            <v>0</v>
          </cell>
          <cell r="BN318">
            <v>0</v>
          </cell>
          <cell r="BO318">
            <v>0</v>
          </cell>
          <cell r="BP318">
            <v>0</v>
          </cell>
          <cell r="BQ318">
            <v>42624.60400390625</v>
          </cell>
          <cell r="BR318">
            <v>0</v>
          </cell>
          <cell r="BS318">
            <v>0</v>
          </cell>
          <cell r="BT318">
            <v>0</v>
          </cell>
          <cell r="BU318">
            <v>0</v>
          </cell>
          <cell r="BV318">
            <v>0</v>
          </cell>
          <cell r="BW318">
            <v>0</v>
          </cell>
          <cell r="BX318">
            <v>0</v>
          </cell>
          <cell r="BY318">
            <v>0</v>
          </cell>
          <cell r="BZ318">
            <v>0</v>
          </cell>
          <cell r="CA318">
            <v>0</v>
          </cell>
          <cell r="CB318">
            <v>0</v>
          </cell>
          <cell r="CC318">
            <v>0</v>
          </cell>
          <cell r="CD318">
            <v>0</v>
          </cell>
          <cell r="CE318">
            <v>0</v>
          </cell>
          <cell r="CF318">
            <v>0</v>
          </cell>
          <cell r="CG318">
            <v>0</v>
          </cell>
          <cell r="CH318">
            <v>0</v>
          </cell>
          <cell r="CI318">
            <v>0</v>
          </cell>
          <cell r="CJ318">
            <v>0</v>
          </cell>
          <cell r="CK318">
            <v>0</v>
          </cell>
          <cell r="CL318">
            <v>0</v>
          </cell>
          <cell r="CM318">
            <v>1</v>
          </cell>
        </row>
        <row r="319">
          <cell r="A319" t="str">
            <v>NIP_BP11_C_OGIS_ES1_A12</v>
          </cell>
          <cell r="C319" t="str">
            <v>BP11</v>
          </cell>
          <cell r="D319" t="str">
            <v>In</v>
          </cell>
          <cell r="E319" t="str">
            <v>Base JV</v>
          </cell>
          <cell r="F319" t="str">
            <v>Base</v>
          </cell>
          <cell r="G319" t="str">
            <v>Both</v>
          </cell>
          <cell r="H319" t="str">
            <v>In</v>
          </cell>
          <cell r="I319" t="str">
            <v>CROSS ASSET</v>
          </cell>
          <cell r="J319" t="str">
            <v>CROSS ASSET</v>
          </cell>
          <cell r="K319" t="str">
            <v>LAND EAST</v>
          </cell>
          <cell r="L319" t="str">
            <v>East</v>
          </cell>
          <cell r="M319" t="str">
            <v>COMPRESSORS INSPECTION &amp; MAINTENANCE IN ES1</v>
          </cell>
          <cell r="N319" t="str">
            <v>OGI Maintenance</v>
          </cell>
          <cell r="O319" t="str">
            <v>OGI Maintenance</v>
          </cell>
          <cell r="P319" t="str">
            <v>OGI Maintenance</v>
          </cell>
          <cell r="Q319" t="str">
            <v>Sani Haliru</v>
          </cell>
          <cell r="S319" t="str">
            <v>Not Applicable</v>
          </cell>
          <cell r="T319" t="str">
            <v>1. HSE, Security, Asset Integrity, etc.</v>
          </cell>
          <cell r="U319" t="str">
            <v>Asset Integrity</v>
          </cell>
          <cell r="V319" t="str">
            <v>Wale Olawoyin</v>
          </cell>
          <cell r="W319">
            <v>0</v>
          </cell>
          <cell r="X319">
            <v>0</v>
          </cell>
          <cell r="Y319">
            <v>0</v>
          </cell>
          <cell r="Z319">
            <v>0</v>
          </cell>
          <cell r="AA319">
            <v>0</v>
          </cell>
          <cell r="AB319">
            <v>0</v>
          </cell>
          <cell r="AC319">
            <v>0</v>
          </cell>
          <cell r="AD319">
            <v>0</v>
          </cell>
          <cell r="AE319">
            <v>0</v>
          </cell>
          <cell r="AF319">
            <v>0</v>
          </cell>
          <cell r="AG319">
            <v>0</v>
          </cell>
          <cell r="AH319">
            <v>0</v>
          </cell>
          <cell r="AI319">
            <v>61230.22216796875</v>
          </cell>
          <cell r="AJ319">
            <v>1836.9066009521484</v>
          </cell>
          <cell r="AK319">
            <v>0</v>
          </cell>
          <cell r="AL319">
            <v>0</v>
          </cell>
          <cell r="AM319">
            <v>0</v>
          </cell>
          <cell r="AN319">
            <v>0</v>
          </cell>
          <cell r="AO319">
            <v>0</v>
          </cell>
          <cell r="AP319">
            <v>0</v>
          </cell>
          <cell r="AQ319">
            <v>0</v>
          </cell>
          <cell r="AR319">
            <v>0</v>
          </cell>
          <cell r="AS319">
            <v>0</v>
          </cell>
          <cell r="AT319">
            <v>0</v>
          </cell>
          <cell r="AU319">
            <v>0</v>
          </cell>
          <cell r="AV319">
            <v>0</v>
          </cell>
          <cell r="AW319">
            <v>0</v>
          </cell>
          <cell r="AX319">
            <v>0</v>
          </cell>
          <cell r="AY319">
            <v>0</v>
          </cell>
          <cell r="AZ319">
            <v>0</v>
          </cell>
          <cell r="BA319">
            <v>0</v>
          </cell>
          <cell r="BB319">
            <v>0</v>
          </cell>
          <cell r="BC319">
            <v>0</v>
          </cell>
          <cell r="BD319">
            <v>0</v>
          </cell>
          <cell r="BE319">
            <v>0</v>
          </cell>
          <cell r="BF319">
            <v>0</v>
          </cell>
          <cell r="BG319">
            <v>0</v>
          </cell>
          <cell r="BH319">
            <v>0</v>
          </cell>
          <cell r="BI319">
            <v>0</v>
          </cell>
          <cell r="BJ319">
            <v>0</v>
          </cell>
          <cell r="BK319">
            <v>0</v>
          </cell>
          <cell r="BL319">
            <v>0</v>
          </cell>
          <cell r="BM319">
            <v>0</v>
          </cell>
          <cell r="BN319">
            <v>0</v>
          </cell>
          <cell r="BO319">
            <v>0</v>
          </cell>
          <cell r="BP319">
            <v>0</v>
          </cell>
          <cell r="BQ319">
            <v>0</v>
          </cell>
          <cell r="BR319">
            <v>0</v>
          </cell>
          <cell r="BS319">
            <v>0</v>
          </cell>
          <cell r="BT319">
            <v>0</v>
          </cell>
          <cell r="BU319">
            <v>61230.22216796875</v>
          </cell>
          <cell r="BV319">
            <v>0</v>
          </cell>
          <cell r="BW319">
            <v>0</v>
          </cell>
          <cell r="BX319">
            <v>0</v>
          </cell>
          <cell r="BY319">
            <v>0</v>
          </cell>
          <cell r="BZ319">
            <v>0</v>
          </cell>
          <cell r="CA319">
            <v>0</v>
          </cell>
          <cell r="CB319">
            <v>0</v>
          </cell>
          <cell r="CC319">
            <v>0</v>
          </cell>
          <cell r="CD319">
            <v>0</v>
          </cell>
          <cell r="CE319">
            <v>0</v>
          </cell>
          <cell r="CF319">
            <v>0</v>
          </cell>
          <cell r="CG319">
            <v>0</v>
          </cell>
          <cell r="CH319">
            <v>0</v>
          </cell>
          <cell r="CI319">
            <v>0</v>
          </cell>
          <cell r="CJ319">
            <v>0</v>
          </cell>
          <cell r="CK319">
            <v>0</v>
          </cell>
          <cell r="CL319">
            <v>0</v>
          </cell>
          <cell r="CM319">
            <v>1</v>
          </cell>
        </row>
        <row r="320">
          <cell r="A320" t="str">
            <v>NIP_BP11_C_OGIS_ES1_A13</v>
          </cell>
          <cell r="C320" t="str">
            <v>BP11</v>
          </cell>
          <cell r="D320" t="str">
            <v>In</v>
          </cell>
          <cell r="E320" t="str">
            <v>Base JV</v>
          </cell>
          <cell r="F320" t="str">
            <v>Base</v>
          </cell>
          <cell r="G320" t="str">
            <v>Both</v>
          </cell>
          <cell r="H320" t="str">
            <v>In</v>
          </cell>
          <cell r="I320" t="str">
            <v>CROSS ASSET</v>
          </cell>
          <cell r="J320" t="str">
            <v>CROSS ASSET</v>
          </cell>
          <cell r="K320" t="str">
            <v>LAND EAST</v>
          </cell>
          <cell r="L320" t="str">
            <v>East</v>
          </cell>
          <cell r="M320" t="str">
            <v>UPGRADE OF INSTRUMENT AIR SYSTEM IN ES1</v>
          </cell>
          <cell r="N320" t="str">
            <v>OGI Maintenance</v>
          </cell>
          <cell r="O320" t="str">
            <v>OGI Maintenance</v>
          </cell>
          <cell r="P320" t="str">
            <v>OGI Maintenance</v>
          </cell>
          <cell r="Q320" t="str">
            <v>Sani Haliru</v>
          </cell>
          <cell r="S320" t="str">
            <v>Not Applicable</v>
          </cell>
          <cell r="T320" t="str">
            <v>1. HSE, Security, Asset Integrity, etc.</v>
          </cell>
          <cell r="U320" t="str">
            <v>Asset Integrity</v>
          </cell>
          <cell r="V320" t="str">
            <v>Wale Olawoyin</v>
          </cell>
          <cell r="W320">
            <v>0</v>
          </cell>
          <cell r="X320">
            <v>0</v>
          </cell>
          <cell r="Y320">
            <v>0</v>
          </cell>
          <cell r="Z320">
            <v>0</v>
          </cell>
          <cell r="AA320">
            <v>0</v>
          </cell>
          <cell r="AB320">
            <v>0</v>
          </cell>
          <cell r="AC320">
            <v>0</v>
          </cell>
          <cell r="AD320">
            <v>0</v>
          </cell>
          <cell r="AE320">
            <v>0</v>
          </cell>
          <cell r="AF320">
            <v>0</v>
          </cell>
          <cell r="AG320">
            <v>0</v>
          </cell>
          <cell r="AH320">
            <v>0</v>
          </cell>
          <cell r="AI320">
            <v>15631.0732421875</v>
          </cell>
          <cell r="AJ320">
            <v>468.93218040466309</v>
          </cell>
          <cell r="AK320">
            <v>0</v>
          </cell>
          <cell r="AL320">
            <v>0</v>
          </cell>
          <cell r="AM320">
            <v>0</v>
          </cell>
          <cell r="AN320">
            <v>0</v>
          </cell>
          <cell r="AO320">
            <v>0</v>
          </cell>
          <cell r="AP320">
            <v>0</v>
          </cell>
          <cell r="AQ320">
            <v>0</v>
          </cell>
          <cell r="AR320">
            <v>0</v>
          </cell>
          <cell r="AS320">
            <v>0</v>
          </cell>
          <cell r="AT320">
            <v>0</v>
          </cell>
          <cell r="AU320">
            <v>0</v>
          </cell>
          <cell r="AV320">
            <v>0</v>
          </cell>
          <cell r="AW320">
            <v>0</v>
          </cell>
          <cell r="AX320">
            <v>0</v>
          </cell>
          <cell r="AY320">
            <v>0</v>
          </cell>
          <cell r="AZ320">
            <v>0</v>
          </cell>
          <cell r="BA320">
            <v>0</v>
          </cell>
          <cell r="BB320">
            <v>0</v>
          </cell>
          <cell r="BC320">
            <v>0</v>
          </cell>
          <cell r="BD320">
            <v>0</v>
          </cell>
          <cell r="BE320">
            <v>0</v>
          </cell>
          <cell r="BF320">
            <v>0</v>
          </cell>
          <cell r="BG320">
            <v>0</v>
          </cell>
          <cell r="BH320">
            <v>0</v>
          </cell>
          <cell r="BI320">
            <v>0</v>
          </cell>
          <cell r="BJ320">
            <v>0</v>
          </cell>
          <cell r="BK320">
            <v>0</v>
          </cell>
          <cell r="BL320">
            <v>0</v>
          </cell>
          <cell r="BM320">
            <v>0</v>
          </cell>
          <cell r="BN320">
            <v>0</v>
          </cell>
          <cell r="BO320">
            <v>0</v>
          </cell>
          <cell r="BP320">
            <v>0</v>
          </cell>
          <cell r="BQ320">
            <v>15631.0732421875</v>
          </cell>
          <cell r="BR320">
            <v>0</v>
          </cell>
          <cell r="BS320">
            <v>0</v>
          </cell>
          <cell r="BT320">
            <v>0</v>
          </cell>
          <cell r="BU320">
            <v>0</v>
          </cell>
          <cell r="BV320">
            <v>0</v>
          </cell>
          <cell r="BW320">
            <v>0</v>
          </cell>
          <cell r="BX320">
            <v>0</v>
          </cell>
          <cell r="BY320">
            <v>0</v>
          </cell>
          <cell r="BZ320">
            <v>0</v>
          </cell>
          <cell r="CA320">
            <v>0</v>
          </cell>
          <cell r="CB320">
            <v>0</v>
          </cell>
          <cell r="CC320">
            <v>0</v>
          </cell>
          <cell r="CD320">
            <v>0</v>
          </cell>
          <cell r="CE320">
            <v>0</v>
          </cell>
          <cell r="CF320">
            <v>0</v>
          </cell>
          <cell r="CG320">
            <v>0</v>
          </cell>
          <cell r="CH320">
            <v>0</v>
          </cell>
          <cell r="CI320">
            <v>0</v>
          </cell>
          <cell r="CJ320">
            <v>0</v>
          </cell>
          <cell r="CK320">
            <v>0</v>
          </cell>
          <cell r="CL320">
            <v>0</v>
          </cell>
          <cell r="CM320">
            <v>1</v>
          </cell>
        </row>
        <row r="321">
          <cell r="A321" t="str">
            <v>NIP_BP11_C_OGIS_ES1_A14</v>
          </cell>
          <cell r="C321" t="str">
            <v>BP11</v>
          </cell>
          <cell r="D321" t="str">
            <v>In</v>
          </cell>
          <cell r="E321" t="str">
            <v>Base JV</v>
          </cell>
          <cell r="F321" t="str">
            <v>Base</v>
          </cell>
          <cell r="G321" t="str">
            <v>Both</v>
          </cell>
          <cell r="H321" t="str">
            <v>In</v>
          </cell>
          <cell r="I321" t="str">
            <v>CROSS ASSET</v>
          </cell>
          <cell r="J321" t="str">
            <v>CROSS ASSET</v>
          </cell>
          <cell r="K321" t="str">
            <v>LAND EAST</v>
          </cell>
          <cell r="L321" t="str">
            <v>East</v>
          </cell>
          <cell r="M321" t="str">
            <v>MAJOR OVERHAUL OF ENGINES &amp; GENERATORS IN ES1</v>
          </cell>
          <cell r="N321" t="str">
            <v>OGI Maintenance</v>
          </cell>
          <cell r="O321" t="str">
            <v>OGI Maintenance</v>
          </cell>
          <cell r="P321" t="str">
            <v>OGI Maintenance</v>
          </cell>
          <cell r="Q321" t="str">
            <v>Sani Haliru</v>
          </cell>
          <cell r="S321" t="str">
            <v>Not Applicable</v>
          </cell>
          <cell r="T321" t="str">
            <v>1. HSE, Security, Asset Integrity, etc.</v>
          </cell>
          <cell r="U321" t="str">
            <v>Asset Integrity</v>
          </cell>
          <cell r="V321" t="str">
            <v>Wale Olawoyin</v>
          </cell>
          <cell r="W321">
            <v>0</v>
          </cell>
          <cell r="X321">
            <v>0</v>
          </cell>
          <cell r="Y321">
            <v>0</v>
          </cell>
          <cell r="Z321">
            <v>0</v>
          </cell>
          <cell r="AA321">
            <v>0</v>
          </cell>
          <cell r="AB321">
            <v>0</v>
          </cell>
          <cell r="AC321">
            <v>0</v>
          </cell>
          <cell r="AD321">
            <v>0</v>
          </cell>
          <cell r="AE321">
            <v>0</v>
          </cell>
          <cell r="AF321">
            <v>0</v>
          </cell>
          <cell r="AG321">
            <v>0</v>
          </cell>
          <cell r="AH321">
            <v>0</v>
          </cell>
          <cell r="AI321">
            <v>2999.287353515625</v>
          </cell>
          <cell r="AJ321">
            <v>89.978618621826172</v>
          </cell>
          <cell r="AK321">
            <v>0</v>
          </cell>
          <cell r="AL321">
            <v>0</v>
          </cell>
          <cell r="AM321">
            <v>0</v>
          </cell>
          <cell r="AN321">
            <v>0</v>
          </cell>
          <cell r="AO321">
            <v>0</v>
          </cell>
          <cell r="AP321">
            <v>0</v>
          </cell>
          <cell r="AQ321">
            <v>0</v>
          </cell>
          <cell r="AR321">
            <v>0</v>
          </cell>
          <cell r="AS321">
            <v>0</v>
          </cell>
          <cell r="AT321">
            <v>0</v>
          </cell>
          <cell r="AU321">
            <v>0</v>
          </cell>
          <cell r="AV321">
            <v>0</v>
          </cell>
          <cell r="AW321">
            <v>0</v>
          </cell>
          <cell r="AX321">
            <v>0</v>
          </cell>
          <cell r="AY321">
            <v>0</v>
          </cell>
          <cell r="AZ321">
            <v>0</v>
          </cell>
          <cell r="BA321">
            <v>0</v>
          </cell>
          <cell r="BB321">
            <v>0</v>
          </cell>
          <cell r="BC321">
            <v>0</v>
          </cell>
          <cell r="BD321">
            <v>0</v>
          </cell>
          <cell r="BE321">
            <v>0</v>
          </cell>
          <cell r="BF321">
            <v>0</v>
          </cell>
          <cell r="BG321">
            <v>0</v>
          </cell>
          <cell r="BH321">
            <v>0</v>
          </cell>
          <cell r="BI321">
            <v>0</v>
          </cell>
          <cell r="BJ321">
            <v>0</v>
          </cell>
          <cell r="BK321">
            <v>0</v>
          </cell>
          <cell r="BL321">
            <v>0</v>
          </cell>
          <cell r="BM321">
            <v>0</v>
          </cell>
          <cell r="BN321">
            <v>0</v>
          </cell>
          <cell r="BO321">
            <v>0</v>
          </cell>
          <cell r="BP321">
            <v>0</v>
          </cell>
          <cell r="BQ321">
            <v>2999.287353515625</v>
          </cell>
          <cell r="BR321">
            <v>0</v>
          </cell>
          <cell r="BS321">
            <v>0</v>
          </cell>
          <cell r="BT321">
            <v>0</v>
          </cell>
          <cell r="BU321">
            <v>0</v>
          </cell>
          <cell r="BV321">
            <v>0</v>
          </cell>
          <cell r="BW321">
            <v>0</v>
          </cell>
          <cell r="BX321">
            <v>0</v>
          </cell>
          <cell r="BY321">
            <v>0</v>
          </cell>
          <cell r="BZ321">
            <v>0</v>
          </cell>
          <cell r="CA321">
            <v>0</v>
          </cell>
          <cell r="CB321">
            <v>0</v>
          </cell>
          <cell r="CC321">
            <v>0</v>
          </cell>
          <cell r="CD321">
            <v>0</v>
          </cell>
          <cell r="CE321">
            <v>0</v>
          </cell>
          <cell r="CF321">
            <v>0</v>
          </cell>
          <cell r="CG321">
            <v>0</v>
          </cell>
          <cell r="CH321">
            <v>0</v>
          </cell>
          <cell r="CI321">
            <v>0</v>
          </cell>
          <cell r="CJ321">
            <v>0</v>
          </cell>
          <cell r="CK321">
            <v>0</v>
          </cell>
          <cell r="CL321">
            <v>0</v>
          </cell>
          <cell r="CM321">
            <v>1</v>
          </cell>
        </row>
        <row r="322">
          <cell r="A322" t="str">
            <v>NIP_BP11_C_OGIS_ES1_A15</v>
          </cell>
          <cell r="C322" t="str">
            <v>BP11</v>
          </cell>
          <cell r="D322" t="str">
            <v>In</v>
          </cell>
          <cell r="E322" t="str">
            <v>Base JV</v>
          </cell>
          <cell r="F322" t="str">
            <v>Base</v>
          </cell>
          <cell r="G322" t="str">
            <v>Both</v>
          </cell>
          <cell r="H322" t="str">
            <v>In</v>
          </cell>
          <cell r="I322" t="str">
            <v>CROSS ASSET</v>
          </cell>
          <cell r="J322" t="str">
            <v>CROSS ASSET</v>
          </cell>
          <cell r="K322" t="str">
            <v>LAND EAST</v>
          </cell>
          <cell r="L322" t="str">
            <v>East</v>
          </cell>
          <cell r="M322" t="str">
            <v>INSTRUMENTS UPGRADE IN ES1</v>
          </cell>
          <cell r="N322" t="str">
            <v>OGI Maintenance</v>
          </cell>
          <cell r="O322" t="str">
            <v>OGI Maintenance</v>
          </cell>
          <cell r="P322" t="str">
            <v>OGI Maintenance</v>
          </cell>
          <cell r="Q322" t="str">
            <v>Sani Haliru</v>
          </cell>
          <cell r="S322" t="str">
            <v>Not Applicable</v>
          </cell>
          <cell r="T322" t="str">
            <v>1. HSE, Security, Asset Integrity, etc.</v>
          </cell>
          <cell r="U322" t="str">
            <v>Asset Integrity</v>
          </cell>
          <cell r="V322" t="str">
            <v>Wale Olawoyin</v>
          </cell>
          <cell r="W322">
            <v>0</v>
          </cell>
          <cell r="X322">
            <v>0</v>
          </cell>
          <cell r="Y322">
            <v>0</v>
          </cell>
          <cell r="Z322">
            <v>0</v>
          </cell>
          <cell r="AA322">
            <v>0</v>
          </cell>
          <cell r="AB322">
            <v>0</v>
          </cell>
          <cell r="AC322">
            <v>0</v>
          </cell>
          <cell r="AD322">
            <v>0</v>
          </cell>
          <cell r="AE322">
            <v>0</v>
          </cell>
          <cell r="AF322">
            <v>0</v>
          </cell>
          <cell r="AG322">
            <v>0</v>
          </cell>
          <cell r="AH322">
            <v>0</v>
          </cell>
          <cell r="AI322">
            <v>3065.9889221191406</v>
          </cell>
          <cell r="AJ322">
            <v>91.979666233062744</v>
          </cell>
          <cell r="AK322">
            <v>0</v>
          </cell>
          <cell r="AL322">
            <v>0</v>
          </cell>
          <cell r="AM322">
            <v>0</v>
          </cell>
          <cell r="AN322">
            <v>0</v>
          </cell>
          <cell r="AO322">
            <v>0</v>
          </cell>
          <cell r="AP322">
            <v>0</v>
          </cell>
          <cell r="AQ322">
            <v>0</v>
          </cell>
          <cell r="AR322">
            <v>0</v>
          </cell>
          <cell r="AS322">
            <v>0</v>
          </cell>
          <cell r="AT322">
            <v>0</v>
          </cell>
          <cell r="AU322">
            <v>0</v>
          </cell>
          <cell r="AV322">
            <v>0</v>
          </cell>
          <cell r="AW322">
            <v>0</v>
          </cell>
          <cell r="AX322">
            <v>0</v>
          </cell>
          <cell r="AY322">
            <v>0</v>
          </cell>
          <cell r="AZ322">
            <v>0</v>
          </cell>
          <cell r="BA322">
            <v>0</v>
          </cell>
          <cell r="BB322">
            <v>0</v>
          </cell>
          <cell r="BC322">
            <v>0</v>
          </cell>
          <cell r="BD322">
            <v>0</v>
          </cell>
          <cell r="BE322">
            <v>0</v>
          </cell>
          <cell r="BF322">
            <v>0</v>
          </cell>
          <cell r="BG322">
            <v>0</v>
          </cell>
          <cell r="BH322">
            <v>0</v>
          </cell>
          <cell r="BI322">
            <v>0</v>
          </cell>
          <cell r="BJ322">
            <v>0</v>
          </cell>
          <cell r="BK322">
            <v>0</v>
          </cell>
          <cell r="BL322">
            <v>0</v>
          </cell>
          <cell r="BM322">
            <v>0</v>
          </cell>
          <cell r="BN322">
            <v>0</v>
          </cell>
          <cell r="BO322">
            <v>0</v>
          </cell>
          <cell r="BP322">
            <v>0</v>
          </cell>
          <cell r="BQ322">
            <v>3065.9889221191406</v>
          </cell>
          <cell r="BR322">
            <v>0</v>
          </cell>
          <cell r="BS322">
            <v>0</v>
          </cell>
          <cell r="BT322">
            <v>0</v>
          </cell>
          <cell r="BU322">
            <v>0</v>
          </cell>
          <cell r="BV322">
            <v>0</v>
          </cell>
          <cell r="BW322">
            <v>0</v>
          </cell>
          <cell r="BX322">
            <v>0</v>
          </cell>
          <cell r="BY322">
            <v>0</v>
          </cell>
          <cell r="BZ322">
            <v>0</v>
          </cell>
          <cell r="CA322">
            <v>0</v>
          </cell>
          <cell r="CB322">
            <v>0</v>
          </cell>
          <cell r="CC322">
            <v>0</v>
          </cell>
          <cell r="CD322">
            <v>0</v>
          </cell>
          <cell r="CE322">
            <v>0</v>
          </cell>
          <cell r="CF322">
            <v>0</v>
          </cell>
          <cell r="CG322">
            <v>0</v>
          </cell>
          <cell r="CH322">
            <v>0</v>
          </cell>
          <cell r="CI322">
            <v>0</v>
          </cell>
          <cell r="CJ322">
            <v>0</v>
          </cell>
          <cell r="CK322">
            <v>0</v>
          </cell>
          <cell r="CL322">
            <v>0</v>
          </cell>
          <cell r="CM322">
            <v>1</v>
          </cell>
        </row>
        <row r="323">
          <cell r="A323" t="str">
            <v>NIP_BP11_C_OGIS_ES1_A16</v>
          </cell>
          <cell r="C323" t="str">
            <v>BP11</v>
          </cell>
          <cell r="D323" t="str">
            <v>In</v>
          </cell>
          <cell r="E323" t="str">
            <v>Base JV</v>
          </cell>
          <cell r="F323" t="str">
            <v>Base</v>
          </cell>
          <cell r="G323" t="str">
            <v>Both</v>
          </cell>
          <cell r="H323" t="str">
            <v>In</v>
          </cell>
          <cell r="I323" t="str">
            <v>CROSS ASSET</v>
          </cell>
          <cell r="J323" t="str">
            <v>CROSS ASSET</v>
          </cell>
          <cell r="K323" t="str">
            <v>LAND EAST</v>
          </cell>
          <cell r="L323" t="str">
            <v>East</v>
          </cell>
          <cell r="M323" t="str">
            <v>MODIFICATION OF AG COMPRESSORS IN ES1</v>
          </cell>
          <cell r="N323" t="str">
            <v>OGI Maintenance</v>
          </cell>
          <cell r="O323" t="str">
            <v>OGI Maintenance</v>
          </cell>
          <cell r="P323" t="str">
            <v>OGI Maintenance</v>
          </cell>
          <cell r="Q323" t="str">
            <v>Sani Haliru</v>
          </cell>
          <cell r="S323" t="str">
            <v>Not Applicable</v>
          </cell>
          <cell r="T323" t="str">
            <v>1. HSE, Security, Asset Integrity, etc.</v>
          </cell>
          <cell r="U323" t="str">
            <v>Asset Integrity</v>
          </cell>
          <cell r="V323" t="str">
            <v>Wale Olawoyin</v>
          </cell>
          <cell r="W323">
            <v>0</v>
          </cell>
          <cell r="X323">
            <v>0</v>
          </cell>
          <cell r="Y323">
            <v>0</v>
          </cell>
          <cell r="Z323">
            <v>0</v>
          </cell>
          <cell r="AA323">
            <v>0</v>
          </cell>
          <cell r="AB323">
            <v>0</v>
          </cell>
          <cell r="AC323">
            <v>0</v>
          </cell>
          <cell r="AD323">
            <v>0</v>
          </cell>
          <cell r="AE323">
            <v>0</v>
          </cell>
          <cell r="AF323">
            <v>0</v>
          </cell>
          <cell r="AG323">
            <v>0</v>
          </cell>
          <cell r="AH323">
            <v>0</v>
          </cell>
          <cell r="AI323">
            <v>20343.244018554688</v>
          </cell>
          <cell r="AJ323">
            <v>610.29729652404785</v>
          </cell>
          <cell r="AK323">
            <v>0</v>
          </cell>
          <cell r="AL323">
            <v>0</v>
          </cell>
          <cell r="AM323">
            <v>0</v>
          </cell>
          <cell r="AN323">
            <v>0</v>
          </cell>
          <cell r="AO323">
            <v>0</v>
          </cell>
          <cell r="AP323">
            <v>0</v>
          </cell>
          <cell r="AQ323">
            <v>0</v>
          </cell>
          <cell r="AR323">
            <v>0</v>
          </cell>
          <cell r="AS323">
            <v>0</v>
          </cell>
          <cell r="AT323">
            <v>0</v>
          </cell>
          <cell r="AU323">
            <v>0</v>
          </cell>
          <cell r="AV323">
            <v>0</v>
          </cell>
          <cell r="AW323">
            <v>0</v>
          </cell>
          <cell r="AX323">
            <v>0</v>
          </cell>
          <cell r="AY323">
            <v>0</v>
          </cell>
          <cell r="AZ323">
            <v>0</v>
          </cell>
          <cell r="BA323">
            <v>0</v>
          </cell>
          <cell r="BB323">
            <v>0</v>
          </cell>
          <cell r="BC323">
            <v>0</v>
          </cell>
          <cell r="BD323">
            <v>0</v>
          </cell>
          <cell r="BE323">
            <v>0</v>
          </cell>
          <cell r="BF323">
            <v>0</v>
          </cell>
          <cell r="BG323">
            <v>0</v>
          </cell>
          <cell r="BH323">
            <v>0</v>
          </cell>
          <cell r="BI323">
            <v>0</v>
          </cell>
          <cell r="BJ323">
            <v>0</v>
          </cell>
          <cell r="BK323">
            <v>0</v>
          </cell>
          <cell r="BL323">
            <v>0</v>
          </cell>
          <cell r="BM323">
            <v>0</v>
          </cell>
          <cell r="BN323">
            <v>0</v>
          </cell>
          <cell r="BO323">
            <v>0</v>
          </cell>
          <cell r="BP323">
            <v>0</v>
          </cell>
          <cell r="BQ323">
            <v>20343.244018554688</v>
          </cell>
          <cell r="BR323">
            <v>0</v>
          </cell>
          <cell r="BS323">
            <v>0</v>
          </cell>
          <cell r="BT323">
            <v>0</v>
          </cell>
          <cell r="BU323">
            <v>0</v>
          </cell>
          <cell r="BV323">
            <v>0</v>
          </cell>
          <cell r="BW323">
            <v>0</v>
          </cell>
          <cell r="BX323">
            <v>0</v>
          </cell>
          <cell r="BY323">
            <v>0</v>
          </cell>
          <cell r="BZ323">
            <v>0</v>
          </cell>
          <cell r="CA323">
            <v>0</v>
          </cell>
          <cell r="CB323">
            <v>0</v>
          </cell>
          <cell r="CC323">
            <v>0</v>
          </cell>
          <cell r="CD323">
            <v>0</v>
          </cell>
          <cell r="CE323">
            <v>0</v>
          </cell>
          <cell r="CF323">
            <v>0</v>
          </cell>
          <cell r="CG323">
            <v>0</v>
          </cell>
          <cell r="CH323">
            <v>0</v>
          </cell>
          <cell r="CI323">
            <v>0</v>
          </cell>
          <cell r="CJ323">
            <v>0</v>
          </cell>
          <cell r="CK323">
            <v>0</v>
          </cell>
          <cell r="CL323">
            <v>0</v>
          </cell>
          <cell r="CM323">
            <v>1</v>
          </cell>
        </row>
        <row r="324">
          <cell r="A324" t="str">
            <v>NIP_BP11_C_OGIS_ES1_A17</v>
          </cell>
          <cell r="C324" t="str">
            <v>BP11</v>
          </cell>
          <cell r="D324" t="str">
            <v>In</v>
          </cell>
          <cell r="E324" t="str">
            <v>Base JV</v>
          </cell>
          <cell r="F324" t="str">
            <v>Base</v>
          </cell>
          <cell r="G324" t="str">
            <v>SPDC JV</v>
          </cell>
          <cell r="H324" t="str">
            <v>In</v>
          </cell>
          <cell r="I324" t="str">
            <v>CROSS ASSET</v>
          </cell>
          <cell r="J324" t="str">
            <v>CROSS ASSET</v>
          </cell>
          <cell r="K324" t="str">
            <v>LAND EAST</v>
          </cell>
          <cell r="L324" t="str">
            <v>East</v>
          </cell>
          <cell r="M324" t="str">
            <v>CLOSE OUT OF OUTSTANDING FAIR ACTIONS IN ES1</v>
          </cell>
          <cell r="N324" t="str">
            <v>OGI Maintenance</v>
          </cell>
          <cell r="O324" t="str">
            <v>OGI Maintenance</v>
          </cell>
          <cell r="P324" t="str">
            <v>OGI Maintenance</v>
          </cell>
          <cell r="Q324" t="str">
            <v>Sani Haliru</v>
          </cell>
          <cell r="S324" t="str">
            <v>Not Applicable</v>
          </cell>
          <cell r="T324" t="str">
            <v>1. HSE, Security, Asset Integrity, etc.</v>
          </cell>
          <cell r="U324" t="str">
            <v>Asset Integrity</v>
          </cell>
          <cell r="V324" t="str">
            <v>Wale Olawoyin</v>
          </cell>
          <cell r="W324">
            <v>0</v>
          </cell>
          <cell r="X324">
            <v>0</v>
          </cell>
          <cell r="Y324">
            <v>0</v>
          </cell>
          <cell r="Z324">
            <v>0</v>
          </cell>
          <cell r="AA324">
            <v>0</v>
          </cell>
          <cell r="AB324">
            <v>0</v>
          </cell>
          <cell r="AC324">
            <v>0</v>
          </cell>
          <cell r="AD324">
            <v>0</v>
          </cell>
          <cell r="AE324">
            <v>0</v>
          </cell>
          <cell r="AF324">
            <v>0</v>
          </cell>
          <cell r="AG324">
            <v>0</v>
          </cell>
          <cell r="AH324">
            <v>0</v>
          </cell>
          <cell r="AI324">
            <v>0</v>
          </cell>
          <cell r="AJ324">
            <v>0</v>
          </cell>
          <cell r="AK324">
            <v>0</v>
          </cell>
          <cell r="AL324">
            <v>0</v>
          </cell>
          <cell r="AM324">
            <v>0</v>
          </cell>
          <cell r="AN324">
            <v>0</v>
          </cell>
          <cell r="AO324">
            <v>0</v>
          </cell>
          <cell r="AP324">
            <v>0</v>
          </cell>
          <cell r="AQ324">
            <v>0</v>
          </cell>
          <cell r="AR324">
            <v>0</v>
          </cell>
          <cell r="AS324">
            <v>0</v>
          </cell>
          <cell r="AT324">
            <v>0</v>
          </cell>
          <cell r="AU324">
            <v>0</v>
          </cell>
          <cell r="AV324">
            <v>0</v>
          </cell>
          <cell r="AW324">
            <v>0</v>
          </cell>
          <cell r="AX324">
            <v>0</v>
          </cell>
          <cell r="AY324">
            <v>0</v>
          </cell>
          <cell r="AZ324">
            <v>0</v>
          </cell>
          <cell r="BA324">
            <v>0</v>
          </cell>
          <cell r="BB324">
            <v>0</v>
          </cell>
          <cell r="BC324">
            <v>0</v>
          </cell>
          <cell r="BD324">
            <v>0</v>
          </cell>
          <cell r="BE324">
            <v>0</v>
          </cell>
          <cell r="BF324">
            <v>0</v>
          </cell>
          <cell r="BG324">
            <v>0</v>
          </cell>
          <cell r="BH324">
            <v>0</v>
          </cell>
          <cell r="BI324">
            <v>0</v>
          </cell>
          <cell r="BJ324">
            <v>0</v>
          </cell>
          <cell r="BK324">
            <v>0</v>
          </cell>
          <cell r="BL324">
            <v>0</v>
          </cell>
          <cell r="BM324">
            <v>0</v>
          </cell>
          <cell r="BN324">
            <v>0</v>
          </cell>
          <cell r="BO324">
            <v>0</v>
          </cell>
          <cell r="BP324">
            <v>0</v>
          </cell>
          <cell r="BQ324">
            <v>0</v>
          </cell>
          <cell r="BR324">
            <v>0</v>
          </cell>
          <cell r="BS324">
            <v>0</v>
          </cell>
          <cell r="BT324">
            <v>0</v>
          </cell>
          <cell r="BU324">
            <v>0</v>
          </cell>
          <cell r="BV324">
            <v>0</v>
          </cell>
          <cell r="BW324">
            <v>0</v>
          </cell>
          <cell r="BX324">
            <v>0</v>
          </cell>
          <cell r="BY324">
            <v>0</v>
          </cell>
          <cell r="BZ324">
            <v>0</v>
          </cell>
          <cell r="CA324">
            <v>0</v>
          </cell>
          <cell r="CB324">
            <v>0</v>
          </cell>
          <cell r="CC324">
            <v>0</v>
          </cell>
          <cell r="CD324">
            <v>0</v>
          </cell>
          <cell r="CE324">
            <v>0</v>
          </cell>
          <cell r="CF324">
            <v>0</v>
          </cell>
          <cell r="CG324">
            <v>0</v>
          </cell>
          <cell r="CH324">
            <v>0</v>
          </cell>
          <cell r="CI324">
            <v>0</v>
          </cell>
          <cell r="CJ324">
            <v>0</v>
          </cell>
          <cell r="CK324">
            <v>0</v>
          </cell>
          <cell r="CL324">
            <v>0</v>
          </cell>
          <cell r="CM324">
            <v>1</v>
          </cell>
        </row>
        <row r="325">
          <cell r="A325" t="str">
            <v>NIP_BP11_C_OGIS_ES1_A18</v>
          </cell>
          <cell r="C325" t="str">
            <v>BP11</v>
          </cell>
          <cell r="D325" t="str">
            <v>In</v>
          </cell>
          <cell r="E325" t="str">
            <v>Base JV</v>
          </cell>
          <cell r="F325" t="str">
            <v>Base</v>
          </cell>
          <cell r="G325" t="str">
            <v>SPDC JV</v>
          </cell>
          <cell r="H325" t="str">
            <v>In</v>
          </cell>
          <cell r="I325" t="str">
            <v>CROSS ASSET</v>
          </cell>
          <cell r="J325" t="str">
            <v>CROSS ASSET</v>
          </cell>
          <cell r="K325" t="str">
            <v>LAND EAST</v>
          </cell>
          <cell r="L325" t="str">
            <v>East</v>
          </cell>
          <cell r="M325" t="str">
            <v>PURCHASE OF TOOLS IN ES1</v>
          </cell>
          <cell r="N325" t="str">
            <v>OGI Maintenance</v>
          </cell>
          <cell r="O325" t="str">
            <v>OGI Maintenance</v>
          </cell>
          <cell r="P325" t="str">
            <v>OGI Maintenance</v>
          </cell>
          <cell r="Q325" t="str">
            <v>Sani Haliru</v>
          </cell>
          <cell r="S325" t="str">
            <v>Not Applicable</v>
          </cell>
          <cell r="T325" t="str">
            <v>1. HSE, Security, Asset Integrity, etc.</v>
          </cell>
          <cell r="U325" t="str">
            <v>Asset Integrity</v>
          </cell>
          <cell r="V325" t="str">
            <v>Wale Olawoyin</v>
          </cell>
          <cell r="W325">
            <v>0</v>
          </cell>
          <cell r="X325">
            <v>0</v>
          </cell>
          <cell r="Y325">
            <v>0</v>
          </cell>
          <cell r="Z325">
            <v>0</v>
          </cell>
          <cell r="AA325">
            <v>0</v>
          </cell>
          <cell r="AB325">
            <v>0</v>
          </cell>
          <cell r="AC325">
            <v>0</v>
          </cell>
          <cell r="AD325">
            <v>0</v>
          </cell>
          <cell r="AE325">
            <v>0</v>
          </cell>
          <cell r="AF325">
            <v>0</v>
          </cell>
          <cell r="AG325">
            <v>0</v>
          </cell>
          <cell r="AH325">
            <v>0</v>
          </cell>
          <cell r="AI325">
            <v>0</v>
          </cell>
          <cell r="AJ325">
            <v>0</v>
          </cell>
          <cell r="AK325">
            <v>0</v>
          </cell>
          <cell r="AL325">
            <v>0</v>
          </cell>
          <cell r="AM325">
            <v>0</v>
          </cell>
          <cell r="AN325">
            <v>0</v>
          </cell>
          <cell r="AO325">
            <v>0</v>
          </cell>
          <cell r="AP325">
            <v>0</v>
          </cell>
          <cell r="AQ325">
            <v>0</v>
          </cell>
          <cell r="AR325">
            <v>0</v>
          </cell>
          <cell r="AS325">
            <v>0</v>
          </cell>
          <cell r="AT325">
            <v>0</v>
          </cell>
          <cell r="AU325">
            <v>0</v>
          </cell>
          <cell r="AV325">
            <v>0</v>
          </cell>
          <cell r="AW325">
            <v>0</v>
          </cell>
          <cell r="AX325">
            <v>0</v>
          </cell>
          <cell r="AY325">
            <v>0</v>
          </cell>
          <cell r="AZ325">
            <v>0</v>
          </cell>
          <cell r="BA325">
            <v>0</v>
          </cell>
          <cell r="BB325">
            <v>0</v>
          </cell>
          <cell r="BC325">
            <v>0</v>
          </cell>
          <cell r="BD325">
            <v>0</v>
          </cell>
          <cell r="BE325">
            <v>0</v>
          </cell>
          <cell r="BF325">
            <v>0</v>
          </cell>
          <cell r="BG325">
            <v>0</v>
          </cell>
          <cell r="BH325">
            <v>0</v>
          </cell>
          <cell r="BI325">
            <v>0</v>
          </cell>
          <cell r="BJ325">
            <v>0</v>
          </cell>
          <cell r="BK325">
            <v>0</v>
          </cell>
          <cell r="BL325">
            <v>0</v>
          </cell>
          <cell r="BM325">
            <v>0</v>
          </cell>
          <cell r="BN325">
            <v>0</v>
          </cell>
          <cell r="BO325">
            <v>0</v>
          </cell>
          <cell r="BP325">
            <v>0</v>
          </cell>
          <cell r="BQ325">
            <v>0</v>
          </cell>
          <cell r="BR325">
            <v>0</v>
          </cell>
          <cell r="BS325">
            <v>0</v>
          </cell>
          <cell r="BT325">
            <v>0</v>
          </cell>
          <cell r="BU325">
            <v>0</v>
          </cell>
          <cell r="BV325">
            <v>0</v>
          </cell>
          <cell r="BW325">
            <v>0</v>
          </cell>
          <cell r="BX325">
            <v>0</v>
          </cell>
          <cell r="BY325">
            <v>0</v>
          </cell>
          <cell r="BZ325">
            <v>0</v>
          </cell>
          <cell r="CA325">
            <v>0</v>
          </cell>
          <cell r="CB325">
            <v>0</v>
          </cell>
          <cell r="CC325">
            <v>0</v>
          </cell>
          <cell r="CD325">
            <v>0</v>
          </cell>
          <cell r="CE325">
            <v>0</v>
          </cell>
          <cell r="CF325">
            <v>0</v>
          </cell>
          <cell r="CG325">
            <v>0</v>
          </cell>
          <cell r="CH325">
            <v>0</v>
          </cell>
          <cell r="CI325">
            <v>0</v>
          </cell>
          <cell r="CJ325">
            <v>0</v>
          </cell>
          <cell r="CK325">
            <v>0</v>
          </cell>
          <cell r="CL325">
            <v>0</v>
          </cell>
          <cell r="CM325">
            <v>1</v>
          </cell>
        </row>
        <row r="326">
          <cell r="A326" t="str">
            <v>NIP_BP11_C_OGIS_ES1_A19</v>
          </cell>
          <cell r="C326" t="str">
            <v>BP11</v>
          </cell>
          <cell r="D326" t="str">
            <v>In</v>
          </cell>
          <cell r="E326" t="str">
            <v>Base JV</v>
          </cell>
          <cell r="F326" t="str">
            <v>Base</v>
          </cell>
          <cell r="G326" t="str">
            <v>Both</v>
          </cell>
          <cell r="H326" t="str">
            <v>In</v>
          </cell>
          <cell r="I326" t="str">
            <v>CROSS ASSET</v>
          </cell>
          <cell r="J326" t="str">
            <v>CROSS ASSET</v>
          </cell>
          <cell r="K326" t="str">
            <v>LAND EAST</v>
          </cell>
          <cell r="L326" t="str">
            <v>East</v>
          </cell>
          <cell r="M326" t="str">
            <v>ELECTRICAL UPGRADE IN ES1</v>
          </cell>
          <cell r="N326" t="str">
            <v>OGI Maintenance</v>
          </cell>
          <cell r="O326" t="str">
            <v>OGI Maintenance</v>
          </cell>
          <cell r="P326" t="str">
            <v>OGI Maintenance</v>
          </cell>
          <cell r="Q326" t="str">
            <v>Sani Haliru</v>
          </cell>
          <cell r="S326" t="str">
            <v>Not Applicable</v>
          </cell>
          <cell r="T326" t="str">
            <v>1. HSE, Security, Asset Integrity, etc.</v>
          </cell>
          <cell r="U326" t="str">
            <v>Asset Integrity</v>
          </cell>
          <cell r="V326" t="str">
            <v>Wale Olawoyin</v>
          </cell>
          <cell r="W326">
            <v>0</v>
          </cell>
          <cell r="X326">
            <v>0</v>
          </cell>
          <cell r="Y326">
            <v>0</v>
          </cell>
          <cell r="Z326">
            <v>0</v>
          </cell>
          <cell r="AA326">
            <v>0</v>
          </cell>
          <cell r="AB326">
            <v>0</v>
          </cell>
          <cell r="AC326">
            <v>0</v>
          </cell>
          <cell r="AD326">
            <v>0</v>
          </cell>
          <cell r="AE326">
            <v>0</v>
          </cell>
          <cell r="AF326">
            <v>0</v>
          </cell>
          <cell r="AG326">
            <v>0</v>
          </cell>
          <cell r="AH326">
            <v>0</v>
          </cell>
          <cell r="AI326">
            <v>3097.6185302734375</v>
          </cell>
          <cell r="AJ326">
            <v>92.928554534912109</v>
          </cell>
          <cell r="AK326">
            <v>0</v>
          </cell>
          <cell r="AL326">
            <v>0</v>
          </cell>
          <cell r="AM326">
            <v>0</v>
          </cell>
          <cell r="AN326">
            <v>0</v>
          </cell>
          <cell r="AO326">
            <v>0</v>
          </cell>
          <cell r="AP326">
            <v>0</v>
          </cell>
          <cell r="AQ326">
            <v>0</v>
          </cell>
          <cell r="AR326">
            <v>0</v>
          </cell>
          <cell r="AS326">
            <v>0</v>
          </cell>
          <cell r="AT326">
            <v>0</v>
          </cell>
          <cell r="AU326">
            <v>0</v>
          </cell>
          <cell r="AV326">
            <v>0</v>
          </cell>
          <cell r="AW326">
            <v>0</v>
          </cell>
          <cell r="AX326">
            <v>0</v>
          </cell>
          <cell r="AY326">
            <v>0</v>
          </cell>
          <cell r="AZ326">
            <v>0</v>
          </cell>
          <cell r="BA326">
            <v>0</v>
          </cell>
          <cell r="BB326">
            <v>0</v>
          </cell>
          <cell r="BC326">
            <v>0</v>
          </cell>
          <cell r="BD326">
            <v>0</v>
          </cell>
          <cell r="BE326">
            <v>0</v>
          </cell>
          <cell r="BF326">
            <v>0</v>
          </cell>
          <cell r="BG326">
            <v>0</v>
          </cell>
          <cell r="BH326">
            <v>0</v>
          </cell>
          <cell r="BI326">
            <v>0</v>
          </cell>
          <cell r="BJ326">
            <v>0</v>
          </cell>
          <cell r="BK326">
            <v>0</v>
          </cell>
          <cell r="BL326">
            <v>0</v>
          </cell>
          <cell r="BM326">
            <v>0</v>
          </cell>
          <cell r="BN326">
            <v>0</v>
          </cell>
          <cell r="BO326">
            <v>0</v>
          </cell>
          <cell r="BP326">
            <v>0</v>
          </cell>
          <cell r="BQ326">
            <v>3097.6185302734375</v>
          </cell>
          <cell r="BR326">
            <v>0</v>
          </cell>
          <cell r="BS326">
            <v>0</v>
          </cell>
          <cell r="BT326">
            <v>0</v>
          </cell>
          <cell r="BU326">
            <v>0</v>
          </cell>
          <cell r="BV326">
            <v>0</v>
          </cell>
          <cell r="BW326">
            <v>0</v>
          </cell>
          <cell r="BX326">
            <v>0</v>
          </cell>
          <cell r="BY326">
            <v>0</v>
          </cell>
          <cell r="BZ326">
            <v>0</v>
          </cell>
          <cell r="CA326">
            <v>0</v>
          </cell>
          <cell r="CB326">
            <v>0</v>
          </cell>
          <cell r="CC326">
            <v>0</v>
          </cell>
          <cell r="CD326">
            <v>0</v>
          </cell>
          <cell r="CE326">
            <v>0</v>
          </cell>
          <cell r="CF326">
            <v>0</v>
          </cell>
          <cell r="CG326">
            <v>0</v>
          </cell>
          <cell r="CH326">
            <v>0</v>
          </cell>
          <cell r="CI326">
            <v>0</v>
          </cell>
          <cell r="CJ326">
            <v>0</v>
          </cell>
          <cell r="CK326">
            <v>0</v>
          </cell>
          <cell r="CL326">
            <v>0</v>
          </cell>
          <cell r="CM326">
            <v>1</v>
          </cell>
        </row>
        <row r="327">
          <cell r="A327" t="str">
            <v>NIP_BP11_C_OGIS_ES1_A20</v>
          </cell>
          <cell r="C327" t="str">
            <v>BP11</v>
          </cell>
          <cell r="D327" t="str">
            <v>In</v>
          </cell>
          <cell r="E327" t="str">
            <v>Base JV</v>
          </cell>
          <cell r="F327" t="str">
            <v>Base</v>
          </cell>
          <cell r="G327" t="str">
            <v>Both</v>
          </cell>
          <cell r="H327" t="str">
            <v>In</v>
          </cell>
          <cell r="I327" t="str">
            <v>CROSS ASSET</v>
          </cell>
          <cell r="J327" t="str">
            <v>CROSS ASSET</v>
          </cell>
          <cell r="K327" t="str">
            <v>LAND EAST</v>
          </cell>
          <cell r="L327" t="str">
            <v>East</v>
          </cell>
          <cell r="M327" t="str">
            <v>CRUDE OIL PUMPS CONVERSION IN ES1</v>
          </cell>
          <cell r="N327" t="str">
            <v>OGI Maintenance</v>
          </cell>
          <cell r="O327" t="str">
            <v>OGI Maintenance</v>
          </cell>
          <cell r="P327" t="str">
            <v>OGI Maintenance</v>
          </cell>
          <cell r="Q327" t="str">
            <v>Sani Haliru</v>
          </cell>
          <cell r="S327" t="str">
            <v>Not Applicable</v>
          </cell>
          <cell r="T327" t="str">
            <v>1. HSE, Security, Asset Integrity, etc.</v>
          </cell>
          <cell r="U327" t="str">
            <v>Asset Integrity</v>
          </cell>
          <cell r="V327" t="str">
            <v>Wale Olawoyin</v>
          </cell>
          <cell r="W327">
            <v>0</v>
          </cell>
          <cell r="X327">
            <v>0</v>
          </cell>
          <cell r="Y327">
            <v>0</v>
          </cell>
          <cell r="Z327">
            <v>0</v>
          </cell>
          <cell r="AA327">
            <v>0</v>
          </cell>
          <cell r="AB327">
            <v>0</v>
          </cell>
          <cell r="AC327">
            <v>0</v>
          </cell>
          <cell r="AD327">
            <v>0</v>
          </cell>
          <cell r="AE327">
            <v>0</v>
          </cell>
          <cell r="AF327">
            <v>0</v>
          </cell>
          <cell r="AG327">
            <v>0</v>
          </cell>
          <cell r="AH327">
            <v>0</v>
          </cell>
          <cell r="AI327">
            <v>15294.4033203125</v>
          </cell>
          <cell r="AJ327">
            <v>458.83209037780762</v>
          </cell>
          <cell r="AK327">
            <v>0</v>
          </cell>
          <cell r="AL327">
            <v>0</v>
          </cell>
          <cell r="AM327">
            <v>0</v>
          </cell>
          <cell r="AN327">
            <v>0</v>
          </cell>
          <cell r="AO327">
            <v>0</v>
          </cell>
          <cell r="AP327">
            <v>0</v>
          </cell>
          <cell r="AQ327">
            <v>0</v>
          </cell>
          <cell r="AR327">
            <v>0</v>
          </cell>
          <cell r="AS327">
            <v>0</v>
          </cell>
          <cell r="AT327">
            <v>0</v>
          </cell>
          <cell r="AU327">
            <v>0</v>
          </cell>
          <cell r="AV327">
            <v>0</v>
          </cell>
          <cell r="AW327">
            <v>0</v>
          </cell>
          <cell r="AX327">
            <v>0</v>
          </cell>
          <cell r="AY327">
            <v>0</v>
          </cell>
          <cell r="AZ327">
            <v>0</v>
          </cell>
          <cell r="BA327">
            <v>0</v>
          </cell>
          <cell r="BB327">
            <v>0</v>
          </cell>
          <cell r="BC327">
            <v>0</v>
          </cell>
          <cell r="BD327">
            <v>0</v>
          </cell>
          <cell r="BE327">
            <v>0</v>
          </cell>
          <cell r="BF327">
            <v>0</v>
          </cell>
          <cell r="BG327">
            <v>0</v>
          </cell>
          <cell r="BH327">
            <v>0</v>
          </cell>
          <cell r="BI327">
            <v>0</v>
          </cell>
          <cell r="BJ327">
            <v>0</v>
          </cell>
          <cell r="BK327">
            <v>0</v>
          </cell>
          <cell r="BL327">
            <v>0</v>
          </cell>
          <cell r="BM327">
            <v>0</v>
          </cell>
          <cell r="BN327">
            <v>0</v>
          </cell>
          <cell r="BO327">
            <v>0</v>
          </cell>
          <cell r="BP327">
            <v>0</v>
          </cell>
          <cell r="BQ327">
            <v>15294.4033203125</v>
          </cell>
          <cell r="BR327">
            <v>0</v>
          </cell>
          <cell r="BS327">
            <v>0</v>
          </cell>
          <cell r="BT327">
            <v>0</v>
          </cell>
          <cell r="BU327">
            <v>0</v>
          </cell>
          <cell r="BV327">
            <v>0</v>
          </cell>
          <cell r="BW327">
            <v>0</v>
          </cell>
          <cell r="BX327">
            <v>0</v>
          </cell>
          <cell r="BY327">
            <v>0</v>
          </cell>
          <cell r="BZ327">
            <v>0</v>
          </cell>
          <cell r="CA327">
            <v>0</v>
          </cell>
          <cell r="CB327">
            <v>0</v>
          </cell>
          <cell r="CC327">
            <v>0</v>
          </cell>
          <cell r="CD327">
            <v>0</v>
          </cell>
          <cell r="CE327">
            <v>0</v>
          </cell>
          <cell r="CF327">
            <v>0</v>
          </cell>
          <cell r="CG327">
            <v>0</v>
          </cell>
          <cell r="CH327">
            <v>0</v>
          </cell>
          <cell r="CI327">
            <v>0</v>
          </cell>
          <cell r="CJ327">
            <v>0</v>
          </cell>
          <cell r="CK327">
            <v>0</v>
          </cell>
          <cell r="CL327">
            <v>0</v>
          </cell>
          <cell r="CM327">
            <v>1</v>
          </cell>
        </row>
        <row r="328">
          <cell r="A328" t="str">
            <v>NIP_BP11_C_OGIS_ES1_A21</v>
          </cell>
          <cell r="C328" t="str">
            <v>BP11</v>
          </cell>
          <cell r="D328" t="str">
            <v>In</v>
          </cell>
          <cell r="E328" t="str">
            <v>Base JV</v>
          </cell>
          <cell r="F328" t="str">
            <v>Base</v>
          </cell>
          <cell r="G328" t="str">
            <v>Both</v>
          </cell>
          <cell r="H328" t="str">
            <v>In</v>
          </cell>
          <cell r="I328" t="str">
            <v>CROSS ASSET</v>
          </cell>
          <cell r="J328" t="str">
            <v>CROSS ASSET</v>
          </cell>
          <cell r="K328" t="str">
            <v>LAND EAST</v>
          </cell>
          <cell r="L328" t="str">
            <v>East</v>
          </cell>
          <cell r="M328" t="str">
            <v>POWER GENERATION UPGRADE IN ES1</v>
          </cell>
          <cell r="N328" t="str">
            <v>OGI Maintenance</v>
          </cell>
          <cell r="O328" t="str">
            <v>OGI Maintenance</v>
          </cell>
          <cell r="P328" t="str">
            <v>OGI Maintenance</v>
          </cell>
          <cell r="Q328" t="str">
            <v>Sani Haliru</v>
          </cell>
          <cell r="S328" t="str">
            <v>Not Applicable</v>
          </cell>
          <cell r="T328" t="str">
            <v>1. HSE, Security, Asset Integrity, etc.</v>
          </cell>
          <cell r="U328" t="str">
            <v>Asset Integrity</v>
          </cell>
          <cell r="V328" t="str">
            <v>Wale Olawoyin</v>
          </cell>
          <cell r="W328">
            <v>0</v>
          </cell>
          <cell r="X328">
            <v>0</v>
          </cell>
          <cell r="Y328">
            <v>0</v>
          </cell>
          <cell r="Z328">
            <v>0</v>
          </cell>
          <cell r="AA328">
            <v>0</v>
          </cell>
          <cell r="AB328">
            <v>0</v>
          </cell>
          <cell r="AC328">
            <v>0</v>
          </cell>
          <cell r="AD328">
            <v>0</v>
          </cell>
          <cell r="AE328">
            <v>0</v>
          </cell>
          <cell r="AF328">
            <v>0</v>
          </cell>
          <cell r="AG328">
            <v>0</v>
          </cell>
          <cell r="AH328">
            <v>0</v>
          </cell>
          <cell r="AI328">
            <v>153</v>
          </cell>
          <cell r="AJ328">
            <v>4.5900001525878906</v>
          </cell>
          <cell r="AK328">
            <v>0</v>
          </cell>
          <cell r="AL328">
            <v>0</v>
          </cell>
          <cell r="AM328">
            <v>0</v>
          </cell>
          <cell r="AN328">
            <v>0</v>
          </cell>
          <cell r="AO328">
            <v>0</v>
          </cell>
          <cell r="AP328">
            <v>0</v>
          </cell>
          <cell r="AQ328">
            <v>0</v>
          </cell>
          <cell r="AR328">
            <v>0</v>
          </cell>
          <cell r="AS328">
            <v>0</v>
          </cell>
          <cell r="AT328">
            <v>0</v>
          </cell>
          <cell r="AU328">
            <v>0</v>
          </cell>
          <cell r="AV328">
            <v>0</v>
          </cell>
          <cell r="AW328">
            <v>0</v>
          </cell>
          <cell r="AX328">
            <v>0</v>
          </cell>
          <cell r="AY328">
            <v>0</v>
          </cell>
          <cell r="AZ328">
            <v>0</v>
          </cell>
          <cell r="BA328">
            <v>0</v>
          </cell>
          <cell r="BB328">
            <v>0</v>
          </cell>
          <cell r="BC328">
            <v>0</v>
          </cell>
          <cell r="BD328">
            <v>0</v>
          </cell>
          <cell r="BE328">
            <v>0</v>
          </cell>
          <cell r="BF328">
            <v>0</v>
          </cell>
          <cell r="BG328">
            <v>0</v>
          </cell>
          <cell r="BH328">
            <v>0</v>
          </cell>
          <cell r="BI328">
            <v>0</v>
          </cell>
          <cell r="BJ328">
            <v>0</v>
          </cell>
          <cell r="BK328">
            <v>0</v>
          </cell>
          <cell r="BL328">
            <v>0</v>
          </cell>
          <cell r="BM328">
            <v>0</v>
          </cell>
          <cell r="BN328">
            <v>0</v>
          </cell>
          <cell r="BO328">
            <v>0</v>
          </cell>
          <cell r="BP328">
            <v>0</v>
          </cell>
          <cell r="BQ328">
            <v>153</v>
          </cell>
          <cell r="BR328">
            <v>0</v>
          </cell>
          <cell r="BS328">
            <v>0</v>
          </cell>
          <cell r="BT328">
            <v>0</v>
          </cell>
          <cell r="BU328">
            <v>0</v>
          </cell>
          <cell r="BV328">
            <v>0</v>
          </cell>
          <cell r="BW328">
            <v>0</v>
          </cell>
          <cell r="BX328">
            <v>0</v>
          </cell>
          <cell r="BY328">
            <v>0</v>
          </cell>
          <cell r="BZ328">
            <v>0</v>
          </cell>
          <cell r="CA328">
            <v>0</v>
          </cell>
          <cell r="CB328">
            <v>0</v>
          </cell>
          <cell r="CC328">
            <v>0</v>
          </cell>
          <cell r="CD328">
            <v>0</v>
          </cell>
          <cell r="CE328">
            <v>0</v>
          </cell>
          <cell r="CF328">
            <v>0</v>
          </cell>
          <cell r="CG328">
            <v>0</v>
          </cell>
          <cell r="CH328">
            <v>0</v>
          </cell>
          <cell r="CI328">
            <v>0</v>
          </cell>
          <cell r="CJ328">
            <v>0</v>
          </cell>
          <cell r="CK328">
            <v>0</v>
          </cell>
          <cell r="CL328">
            <v>0</v>
          </cell>
          <cell r="CM328">
            <v>1</v>
          </cell>
        </row>
        <row r="329">
          <cell r="A329" t="str">
            <v>NIP_BP11_C_OGIS_ES2_A01</v>
          </cell>
          <cell r="C329" t="str">
            <v>BP11</v>
          </cell>
          <cell r="D329" t="str">
            <v>In</v>
          </cell>
          <cell r="E329" t="str">
            <v>Base JV</v>
          </cell>
          <cell r="F329" t="str">
            <v>Base</v>
          </cell>
          <cell r="G329" t="str">
            <v>Both</v>
          </cell>
          <cell r="H329" t="str">
            <v>In</v>
          </cell>
          <cell r="I329" t="str">
            <v>CROSS ASSET</v>
          </cell>
          <cell r="J329" t="str">
            <v>CROSS ASSET</v>
          </cell>
          <cell r="K329" t="str">
            <v>LAND EAST</v>
          </cell>
          <cell r="L329" t="str">
            <v>East</v>
          </cell>
          <cell r="M329" t="str">
            <v>MARINE STRUCTURE INSPECTION &amp; MAINT IN ES2</v>
          </cell>
          <cell r="N329" t="str">
            <v>OGI Maintenance</v>
          </cell>
          <cell r="O329" t="str">
            <v>OGI Maintenance</v>
          </cell>
          <cell r="P329" t="str">
            <v>OGI Maintenance</v>
          </cell>
          <cell r="Q329" t="str">
            <v>Sani Haliru</v>
          </cell>
          <cell r="S329" t="str">
            <v>Not Applicable</v>
          </cell>
          <cell r="T329" t="str">
            <v>1. HSE, Security, Asset Integrity, etc.</v>
          </cell>
          <cell r="U329" t="str">
            <v>Asset Integrity</v>
          </cell>
          <cell r="V329" t="str">
            <v>Wale Olawoyin</v>
          </cell>
          <cell r="W329">
            <v>0</v>
          </cell>
          <cell r="X329">
            <v>0</v>
          </cell>
          <cell r="Y329">
            <v>0</v>
          </cell>
          <cell r="Z329">
            <v>0</v>
          </cell>
          <cell r="AA329">
            <v>0</v>
          </cell>
          <cell r="AB329">
            <v>0</v>
          </cell>
          <cell r="AC329">
            <v>0</v>
          </cell>
          <cell r="AD329">
            <v>0</v>
          </cell>
          <cell r="AE329">
            <v>0</v>
          </cell>
          <cell r="AF329">
            <v>0</v>
          </cell>
          <cell r="AG329">
            <v>0</v>
          </cell>
          <cell r="AH329">
            <v>0</v>
          </cell>
          <cell r="AI329">
            <v>32678.994384765625</v>
          </cell>
          <cell r="AJ329">
            <v>980.36984634399414</v>
          </cell>
          <cell r="AK329">
            <v>0</v>
          </cell>
          <cell r="AL329">
            <v>0</v>
          </cell>
          <cell r="AM329">
            <v>0</v>
          </cell>
          <cell r="AN329">
            <v>0</v>
          </cell>
          <cell r="AO329">
            <v>0</v>
          </cell>
          <cell r="AP329">
            <v>0</v>
          </cell>
          <cell r="AQ329">
            <v>0</v>
          </cell>
          <cell r="AR329">
            <v>0</v>
          </cell>
          <cell r="AS329">
            <v>0</v>
          </cell>
          <cell r="AT329">
            <v>0</v>
          </cell>
          <cell r="AU329">
            <v>0</v>
          </cell>
          <cell r="AV329">
            <v>0</v>
          </cell>
          <cell r="AW329">
            <v>0</v>
          </cell>
          <cell r="AX329">
            <v>0</v>
          </cell>
          <cell r="AY329">
            <v>0</v>
          </cell>
          <cell r="AZ329">
            <v>0</v>
          </cell>
          <cell r="BA329">
            <v>0</v>
          </cell>
          <cell r="BB329">
            <v>0</v>
          </cell>
          <cell r="BC329">
            <v>0</v>
          </cell>
          <cell r="BD329">
            <v>0</v>
          </cell>
          <cell r="BE329">
            <v>0</v>
          </cell>
          <cell r="BF329">
            <v>0</v>
          </cell>
          <cell r="BG329">
            <v>0</v>
          </cell>
          <cell r="BH329">
            <v>0</v>
          </cell>
          <cell r="BI329">
            <v>0</v>
          </cell>
          <cell r="BJ329">
            <v>0</v>
          </cell>
          <cell r="BK329">
            <v>0</v>
          </cell>
          <cell r="BL329">
            <v>0</v>
          </cell>
          <cell r="BM329">
            <v>0</v>
          </cell>
          <cell r="BN329">
            <v>0</v>
          </cell>
          <cell r="BO329">
            <v>0</v>
          </cell>
          <cell r="BP329">
            <v>0</v>
          </cell>
          <cell r="BQ329">
            <v>32678.994384765625</v>
          </cell>
          <cell r="BR329">
            <v>0</v>
          </cell>
          <cell r="BS329">
            <v>0</v>
          </cell>
          <cell r="BT329">
            <v>0</v>
          </cell>
          <cell r="BU329">
            <v>0</v>
          </cell>
          <cell r="BV329">
            <v>0</v>
          </cell>
          <cell r="BW329">
            <v>0</v>
          </cell>
          <cell r="BX329">
            <v>0</v>
          </cell>
          <cell r="BY329">
            <v>0</v>
          </cell>
          <cell r="BZ329">
            <v>0</v>
          </cell>
          <cell r="CA329">
            <v>0</v>
          </cell>
          <cell r="CB329">
            <v>0</v>
          </cell>
          <cell r="CC329">
            <v>0</v>
          </cell>
          <cell r="CD329">
            <v>0</v>
          </cell>
          <cell r="CE329">
            <v>0</v>
          </cell>
          <cell r="CF329">
            <v>0</v>
          </cell>
          <cell r="CG329">
            <v>0</v>
          </cell>
          <cell r="CH329">
            <v>0</v>
          </cell>
          <cell r="CI329">
            <v>0</v>
          </cell>
          <cell r="CJ329">
            <v>0</v>
          </cell>
          <cell r="CK329">
            <v>0</v>
          </cell>
          <cell r="CL329">
            <v>0</v>
          </cell>
          <cell r="CM329">
            <v>1</v>
          </cell>
        </row>
        <row r="330">
          <cell r="A330" t="str">
            <v>NIP_BP11_C_OGIS_ES2_A02</v>
          </cell>
          <cell r="C330" t="str">
            <v>BP11</v>
          </cell>
          <cell r="D330" t="str">
            <v>In</v>
          </cell>
          <cell r="E330" t="str">
            <v>Base JV</v>
          </cell>
          <cell r="F330" t="str">
            <v>Base</v>
          </cell>
          <cell r="G330" t="str">
            <v>Both</v>
          </cell>
          <cell r="H330" t="str">
            <v>In</v>
          </cell>
          <cell r="I330" t="str">
            <v>CROSS ASSET</v>
          </cell>
          <cell r="J330" t="str">
            <v>CROSS ASSET</v>
          </cell>
          <cell r="K330" t="str">
            <v>LAND EAST</v>
          </cell>
          <cell r="L330" t="str">
            <v>East</v>
          </cell>
          <cell r="M330" t="str">
            <v>REPLACE/UPGRADE OBSOLETE VALVES IN ES2</v>
          </cell>
          <cell r="N330" t="str">
            <v>OGI Maintenance</v>
          </cell>
          <cell r="O330" t="str">
            <v>OGI Maintenance</v>
          </cell>
          <cell r="P330" t="str">
            <v>OGI Maintenance</v>
          </cell>
          <cell r="Q330" t="str">
            <v>Sani Haliru</v>
          </cell>
          <cell r="S330" t="str">
            <v>Not Applicable</v>
          </cell>
          <cell r="T330" t="str">
            <v>1. HSE, Security, Asset Integrity, etc.</v>
          </cell>
          <cell r="U330" t="str">
            <v>Asset Integrity</v>
          </cell>
          <cell r="V330" t="str">
            <v>Wale Olawoyin</v>
          </cell>
          <cell r="W330">
            <v>0</v>
          </cell>
          <cell r="X330">
            <v>0</v>
          </cell>
          <cell r="Y330">
            <v>0</v>
          </cell>
          <cell r="Z330">
            <v>0</v>
          </cell>
          <cell r="AA330">
            <v>0</v>
          </cell>
          <cell r="AB330">
            <v>0</v>
          </cell>
          <cell r="AC330">
            <v>0</v>
          </cell>
          <cell r="AD330">
            <v>0</v>
          </cell>
          <cell r="AE330">
            <v>0</v>
          </cell>
          <cell r="AF330">
            <v>0</v>
          </cell>
          <cell r="AG330">
            <v>0</v>
          </cell>
          <cell r="AH330">
            <v>0</v>
          </cell>
          <cell r="AI330">
            <v>11531.665161132813</v>
          </cell>
          <cell r="AJ330">
            <v>345.94994354248047</v>
          </cell>
          <cell r="AK330">
            <v>0</v>
          </cell>
          <cell r="AL330">
            <v>0</v>
          </cell>
          <cell r="AM330">
            <v>0</v>
          </cell>
          <cell r="AN330">
            <v>0</v>
          </cell>
          <cell r="AO330">
            <v>0</v>
          </cell>
          <cell r="AP330">
            <v>0</v>
          </cell>
          <cell r="AQ330">
            <v>0</v>
          </cell>
          <cell r="AR330">
            <v>0</v>
          </cell>
          <cell r="AS330">
            <v>0</v>
          </cell>
          <cell r="AT330">
            <v>0</v>
          </cell>
          <cell r="AU330">
            <v>0</v>
          </cell>
          <cell r="AV330">
            <v>0</v>
          </cell>
          <cell r="AW330">
            <v>0</v>
          </cell>
          <cell r="AX330">
            <v>0</v>
          </cell>
          <cell r="AY330">
            <v>0</v>
          </cell>
          <cell r="AZ330">
            <v>0</v>
          </cell>
          <cell r="BA330">
            <v>0</v>
          </cell>
          <cell r="BB330">
            <v>0</v>
          </cell>
          <cell r="BC330">
            <v>0</v>
          </cell>
          <cell r="BD330">
            <v>0</v>
          </cell>
          <cell r="BE330">
            <v>0</v>
          </cell>
          <cell r="BF330">
            <v>0</v>
          </cell>
          <cell r="BG330">
            <v>0</v>
          </cell>
          <cell r="BH330">
            <v>0</v>
          </cell>
          <cell r="BI330">
            <v>0</v>
          </cell>
          <cell r="BJ330">
            <v>0</v>
          </cell>
          <cell r="BK330">
            <v>0</v>
          </cell>
          <cell r="BL330">
            <v>0</v>
          </cell>
          <cell r="BM330">
            <v>0</v>
          </cell>
          <cell r="BN330">
            <v>0</v>
          </cell>
          <cell r="BO330">
            <v>0</v>
          </cell>
          <cell r="BP330">
            <v>0</v>
          </cell>
          <cell r="BQ330">
            <v>11531.665161132813</v>
          </cell>
          <cell r="BR330">
            <v>0</v>
          </cell>
          <cell r="BS330">
            <v>0</v>
          </cell>
          <cell r="BT330">
            <v>0</v>
          </cell>
          <cell r="BU330">
            <v>0</v>
          </cell>
          <cell r="BV330">
            <v>0</v>
          </cell>
          <cell r="BW330">
            <v>0</v>
          </cell>
          <cell r="BX330">
            <v>0</v>
          </cell>
          <cell r="BY330">
            <v>0</v>
          </cell>
          <cell r="BZ330">
            <v>0</v>
          </cell>
          <cell r="CA330">
            <v>0</v>
          </cell>
          <cell r="CB330">
            <v>0</v>
          </cell>
          <cell r="CC330">
            <v>0</v>
          </cell>
          <cell r="CD330">
            <v>0</v>
          </cell>
          <cell r="CE330">
            <v>0</v>
          </cell>
          <cell r="CF330">
            <v>0</v>
          </cell>
          <cell r="CG330">
            <v>0</v>
          </cell>
          <cell r="CH330">
            <v>0</v>
          </cell>
          <cell r="CI330">
            <v>0</v>
          </cell>
          <cell r="CJ330">
            <v>0</v>
          </cell>
          <cell r="CK330">
            <v>0</v>
          </cell>
          <cell r="CL330">
            <v>0</v>
          </cell>
          <cell r="CM330">
            <v>1</v>
          </cell>
        </row>
        <row r="331">
          <cell r="A331" t="str">
            <v>NIP_BP11_C_OGIS_ES2_A03</v>
          </cell>
          <cell r="C331" t="str">
            <v>BP11</v>
          </cell>
          <cell r="D331" t="str">
            <v>In</v>
          </cell>
          <cell r="E331" t="str">
            <v>Base JV</v>
          </cell>
          <cell r="F331" t="str">
            <v>Base</v>
          </cell>
          <cell r="G331" t="str">
            <v>Both</v>
          </cell>
          <cell r="H331" t="str">
            <v>In</v>
          </cell>
          <cell r="I331" t="str">
            <v>CROSS ASSET</v>
          </cell>
          <cell r="J331" t="str">
            <v>CROSS ASSET</v>
          </cell>
          <cell r="K331" t="str">
            <v>LAND EAST</v>
          </cell>
          <cell r="L331" t="str">
            <v>East</v>
          </cell>
          <cell r="M331" t="str">
            <v>OVERHAUL OF CRUDE OIL TRANSFER PUMPS IN ES2</v>
          </cell>
          <cell r="N331" t="str">
            <v>OGI Maintenance</v>
          </cell>
          <cell r="O331" t="str">
            <v>OGI Maintenance</v>
          </cell>
          <cell r="P331" t="str">
            <v>OGI Maintenance</v>
          </cell>
          <cell r="Q331" t="str">
            <v>Sani Haliru</v>
          </cell>
          <cell r="S331" t="str">
            <v>Not Applicable</v>
          </cell>
          <cell r="T331" t="str">
            <v>1. HSE, Security, Asset Integrity, etc.</v>
          </cell>
          <cell r="U331" t="str">
            <v>Asset Integrity</v>
          </cell>
          <cell r="V331" t="str">
            <v>Wale Olawoyin</v>
          </cell>
          <cell r="W331">
            <v>0</v>
          </cell>
          <cell r="X331">
            <v>0</v>
          </cell>
          <cell r="Y331">
            <v>0</v>
          </cell>
          <cell r="Z331">
            <v>0</v>
          </cell>
          <cell r="AA331">
            <v>0</v>
          </cell>
          <cell r="AB331">
            <v>0</v>
          </cell>
          <cell r="AC331">
            <v>0</v>
          </cell>
          <cell r="AD331">
            <v>0</v>
          </cell>
          <cell r="AE331">
            <v>0</v>
          </cell>
          <cell r="AF331">
            <v>0</v>
          </cell>
          <cell r="AG331">
            <v>0</v>
          </cell>
          <cell r="AH331">
            <v>0</v>
          </cell>
          <cell r="AI331">
            <v>51603.916259765625</v>
          </cell>
          <cell r="AJ331">
            <v>1548.1174278259277</v>
          </cell>
          <cell r="AK331">
            <v>0</v>
          </cell>
          <cell r="AL331">
            <v>0</v>
          </cell>
          <cell r="AM331">
            <v>0</v>
          </cell>
          <cell r="AN331">
            <v>0</v>
          </cell>
          <cell r="AO331">
            <v>0</v>
          </cell>
          <cell r="AP331">
            <v>0</v>
          </cell>
          <cell r="AQ331">
            <v>0</v>
          </cell>
          <cell r="AR331">
            <v>0</v>
          </cell>
          <cell r="AS331">
            <v>0</v>
          </cell>
          <cell r="AT331">
            <v>0</v>
          </cell>
          <cell r="AU331">
            <v>0</v>
          </cell>
          <cell r="AV331">
            <v>0</v>
          </cell>
          <cell r="AW331">
            <v>0</v>
          </cell>
          <cell r="AX331">
            <v>0</v>
          </cell>
          <cell r="AY331">
            <v>0</v>
          </cell>
          <cell r="AZ331">
            <v>0</v>
          </cell>
          <cell r="BA331">
            <v>0</v>
          </cell>
          <cell r="BB331">
            <v>0</v>
          </cell>
          <cell r="BC331">
            <v>0</v>
          </cell>
          <cell r="BD331">
            <v>0</v>
          </cell>
          <cell r="BE331">
            <v>0</v>
          </cell>
          <cell r="BF331">
            <v>0</v>
          </cell>
          <cell r="BG331">
            <v>0</v>
          </cell>
          <cell r="BH331">
            <v>0</v>
          </cell>
          <cell r="BI331">
            <v>0</v>
          </cell>
          <cell r="BJ331">
            <v>0</v>
          </cell>
          <cell r="BK331">
            <v>0</v>
          </cell>
          <cell r="BL331">
            <v>0</v>
          </cell>
          <cell r="BM331">
            <v>0</v>
          </cell>
          <cell r="BN331">
            <v>0</v>
          </cell>
          <cell r="BO331">
            <v>0</v>
          </cell>
          <cell r="BP331">
            <v>0</v>
          </cell>
          <cell r="BQ331">
            <v>51603.916259765625</v>
          </cell>
          <cell r="BR331">
            <v>0</v>
          </cell>
          <cell r="BS331">
            <v>0</v>
          </cell>
          <cell r="BT331">
            <v>0</v>
          </cell>
          <cell r="BU331">
            <v>0</v>
          </cell>
          <cell r="BV331">
            <v>0</v>
          </cell>
          <cell r="BW331">
            <v>0</v>
          </cell>
          <cell r="BX331">
            <v>0</v>
          </cell>
          <cell r="BY331">
            <v>0</v>
          </cell>
          <cell r="BZ331">
            <v>0</v>
          </cell>
          <cell r="CA331">
            <v>0</v>
          </cell>
          <cell r="CB331">
            <v>0</v>
          </cell>
          <cell r="CC331">
            <v>0</v>
          </cell>
          <cell r="CD331">
            <v>0</v>
          </cell>
          <cell r="CE331">
            <v>0</v>
          </cell>
          <cell r="CF331">
            <v>0</v>
          </cell>
          <cell r="CG331">
            <v>0</v>
          </cell>
          <cell r="CH331">
            <v>0</v>
          </cell>
          <cell r="CI331">
            <v>0</v>
          </cell>
          <cell r="CJ331">
            <v>0</v>
          </cell>
          <cell r="CK331">
            <v>0</v>
          </cell>
          <cell r="CL331">
            <v>0</v>
          </cell>
          <cell r="CM331">
            <v>1</v>
          </cell>
        </row>
        <row r="332">
          <cell r="A332" t="str">
            <v>NIP_BP11_C_OGIS_ES2_A04</v>
          </cell>
          <cell r="C332" t="str">
            <v>BP11</v>
          </cell>
          <cell r="D332" t="str">
            <v>In</v>
          </cell>
          <cell r="E332" t="str">
            <v>Base JV</v>
          </cell>
          <cell r="F332" t="str">
            <v>Base</v>
          </cell>
          <cell r="G332" t="str">
            <v>Both</v>
          </cell>
          <cell r="H332" t="str">
            <v>In</v>
          </cell>
          <cell r="I332" t="str">
            <v>CROSS ASSET</v>
          </cell>
          <cell r="J332" t="str">
            <v>CROSS ASSET</v>
          </cell>
          <cell r="K332" t="str">
            <v>LAND EAST</v>
          </cell>
          <cell r="L332" t="str">
            <v>East</v>
          </cell>
          <cell r="M332" t="str">
            <v>PAINTING OF FLOW STATIONS IN EAST SWAMP ASSET</v>
          </cell>
          <cell r="N332" t="str">
            <v>OGI Maintenance</v>
          </cell>
          <cell r="O332" t="str">
            <v>OGI Maintenance</v>
          </cell>
          <cell r="P332" t="str">
            <v>OGI Maintenance</v>
          </cell>
          <cell r="Q332" t="str">
            <v>Sani Haliru</v>
          </cell>
          <cell r="S332" t="str">
            <v>Not Applicable</v>
          </cell>
          <cell r="T332" t="str">
            <v>1. HSE, Security, Asset Integrity, etc.</v>
          </cell>
          <cell r="U332" t="str">
            <v>Asset Integrity</v>
          </cell>
          <cell r="V332" t="str">
            <v>Wale Olawoyin</v>
          </cell>
          <cell r="W332">
            <v>0</v>
          </cell>
          <cell r="X332">
            <v>0</v>
          </cell>
          <cell r="Y332">
            <v>0</v>
          </cell>
          <cell r="Z332">
            <v>0</v>
          </cell>
          <cell r="AA332">
            <v>0</v>
          </cell>
          <cell r="AB332">
            <v>0</v>
          </cell>
          <cell r="AC332">
            <v>0</v>
          </cell>
          <cell r="AD332">
            <v>0</v>
          </cell>
          <cell r="AE332">
            <v>0</v>
          </cell>
          <cell r="AF332">
            <v>0</v>
          </cell>
          <cell r="AG332">
            <v>0</v>
          </cell>
          <cell r="AH332">
            <v>0</v>
          </cell>
          <cell r="AI332">
            <v>36187.63916015625</v>
          </cell>
          <cell r="AJ332">
            <v>1085.6291923522949</v>
          </cell>
          <cell r="AK332">
            <v>0</v>
          </cell>
          <cell r="AL332">
            <v>0</v>
          </cell>
          <cell r="AM332">
            <v>0</v>
          </cell>
          <cell r="AN332">
            <v>0</v>
          </cell>
          <cell r="AO332">
            <v>0</v>
          </cell>
          <cell r="AP332">
            <v>0</v>
          </cell>
          <cell r="AQ332">
            <v>0</v>
          </cell>
          <cell r="AR332">
            <v>0</v>
          </cell>
          <cell r="AS332">
            <v>0</v>
          </cell>
          <cell r="AT332">
            <v>0</v>
          </cell>
          <cell r="AU332">
            <v>0</v>
          </cell>
          <cell r="AV332">
            <v>0</v>
          </cell>
          <cell r="AW332">
            <v>0</v>
          </cell>
          <cell r="AX332">
            <v>0</v>
          </cell>
          <cell r="AY332">
            <v>0</v>
          </cell>
          <cell r="AZ332">
            <v>0</v>
          </cell>
          <cell r="BA332">
            <v>0</v>
          </cell>
          <cell r="BB332">
            <v>0</v>
          </cell>
          <cell r="BC332">
            <v>0</v>
          </cell>
          <cell r="BD332">
            <v>0</v>
          </cell>
          <cell r="BE332">
            <v>0</v>
          </cell>
          <cell r="BF332">
            <v>0</v>
          </cell>
          <cell r="BG332">
            <v>0</v>
          </cell>
          <cell r="BH332">
            <v>0</v>
          </cell>
          <cell r="BI332">
            <v>0</v>
          </cell>
          <cell r="BJ332">
            <v>0</v>
          </cell>
          <cell r="BK332">
            <v>0</v>
          </cell>
          <cell r="BL332">
            <v>0</v>
          </cell>
          <cell r="BM332">
            <v>0</v>
          </cell>
          <cell r="BN332">
            <v>0</v>
          </cell>
          <cell r="BO332">
            <v>0</v>
          </cell>
          <cell r="BP332">
            <v>0</v>
          </cell>
          <cell r="BQ332">
            <v>36187.63916015625</v>
          </cell>
          <cell r="BR332">
            <v>0</v>
          </cell>
          <cell r="BS332">
            <v>0</v>
          </cell>
          <cell r="BT332">
            <v>0</v>
          </cell>
          <cell r="BU332">
            <v>0</v>
          </cell>
          <cell r="BV332">
            <v>0</v>
          </cell>
          <cell r="BW332">
            <v>0</v>
          </cell>
          <cell r="BX332">
            <v>0</v>
          </cell>
          <cell r="BY332">
            <v>0</v>
          </cell>
          <cell r="BZ332">
            <v>0</v>
          </cell>
          <cell r="CA332">
            <v>0</v>
          </cell>
          <cell r="CB332">
            <v>0</v>
          </cell>
          <cell r="CC332">
            <v>0</v>
          </cell>
          <cell r="CD332">
            <v>0</v>
          </cell>
          <cell r="CE332">
            <v>0</v>
          </cell>
          <cell r="CF332">
            <v>0</v>
          </cell>
          <cell r="CG332">
            <v>0</v>
          </cell>
          <cell r="CH332">
            <v>0</v>
          </cell>
          <cell r="CI332">
            <v>0</v>
          </cell>
          <cell r="CJ332">
            <v>0</v>
          </cell>
          <cell r="CK332">
            <v>0</v>
          </cell>
          <cell r="CL332">
            <v>0</v>
          </cell>
          <cell r="CM332">
            <v>1</v>
          </cell>
        </row>
        <row r="333">
          <cell r="A333" t="str">
            <v>NIP_BP11_C_OGIS_ES2_A05</v>
          </cell>
          <cell r="C333" t="str">
            <v>BP11</v>
          </cell>
          <cell r="D333" t="str">
            <v>In</v>
          </cell>
          <cell r="E333" t="str">
            <v>Base JV</v>
          </cell>
          <cell r="F333" t="str">
            <v>Base</v>
          </cell>
          <cell r="G333" t="str">
            <v>Both</v>
          </cell>
          <cell r="H333" t="str">
            <v>In</v>
          </cell>
          <cell r="I333" t="str">
            <v>CROSS ASSET</v>
          </cell>
          <cell r="J333" t="str">
            <v>CROSS ASSET</v>
          </cell>
          <cell r="K333" t="str">
            <v>LAND EAST</v>
          </cell>
          <cell r="L333" t="str">
            <v>East</v>
          </cell>
          <cell r="M333" t="str">
            <v>CRUDE OIL PUMPS CONVERSION IN ES2</v>
          </cell>
          <cell r="N333" t="str">
            <v>OGI Maintenance</v>
          </cell>
          <cell r="O333" t="str">
            <v>OGI Maintenance</v>
          </cell>
          <cell r="P333" t="str">
            <v>OGI Maintenance</v>
          </cell>
          <cell r="Q333" t="str">
            <v>Sani Haliru</v>
          </cell>
          <cell r="S333" t="str">
            <v>Not Applicable</v>
          </cell>
          <cell r="T333" t="str">
            <v>1. HSE, Security, Asset Integrity, etc.</v>
          </cell>
          <cell r="U333" t="str">
            <v>Asset Integrity</v>
          </cell>
          <cell r="V333" t="str">
            <v>Wale Olawoyin</v>
          </cell>
          <cell r="W333">
            <v>0</v>
          </cell>
          <cell r="X333">
            <v>0</v>
          </cell>
          <cell r="Y333">
            <v>0</v>
          </cell>
          <cell r="Z333">
            <v>0</v>
          </cell>
          <cell r="AA333">
            <v>0</v>
          </cell>
          <cell r="AB333">
            <v>0</v>
          </cell>
          <cell r="AC333">
            <v>0</v>
          </cell>
          <cell r="AD333">
            <v>0</v>
          </cell>
          <cell r="AE333">
            <v>0</v>
          </cell>
          <cell r="AF333">
            <v>0</v>
          </cell>
          <cell r="AG333">
            <v>0</v>
          </cell>
          <cell r="AH333">
            <v>0</v>
          </cell>
          <cell r="AI333">
            <v>6254.480712890625</v>
          </cell>
          <cell r="AJ333">
            <v>187.63441848754883</v>
          </cell>
          <cell r="AK333">
            <v>0</v>
          </cell>
          <cell r="AL333">
            <v>0</v>
          </cell>
          <cell r="AM333">
            <v>0</v>
          </cell>
          <cell r="AN333">
            <v>0</v>
          </cell>
          <cell r="AO333">
            <v>0</v>
          </cell>
          <cell r="AP333">
            <v>0</v>
          </cell>
          <cell r="AQ333">
            <v>0</v>
          </cell>
          <cell r="AR333">
            <v>0</v>
          </cell>
          <cell r="AS333">
            <v>0</v>
          </cell>
          <cell r="AT333">
            <v>0</v>
          </cell>
          <cell r="AU333">
            <v>0</v>
          </cell>
          <cell r="AV333">
            <v>0</v>
          </cell>
          <cell r="AW333">
            <v>0</v>
          </cell>
          <cell r="AX333">
            <v>0</v>
          </cell>
          <cell r="AY333">
            <v>0</v>
          </cell>
          <cell r="AZ333">
            <v>0</v>
          </cell>
          <cell r="BA333">
            <v>0</v>
          </cell>
          <cell r="BB333">
            <v>0</v>
          </cell>
          <cell r="BC333">
            <v>0</v>
          </cell>
          <cell r="BD333">
            <v>0</v>
          </cell>
          <cell r="BE333">
            <v>0</v>
          </cell>
          <cell r="BF333">
            <v>0</v>
          </cell>
          <cell r="BG333">
            <v>0</v>
          </cell>
          <cell r="BH333">
            <v>0</v>
          </cell>
          <cell r="BI333">
            <v>0</v>
          </cell>
          <cell r="BJ333">
            <v>0</v>
          </cell>
          <cell r="BK333">
            <v>0</v>
          </cell>
          <cell r="BL333">
            <v>0</v>
          </cell>
          <cell r="BM333">
            <v>0</v>
          </cell>
          <cell r="BN333">
            <v>0</v>
          </cell>
          <cell r="BO333">
            <v>0</v>
          </cell>
          <cell r="BP333">
            <v>0</v>
          </cell>
          <cell r="BQ333">
            <v>6254.480712890625</v>
          </cell>
          <cell r="BR333">
            <v>0</v>
          </cell>
          <cell r="BS333">
            <v>0</v>
          </cell>
          <cell r="BT333">
            <v>0</v>
          </cell>
          <cell r="BU333">
            <v>0</v>
          </cell>
          <cell r="BV333">
            <v>0</v>
          </cell>
          <cell r="BW333">
            <v>0</v>
          </cell>
          <cell r="BX333">
            <v>0</v>
          </cell>
          <cell r="BY333">
            <v>0</v>
          </cell>
          <cell r="BZ333">
            <v>0</v>
          </cell>
          <cell r="CA333">
            <v>0</v>
          </cell>
          <cell r="CB333">
            <v>0</v>
          </cell>
          <cell r="CC333">
            <v>0</v>
          </cell>
          <cell r="CD333">
            <v>0</v>
          </cell>
          <cell r="CE333">
            <v>0</v>
          </cell>
          <cell r="CF333">
            <v>0</v>
          </cell>
          <cell r="CG333">
            <v>0</v>
          </cell>
          <cell r="CH333">
            <v>0</v>
          </cell>
          <cell r="CI333">
            <v>0</v>
          </cell>
          <cell r="CJ333">
            <v>0</v>
          </cell>
          <cell r="CK333">
            <v>0</v>
          </cell>
          <cell r="CL333">
            <v>0</v>
          </cell>
          <cell r="CM333">
            <v>1</v>
          </cell>
        </row>
        <row r="334">
          <cell r="A334" t="str">
            <v>NIP_BP11_C_OGIS_ES2_A06</v>
          </cell>
          <cell r="C334" t="str">
            <v>BP11</v>
          </cell>
          <cell r="D334" t="str">
            <v>In</v>
          </cell>
          <cell r="E334" t="str">
            <v>Base JV</v>
          </cell>
          <cell r="F334" t="str">
            <v>Base</v>
          </cell>
          <cell r="G334" t="str">
            <v>Both</v>
          </cell>
          <cell r="H334" t="str">
            <v>In</v>
          </cell>
          <cell r="I334" t="str">
            <v>CROSS ASSET</v>
          </cell>
          <cell r="J334" t="str">
            <v>CROSS ASSET</v>
          </cell>
          <cell r="K334" t="str">
            <v>LAND EAST</v>
          </cell>
          <cell r="L334" t="str">
            <v>East</v>
          </cell>
          <cell r="M334" t="str">
            <v>OVERHAUL OF GENERATORS IN ES2</v>
          </cell>
          <cell r="N334" t="str">
            <v>OGI Maintenance</v>
          </cell>
          <cell r="O334" t="str">
            <v>OGI Maintenance</v>
          </cell>
          <cell r="P334" t="str">
            <v>OGI Maintenance</v>
          </cell>
          <cell r="Q334" t="str">
            <v>Sani Haliru</v>
          </cell>
          <cell r="S334" t="str">
            <v>Not Applicable</v>
          </cell>
          <cell r="T334" t="str">
            <v>1. HSE, Security, Asset Integrity, etc.</v>
          </cell>
          <cell r="U334" t="str">
            <v>Asset Integrity</v>
          </cell>
          <cell r="V334" t="str">
            <v>Wale Olawoyin</v>
          </cell>
          <cell r="W334">
            <v>0</v>
          </cell>
          <cell r="X334">
            <v>0</v>
          </cell>
          <cell r="Y334">
            <v>0</v>
          </cell>
          <cell r="Z334">
            <v>0</v>
          </cell>
          <cell r="AA334">
            <v>0</v>
          </cell>
          <cell r="AB334">
            <v>0</v>
          </cell>
          <cell r="AC334">
            <v>0</v>
          </cell>
          <cell r="AD334">
            <v>0</v>
          </cell>
          <cell r="AE334">
            <v>0</v>
          </cell>
          <cell r="AF334">
            <v>0</v>
          </cell>
          <cell r="AG334">
            <v>0</v>
          </cell>
          <cell r="AH334">
            <v>0</v>
          </cell>
          <cell r="AI334">
            <v>2532.4559326171875</v>
          </cell>
          <cell r="AJ334">
            <v>75.973676681518555</v>
          </cell>
          <cell r="AK334">
            <v>0</v>
          </cell>
          <cell r="AL334">
            <v>0</v>
          </cell>
          <cell r="AM334">
            <v>0</v>
          </cell>
          <cell r="AN334">
            <v>0</v>
          </cell>
          <cell r="AO334">
            <v>0</v>
          </cell>
          <cell r="AP334">
            <v>0</v>
          </cell>
          <cell r="AQ334">
            <v>0</v>
          </cell>
          <cell r="AR334">
            <v>0</v>
          </cell>
          <cell r="AS334">
            <v>0</v>
          </cell>
          <cell r="AT334">
            <v>0</v>
          </cell>
          <cell r="AU334">
            <v>0</v>
          </cell>
          <cell r="AV334">
            <v>0</v>
          </cell>
          <cell r="AW334">
            <v>0</v>
          </cell>
          <cell r="AX334">
            <v>0</v>
          </cell>
          <cell r="AY334">
            <v>0</v>
          </cell>
          <cell r="AZ334">
            <v>0</v>
          </cell>
          <cell r="BA334">
            <v>0</v>
          </cell>
          <cell r="BB334">
            <v>0</v>
          </cell>
          <cell r="BC334">
            <v>0</v>
          </cell>
          <cell r="BD334">
            <v>0</v>
          </cell>
          <cell r="BE334">
            <v>0</v>
          </cell>
          <cell r="BF334">
            <v>0</v>
          </cell>
          <cell r="BG334">
            <v>0</v>
          </cell>
          <cell r="BH334">
            <v>0</v>
          </cell>
          <cell r="BI334">
            <v>0</v>
          </cell>
          <cell r="BJ334">
            <v>0</v>
          </cell>
          <cell r="BK334">
            <v>0</v>
          </cell>
          <cell r="BL334">
            <v>0</v>
          </cell>
          <cell r="BM334">
            <v>0</v>
          </cell>
          <cell r="BN334">
            <v>0</v>
          </cell>
          <cell r="BO334">
            <v>0</v>
          </cell>
          <cell r="BP334">
            <v>0</v>
          </cell>
          <cell r="BQ334">
            <v>2532.4559326171875</v>
          </cell>
          <cell r="BR334">
            <v>0</v>
          </cell>
          <cell r="BS334">
            <v>0</v>
          </cell>
          <cell r="BT334">
            <v>0</v>
          </cell>
          <cell r="BU334">
            <v>0</v>
          </cell>
          <cell r="BV334">
            <v>0</v>
          </cell>
          <cell r="BW334">
            <v>0</v>
          </cell>
          <cell r="BX334">
            <v>0</v>
          </cell>
          <cell r="BY334">
            <v>0</v>
          </cell>
          <cell r="BZ334">
            <v>0</v>
          </cell>
          <cell r="CA334">
            <v>0</v>
          </cell>
          <cell r="CB334">
            <v>0</v>
          </cell>
          <cell r="CC334">
            <v>0</v>
          </cell>
          <cell r="CD334">
            <v>0</v>
          </cell>
          <cell r="CE334">
            <v>0</v>
          </cell>
          <cell r="CF334">
            <v>0</v>
          </cell>
          <cell r="CG334">
            <v>0</v>
          </cell>
          <cell r="CH334">
            <v>0</v>
          </cell>
          <cell r="CI334">
            <v>0</v>
          </cell>
          <cell r="CJ334">
            <v>0</v>
          </cell>
          <cell r="CK334">
            <v>0</v>
          </cell>
          <cell r="CL334">
            <v>0</v>
          </cell>
          <cell r="CM334">
            <v>1</v>
          </cell>
        </row>
        <row r="335">
          <cell r="A335" t="str">
            <v>NIP_BP11_C_OGIS_ES2_A07</v>
          </cell>
          <cell r="C335" t="str">
            <v>BP11</v>
          </cell>
          <cell r="D335" t="str">
            <v>In</v>
          </cell>
          <cell r="E335" t="str">
            <v>Base JV</v>
          </cell>
          <cell r="F335" t="str">
            <v>Base</v>
          </cell>
          <cell r="G335" t="str">
            <v>Both</v>
          </cell>
          <cell r="H335" t="str">
            <v>In</v>
          </cell>
          <cell r="I335" t="str">
            <v>CROSS ASSET</v>
          </cell>
          <cell r="J335" t="str">
            <v>CROSS ASSET</v>
          </cell>
          <cell r="K335" t="str">
            <v>LAND EAST</v>
          </cell>
          <cell r="L335" t="str">
            <v>East</v>
          </cell>
          <cell r="M335" t="str">
            <v>INSPECTION &amp; MTC OF SWITCHGEARS IN ES2</v>
          </cell>
          <cell r="N335" t="str">
            <v>OGI Maintenance</v>
          </cell>
          <cell r="O335" t="str">
            <v>OGI Maintenance</v>
          </cell>
          <cell r="P335" t="str">
            <v>OGI Maintenance</v>
          </cell>
          <cell r="Q335" t="str">
            <v>Sani Haliru</v>
          </cell>
          <cell r="S335" t="str">
            <v>Not Applicable</v>
          </cell>
          <cell r="T335" t="str">
            <v>1. HSE, Security, Asset Integrity, etc.</v>
          </cell>
          <cell r="U335" t="str">
            <v>Asset Integrity</v>
          </cell>
          <cell r="V335" t="str">
            <v>Wale Olawoyin</v>
          </cell>
          <cell r="W335">
            <v>0</v>
          </cell>
          <cell r="X335">
            <v>0</v>
          </cell>
          <cell r="Y335">
            <v>0</v>
          </cell>
          <cell r="Z335">
            <v>0</v>
          </cell>
          <cell r="AA335">
            <v>0</v>
          </cell>
          <cell r="AB335">
            <v>0</v>
          </cell>
          <cell r="AC335">
            <v>0</v>
          </cell>
          <cell r="AD335">
            <v>0</v>
          </cell>
          <cell r="AE335">
            <v>0</v>
          </cell>
          <cell r="AF335">
            <v>0</v>
          </cell>
          <cell r="AG335">
            <v>0</v>
          </cell>
          <cell r="AH335">
            <v>0</v>
          </cell>
          <cell r="AI335">
            <v>8697.6744384765625</v>
          </cell>
          <cell r="AJ335">
            <v>260.93022727966309</v>
          </cell>
          <cell r="AK335">
            <v>0</v>
          </cell>
          <cell r="AL335">
            <v>0</v>
          </cell>
          <cell r="AM335">
            <v>0</v>
          </cell>
          <cell r="AN335">
            <v>0</v>
          </cell>
          <cell r="AO335">
            <v>0</v>
          </cell>
          <cell r="AP335">
            <v>0</v>
          </cell>
          <cell r="AQ335">
            <v>0</v>
          </cell>
          <cell r="AR335">
            <v>0</v>
          </cell>
          <cell r="AS335">
            <v>0</v>
          </cell>
          <cell r="AT335">
            <v>0</v>
          </cell>
          <cell r="AU335">
            <v>0</v>
          </cell>
          <cell r="AV335">
            <v>0</v>
          </cell>
          <cell r="AW335">
            <v>0</v>
          </cell>
          <cell r="AX335">
            <v>0</v>
          </cell>
          <cell r="AY335">
            <v>0</v>
          </cell>
          <cell r="AZ335">
            <v>0</v>
          </cell>
          <cell r="BA335">
            <v>0</v>
          </cell>
          <cell r="BB335">
            <v>0</v>
          </cell>
          <cell r="BC335">
            <v>0</v>
          </cell>
          <cell r="BD335">
            <v>0</v>
          </cell>
          <cell r="BE335">
            <v>0</v>
          </cell>
          <cell r="BF335">
            <v>0</v>
          </cell>
          <cell r="BG335">
            <v>0</v>
          </cell>
          <cell r="BH335">
            <v>0</v>
          </cell>
          <cell r="BI335">
            <v>0</v>
          </cell>
          <cell r="BJ335">
            <v>0</v>
          </cell>
          <cell r="BK335">
            <v>0</v>
          </cell>
          <cell r="BL335">
            <v>0</v>
          </cell>
          <cell r="BM335">
            <v>0</v>
          </cell>
          <cell r="BN335">
            <v>0</v>
          </cell>
          <cell r="BO335">
            <v>0</v>
          </cell>
          <cell r="BP335">
            <v>0</v>
          </cell>
          <cell r="BQ335">
            <v>8697.6744384765625</v>
          </cell>
          <cell r="BR335">
            <v>0</v>
          </cell>
          <cell r="BS335">
            <v>0</v>
          </cell>
          <cell r="BT335">
            <v>0</v>
          </cell>
          <cell r="BU335">
            <v>0</v>
          </cell>
          <cell r="BV335">
            <v>0</v>
          </cell>
          <cell r="BW335">
            <v>0</v>
          </cell>
          <cell r="BX335">
            <v>0</v>
          </cell>
          <cell r="BY335">
            <v>0</v>
          </cell>
          <cell r="BZ335">
            <v>0</v>
          </cell>
          <cell r="CA335">
            <v>0</v>
          </cell>
          <cell r="CB335">
            <v>0</v>
          </cell>
          <cell r="CC335">
            <v>0</v>
          </cell>
          <cell r="CD335">
            <v>0</v>
          </cell>
          <cell r="CE335">
            <v>0</v>
          </cell>
          <cell r="CF335">
            <v>0</v>
          </cell>
          <cell r="CG335">
            <v>0</v>
          </cell>
          <cell r="CH335">
            <v>0</v>
          </cell>
          <cell r="CI335">
            <v>0</v>
          </cell>
          <cell r="CJ335">
            <v>0</v>
          </cell>
          <cell r="CK335">
            <v>0</v>
          </cell>
          <cell r="CL335">
            <v>0</v>
          </cell>
          <cell r="CM335">
            <v>1</v>
          </cell>
        </row>
        <row r="336">
          <cell r="A336" t="str">
            <v>NIP_BP11_C_OGIS_ES2_A08</v>
          </cell>
          <cell r="C336" t="str">
            <v>BP11</v>
          </cell>
          <cell r="D336" t="str">
            <v>In</v>
          </cell>
          <cell r="E336" t="str">
            <v>Base JV</v>
          </cell>
          <cell r="F336" t="str">
            <v>Base</v>
          </cell>
          <cell r="G336" t="str">
            <v>Both</v>
          </cell>
          <cell r="H336" t="str">
            <v>In</v>
          </cell>
          <cell r="I336" t="str">
            <v>CROSS ASSET</v>
          </cell>
          <cell r="J336" t="str">
            <v>CROSS ASSET</v>
          </cell>
          <cell r="K336" t="str">
            <v>LAND EAST</v>
          </cell>
          <cell r="L336" t="str">
            <v>East</v>
          </cell>
          <cell r="M336" t="str">
            <v>OVERHAUL OF INSTRUMENT AIR COMPRESSOR IN ES2</v>
          </cell>
          <cell r="N336" t="str">
            <v>OGI Maintenance</v>
          </cell>
          <cell r="O336" t="str">
            <v>OGI Maintenance</v>
          </cell>
          <cell r="P336" t="str">
            <v>OGI Maintenance</v>
          </cell>
          <cell r="Q336" t="str">
            <v>Sani Haliru</v>
          </cell>
          <cell r="S336" t="str">
            <v>Not Applicable</v>
          </cell>
          <cell r="T336" t="str">
            <v>1. HSE, Security, Asset Integrity, etc.</v>
          </cell>
          <cell r="U336" t="str">
            <v>Asset Integrity</v>
          </cell>
          <cell r="V336" t="str">
            <v>Wale Olawoyin</v>
          </cell>
          <cell r="W336">
            <v>0</v>
          </cell>
          <cell r="X336">
            <v>0</v>
          </cell>
          <cell r="Y336">
            <v>0</v>
          </cell>
          <cell r="Z336">
            <v>0</v>
          </cell>
          <cell r="AA336">
            <v>0</v>
          </cell>
          <cell r="AB336">
            <v>0</v>
          </cell>
          <cell r="AC336">
            <v>0</v>
          </cell>
          <cell r="AD336">
            <v>0</v>
          </cell>
          <cell r="AE336">
            <v>0</v>
          </cell>
          <cell r="AF336">
            <v>0</v>
          </cell>
          <cell r="AG336">
            <v>0</v>
          </cell>
          <cell r="AH336">
            <v>0</v>
          </cell>
          <cell r="AI336">
            <v>9434.3639526367188</v>
          </cell>
          <cell r="AJ336">
            <v>283.03091621398926</v>
          </cell>
          <cell r="AK336">
            <v>0</v>
          </cell>
          <cell r="AL336">
            <v>0</v>
          </cell>
          <cell r="AM336">
            <v>0</v>
          </cell>
          <cell r="AN336">
            <v>0</v>
          </cell>
          <cell r="AO336">
            <v>0</v>
          </cell>
          <cell r="AP336">
            <v>0</v>
          </cell>
          <cell r="AQ336">
            <v>0</v>
          </cell>
          <cell r="AR336">
            <v>0</v>
          </cell>
          <cell r="AS336">
            <v>0</v>
          </cell>
          <cell r="AT336">
            <v>0</v>
          </cell>
          <cell r="AU336">
            <v>0</v>
          </cell>
          <cell r="AV336">
            <v>0</v>
          </cell>
          <cell r="AW336">
            <v>0</v>
          </cell>
          <cell r="AX336">
            <v>0</v>
          </cell>
          <cell r="AY336">
            <v>0</v>
          </cell>
          <cell r="AZ336">
            <v>0</v>
          </cell>
          <cell r="BA336">
            <v>0</v>
          </cell>
          <cell r="BB336">
            <v>0</v>
          </cell>
          <cell r="BC336">
            <v>0</v>
          </cell>
          <cell r="BD336">
            <v>0</v>
          </cell>
          <cell r="BE336">
            <v>0</v>
          </cell>
          <cell r="BF336">
            <v>0</v>
          </cell>
          <cell r="BG336">
            <v>0</v>
          </cell>
          <cell r="BH336">
            <v>0</v>
          </cell>
          <cell r="BI336">
            <v>0</v>
          </cell>
          <cell r="BJ336">
            <v>0</v>
          </cell>
          <cell r="BK336">
            <v>0</v>
          </cell>
          <cell r="BL336">
            <v>0</v>
          </cell>
          <cell r="BM336">
            <v>0</v>
          </cell>
          <cell r="BN336">
            <v>0</v>
          </cell>
          <cell r="BO336">
            <v>0</v>
          </cell>
          <cell r="BP336">
            <v>0</v>
          </cell>
          <cell r="BQ336">
            <v>9434.3639526367188</v>
          </cell>
          <cell r="BR336">
            <v>0</v>
          </cell>
          <cell r="BS336">
            <v>0</v>
          </cell>
          <cell r="BT336">
            <v>0</v>
          </cell>
          <cell r="BU336">
            <v>0</v>
          </cell>
          <cell r="BV336">
            <v>0</v>
          </cell>
          <cell r="BW336">
            <v>0</v>
          </cell>
          <cell r="BX336">
            <v>0</v>
          </cell>
          <cell r="BY336">
            <v>0</v>
          </cell>
          <cell r="BZ336">
            <v>0</v>
          </cell>
          <cell r="CA336">
            <v>0</v>
          </cell>
          <cell r="CB336">
            <v>0</v>
          </cell>
          <cell r="CC336">
            <v>0</v>
          </cell>
          <cell r="CD336">
            <v>0</v>
          </cell>
          <cell r="CE336">
            <v>0</v>
          </cell>
          <cell r="CF336">
            <v>0</v>
          </cell>
          <cell r="CG336">
            <v>0</v>
          </cell>
          <cell r="CH336">
            <v>0</v>
          </cell>
          <cell r="CI336">
            <v>0</v>
          </cell>
          <cell r="CJ336">
            <v>0</v>
          </cell>
          <cell r="CK336">
            <v>0</v>
          </cell>
          <cell r="CL336">
            <v>0</v>
          </cell>
          <cell r="CM336">
            <v>1</v>
          </cell>
        </row>
        <row r="337">
          <cell r="A337" t="str">
            <v>NIP_BP11_C_OGIS_ES2_A09</v>
          </cell>
          <cell r="C337" t="str">
            <v>BP11</v>
          </cell>
          <cell r="D337" t="str">
            <v>In</v>
          </cell>
          <cell r="E337" t="str">
            <v>Base JV</v>
          </cell>
          <cell r="F337" t="str">
            <v>Base</v>
          </cell>
          <cell r="G337" t="str">
            <v>Both</v>
          </cell>
          <cell r="H337" t="str">
            <v>In</v>
          </cell>
          <cell r="I337" t="str">
            <v>CROSS ASSET</v>
          </cell>
          <cell r="J337" t="str">
            <v>CROSS ASSET</v>
          </cell>
          <cell r="K337" t="str">
            <v>LAND EAST</v>
          </cell>
          <cell r="L337" t="str">
            <v>East</v>
          </cell>
          <cell r="M337" t="str">
            <v>INTRINSICALLY SAFE ELECTRICAL EQUIPMENT - EAST AGG</v>
          </cell>
          <cell r="N337" t="str">
            <v>OGI Maintenance</v>
          </cell>
          <cell r="O337" t="str">
            <v>OGI Maintenance</v>
          </cell>
          <cell r="P337" t="str">
            <v>OGI Maintenance</v>
          </cell>
          <cell r="Q337" t="str">
            <v>Sani Haliru</v>
          </cell>
          <cell r="S337" t="str">
            <v>Not Applicable</v>
          </cell>
          <cell r="T337" t="str">
            <v>1. HSE, Security, Asset Integrity, etc.</v>
          </cell>
          <cell r="U337" t="str">
            <v>Asset Integrity</v>
          </cell>
          <cell r="V337" t="str">
            <v>Wale Olawoyin</v>
          </cell>
          <cell r="W337">
            <v>0</v>
          </cell>
          <cell r="X337">
            <v>0</v>
          </cell>
          <cell r="Y337">
            <v>0</v>
          </cell>
          <cell r="Z337">
            <v>0</v>
          </cell>
          <cell r="AA337">
            <v>0</v>
          </cell>
          <cell r="AB337">
            <v>0</v>
          </cell>
          <cell r="AC337">
            <v>0</v>
          </cell>
          <cell r="AD337">
            <v>0</v>
          </cell>
          <cell r="AE337">
            <v>0</v>
          </cell>
          <cell r="AF337">
            <v>0</v>
          </cell>
          <cell r="AG337">
            <v>0</v>
          </cell>
          <cell r="AH337">
            <v>0</v>
          </cell>
          <cell r="AI337">
            <v>2256.4874725341797</v>
          </cell>
          <cell r="AJ337">
            <v>67.69462251663208</v>
          </cell>
          <cell r="AK337">
            <v>0</v>
          </cell>
          <cell r="AL337">
            <v>0</v>
          </cell>
          <cell r="AM337">
            <v>0</v>
          </cell>
          <cell r="AN337">
            <v>0</v>
          </cell>
          <cell r="AO337">
            <v>0</v>
          </cell>
          <cell r="AP337">
            <v>0</v>
          </cell>
          <cell r="AQ337">
            <v>0</v>
          </cell>
          <cell r="AR337">
            <v>0</v>
          </cell>
          <cell r="AS337">
            <v>0</v>
          </cell>
          <cell r="AT337">
            <v>0</v>
          </cell>
          <cell r="AU337">
            <v>0</v>
          </cell>
          <cell r="AV337">
            <v>0</v>
          </cell>
          <cell r="AW337">
            <v>0</v>
          </cell>
          <cell r="AX337">
            <v>0</v>
          </cell>
          <cell r="AY337">
            <v>0</v>
          </cell>
          <cell r="AZ337">
            <v>0</v>
          </cell>
          <cell r="BA337">
            <v>0</v>
          </cell>
          <cell r="BB337">
            <v>0</v>
          </cell>
          <cell r="BC337">
            <v>0</v>
          </cell>
          <cell r="BD337">
            <v>0</v>
          </cell>
          <cell r="BE337">
            <v>0</v>
          </cell>
          <cell r="BF337">
            <v>0</v>
          </cell>
          <cell r="BG337">
            <v>0</v>
          </cell>
          <cell r="BH337">
            <v>0</v>
          </cell>
          <cell r="BI337">
            <v>0</v>
          </cell>
          <cell r="BJ337">
            <v>0</v>
          </cell>
          <cell r="BK337">
            <v>0</v>
          </cell>
          <cell r="BL337">
            <v>0</v>
          </cell>
          <cell r="BM337">
            <v>0</v>
          </cell>
          <cell r="BN337">
            <v>0</v>
          </cell>
          <cell r="BO337">
            <v>0</v>
          </cell>
          <cell r="BP337">
            <v>0</v>
          </cell>
          <cell r="BQ337">
            <v>0</v>
          </cell>
          <cell r="BR337">
            <v>0</v>
          </cell>
          <cell r="BS337">
            <v>0</v>
          </cell>
          <cell r="BT337">
            <v>0</v>
          </cell>
          <cell r="BU337">
            <v>0</v>
          </cell>
          <cell r="BV337">
            <v>0</v>
          </cell>
          <cell r="BW337">
            <v>0</v>
          </cell>
          <cell r="BX337">
            <v>0</v>
          </cell>
          <cell r="BY337">
            <v>0</v>
          </cell>
          <cell r="BZ337">
            <v>0</v>
          </cell>
          <cell r="CA337">
            <v>0</v>
          </cell>
          <cell r="CB337">
            <v>0</v>
          </cell>
          <cell r="CC337">
            <v>0</v>
          </cell>
          <cell r="CD337">
            <v>0</v>
          </cell>
          <cell r="CE337">
            <v>0</v>
          </cell>
          <cell r="CF337">
            <v>2256.4874725341797</v>
          </cell>
          <cell r="CG337">
            <v>0</v>
          </cell>
          <cell r="CH337">
            <v>0</v>
          </cell>
          <cell r="CI337">
            <v>0</v>
          </cell>
          <cell r="CJ337">
            <v>0</v>
          </cell>
          <cell r="CK337">
            <v>0</v>
          </cell>
          <cell r="CL337">
            <v>0</v>
          </cell>
          <cell r="CM337">
            <v>1</v>
          </cell>
        </row>
        <row r="338">
          <cell r="A338" t="str">
            <v>NIP_BP11_C_OGIS_ETEL AGG</v>
          </cell>
          <cell r="C338" t="str">
            <v>BP11</v>
          </cell>
          <cell r="D338" t="str">
            <v>In</v>
          </cell>
          <cell r="E338" t="str">
            <v>Domgas/IPP</v>
          </cell>
          <cell r="F338" t="str">
            <v>Base</v>
          </cell>
          <cell r="G338" t="str">
            <v>SPDC JV</v>
          </cell>
          <cell r="H338" t="str">
            <v>In</v>
          </cell>
          <cell r="I338" t="str">
            <v>GBARAN</v>
          </cell>
          <cell r="J338" t="str">
            <v>OML - 28</v>
          </cell>
          <cell r="K338" t="str">
            <v>LAND EAST</v>
          </cell>
          <cell r="L338" t="str">
            <v>East</v>
          </cell>
          <cell r="M338" t="str">
            <v>AG Solution Etelebou</v>
          </cell>
          <cell r="N338" t="str">
            <v>AGS Kolocrk &amp; Etelebou</v>
          </cell>
          <cell r="O338" t="str">
            <v>AGS Kolocrk &amp; Etelebou</v>
          </cell>
          <cell r="P338" t="str">
            <v>AGS Kolocrk &amp; Etelebou</v>
          </cell>
          <cell r="Q338" t="str">
            <v>Seun Balogun</v>
          </cell>
          <cell r="S338" t="str">
            <v>NLNG</v>
          </cell>
          <cell r="T338" t="str">
            <v>4. Oil</v>
          </cell>
          <cell r="U338" t="str">
            <v>3. Asset Integrity</v>
          </cell>
          <cell r="V338" t="str">
            <v>Andrew Birch</v>
          </cell>
          <cell r="W338">
            <v>0</v>
          </cell>
          <cell r="X338">
            <v>0</v>
          </cell>
          <cell r="Y338">
            <v>0</v>
          </cell>
          <cell r="Z338">
            <v>0</v>
          </cell>
          <cell r="AA338">
            <v>0</v>
          </cell>
          <cell r="AB338">
            <v>0</v>
          </cell>
          <cell r="AC338">
            <v>0</v>
          </cell>
          <cell r="AD338">
            <v>0</v>
          </cell>
          <cell r="AE338">
            <v>0</v>
          </cell>
          <cell r="AF338">
            <v>0</v>
          </cell>
          <cell r="AG338">
            <v>0</v>
          </cell>
          <cell r="AH338">
            <v>0</v>
          </cell>
          <cell r="AI338">
            <v>29398.036148071289</v>
          </cell>
          <cell r="AJ338">
            <v>881.94106674194336</v>
          </cell>
          <cell r="AK338">
            <v>0</v>
          </cell>
          <cell r="AL338">
            <v>0</v>
          </cell>
          <cell r="AM338">
            <v>0</v>
          </cell>
          <cell r="AN338">
            <v>0</v>
          </cell>
          <cell r="AO338">
            <v>0</v>
          </cell>
          <cell r="AP338">
            <v>0</v>
          </cell>
          <cell r="AQ338">
            <v>0</v>
          </cell>
          <cell r="AR338">
            <v>0</v>
          </cell>
          <cell r="AS338">
            <v>0</v>
          </cell>
          <cell r="AT338">
            <v>0</v>
          </cell>
          <cell r="AU338">
            <v>0</v>
          </cell>
          <cell r="AV338">
            <v>0</v>
          </cell>
          <cell r="AW338">
            <v>0</v>
          </cell>
          <cell r="AX338">
            <v>0</v>
          </cell>
          <cell r="AY338">
            <v>0</v>
          </cell>
          <cell r="AZ338">
            <v>0</v>
          </cell>
          <cell r="BA338">
            <v>0</v>
          </cell>
          <cell r="BB338">
            <v>0</v>
          </cell>
          <cell r="BC338">
            <v>0</v>
          </cell>
          <cell r="BD338">
            <v>0</v>
          </cell>
          <cell r="BE338">
            <v>0</v>
          </cell>
          <cell r="BF338">
            <v>0</v>
          </cell>
          <cell r="BG338">
            <v>0</v>
          </cell>
          <cell r="BH338">
            <v>0</v>
          </cell>
          <cell r="BI338">
            <v>0</v>
          </cell>
          <cell r="BJ338">
            <v>0</v>
          </cell>
          <cell r="BK338">
            <v>0</v>
          </cell>
          <cell r="BL338">
            <v>0</v>
          </cell>
          <cell r="BM338">
            <v>0</v>
          </cell>
          <cell r="BN338">
            <v>0</v>
          </cell>
          <cell r="BO338">
            <v>0</v>
          </cell>
          <cell r="BP338">
            <v>0</v>
          </cell>
          <cell r="BQ338">
            <v>0</v>
          </cell>
          <cell r="BR338">
            <v>0</v>
          </cell>
          <cell r="BS338">
            <v>0</v>
          </cell>
          <cell r="BT338">
            <v>0</v>
          </cell>
          <cell r="BU338">
            <v>29398.036148071289</v>
          </cell>
          <cell r="BV338">
            <v>0</v>
          </cell>
          <cell r="BW338">
            <v>0</v>
          </cell>
          <cell r="BX338">
            <v>0</v>
          </cell>
          <cell r="BY338">
            <v>0</v>
          </cell>
          <cell r="BZ338">
            <v>0</v>
          </cell>
          <cell r="CA338">
            <v>0</v>
          </cell>
          <cell r="CB338">
            <v>0</v>
          </cell>
          <cell r="CC338">
            <v>0</v>
          </cell>
          <cell r="CD338">
            <v>0</v>
          </cell>
          <cell r="CE338">
            <v>0</v>
          </cell>
          <cell r="CF338">
            <v>0</v>
          </cell>
          <cell r="CG338">
            <v>0</v>
          </cell>
          <cell r="CH338">
            <v>0</v>
          </cell>
          <cell r="CI338">
            <v>0</v>
          </cell>
          <cell r="CJ338">
            <v>0</v>
          </cell>
          <cell r="CK338">
            <v>0</v>
          </cell>
          <cell r="CL338">
            <v>0</v>
          </cell>
          <cell r="CM338">
            <v>1</v>
          </cell>
        </row>
        <row r="339">
          <cell r="A339" t="str">
            <v>NIP_BP11_C_OGIS_OZZ_A01</v>
          </cell>
          <cell r="C339" t="str">
            <v>BP11</v>
          </cell>
          <cell r="D339" t="str">
            <v>In</v>
          </cell>
          <cell r="E339" t="str">
            <v>Base JV</v>
          </cell>
          <cell r="F339" t="str">
            <v>Base</v>
          </cell>
          <cell r="G339" t="str">
            <v>SPDC JV</v>
          </cell>
          <cell r="H339" t="str">
            <v>In</v>
          </cell>
          <cell r="I339" t="str">
            <v>CROSS ASSET</v>
          </cell>
          <cell r="J339" t="str">
            <v>CROSS ASSET</v>
          </cell>
          <cell r="K339" t="str">
            <v>OFFSHORE</v>
          </cell>
          <cell r="L339" t="str">
            <v>Offshore</v>
          </cell>
          <cell r="M339" t="str">
            <v>EA MINOR MODIFICATIONS</v>
          </cell>
          <cell r="N339" t="str">
            <v>EA Facilities</v>
          </cell>
          <cell r="O339" t="str">
            <v>EA Facilities</v>
          </cell>
          <cell r="P339" t="str">
            <v>EA Field</v>
          </cell>
          <cell r="Q339" t="str">
            <v>Ambrose Omigie</v>
          </cell>
          <cell r="S339" t="str">
            <v>Not Applicable</v>
          </cell>
          <cell r="T339" t="str">
            <v>1. HSE, Security, Asset Integrity, etc.</v>
          </cell>
          <cell r="U339" t="str">
            <v>1. Secure / Maximise NFA</v>
          </cell>
          <cell r="V339" t="str">
            <v>Oladele Adigun</v>
          </cell>
          <cell r="W339">
            <v>0</v>
          </cell>
          <cell r="X339">
            <v>0</v>
          </cell>
          <cell r="Y339">
            <v>0</v>
          </cell>
          <cell r="Z339">
            <v>0</v>
          </cell>
          <cell r="AA339">
            <v>0</v>
          </cell>
          <cell r="AB339">
            <v>0</v>
          </cell>
          <cell r="AC339">
            <v>0</v>
          </cell>
          <cell r="AD339">
            <v>0</v>
          </cell>
          <cell r="AE339">
            <v>0</v>
          </cell>
          <cell r="AF339">
            <v>0</v>
          </cell>
          <cell r="AG339">
            <v>0</v>
          </cell>
          <cell r="AH339">
            <v>0</v>
          </cell>
          <cell r="AI339">
            <v>9359.2001953125</v>
          </cell>
          <cell r="AJ339">
            <v>27019.575805664063</v>
          </cell>
          <cell r="AK339">
            <v>0</v>
          </cell>
          <cell r="AL339">
            <v>0</v>
          </cell>
          <cell r="AM339">
            <v>0</v>
          </cell>
          <cell r="AN339">
            <v>0</v>
          </cell>
          <cell r="AO339">
            <v>0</v>
          </cell>
          <cell r="AP339">
            <v>0</v>
          </cell>
          <cell r="AQ339">
            <v>0</v>
          </cell>
          <cell r="AR339">
            <v>0</v>
          </cell>
          <cell r="AS339">
            <v>0</v>
          </cell>
          <cell r="AT339">
            <v>0</v>
          </cell>
          <cell r="AU339">
            <v>0</v>
          </cell>
          <cell r="AV339">
            <v>0</v>
          </cell>
          <cell r="AW339">
            <v>0</v>
          </cell>
          <cell r="AX339">
            <v>0</v>
          </cell>
          <cell r="AY339">
            <v>0</v>
          </cell>
          <cell r="AZ339">
            <v>0</v>
          </cell>
          <cell r="BA339">
            <v>0</v>
          </cell>
          <cell r="BB339">
            <v>0</v>
          </cell>
          <cell r="BC339">
            <v>0</v>
          </cell>
          <cell r="BD339">
            <v>0</v>
          </cell>
          <cell r="BE339">
            <v>0</v>
          </cell>
          <cell r="BF339">
            <v>0</v>
          </cell>
          <cell r="BG339">
            <v>0</v>
          </cell>
          <cell r="BH339">
            <v>0</v>
          </cell>
          <cell r="BI339">
            <v>0</v>
          </cell>
          <cell r="BJ339">
            <v>0</v>
          </cell>
          <cell r="BK339">
            <v>0</v>
          </cell>
          <cell r="BL339">
            <v>0</v>
          </cell>
          <cell r="BM339">
            <v>0</v>
          </cell>
          <cell r="BN339">
            <v>0</v>
          </cell>
          <cell r="BO339">
            <v>0</v>
          </cell>
          <cell r="BP339">
            <v>0</v>
          </cell>
          <cell r="BQ339">
            <v>0</v>
          </cell>
          <cell r="BR339">
            <v>9359.2001953125</v>
          </cell>
          <cell r="BS339">
            <v>0</v>
          </cell>
          <cell r="BT339">
            <v>0</v>
          </cell>
          <cell r="BU339">
            <v>0</v>
          </cell>
          <cell r="BV339">
            <v>0</v>
          </cell>
          <cell r="BW339">
            <v>0</v>
          </cell>
          <cell r="BX339">
            <v>0</v>
          </cell>
          <cell r="BY339">
            <v>0</v>
          </cell>
          <cell r="BZ339">
            <v>0</v>
          </cell>
          <cell r="CA339">
            <v>0</v>
          </cell>
          <cell r="CB339">
            <v>0</v>
          </cell>
          <cell r="CC339">
            <v>0</v>
          </cell>
          <cell r="CD339">
            <v>0</v>
          </cell>
          <cell r="CE339">
            <v>0</v>
          </cell>
          <cell r="CF339">
            <v>0</v>
          </cell>
          <cell r="CG339">
            <v>0</v>
          </cell>
          <cell r="CH339">
            <v>0</v>
          </cell>
          <cell r="CI339">
            <v>0</v>
          </cell>
          <cell r="CJ339">
            <v>25960</v>
          </cell>
          <cell r="CK339">
            <v>0</v>
          </cell>
          <cell r="CL339">
            <v>0</v>
          </cell>
          <cell r="CM339">
            <v>1</v>
          </cell>
        </row>
        <row r="340">
          <cell r="A340" t="str">
            <v>NIP_BP11_C_OGIS_OZZ_U01</v>
          </cell>
          <cell r="C340" t="str">
            <v>BP11</v>
          </cell>
          <cell r="D340" t="str">
            <v>In</v>
          </cell>
          <cell r="E340" t="str">
            <v>Base JV</v>
          </cell>
          <cell r="F340" t="str">
            <v>Base</v>
          </cell>
          <cell r="G340" t="str">
            <v>SPDC JV</v>
          </cell>
          <cell r="H340" t="str">
            <v>In</v>
          </cell>
          <cell r="I340" t="str">
            <v>EA</v>
          </cell>
          <cell r="J340" t="str">
            <v>OML - 79</v>
          </cell>
          <cell r="K340" t="str">
            <v>OFFSHORE</v>
          </cell>
          <cell r="L340" t="str">
            <v>Offshore</v>
          </cell>
          <cell r="M340" t="str">
            <v>REPLACEMENT/ UPGRADE OF PAGA SYSTEMS AT EA</v>
          </cell>
          <cell r="N340" t="str">
            <v>EA Facilities</v>
          </cell>
          <cell r="O340" t="str">
            <v>EA Facilities</v>
          </cell>
          <cell r="P340" t="str">
            <v>EA Field</v>
          </cell>
          <cell r="Q340" t="str">
            <v>Ambrose Omigie</v>
          </cell>
          <cell r="S340" t="str">
            <v>Not Applicable</v>
          </cell>
          <cell r="T340" t="str">
            <v>1. HSE, Security, Asset Integrity, etc.</v>
          </cell>
          <cell r="U340" t="str">
            <v>Secure / Maximise NFA</v>
          </cell>
          <cell r="V340" t="str">
            <v>Oladele Adigun</v>
          </cell>
          <cell r="W340">
            <v>0</v>
          </cell>
          <cell r="X340">
            <v>0</v>
          </cell>
          <cell r="Y340">
            <v>0</v>
          </cell>
          <cell r="Z340">
            <v>0</v>
          </cell>
          <cell r="AA340">
            <v>0</v>
          </cell>
          <cell r="AB340">
            <v>0</v>
          </cell>
          <cell r="AC340">
            <v>0</v>
          </cell>
          <cell r="AD340">
            <v>0</v>
          </cell>
          <cell r="AE340">
            <v>0</v>
          </cell>
          <cell r="AF340">
            <v>0</v>
          </cell>
          <cell r="AG340">
            <v>0</v>
          </cell>
          <cell r="AH340">
            <v>0</v>
          </cell>
          <cell r="AI340">
            <v>1070</v>
          </cell>
          <cell r="AJ340">
            <v>32.099998474121094</v>
          </cell>
          <cell r="AK340">
            <v>0</v>
          </cell>
          <cell r="AL340">
            <v>0</v>
          </cell>
          <cell r="AM340">
            <v>0</v>
          </cell>
          <cell r="AN340">
            <v>0</v>
          </cell>
          <cell r="AO340">
            <v>0</v>
          </cell>
          <cell r="AP340">
            <v>0</v>
          </cell>
          <cell r="AQ340">
            <v>0</v>
          </cell>
          <cell r="AR340">
            <v>0</v>
          </cell>
          <cell r="AS340">
            <v>0</v>
          </cell>
          <cell r="AT340">
            <v>0</v>
          </cell>
          <cell r="AU340">
            <v>0</v>
          </cell>
          <cell r="AV340">
            <v>0</v>
          </cell>
          <cell r="AW340">
            <v>0</v>
          </cell>
          <cell r="AX340">
            <v>0</v>
          </cell>
          <cell r="AY340">
            <v>0</v>
          </cell>
          <cell r="AZ340">
            <v>0</v>
          </cell>
          <cell r="BA340">
            <v>0</v>
          </cell>
          <cell r="BB340">
            <v>0</v>
          </cell>
          <cell r="BC340">
            <v>0</v>
          </cell>
          <cell r="BD340">
            <v>0</v>
          </cell>
          <cell r="BE340">
            <v>0</v>
          </cell>
          <cell r="BF340">
            <v>0</v>
          </cell>
          <cell r="BG340">
            <v>0</v>
          </cell>
          <cell r="BH340">
            <v>0</v>
          </cell>
          <cell r="BI340">
            <v>0</v>
          </cell>
          <cell r="BJ340">
            <v>0</v>
          </cell>
          <cell r="BK340">
            <v>0</v>
          </cell>
          <cell r="BL340">
            <v>0</v>
          </cell>
          <cell r="BM340">
            <v>0</v>
          </cell>
          <cell r="BN340">
            <v>0</v>
          </cell>
          <cell r="BO340">
            <v>0</v>
          </cell>
          <cell r="BP340">
            <v>0</v>
          </cell>
          <cell r="BQ340">
            <v>1070</v>
          </cell>
          <cell r="BR340">
            <v>0</v>
          </cell>
          <cell r="BS340">
            <v>0</v>
          </cell>
          <cell r="BT340">
            <v>0</v>
          </cell>
          <cell r="BU340">
            <v>0</v>
          </cell>
          <cell r="BV340">
            <v>0</v>
          </cell>
          <cell r="BW340">
            <v>0</v>
          </cell>
          <cell r="BX340">
            <v>0</v>
          </cell>
          <cell r="BY340">
            <v>0</v>
          </cell>
          <cell r="BZ340">
            <v>0</v>
          </cell>
          <cell r="CA340">
            <v>0</v>
          </cell>
          <cell r="CB340">
            <v>0</v>
          </cell>
          <cell r="CC340">
            <v>0</v>
          </cell>
          <cell r="CD340">
            <v>0</v>
          </cell>
          <cell r="CE340">
            <v>0</v>
          </cell>
          <cell r="CF340">
            <v>0</v>
          </cell>
          <cell r="CG340">
            <v>0</v>
          </cell>
          <cell r="CH340">
            <v>0</v>
          </cell>
          <cell r="CI340">
            <v>0</v>
          </cell>
          <cell r="CJ340">
            <v>0</v>
          </cell>
          <cell r="CK340">
            <v>0</v>
          </cell>
          <cell r="CL340">
            <v>0</v>
          </cell>
          <cell r="CM340">
            <v>1</v>
          </cell>
        </row>
        <row r="341">
          <cell r="A341" t="str">
            <v>NIP_BP11_C_OGIS_OZZ_U03</v>
          </cell>
          <cell r="C341" t="str">
            <v>BP11</v>
          </cell>
          <cell r="D341" t="str">
            <v>In</v>
          </cell>
          <cell r="E341" t="str">
            <v>Base JV</v>
          </cell>
          <cell r="F341" t="str">
            <v>Base</v>
          </cell>
          <cell r="G341" t="str">
            <v>SPDC JV</v>
          </cell>
          <cell r="H341" t="str">
            <v>In</v>
          </cell>
          <cell r="I341" t="str">
            <v>EA</v>
          </cell>
          <cell r="J341" t="str">
            <v>OML - 79</v>
          </cell>
          <cell r="K341" t="str">
            <v>OFFSHORE</v>
          </cell>
          <cell r="L341" t="str">
            <v>Offshore</v>
          </cell>
          <cell r="M341" t="str">
            <v>BOAT CATCHER UPGRADE ON EA OFFSHORE PLATFORMS</v>
          </cell>
          <cell r="N341" t="str">
            <v>EA Facilities</v>
          </cell>
          <cell r="O341" t="str">
            <v>EA Facilities</v>
          </cell>
          <cell r="P341" t="str">
            <v>EA Field</v>
          </cell>
          <cell r="Q341" t="str">
            <v>Ambrose Omigie</v>
          </cell>
          <cell r="S341" t="str">
            <v>Not Applicable</v>
          </cell>
          <cell r="T341" t="str">
            <v>1. HSE, Security, Asset Integrity, etc.</v>
          </cell>
          <cell r="U341" t="str">
            <v>Secure / Maximise NFA</v>
          </cell>
          <cell r="V341" t="str">
            <v>Oladele Adigun</v>
          </cell>
          <cell r="W341">
            <v>0</v>
          </cell>
          <cell r="X341">
            <v>0</v>
          </cell>
          <cell r="Y341">
            <v>0</v>
          </cell>
          <cell r="Z341">
            <v>0</v>
          </cell>
          <cell r="AA341">
            <v>0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0</v>
          </cell>
          <cell r="AG341">
            <v>0</v>
          </cell>
          <cell r="AH341">
            <v>0</v>
          </cell>
          <cell r="AI341">
            <v>7709.6240234375</v>
          </cell>
          <cell r="AJ341">
            <v>231.28871154785156</v>
          </cell>
          <cell r="AK341">
            <v>0</v>
          </cell>
          <cell r="AL341">
            <v>0</v>
          </cell>
          <cell r="AM341">
            <v>0</v>
          </cell>
          <cell r="AN341">
            <v>0</v>
          </cell>
          <cell r="AO341">
            <v>0</v>
          </cell>
          <cell r="AP341">
            <v>0</v>
          </cell>
          <cell r="AQ341">
            <v>0</v>
          </cell>
          <cell r="AR341">
            <v>0</v>
          </cell>
          <cell r="AS341">
            <v>0</v>
          </cell>
          <cell r="AT341">
            <v>0</v>
          </cell>
          <cell r="AU341">
            <v>0</v>
          </cell>
          <cell r="AV341">
            <v>0</v>
          </cell>
          <cell r="AW341">
            <v>0</v>
          </cell>
          <cell r="AX341">
            <v>0</v>
          </cell>
          <cell r="AY341">
            <v>0</v>
          </cell>
          <cell r="AZ341">
            <v>0</v>
          </cell>
          <cell r="BA341">
            <v>0</v>
          </cell>
          <cell r="BB341">
            <v>0</v>
          </cell>
          <cell r="BC341">
            <v>0</v>
          </cell>
          <cell r="BD341">
            <v>0</v>
          </cell>
          <cell r="BE341">
            <v>0</v>
          </cell>
          <cell r="BF341">
            <v>0</v>
          </cell>
          <cell r="BG341">
            <v>0</v>
          </cell>
          <cell r="BH341">
            <v>0</v>
          </cell>
          <cell r="BI341">
            <v>0</v>
          </cell>
          <cell r="BJ341">
            <v>0</v>
          </cell>
          <cell r="BK341">
            <v>0</v>
          </cell>
          <cell r="BL341">
            <v>0</v>
          </cell>
          <cell r="BM341">
            <v>0</v>
          </cell>
          <cell r="BN341">
            <v>0</v>
          </cell>
          <cell r="BO341">
            <v>0</v>
          </cell>
          <cell r="BP341">
            <v>0</v>
          </cell>
          <cell r="BQ341">
            <v>0</v>
          </cell>
          <cell r="BR341">
            <v>7709.6240234375</v>
          </cell>
          <cell r="BS341">
            <v>0</v>
          </cell>
          <cell r="BT341">
            <v>0</v>
          </cell>
          <cell r="BU341">
            <v>0</v>
          </cell>
          <cell r="BV341">
            <v>0</v>
          </cell>
          <cell r="BW341">
            <v>0</v>
          </cell>
          <cell r="BX341">
            <v>0</v>
          </cell>
          <cell r="BY341">
            <v>0</v>
          </cell>
          <cell r="BZ341">
            <v>0</v>
          </cell>
          <cell r="CA341">
            <v>0</v>
          </cell>
          <cell r="CB341">
            <v>0</v>
          </cell>
          <cell r="CC341">
            <v>0</v>
          </cell>
          <cell r="CD341">
            <v>0</v>
          </cell>
          <cell r="CE341">
            <v>0</v>
          </cell>
          <cell r="CF341">
            <v>0</v>
          </cell>
          <cell r="CG341">
            <v>0</v>
          </cell>
          <cell r="CH341">
            <v>0</v>
          </cell>
          <cell r="CI341">
            <v>0</v>
          </cell>
          <cell r="CJ341">
            <v>0</v>
          </cell>
          <cell r="CK341">
            <v>0</v>
          </cell>
          <cell r="CL341">
            <v>0</v>
          </cell>
          <cell r="CM341">
            <v>1</v>
          </cell>
        </row>
        <row r="342">
          <cell r="A342" t="str">
            <v>NIP_BP11_C_OGIS_OZZ_U04</v>
          </cell>
          <cell r="C342" t="str">
            <v>BP11</v>
          </cell>
          <cell r="D342" t="str">
            <v>In</v>
          </cell>
          <cell r="E342" t="str">
            <v>Base JV</v>
          </cell>
          <cell r="F342" t="str">
            <v>Base</v>
          </cell>
          <cell r="G342" t="str">
            <v>SPDC JV</v>
          </cell>
          <cell r="H342" t="str">
            <v>In</v>
          </cell>
          <cell r="I342" t="str">
            <v>EA</v>
          </cell>
          <cell r="J342" t="str">
            <v>OML - 79</v>
          </cell>
          <cell r="K342" t="str">
            <v>OFFSHORE</v>
          </cell>
          <cell r="L342" t="str">
            <v>Offshore</v>
          </cell>
          <cell r="M342" t="str">
            <v>SEA EAGLE LIFEBOAT UPGRADE</v>
          </cell>
          <cell r="N342" t="str">
            <v>EA Facilities</v>
          </cell>
          <cell r="O342" t="str">
            <v>EA Facilities</v>
          </cell>
          <cell r="P342" t="str">
            <v>EA Field</v>
          </cell>
          <cell r="Q342" t="str">
            <v>Ambrose Omigie</v>
          </cell>
          <cell r="S342" t="str">
            <v>Not Applicable</v>
          </cell>
          <cell r="T342" t="str">
            <v>1. HSE, Security, Asset Integrity, etc.</v>
          </cell>
          <cell r="U342" t="str">
            <v>Secure / Maximise NFA</v>
          </cell>
          <cell r="V342" t="str">
            <v>Oladele Adigun</v>
          </cell>
          <cell r="W342">
            <v>0</v>
          </cell>
          <cell r="X342">
            <v>0</v>
          </cell>
          <cell r="Y342">
            <v>0</v>
          </cell>
          <cell r="Z342">
            <v>0</v>
          </cell>
          <cell r="AA342">
            <v>0</v>
          </cell>
          <cell r="AB342">
            <v>0</v>
          </cell>
          <cell r="AC342">
            <v>0</v>
          </cell>
          <cell r="AD342">
            <v>0</v>
          </cell>
          <cell r="AE342">
            <v>0</v>
          </cell>
          <cell r="AF342">
            <v>0</v>
          </cell>
          <cell r="AG342">
            <v>0</v>
          </cell>
          <cell r="AH342">
            <v>0</v>
          </cell>
          <cell r="AI342">
            <v>4040</v>
          </cell>
          <cell r="AJ342">
            <v>121.19999694824219</v>
          </cell>
          <cell r="AK342">
            <v>0</v>
          </cell>
          <cell r="AL342">
            <v>0</v>
          </cell>
          <cell r="AM342">
            <v>0</v>
          </cell>
          <cell r="AN342">
            <v>0</v>
          </cell>
          <cell r="AO342">
            <v>0</v>
          </cell>
          <cell r="AP342">
            <v>0</v>
          </cell>
          <cell r="AQ342">
            <v>0</v>
          </cell>
          <cell r="AR342">
            <v>0</v>
          </cell>
          <cell r="AS342">
            <v>0</v>
          </cell>
          <cell r="AT342">
            <v>0</v>
          </cell>
          <cell r="AU342">
            <v>0</v>
          </cell>
          <cell r="AV342">
            <v>0</v>
          </cell>
          <cell r="AW342">
            <v>0</v>
          </cell>
          <cell r="AX342">
            <v>0</v>
          </cell>
          <cell r="AY342">
            <v>0</v>
          </cell>
          <cell r="AZ342">
            <v>0</v>
          </cell>
          <cell r="BA342">
            <v>0</v>
          </cell>
          <cell r="BB342">
            <v>0</v>
          </cell>
          <cell r="BC342">
            <v>0</v>
          </cell>
          <cell r="BD342">
            <v>0</v>
          </cell>
          <cell r="BE342">
            <v>0</v>
          </cell>
          <cell r="BF342">
            <v>0</v>
          </cell>
          <cell r="BG342">
            <v>0</v>
          </cell>
          <cell r="BH342">
            <v>0</v>
          </cell>
          <cell r="BI342">
            <v>0</v>
          </cell>
          <cell r="BJ342">
            <v>0</v>
          </cell>
          <cell r="BK342">
            <v>0</v>
          </cell>
          <cell r="BL342">
            <v>0</v>
          </cell>
          <cell r="BM342">
            <v>0</v>
          </cell>
          <cell r="BN342">
            <v>0</v>
          </cell>
          <cell r="BO342">
            <v>0</v>
          </cell>
          <cell r="BP342">
            <v>0</v>
          </cell>
          <cell r="BQ342">
            <v>0</v>
          </cell>
          <cell r="BR342">
            <v>4040</v>
          </cell>
          <cell r="BS342">
            <v>0</v>
          </cell>
          <cell r="BT342">
            <v>0</v>
          </cell>
          <cell r="BU342">
            <v>0</v>
          </cell>
          <cell r="BV342">
            <v>0</v>
          </cell>
          <cell r="BW342">
            <v>0</v>
          </cell>
          <cell r="BX342">
            <v>0</v>
          </cell>
          <cell r="BY342">
            <v>0</v>
          </cell>
          <cell r="BZ342">
            <v>0</v>
          </cell>
          <cell r="CA342">
            <v>0</v>
          </cell>
          <cell r="CB342">
            <v>0</v>
          </cell>
          <cell r="CC342">
            <v>0</v>
          </cell>
          <cell r="CD342">
            <v>0</v>
          </cell>
          <cell r="CE342">
            <v>0</v>
          </cell>
          <cell r="CF342">
            <v>0</v>
          </cell>
          <cell r="CG342">
            <v>0</v>
          </cell>
          <cell r="CH342">
            <v>0</v>
          </cell>
          <cell r="CI342">
            <v>0</v>
          </cell>
          <cell r="CJ342">
            <v>0</v>
          </cell>
          <cell r="CK342">
            <v>0</v>
          </cell>
          <cell r="CL342">
            <v>0</v>
          </cell>
          <cell r="CM342">
            <v>1</v>
          </cell>
        </row>
        <row r="343">
          <cell r="A343" t="str">
            <v>NIP_BP11_C_OGIS_PTE_A29</v>
          </cell>
          <cell r="C343" t="str">
            <v>BP11</v>
          </cell>
          <cell r="D343" t="str">
            <v>In</v>
          </cell>
          <cell r="E343" t="str">
            <v>Base JV</v>
          </cell>
          <cell r="F343" t="str">
            <v>Base</v>
          </cell>
          <cell r="G343" t="str">
            <v>Both</v>
          </cell>
          <cell r="H343" t="str">
            <v>In</v>
          </cell>
          <cell r="I343" t="str">
            <v>CROSS ASSET</v>
          </cell>
          <cell r="J343" t="str">
            <v>CROSS ASSET</v>
          </cell>
          <cell r="K343" t="str">
            <v>EAST</v>
          </cell>
          <cell r="L343" t="str">
            <v>East</v>
          </cell>
          <cell r="M343" t="str">
            <v>METERING UPGRADE IN BONNY TERMINAL</v>
          </cell>
          <cell r="N343" t="str">
            <v>OGI Maintenance</v>
          </cell>
          <cell r="O343" t="str">
            <v>OGI Maintenance</v>
          </cell>
          <cell r="P343" t="str">
            <v>OGI Maintenance</v>
          </cell>
          <cell r="Q343" t="str">
            <v>Sani Haliru</v>
          </cell>
          <cell r="S343" t="str">
            <v>Not Applicable</v>
          </cell>
          <cell r="T343" t="str">
            <v>1. HSE, Security, Asset Integrity, etc.</v>
          </cell>
          <cell r="U343" t="str">
            <v>Asset Integrity</v>
          </cell>
          <cell r="V343" t="str">
            <v>Steve Burnnet</v>
          </cell>
          <cell r="W343">
            <v>0</v>
          </cell>
          <cell r="X343">
            <v>0</v>
          </cell>
          <cell r="Y343">
            <v>0</v>
          </cell>
          <cell r="Z343">
            <v>0</v>
          </cell>
          <cell r="AA343">
            <v>0</v>
          </cell>
          <cell r="AB343">
            <v>0</v>
          </cell>
          <cell r="AC343">
            <v>0</v>
          </cell>
          <cell r="AD343">
            <v>0</v>
          </cell>
          <cell r="AE343">
            <v>0</v>
          </cell>
          <cell r="AF343">
            <v>0</v>
          </cell>
          <cell r="AG343">
            <v>0</v>
          </cell>
          <cell r="AH343">
            <v>0</v>
          </cell>
          <cell r="AI343">
            <v>699.06964111328125</v>
          </cell>
          <cell r="AJ343">
            <v>20.972088813781738</v>
          </cell>
          <cell r="AK343">
            <v>0</v>
          </cell>
          <cell r="AL343">
            <v>0</v>
          </cell>
          <cell r="AM343">
            <v>0</v>
          </cell>
          <cell r="AN343">
            <v>0</v>
          </cell>
          <cell r="AO343">
            <v>0</v>
          </cell>
          <cell r="AP343">
            <v>0</v>
          </cell>
          <cell r="AQ343">
            <v>0</v>
          </cell>
          <cell r="AR343">
            <v>0</v>
          </cell>
          <cell r="AS343">
            <v>0</v>
          </cell>
          <cell r="AT343">
            <v>0</v>
          </cell>
          <cell r="AU343">
            <v>0</v>
          </cell>
          <cell r="AV343">
            <v>0</v>
          </cell>
          <cell r="AW343">
            <v>0</v>
          </cell>
          <cell r="AX343">
            <v>0</v>
          </cell>
          <cell r="AY343">
            <v>0</v>
          </cell>
          <cell r="AZ343">
            <v>0</v>
          </cell>
          <cell r="BA343">
            <v>0</v>
          </cell>
          <cell r="BB343">
            <v>0</v>
          </cell>
          <cell r="BC343">
            <v>0</v>
          </cell>
          <cell r="BD343">
            <v>0</v>
          </cell>
          <cell r="BE343">
            <v>0</v>
          </cell>
          <cell r="BF343">
            <v>0</v>
          </cell>
          <cell r="BG343">
            <v>0</v>
          </cell>
          <cell r="BH343">
            <v>0</v>
          </cell>
          <cell r="BI343">
            <v>0</v>
          </cell>
          <cell r="BJ343">
            <v>0</v>
          </cell>
          <cell r="BK343">
            <v>0</v>
          </cell>
          <cell r="BL343">
            <v>0</v>
          </cell>
          <cell r="BM343">
            <v>0</v>
          </cell>
          <cell r="BN343">
            <v>0</v>
          </cell>
          <cell r="BO343">
            <v>0</v>
          </cell>
          <cell r="BP343">
            <v>0</v>
          </cell>
          <cell r="BQ343">
            <v>699.06964111328125</v>
          </cell>
          <cell r="BR343">
            <v>0</v>
          </cell>
          <cell r="BS343">
            <v>0</v>
          </cell>
          <cell r="BT343">
            <v>0</v>
          </cell>
          <cell r="BU343">
            <v>0</v>
          </cell>
          <cell r="BV343">
            <v>0</v>
          </cell>
          <cell r="BW343">
            <v>0</v>
          </cell>
          <cell r="BX343">
            <v>0</v>
          </cell>
          <cell r="BY343">
            <v>0</v>
          </cell>
          <cell r="BZ343">
            <v>0</v>
          </cell>
          <cell r="CA343">
            <v>0</v>
          </cell>
          <cell r="CB343">
            <v>0</v>
          </cell>
          <cell r="CC343">
            <v>0</v>
          </cell>
          <cell r="CD343">
            <v>0</v>
          </cell>
          <cell r="CE343">
            <v>0</v>
          </cell>
          <cell r="CF343">
            <v>0</v>
          </cell>
          <cell r="CG343">
            <v>0</v>
          </cell>
          <cell r="CH343">
            <v>0</v>
          </cell>
          <cell r="CI343">
            <v>0</v>
          </cell>
          <cell r="CJ343">
            <v>0</v>
          </cell>
          <cell r="CK343">
            <v>0</v>
          </cell>
          <cell r="CL343">
            <v>0</v>
          </cell>
          <cell r="CM343">
            <v>1</v>
          </cell>
        </row>
        <row r="344">
          <cell r="A344" t="str">
            <v>NIP_BP11_C_OGIS_PTE_A30</v>
          </cell>
          <cell r="C344" t="str">
            <v>BP11</v>
          </cell>
          <cell r="D344" t="str">
            <v>In</v>
          </cell>
          <cell r="E344" t="str">
            <v>Base JV</v>
          </cell>
          <cell r="F344" t="str">
            <v>Base</v>
          </cell>
          <cell r="G344" t="str">
            <v>Both</v>
          </cell>
          <cell r="H344" t="str">
            <v>In</v>
          </cell>
          <cell r="I344" t="str">
            <v>CROSS ASSET</v>
          </cell>
          <cell r="J344" t="str">
            <v>CROSS ASSET</v>
          </cell>
          <cell r="K344" t="str">
            <v>EAST</v>
          </cell>
          <cell r="L344" t="str">
            <v>East</v>
          </cell>
          <cell r="M344" t="str">
            <v>METERING UPGRADE IN BONNY TERMINAL</v>
          </cell>
          <cell r="N344" t="str">
            <v>OGI Maintenance</v>
          </cell>
          <cell r="O344" t="str">
            <v>OGI Maintenance</v>
          </cell>
          <cell r="P344" t="str">
            <v>OGI Maintenance</v>
          </cell>
          <cell r="Q344" t="str">
            <v>Sani Haliru</v>
          </cell>
          <cell r="S344" t="str">
            <v>Not Applicable</v>
          </cell>
          <cell r="T344" t="str">
            <v>1. HSE, Security, Asset Integrity, etc.</v>
          </cell>
          <cell r="U344" t="str">
            <v>Asset Integrity</v>
          </cell>
          <cell r="V344" t="str">
            <v>Steve Burnnet</v>
          </cell>
          <cell r="W344">
            <v>0</v>
          </cell>
          <cell r="X344">
            <v>0</v>
          </cell>
          <cell r="Y344">
            <v>0</v>
          </cell>
          <cell r="Z344">
            <v>0</v>
          </cell>
          <cell r="AA344">
            <v>0</v>
          </cell>
          <cell r="AB344">
            <v>0</v>
          </cell>
          <cell r="AC344">
            <v>0</v>
          </cell>
          <cell r="AD344">
            <v>0</v>
          </cell>
          <cell r="AE344">
            <v>0</v>
          </cell>
          <cell r="AF344">
            <v>0</v>
          </cell>
          <cell r="AG344">
            <v>0</v>
          </cell>
          <cell r="AH344">
            <v>0</v>
          </cell>
          <cell r="AI344">
            <v>894.54000854492188</v>
          </cell>
          <cell r="AJ344">
            <v>26.836200714111328</v>
          </cell>
          <cell r="AK344">
            <v>0</v>
          </cell>
          <cell r="AL344">
            <v>0</v>
          </cell>
          <cell r="AM344">
            <v>0</v>
          </cell>
          <cell r="AN344">
            <v>0</v>
          </cell>
          <cell r="AO344">
            <v>0</v>
          </cell>
          <cell r="AP344">
            <v>0</v>
          </cell>
          <cell r="AQ344">
            <v>0</v>
          </cell>
          <cell r="AR344">
            <v>0</v>
          </cell>
          <cell r="AS344">
            <v>0</v>
          </cell>
          <cell r="AT344">
            <v>0</v>
          </cell>
          <cell r="AU344">
            <v>0</v>
          </cell>
          <cell r="AV344">
            <v>0</v>
          </cell>
          <cell r="AW344">
            <v>0</v>
          </cell>
          <cell r="AX344">
            <v>0</v>
          </cell>
          <cell r="AY344">
            <v>0</v>
          </cell>
          <cell r="AZ344">
            <v>0</v>
          </cell>
          <cell r="BA344">
            <v>0</v>
          </cell>
          <cell r="BB344">
            <v>0</v>
          </cell>
          <cell r="BC344">
            <v>0</v>
          </cell>
          <cell r="BD344">
            <v>0</v>
          </cell>
          <cell r="BE344">
            <v>0</v>
          </cell>
          <cell r="BF344">
            <v>0</v>
          </cell>
          <cell r="BG344">
            <v>0</v>
          </cell>
          <cell r="BH344">
            <v>0</v>
          </cell>
          <cell r="BI344">
            <v>0</v>
          </cell>
          <cell r="BJ344">
            <v>0</v>
          </cell>
          <cell r="BK344">
            <v>0</v>
          </cell>
          <cell r="BL344">
            <v>0</v>
          </cell>
          <cell r="BM344">
            <v>0</v>
          </cell>
          <cell r="BN344">
            <v>0</v>
          </cell>
          <cell r="BO344">
            <v>0</v>
          </cell>
          <cell r="BP344">
            <v>0</v>
          </cell>
          <cell r="BQ344">
            <v>894.54000854492188</v>
          </cell>
          <cell r="BR344">
            <v>0</v>
          </cell>
          <cell r="BS344">
            <v>0</v>
          </cell>
          <cell r="BT344">
            <v>0</v>
          </cell>
          <cell r="BU344">
            <v>0</v>
          </cell>
          <cell r="BV344">
            <v>0</v>
          </cell>
          <cell r="BW344">
            <v>0</v>
          </cell>
          <cell r="BX344">
            <v>0</v>
          </cell>
          <cell r="BY344">
            <v>0</v>
          </cell>
          <cell r="BZ344">
            <v>0</v>
          </cell>
          <cell r="CA344">
            <v>0</v>
          </cell>
          <cell r="CB344">
            <v>0</v>
          </cell>
          <cell r="CC344">
            <v>0</v>
          </cell>
          <cell r="CD344">
            <v>0</v>
          </cell>
          <cell r="CE344">
            <v>0</v>
          </cell>
          <cell r="CF344">
            <v>0</v>
          </cell>
          <cell r="CG344">
            <v>0</v>
          </cell>
          <cell r="CH344">
            <v>0</v>
          </cell>
          <cell r="CI344">
            <v>0</v>
          </cell>
          <cell r="CJ344">
            <v>0</v>
          </cell>
          <cell r="CK344">
            <v>0</v>
          </cell>
          <cell r="CL344">
            <v>0</v>
          </cell>
          <cell r="CM344">
            <v>1</v>
          </cell>
        </row>
        <row r="345">
          <cell r="A345" t="str">
            <v>NIP_BP11_C_OGIS_PTE_A31</v>
          </cell>
          <cell r="C345" t="str">
            <v>BP11</v>
          </cell>
          <cell r="D345" t="str">
            <v>In</v>
          </cell>
          <cell r="E345" t="str">
            <v>Base JV</v>
          </cell>
          <cell r="F345" t="str">
            <v>Base</v>
          </cell>
          <cell r="G345" t="str">
            <v>Both</v>
          </cell>
          <cell r="H345" t="str">
            <v>In</v>
          </cell>
          <cell r="I345" t="str">
            <v>CROSS ASSET</v>
          </cell>
          <cell r="J345" t="str">
            <v>CROSS ASSET</v>
          </cell>
          <cell r="K345" t="str">
            <v>EAST</v>
          </cell>
          <cell r="L345" t="str">
            <v>East</v>
          </cell>
          <cell r="M345" t="str">
            <v>METERING UPGRADE IN BONNY TERMINAL</v>
          </cell>
          <cell r="N345" t="str">
            <v>OGI Maintenance</v>
          </cell>
          <cell r="O345" t="str">
            <v>OGI Maintenance</v>
          </cell>
          <cell r="P345" t="str">
            <v>OGI Maintenance</v>
          </cell>
          <cell r="Q345" t="str">
            <v>Sani Haliru</v>
          </cell>
          <cell r="S345" t="str">
            <v>Not Applicable</v>
          </cell>
          <cell r="T345" t="str">
            <v>1. HSE, Security, Asset Integrity, etc.</v>
          </cell>
          <cell r="U345" t="str">
            <v>Asset Integrity</v>
          </cell>
          <cell r="V345" t="str">
            <v>Steve Burnnet</v>
          </cell>
          <cell r="W345">
            <v>0</v>
          </cell>
          <cell r="X345">
            <v>0</v>
          </cell>
          <cell r="Y345">
            <v>0</v>
          </cell>
          <cell r="Z345">
            <v>0</v>
          </cell>
          <cell r="AA345">
            <v>0</v>
          </cell>
          <cell r="AB345">
            <v>0</v>
          </cell>
          <cell r="AC345">
            <v>0</v>
          </cell>
          <cell r="AD345">
            <v>0</v>
          </cell>
          <cell r="AE345">
            <v>0</v>
          </cell>
          <cell r="AF345">
            <v>0</v>
          </cell>
          <cell r="AG345">
            <v>0</v>
          </cell>
          <cell r="AH345">
            <v>0</v>
          </cell>
          <cell r="AI345">
            <v>883.18414306640625</v>
          </cell>
          <cell r="AJ345">
            <v>26.495525360107422</v>
          </cell>
          <cell r="AK345">
            <v>0</v>
          </cell>
          <cell r="AL345">
            <v>0</v>
          </cell>
          <cell r="AM345">
            <v>0</v>
          </cell>
          <cell r="AN345">
            <v>0</v>
          </cell>
          <cell r="AO345">
            <v>0</v>
          </cell>
          <cell r="AP345">
            <v>0</v>
          </cell>
          <cell r="AQ345">
            <v>0</v>
          </cell>
          <cell r="AR345">
            <v>0</v>
          </cell>
          <cell r="AS345">
            <v>0</v>
          </cell>
          <cell r="AT345">
            <v>0</v>
          </cell>
          <cell r="AU345">
            <v>0</v>
          </cell>
          <cell r="AV345">
            <v>0</v>
          </cell>
          <cell r="AW345">
            <v>0</v>
          </cell>
          <cell r="AX345">
            <v>0</v>
          </cell>
          <cell r="AY345">
            <v>0</v>
          </cell>
          <cell r="AZ345">
            <v>0</v>
          </cell>
          <cell r="BA345">
            <v>0</v>
          </cell>
          <cell r="BB345">
            <v>0</v>
          </cell>
          <cell r="BC345">
            <v>0</v>
          </cell>
          <cell r="BD345">
            <v>0</v>
          </cell>
          <cell r="BE345">
            <v>0</v>
          </cell>
          <cell r="BF345">
            <v>0</v>
          </cell>
          <cell r="BG345">
            <v>0</v>
          </cell>
          <cell r="BH345">
            <v>0</v>
          </cell>
          <cell r="BI345">
            <v>0</v>
          </cell>
          <cell r="BJ345">
            <v>0</v>
          </cell>
          <cell r="BK345">
            <v>0</v>
          </cell>
          <cell r="BL345">
            <v>0</v>
          </cell>
          <cell r="BM345">
            <v>0</v>
          </cell>
          <cell r="BN345">
            <v>0</v>
          </cell>
          <cell r="BO345">
            <v>0</v>
          </cell>
          <cell r="BP345">
            <v>0</v>
          </cell>
          <cell r="BQ345">
            <v>883.18414306640625</v>
          </cell>
          <cell r="BR345">
            <v>0</v>
          </cell>
          <cell r="BS345">
            <v>0</v>
          </cell>
          <cell r="BT345">
            <v>0</v>
          </cell>
          <cell r="BU345">
            <v>0</v>
          </cell>
          <cell r="BV345">
            <v>0</v>
          </cell>
          <cell r="BW345">
            <v>0</v>
          </cell>
          <cell r="BX345">
            <v>0</v>
          </cell>
          <cell r="BY345">
            <v>0</v>
          </cell>
          <cell r="BZ345">
            <v>0</v>
          </cell>
          <cell r="CA345">
            <v>0</v>
          </cell>
          <cell r="CB345">
            <v>0</v>
          </cell>
          <cell r="CC345">
            <v>0</v>
          </cell>
          <cell r="CD345">
            <v>0</v>
          </cell>
          <cell r="CE345">
            <v>0</v>
          </cell>
          <cell r="CF345">
            <v>0</v>
          </cell>
          <cell r="CG345">
            <v>0</v>
          </cell>
          <cell r="CH345">
            <v>0</v>
          </cell>
          <cell r="CI345">
            <v>0</v>
          </cell>
          <cell r="CJ345">
            <v>0</v>
          </cell>
          <cell r="CK345">
            <v>0</v>
          </cell>
          <cell r="CL345">
            <v>0</v>
          </cell>
          <cell r="CM345">
            <v>1</v>
          </cell>
        </row>
        <row r="346">
          <cell r="A346" t="str">
            <v>NIP_BP11_C_OGIS_PTE_A32</v>
          </cell>
          <cell r="C346" t="str">
            <v>BP11</v>
          </cell>
          <cell r="D346" t="str">
            <v>In</v>
          </cell>
          <cell r="E346" t="str">
            <v>Base JV</v>
          </cell>
          <cell r="F346" t="str">
            <v>Base</v>
          </cell>
          <cell r="G346" t="str">
            <v>Both</v>
          </cell>
          <cell r="H346" t="str">
            <v>In</v>
          </cell>
          <cell r="I346" t="str">
            <v>CROSS ASSET</v>
          </cell>
          <cell r="J346" t="str">
            <v>CROSS ASSET</v>
          </cell>
          <cell r="K346" t="str">
            <v>EAST</v>
          </cell>
          <cell r="L346" t="str">
            <v>East</v>
          </cell>
          <cell r="M346" t="str">
            <v>STORAGE TANK INSTRUMENTATION UPGRADE-BONNY TERMINA</v>
          </cell>
          <cell r="N346" t="str">
            <v>OGI Maintenance</v>
          </cell>
          <cell r="O346" t="str">
            <v>OGI Maintenance</v>
          </cell>
          <cell r="P346" t="str">
            <v>OGI Maintenance</v>
          </cell>
          <cell r="Q346" t="str">
            <v>Sani Haliru</v>
          </cell>
          <cell r="S346" t="str">
            <v>Not Applicable</v>
          </cell>
          <cell r="T346" t="str">
            <v>1. HSE, Security, Asset Integrity, etc.</v>
          </cell>
          <cell r="U346" t="str">
            <v>Asset Integrity</v>
          </cell>
          <cell r="V346" t="str">
            <v>Steve Burnnet</v>
          </cell>
          <cell r="W346">
            <v>0</v>
          </cell>
          <cell r="X346">
            <v>0</v>
          </cell>
          <cell r="Y346">
            <v>0</v>
          </cell>
          <cell r="Z346">
            <v>0</v>
          </cell>
          <cell r="AA346">
            <v>0</v>
          </cell>
          <cell r="AB346">
            <v>0</v>
          </cell>
          <cell r="AC346">
            <v>0</v>
          </cell>
          <cell r="AD346">
            <v>0</v>
          </cell>
          <cell r="AE346">
            <v>0</v>
          </cell>
          <cell r="AF346">
            <v>0</v>
          </cell>
          <cell r="AG346">
            <v>0</v>
          </cell>
          <cell r="AH346">
            <v>0</v>
          </cell>
          <cell r="AI346">
            <v>528.74063110351563</v>
          </cell>
          <cell r="AJ346">
            <v>15.86221981048584</v>
          </cell>
          <cell r="AK346">
            <v>0</v>
          </cell>
          <cell r="AL346">
            <v>0</v>
          </cell>
          <cell r="AM346">
            <v>0</v>
          </cell>
          <cell r="AN346">
            <v>0</v>
          </cell>
          <cell r="AO346">
            <v>0</v>
          </cell>
          <cell r="AP346">
            <v>0</v>
          </cell>
          <cell r="AQ346">
            <v>0</v>
          </cell>
          <cell r="AR346">
            <v>0</v>
          </cell>
          <cell r="AS346">
            <v>0</v>
          </cell>
          <cell r="AT346">
            <v>0</v>
          </cell>
          <cell r="AU346">
            <v>0</v>
          </cell>
          <cell r="AV346">
            <v>0</v>
          </cell>
          <cell r="AW346">
            <v>0</v>
          </cell>
          <cell r="AX346">
            <v>0</v>
          </cell>
          <cell r="AY346">
            <v>0</v>
          </cell>
          <cell r="AZ346">
            <v>0</v>
          </cell>
          <cell r="BA346">
            <v>0</v>
          </cell>
          <cell r="BB346">
            <v>0</v>
          </cell>
          <cell r="BC346">
            <v>0</v>
          </cell>
          <cell r="BD346">
            <v>0</v>
          </cell>
          <cell r="BE346">
            <v>0</v>
          </cell>
          <cell r="BF346">
            <v>0</v>
          </cell>
          <cell r="BG346">
            <v>0</v>
          </cell>
          <cell r="BH346">
            <v>0</v>
          </cell>
          <cell r="BI346">
            <v>0</v>
          </cell>
          <cell r="BJ346">
            <v>0</v>
          </cell>
          <cell r="BK346">
            <v>0</v>
          </cell>
          <cell r="BL346">
            <v>0</v>
          </cell>
          <cell r="BM346">
            <v>0</v>
          </cell>
          <cell r="BN346">
            <v>0</v>
          </cell>
          <cell r="BO346">
            <v>0</v>
          </cell>
          <cell r="BP346">
            <v>0</v>
          </cell>
          <cell r="BQ346">
            <v>528.74063110351563</v>
          </cell>
          <cell r="BR346">
            <v>0</v>
          </cell>
          <cell r="BS346">
            <v>0</v>
          </cell>
          <cell r="BT346">
            <v>0</v>
          </cell>
          <cell r="BU346">
            <v>0</v>
          </cell>
          <cell r="BV346">
            <v>0</v>
          </cell>
          <cell r="BW346">
            <v>0</v>
          </cell>
          <cell r="BX346">
            <v>0</v>
          </cell>
          <cell r="BY346">
            <v>0</v>
          </cell>
          <cell r="BZ346">
            <v>0</v>
          </cell>
          <cell r="CA346">
            <v>0</v>
          </cell>
          <cell r="CB346">
            <v>0</v>
          </cell>
          <cell r="CC346">
            <v>0</v>
          </cell>
          <cell r="CD346">
            <v>0</v>
          </cell>
          <cell r="CE346">
            <v>0</v>
          </cell>
          <cell r="CF346">
            <v>0</v>
          </cell>
          <cell r="CG346">
            <v>0</v>
          </cell>
          <cell r="CH346">
            <v>0</v>
          </cell>
          <cell r="CI346">
            <v>0</v>
          </cell>
          <cell r="CJ346">
            <v>0</v>
          </cell>
          <cell r="CK346">
            <v>0</v>
          </cell>
          <cell r="CL346">
            <v>0</v>
          </cell>
          <cell r="CM346">
            <v>1</v>
          </cell>
        </row>
        <row r="347">
          <cell r="A347" t="str">
            <v>NIP_BP11_C_OGIS_PTE_A33</v>
          </cell>
          <cell r="C347" t="str">
            <v>BP11</v>
          </cell>
          <cell r="D347" t="str">
            <v>In</v>
          </cell>
          <cell r="E347" t="str">
            <v>Base JV</v>
          </cell>
          <cell r="F347" t="str">
            <v>Base</v>
          </cell>
          <cell r="G347" t="str">
            <v>Both</v>
          </cell>
          <cell r="H347" t="str">
            <v>In</v>
          </cell>
          <cell r="I347" t="str">
            <v>CROSS ASSET</v>
          </cell>
          <cell r="J347" t="str">
            <v>CROSS ASSET</v>
          </cell>
          <cell r="K347" t="str">
            <v>EAST</v>
          </cell>
          <cell r="L347" t="str">
            <v>East</v>
          </cell>
          <cell r="M347" t="str">
            <v>CLINIC EQUIPMENT UPGRADE IN BONNY TERMINAL</v>
          </cell>
          <cell r="N347" t="str">
            <v>OGI Maintenance</v>
          </cell>
          <cell r="O347" t="str">
            <v>OGI Maintenance</v>
          </cell>
          <cell r="P347" t="str">
            <v>OGI Maintenance</v>
          </cell>
          <cell r="Q347" t="str">
            <v>Sani Haliru</v>
          </cell>
          <cell r="S347" t="str">
            <v>Not Applicable</v>
          </cell>
          <cell r="T347" t="str">
            <v>1. HSE, Security, Asset Integrity, etc.</v>
          </cell>
          <cell r="U347" t="str">
            <v>Asset Integrity</v>
          </cell>
          <cell r="V347" t="str">
            <v>Steve Burnnet</v>
          </cell>
          <cell r="W347">
            <v>0</v>
          </cell>
          <cell r="X347">
            <v>0</v>
          </cell>
          <cell r="Y347">
            <v>0</v>
          </cell>
          <cell r="Z347">
            <v>0</v>
          </cell>
          <cell r="AA347">
            <v>0</v>
          </cell>
          <cell r="AB347">
            <v>0</v>
          </cell>
          <cell r="AC347">
            <v>0</v>
          </cell>
          <cell r="AD347">
            <v>0</v>
          </cell>
          <cell r="AE347">
            <v>0</v>
          </cell>
          <cell r="AF347">
            <v>0</v>
          </cell>
          <cell r="AG347">
            <v>0</v>
          </cell>
          <cell r="AH347">
            <v>0</v>
          </cell>
          <cell r="AI347">
            <v>25.296001434326172</v>
          </cell>
          <cell r="AJ347">
            <v>0.75888001918792725</v>
          </cell>
          <cell r="AK347">
            <v>0</v>
          </cell>
          <cell r="AL347">
            <v>0</v>
          </cell>
          <cell r="AM347">
            <v>0</v>
          </cell>
          <cell r="AN347">
            <v>0</v>
          </cell>
          <cell r="AO347">
            <v>0</v>
          </cell>
          <cell r="AP347">
            <v>0</v>
          </cell>
          <cell r="AQ347">
            <v>0</v>
          </cell>
          <cell r="AR347">
            <v>0</v>
          </cell>
          <cell r="AS347">
            <v>0</v>
          </cell>
          <cell r="AT347">
            <v>0</v>
          </cell>
          <cell r="AU347">
            <v>0</v>
          </cell>
          <cell r="AV347">
            <v>0</v>
          </cell>
          <cell r="AW347">
            <v>0</v>
          </cell>
          <cell r="AX347">
            <v>0</v>
          </cell>
          <cell r="AY347">
            <v>0</v>
          </cell>
          <cell r="AZ347">
            <v>0</v>
          </cell>
          <cell r="BA347">
            <v>0</v>
          </cell>
          <cell r="BB347">
            <v>0</v>
          </cell>
          <cell r="BC347">
            <v>0</v>
          </cell>
          <cell r="BD347">
            <v>0</v>
          </cell>
          <cell r="BE347">
            <v>0</v>
          </cell>
          <cell r="BF347">
            <v>0</v>
          </cell>
          <cell r="BG347">
            <v>0</v>
          </cell>
          <cell r="BH347">
            <v>0</v>
          </cell>
          <cell r="BI347">
            <v>0</v>
          </cell>
          <cell r="BJ347">
            <v>0</v>
          </cell>
          <cell r="BK347">
            <v>0</v>
          </cell>
          <cell r="BL347">
            <v>0</v>
          </cell>
          <cell r="BM347">
            <v>0</v>
          </cell>
          <cell r="BN347">
            <v>0</v>
          </cell>
          <cell r="BO347">
            <v>0</v>
          </cell>
          <cell r="BP347">
            <v>0</v>
          </cell>
          <cell r="BQ347">
            <v>25.296001434326172</v>
          </cell>
          <cell r="BR347">
            <v>0</v>
          </cell>
          <cell r="BS347">
            <v>0</v>
          </cell>
          <cell r="BT347">
            <v>0</v>
          </cell>
          <cell r="BU347">
            <v>0</v>
          </cell>
          <cell r="BV347">
            <v>0</v>
          </cell>
          <cell r="BW347">
            <v>0</v>
          </cell>
          <cell r="BX347">
            <v>0</v>
          </cell>
          <cell r="BY347">
            <v>0</v>
          </cell>
          <cell r="BZ347">
            <v>0</v>
          </cell>
          <cell r="CA347">
            <v>0</v>
          </cell>
          <cell r="CB347">
            <v>0</v>
          </cell>
          <cell r="CC347">
            <v>0</v>
          </cell>
          <cell r="CD347">
            <v>0</v>
          </cell>
          <cell r="CE347">
            <v>0</v>
          </cell>
          <cell r="CF347">
            <v>0</v>
          </cell>
          <cell r="CG347">
            <v>0</v>
          </cell>
          <cell r="CH347">
            <v>0</v>
          </cell>
          <cell r="CI347">
            <v>0</v>
          </cell>
          <cell r="CJ347">
            <v>0</v>
          </cell>
          <cell r="CK347">
            <v>0</v>
          </cell>
          <cell r="CL347">
            <v>0</v>
          </cell>
          <cell r="CM347">
            <v>1</v>
          </cell>
        </row>
        <row r="348">
          <cell r="A348" t="str">
            <v>NIP_BP11_C_OGIS_PTE_A34</v>
          </cell>
          <cell r="C348" t="str">
            <v>BP11</v>
          </cell>
          <cell r="D348" t="str">
            <v>In</v>
          </cell>
          <cell r="E348" t="str">
            <v>Base JV</v>
          </cell>
          <cell r="F348" t="str">
            <v>Base</v>
          </cell>
          <cell r="G348" t="str">
            <v>Both</v>
          </cell>
          <cell r="H348" t="str">
            <v>In</v>
          </cell>
          <cell r="I348" t="str">
            <v>CROSS ASSET</v>
          </cell>
          <cell r="J348" t="str">
            <v>CROSS ASSET</v>
          </cell>
          <cell r="K348" t="str">
            <v>EAST</v>
          </cell>
          <cell r="L348" t="str">
            <v>East</v>
          </cell>
          <cell r="M348" t="str">
            <v>GAS TURBINE OVERHAUL IN BONNY TERMINAL</v>
          </cell>
          <cell r="N348" t="str">
            <v>OGI Maintenance</v>
          </cell>
          <cell r="O348" t="str">
            <v>OGI Maintenance</v>
          </cell>
          <cell r="P348" t="str">
            <v>OGI Maintenance</v>
          </cell>
          <cell r="Q348" t="str">
            <v>Sani Haliru</v>
          </cell>
          <cell r="S348" t="str">
            <v>Not Applicable</v>
          </cell>
          <cell r="T348" t="str">
            <v>1. HSE, Security, Asset Integrity, etc.</v>
          </cell>
          <cell r="U348" t="str">
            <v>Asset Integrity</v>
          </cell>
          <cell r="V348" t="str">
            <v>Steve Burnnet</v>
          </cell>
          <cell r="W348">
            <v>0</v>
          </cell>
          <cell r="X348">
            <v>0</v>
          </cell>
          <cell r="Y348">
            <v>0</v>
          </cell>
          <cell r="Z348">
            <v>0</v>
          </cell>
          <cell r="AA348">
            <v>0</v>
          </cell>
          <cell r="AB348">
            <v>0</v>
          </cell>
          <cell r="AC348">
            <v>0</v>
          </cell>
          <cell r="AD348">
            <v>0</v>
          </cell>
          <cell r="AE348">
            <v>0</v>
          </cell>
          <cell r="AF348">
            <v>0</v>
          </cell>
          <cell r="AG348">
            <v>0</v>
          </cell>
          <cell r="AH348">
            <v>0</v>
          </cell>
          <cell r="AI348">
            <v>812.10800170898438</v>
          </cell>
          <cell r="AJ348">
            <v>24.363239288330078</v>
          </cell>
          <cell r="AK348">
            <v>0</v>
          </cell>
          <cell r="AL348">
            <v>0</v>
          </cell>
          <cell r="AM348">
            <v>0</v>
          </cell>
          <cell r="AN348">
            <v>0</v>
          </cell>
          <cell r="AO348">
            <v>0</v>
          </cell>
          <cell r="AP348">
            <v>0</v>
          </cell>
          <cell r="AQ348">
            <v>0</v>
          </cell>
          <cell r="AR348">
            <v>0</v>
          </cell>
          <cell r="AS348">
            <v>0</v>
          </cell>
          <cell r="AT348">
            <v>0</v>
          </cell>
          <cell r="AU348">
            <v>0</v>
          </cell>
          <cell r="AV348">
            <v>0</v>
          </cell>
          <cell r="AW348">
            <v>0</v>
          </cell>
          <cell r="AX348">
            <v>0</v>
          </cell>
          <cell r="AY348">
            <v>0</v>
          </cell>
          <cell r="AZ348">
            <v>0</v>
          </cell>
          <cell r="BA348">
            <v>0</v>
          </cell>
          <cell r="BB348">
            <v>0</v>
          </cell>
          <cell r="BC348">
            <v>0</v>
          </cell>
          <cell r="BD348">
            <v>0</v>
          </cell>
          <cell r="BE348">
            <v>0</v>
          </cell>
          <cell r="BF348">
            <v>0</v>
          </cell>
          <cell r="BG348">
            <v>0</v>
          </cell>
          <cell r="BH348">
            <v>0</v>
          </cell>
          <cell r="BI348">
            <v>0</v>
          </cell>
          <cell r="BJ348">
            <v>0</v>
          </cell>
          <cell r="BK348">
            <v>0</v>
          </cell>
          <cell r="BL348">
            <v>0</v>
          </cell>
          <cell r="BM348">
            <v>0</v>
          </cell>
          <cell r="BN348">
            <v>0</v>
          </cell>
          <cell r="BO348">
            <v>0</v>
          </cell>
          <cell r="BP348">
            <v>0</v>
          </cell>
          <cell r="BQ348">
            <v>812.10800170898438</v>
          </cell>
          <cell r="BR348">
            <v>0</v>
          </cell>
          <cell r="BS348">
            <v>0</v>
          </cell>
          <cell r="BT348">
            <v>0</v>
          </cell>
          <cell r="BU348">
            <v>0</v>
          </cell>
          <cell r="BV348">
            <v>0</v>
          </cell>
          <cell r="BW348">
            <v>0</v>
          </cell>
          <cell r="BX348">
            <v>0</v>
          </cell>
          <cell r="BY348">
            <v>0</v>
          </cell>
          <cell r="BZ348">
            <v>0</v>
          </cell>
          <cell r="CA348">
            <v>0</v>
          </cell>
          <cell r="CB348">
            <v>0</v>
          </cell>
          <cell r="CC348">
            <v>0</v>
          </cell>
          <cell r="CD348">
            <v>0</v>
          </cell>
          <cell r="CE348">
            <v>0</v>
          </cell>
          <cell r="CF348">
            <v>0</v>
          </cell>
          <cell r="CG348">
            <v>0</v>
          </cell>
          <cell r="CH348">
            <v>0</v>
          </cell>
          <cell r="CI348">
            <v>0</v>
          </cell>
          <cell r="CJ348">
            <v>0</v>
          </cell>
          <cell r="CK348">
            <v>0</v>
          </cell>
          <cell r="CL348">
            <v>0</v>
          </cell>
          <cell r="CM348">
            <v>1</v>
          </cell>
        </row>
        <row r="349">
          <cell r="A349" t="str">
            <v>NIP_BP11_C_OGIS_PTE_A35</v>
          </cell>
          <cell r="C349" t="str">
            <v>BP11</v>
          </cell>
          <cell r="D349" t="str">
            <v>In</v>
          </cell>
          <cell r="E349" t="str">
            <v>Base JV</v>
          </cell>
          <cell r="F349" t="str">
            <v>Base</v>
          </cell>
          <cell r="G349" t="str">
            <v>Both</v>
          </cell>
          <cell r="H349" t="str">
            <v>In</v>
          </cell>
          <cell r="I349" t="str">
            <v>CROSS ASSET</v>
          </cell>
          <cell r="J349" t="str">
            <v>CROSS ASSET</v>
          </cell>
          <cell r="K349" t="str">
            <v>EAST</v>
          </cell>
          <cell r="L349" t="str">
            <v>East</v>
          </cell>
          <cell r="M349" t="str">
            <v>TANKS &amp; VESSELS UPGRADE IN BONNY TERMINAL</v>
          </cell>
          <cell r="N349" t="str">
            <v>OGI Maintenance</v>
          </cell>
          <cell r="O349" t="str">
            <v>OGI Maintenance</v>
          </cell>
          <cell r="P349" t="str">
            <v>OGI Maintenance</v>
          </cell>
          <cell r="Q349" t="str">
            <v>Sani Haliru</v>
          </cell>
          <cell r="S349" t="str">
            <v>Not Applicable</v>
          </cell>
          <cell r="T349" t="str">
            <v>1. HSE, Security, Asset Integrity, etc.</v>
          </cell>
          <cell r="U349" t="str">
            <v>Asset Integrity</v>
          </cell>
          <cell r="V349" t="str">
            <v>Steve Burnnet</v>
          </cell>
          <cell r="W349">
            <v>0</v>
          </cell>
          <cell r="X349">
            <v>0</v>
          </cell>
          <cell r="Y349">
            <v>0</v>
          </cell>
          <cell r="Z349">
            <v>0</v>
          </cell>
          <cell r="AA349">
            <v>0</v>
          </cell>
          <cell r="AB349">
            <v>0</v>
          </cell>
          <cell r="AC349">
            <v>0</v>
          </cell>
          <cell r="AD349">
            <v>0</v>
          </cell>
          <cell r="AE349">
            <v>0</v>
          </cell>
          <cell r="AF349">
            <v>0</v>
          </cell>
          <cell r="AG349">
            <v>0</v>
          </cell>
          <cell r="AH349">
            <v>0</v>
          </cell>
          <cell r="AI349">
            <v>974.47283935546875</v>
          </cell>
          <cell r="AJ349">
            <v>29.234184265136719</v>
          </cell>
          <cell r="AK349">
            <v>0</v>
          </cell>
          <cell r="AL349">
            <v>0</v>
          </cell>
          <cell r="AM349">
            <v>0</v>
          </cell>
          <cell r="AN349">
            <v>0</v>
          </cell>
          <cell r="AO349">
            <v>0</v>
          </cell>
          <cell r="AP349">
            <v>0</v>
          </cell>
          <cell r="AQ349">
            <v>0</v>
          </cell>
          <cell r="AR349">
            <v>0</v>
          </cell>
          <cell r="AS349">
            <v>0</v>
          </cell>
          <cell r="AT349">
            <v>0</v>
          </cell>
          <cell r="AU349">
            <v>0</v>
          </cell>
          <cell r="AV349">
            <v>0</v>
          </cell>
          <cell r="AW349">
            <v>0</v>
          </cell>
          <cell r="AX349">
            <v>0</v>
          </cell>
          <cell r="AY349">
            <v>0</v>
          </cell>
          <cell r="AZ349">
            <v>0</v>
          </cell>
          <cell r="BA349">
            <v>0</v>
          </cell>
          <cell r="BB349">
            <v>0</v>
          </cell>
          <cell r="BC349">
            <v>0</v>
          </cell>
          <cell r="BD349">
            <v>0</v>
          </cell>
          <cell r="BE349">
            <v>0</v>
          </cell>
          <cell r="BF349">
            <v>0</v>
          </cell>
          <cell r="BG349">
            <v>0</v>
          </cell>
          <cell r="BH349">
            <v>0</v>
          </cell>
          <cell r="BI349">
            <v>0</v>
          </cell>
          <cell r="BJ349">
            <v>0</v>
          </cell>
          <cell r="BK349">
            <v>0</v>
          </cell>
          <cell r="BL349">
            <v>0</v>
          </cell>
          <cell r="BM349">
            <v>0</v>
          </cell>
          <cell r="BN349">
            <v>0</v>
          </cell>
          <cell r="BO349">
            <v>0</v>
          </cell>
          <cell r="BP349">
            <v>0</v>
          </cell>
          <cell r="BQ349">
            <v>974.47283935546875</v>
          </cell>
          <cell r="BR349">
            <v>0</v>
          </cell>
          <cell r="BS349">
            <v>0</v>
          </cell>
          <cell r="BT349">
            <v>0</v>
          </cell>
          <cell r="BU349">
            <v>0</v>
          </cell>
          <cell r="BV349">
            <v>0</v>
          </cell>
          <cell r="BW349">
            <v>0</v>
          </cell>
          <cell r="BX349">
            <v>0</v>
          </cell>
          <cell r="BY349">
            <v>0</v>
          </cell>
          <cell r="BZ349">
            <v>0</v>
          </cell>
          <cell r="CA349">
            <v>0</v>
          </cell>
          <cell r="CB349">
            <v>0</v>
          </cell>
          <cell r="CC349">
            <v>0</v>
          </cell>
          <cell r="CD349">
            <v>0</v>
          </cell>
          <cell r="CE349">
            <v>0</v>
          </cell>
          <cell r="CF349">
            <v>0</v>
          </cell>
          <cell r="CG349">
            <v>0</v>
          </cell>
          <cell r="CH349">
            <v>0</v>
          </cell>
          <cell r="CI349">
            <v>0</v>
          </cell>
          <cell r="CJ349">
            <v>0</v>
          </cell>
          <cell r="CK349">
            <v>0</v>
          </cell>
          <cell r="CL349">
            <v>0</v>
          </cell>
          <cell r="CM349">
            <v>1</v>
          </cell>
        </row>
        <row r="350">
          <cell r="A350" t="str">
            <v>NIP_BP11_C_OGIS_PTE_A36</v>
          </cell>
          <cell r="C350" t="str">
            <v>BP11</v>
          </cell>
          <cell r="D350" t="str">
            <v>In</v>
          </cell>
          <cell r="E350" t="str">
            <v>Base JV</v>
          </cell>
          <cell r="F350" t="str">
            <v>Base</v>
          </cell>
          <cell r="G350" t="str">
            <v>Both</v>
          </cell>
          <cell r="H350" t="str">
            <v>In</v>
          </cell>
          <cell r="I350" t="str">
            <v>CROSS ASSET</v>
          </cell>
          <cell r="J350" t="str">
            <v>CROSS ASSET</v>
          </cell>
          <cell r="K350" t="str">
            <v>EAST</v>
          </cell>
          <cell r="L350" t="str">
            <v>East</v>
          </cell>
          <cell r="M350" t="str">
            <v>OFFICE &amp; FLB FURNISHING IN BONNY TERMINAL</v>
          </cell>
          <cell r="N350" t="str">
            <v>OGI Maintenance</v>
          </cell>
          <cell r="O350" t="str">
            <v>OGI Maintenance</v>
          </cell>
          <cell r="P350" t="str">
            <v>OGI Maintenance</v>
          </cell>
          <cell r="Q350" t="str">
            <v>Sani Haliru</v>
          </cell>
          <cell r="S350" t="str">
            <v>Not Applicable</v>
          </cell>
          <cell r="T350" t="str">
            <v>1. HSE, Security, Asset Integrity, etc.</v>
          </cell>
          <cell r="U350" t="str">
            <v>Asset Integrity</v>
          </cell>
          <cell r="V350" t="str">
            <v>Steve Burnnet</v>
          </cell>
          <cell r="W350">
            <v>0</v>
          </cell>
          <cell r="X350">
            <v>0</v>
          </cell>
          <cell r="Y350">
            <v>0</v>
          </cell>
          <cell r="Z350">
            <v>0</v>
          </cell>
          <cell r="AA350">
            <v>0</v>
          </cell>
          <cell r="AB350">
            <v>0</v>
          </cell>
          <cell r="AC350">
            <v>0</v>
          </cell>
          <cell r="AD350">
            <v>0</v>
          </cell>
          <cell r="AE350">
            <v>0</v>
          </cell>
          <cell r="AF350">
            <v>0</v>
          </cell>
          <cell r="AG350">
            <v>0</v>
          </cell>
          <cell r="AH350">
            <v>0</v>
          </cell>
          <cell r="AI350">
            <v>210.79998779296875</v>
          </cell>
          <cell r="AJ350">
            <v>6.3239994049072266</v>
          </cell>
          <cell r="AK350">
            <v>0</v>
          </cell>
          <cell r="AL350">
            <v>0</v>
          </cell>
          <cell r="AM350">
            <v>0</v>
          </cell>
          <cell r="AN350">
            <v>0</v>
          </cell>
          <cell r="AO350">
            <v>0</v>
          </cell>
          <cell r="AP350">
            <v>0</v>
          </cell>
          <cell r="AQ350">
            <v>0</v>
          </cell>
          <cell r="AR350">
            <v>0</v>
          </cell>
          <cell r="AS350">
            <v>0</v>
          </cell>
          <cell r="AT350">
            <v>0</v>
          </cell>
          <cell r="AU350">
            <v>0</v>
          </cell>
          <cell r="AV350">
            <v>0</v>
          </cell>
          <cell r="AW350">
            <v>0</v>
          </cell>
          <cell r="AX350">
            <v>0</v>
          </cell>
          <cell r="AY350">
            <v>0</v>
          </cell>
          <cell r="AZ350">
            <v>0</v>
          </cell>
          <cell r="BA350">
            <v>0</v>
          </cell>
          <cell r="BB350">
            <v>0</v>
          </cell>
          <cell r="BC350">
            <v>0</v>
          </cell>
          <cell r="BD350">
            <v>0</v>
          </cell>
          <cell r="BE350">
            <v>0</v>
          </cell>
          <cell r="BF350">
            <v>0</v>
          </cell>
          <cell r="BG350">
            <v>0</v>
          </cell>
          <cell r="BH350">
            <v>0</v>
          </cell>
          <cell r="BI350">
            <v>0</v>
          </cell>
          <cell r="BJ350">
            <v>0</v>
          </cell>
          <cell r="BK350">
            <v>0</v>
          </cell>
          <cell r="BL350">
            <v>0</v>
          </cell>
          <cell r="BM350">
            <v>0</v>
          </cell>
          <cell r="BN350">
            <v>0</v>
          </cell>
          <cell r="BO350">
            <v>0</v>
          </cell>
          <cell r="BP350">
            <v>0</v>
          </cell>
          <cell r="BQ350">
            <v>210.79998779296875</v>
          </cell>
          <cell r="BR350">
            <v>0</v>
          </cell>
          <cell r="BS350">
            <v>0</v>
          </cell>
          <cell r="BT350">
            <v>0</v>
          </cell>
          <cell r="BU350">
            <v>0</v>
          </cell>
          <cell r="BV350">
            <v>0</v>
          </cell>
          <cell r="BW350">
            <v>0</v>
          </cell>
          <cell r="BX350">
            <v>0</v>
          </cell>
          <cell r="BY350">
            <v>0</v>
          </cell>
          <cell r="BZ350">
            <v>0</v>
          </cell>
          <cell r="CA350">
            <v>0</v>
          </cell>
          <cell r="CB350">
            <v>0</v>
          </cell>
          <cell r="CC350">
            <v>0</v>
          </cell>
          <cell r="CD350">
            <v>0</v>
          </cell>
          <cell r="CE350">
            <v>0</v>
          </cell>
          <cell r="CF350">
            <v>0</v>
          </cell>
          <cell r="CG350">
            <v>0</v>
          </cell>
          <cell r="CH350">
            <v>0</v>
          </cell>
          <cell r="CI350">
            <v>0</v>
          </cell>
          <cell r="CJ350">
            <v>0</v>
          </cell>
          <cell r="CK350">
            <v>0</v>
          </cell>
          <cell r="CL350">
            <v>0</v>
          </cell>
          <cell r="CM350">
            <v>1</v>
          </cell>
        </row>
        <row r="351">
          <cell r="A351" t="str">
            <v>NIP_BP11_C_OGIS_PTE_A37</v>
          </cell>
          <cell r="C351" t="str">
            <v>BP11</v>
          </cell>
          <cell r="D351" t="str">
            <v>In</v>
          </cell>
          <cell r="E351" t="str">
            <v>Base JV</v>
          </cell>
          <cell r="F351" t="str">
            <v>Base</v>
          </cell>
          <cell r="G351" t="str">
            <v>Both</v>
          </cell>
          <cell r="H351" t="str">
            <v>In</v>
          </cell>
          <cell r="I351" t="str">
            <v>CROSS ASSET</v>
          </cell>
          <cell r="J351" t="str">
            <v>CROSS ASSET</v>
          </cell>
          <cell r="K351" t="str">
            <v>WEST</v>
          </cell>
          <cell r="L351" t="str">
            <v>East</v>
          </cell>
          <cell r="M351" t="str">
            <v>PROCESS EQUIPMENT UPGRADE IN BONNY TERMINAL</v>
          </cell>
          <cell r="N351" t="str">
            <v>OGI Maintenance</v>
          </cell>
          <cell r="O351" t="str">
            <v>OGI Maintenance</v>
          </cell>
          <cell r="P351" t="str">
            <v>OGI Maintenance</v>
          </cell>
          <cell r="Q351" t="str">
            <v>Sani Haliru</v>
          </cell>
          <cell r="S351" t="str">
            <v>Not Applicable</v>
          </cell>
          <cell r="T351" t="str">
            <v>1. HSE, Security, Asset Integrity, etc.</v>
          </cell>
          <cell r="U351" t="str">
            <v>Asset Integrity</v>
          </cell>
          <cell r="V351" t="str">
            <v>Wale Olawoyin</v>
          </cell>
          <cell r="W351">
            <v>0</v>
          </cell>
          <cell r="X351">
            <v>0</v>
          </cell>
          <cell r="Y351">
            <v>0</v>
          </cell>
          <cell r="Z351">
            <v>0</v>
          </cell>
          <cell r="AA351">
            <v>0</v>
          </cell>
          <cell r="AB351">
            <v>0</v>
          </cell>
          <cell r="AC351">
            <v>0</v>
          </cell>
          <cell r="AD351">
            <v>0</v>
          </cell>
          <cell r="AE351">
            <v>0</v>
          </cell>
          <cell r="AF351">
            <v>0</v>
          </cell>
          <cell r="AG351">
            <v>0</v>
          </cell>
          <cell r="AH351">
            <v>0</v>
          </cell>
          <cell r="AI351">
            <v>19880.9619140625</v>
          </cell>
          <cell r="AJ351">
            <v>596.42884063720703</v>
          </cell>
          <cell r="AK351">
            <v>0</v>
          </cell>
          <cell r="AL351">
            <v>0</v>
          </cell>
          <cell r="AM351">
            <v>0</v>
          </cell>
          <cell r="AN351">
            <v>0</v>
          </cell>
          <cell r="AO351">
            <v>0</v>
          </cell>
          <cell r="AP351">
            <v>0</v>
          </cell>
          <cell r="AQ351">
            <v>0</v>
          </cell>
          <cell r="AR351">
            <v>0</v>
          </cell>
          <cell r="AS351">
            <v>0</v>
          </cell>
          <cell r="AT351">
            <v>0</v>
          </cell>
          <cell r="AU351">
            <v>0</v>
          </cell>
          <cell r="AV351">
            <v>0</v>
          </cell>
          <cell r="AW351">
            <v>0</v>
          </cell>
          <cell r="AX351">
            <v>0</v>
          </cell>
          <cell r="AY351">
            <v>0</v>
          </cell>
          <cell r="AZ351">
            <v>0</v>
          </cell>
          <cell r="BA351">
            <v>0</v>
          </cell>
          <cell r="BB351">
            <v>0</v>
          </cell>
          <cell r="BC351">
            <v>0</v>
          </cell>
          <cell r="BD351">
            <v>0</v>
          </cell>
          <cell r="BE351">
            <v>0</v>
          </cell>
          <cell r="BF351">
            <v>0</v>
          </cell>
          <cell r="BG351">
            <v>0</v>
          </cell>
          <cell r="BH351">
            <v>0</v>
          </cell>
          <cell r="BI351">
            <v>0</v>
          </cell>
          <cell r="BJ351">
            <v>0</v>
          </cell>
          <cell r="BK351">
            <v>0</v>
          </cell>
          <cell r="BL351">
            <v>0</v>
          </cell>
          <cell r="BM351">
            <v>0</v>
          </cell>
          <cell r="BN351">
            <v>0</v>
          </cell>
          <cell r="BO351">
            <v>0</v>
          </cell>
          <cell r="BP351">
            <v>0</v>
          </cell>
          <cell r="BQ351">
            <v>0</v>
          </cell>
          <cell r="BR351">
            <v>9940.48095703125</v>
          </cell>
          <cell r="BS351">
            <v>0</v>
          </cell>
          <cell r="BT351">
            <v>0</v>
          </cell>
          <cell r="BU351">
            <v>0</v>
          </cell>
          <cell r="BV351">
            <v>0</v>
          </cell>
          <cell r="BW351">
            <v>0</v>
          </cell>
          <cell r="BX351">
            <v>0</v>
          </cell>
          <cell r="BY351">
            <v>0</v>
          </cell>
          <cell r="BZ351">
            <v>0</v>
          </cell>
          <cell r="CA351">
            <v>0</v>
          </cell>
          <cell r="CB351">
            <v>0</v>
          </cell>
          <cell r="CC351">
            <v>0</v>
          </cell>
          <cell r="CD351">
            <v>0</v>
          </cell>
          <cell r="CE351">
            <v>0</v>
          </cell>
          <cell r="CF351">
            <v>0</v>
          </cell>
          <cell r="CG351">
            <v>9940.48095703125</v>
          </cell>
          <cell r="CH351">
            <v>0</v>
          </cell>
          <cell r="CI351">
            <v>0</v>
          </cell>
          <cell r="CJ351">
            <v>0</v>
          </cell>
          <cell r="CK351">
            <v>0</v>
          </cell>
          <cell r="CL351">
            <v>0</v>
          </cell>
          <cell r="CM351">
            <v>1</v>
          </cell>
        </row>
        <row r="352">
          <cell r="A352" t="str">
            <v>NIP_BP11_C_OGIS_PTE_A38</v>
          </cell>
          <cell r="C352" t="str">
            <v>BP11</v>
          </cell>
          <cell r="D352" t="str">
            <v>In</v>
          </cell>
          <cell r="E352" t="str">
            <v>Base JV</v>
          </cell>
          <cell r="F352" t="str">
            <v>Base</v>
          </cell>
          <cell r="G352" t="str">
            <v>Both</v>
          </cell>
          <cell r="H352" t="str">
            <v>In</v>
          </cell>
          <cell r="I352" t="str">
            <v>CROSS ASSET</v>
          </cell>
          <cell r="J352" t="str">
            <v>CROSS ASSET</v>
          </cell>
          <cell r="K352" t="str">
            <v>EAST</v>
          </cell>
          <cell r="L352" t="str">
            <v>East</v>
          </cell>
          <cell r="M352" t="str">
            <v>FIRE EQUIPMENT PROCUREMENT IN BONNY TERMINAL</v>
          </cell>
          <cell r="N352" t="str">
            <v>OGI Maintenance</v>
          </cell>
          <cell r="O352" t="str">
            <v>OGI Maintenance</v>
          </cell>
          <cell r="P352" t="str">
            <v>OGI Maintenance</v>
          </cell>
          <cell r="Q352" t="str">
            <v>Sani Haliru</v>
          </cell>
          <cell r="S352" t="str">
            <v>Not Applicable</v>
          </cell>
          <cell r="T352" t="str">
            <v>1. HSE, Security, Asset Integrity, etc.</v>
          </cell>
          <cell r="U352" t="str">
            <v>Asset Integrity</v>
          </cell>
          <cell r="V352" t="str">
            <v>Steve Burnnet</v>
          </cell>
          <cell r="W352">
            <v>0</v>
          </cell>
          <cell r="X352">
            <v>0</v>
          </cell>
          <cell r="Y352">
            <v>0</v>
          </cell>
          <cell r="Z352">
            <v>0</v>
          </cell>
          <cell r="AA352">
            <v>0</v>
          </cell>
          <cell r="AB352">
            <v>0</v>
          </cell>
          <cell r="AC352">
            <v>0</v>
          </cell>
          <cell r="AD352">
            <v>0</v>
          </cell>
          <cell r="AE352">
            <v>0</v>
          </cell>
          <cell r="AF352">
            <v>0</v>
          </cell>
          <cell r="AG352">
            <v>0</v>
          </cell>
          <cell r="AH352">
            <v>0</v>
          </cell>
          <cell r="AI352">
            <v>105.39999389648438</v>
          </cell>
          <cell r="AJ352">
            <v>3.1619997024536133</v>
          </cell>
          <cell r="AK352">
            <v>0</v>
          </cell>
          <cell r="AL352">
            <v>0</v>
          </cell>
          <cell r="AM352">
            <v>0</v>
          </cell>
          <cell r="AN352">
            <v>0</v>
          </cell>
          <cell r="AO352">
            <v>0</v>
          </cell>
          <cell r="AP352">
            <v>0</v>
          </cell>
          <cell r="AQ352">
            <v>0</v>
          </cell>
          <cell r="AR352">
            <v>0</v>
          </cell>
          <cell r="AS352">
            <v>0</v>
          </cell>
          <cell r="AT352">
            <v>0</v>
          </cell>
          <cell r="AU352">
            <v>0</v>
          </cell>
          <cell r="AV352">
            <v>0</v>
          </cell>
          <cell r="AW352">
            <v>0</v>
          </cell>
          <cell r="AX352">
            <v>0</v>
          </cell>
          <cell r="AY352">
            <v>0</v>
          </cell>
          <cell r="AZ352">
            <v>0</v>
          </cell>
          <cell r="BA352">
            <v>0</v>
          </cell>
          <cell r="BB352">
            <v>0</v>
          </cell>
          <cell r="BC352">
            <v>0</v>
          </cell>
          <cell r="BD352">
            <v>0</v>
          </cell>
          <cell r="BE352">
            <v>0</v>
          </cell>
          <cell r="BF352">
            <v>0</v>
          </cell>
          <cell r="BG352">
            <v>0</v>
          </cell>
          <cell r="BH352">
            <v>0</v>
          </cell>
          <cell r="BI352">
            <v>0</v>
          </cell>
          <cell r="BJ352">
            <v>0</v>
          </cell>
          <cell r="BK352">
            <v>0</v>
          </cell>
          <cell r="BL352">
            <v>0</v>
          </cell>
          <cell r="BM352">
            <v>0</v>
          </cell>
          <cell r="BN352">
            <v>0</v>
          </cell>
          <cell r="BO352">
            <v>0</v>
          </cell>
          <cell r="BP352">
            <v>0</v>
          </cell>
          <cell r="BQ352">
            <v>105.39999389648438</v>
          </cell>
          <cell r="BR352">
            <v>0</v>
          </cell>
          <cell r="BS352">
            <v>0</v>
          </cell>
          <cell r="BT352">
            <v>0</v>
          </cell>
          <cell r="BU352">
            <v>0</v>
          </cell>
          <cell r="BV352">
            <v>0</v>
          </cell>
          <cell r="BW352">
            <v>0</v>
          </cell>
          <cell r="BX352">
            <v>0</v>
          </cell>
          <cell r="BY352">
            <v>0</v>
          </cell>
          <cell r="BZ352">
            <v>0</v>
          </cell>
          <cell r="CA352">
            <v>0</v>
          </cell>
          <cell r="CB352">
            <v>0</v>
          </cell>
          <cell r="CC352">
            <v>0</v>
          </cell>
          <cell r="CD352">
            <v>0</v>
          </cell>
          <cell r="CE352">
            <v>0</v>
          </cell>
          <cell r="CF352">
            <v>0</v>
          </cell>
          <cell r="CG352">
            <v>0</v>
          </cell>
          <cell r="CH352">
            <v>0</v>
          </cell>
          <cell r="CI352">
            <v>0</v>
          </cell>
          <cell r="CJ352">
            <v>0</v>
          </cell>
          <cell r="CK352">
            <v>0</v>
          </cell>
          <cell r="CL352">
            <v>0</v>
          </cell>
          <cell r="CM352">
            <v>1</v>
          </cell>
        </row>
        <row r="353">
          <cell r="A353" t="str">
            <v>NIP_BP11_C_OGIS_PTE_A39</v>
          </cell>
          <cell r="C353" t="str">
            <v>BP11</v>
          </cell>
          <cell r="D353" t="str">
            <v>In</v>
          </cell>
          <cell r="E353" t="str">
            <v>Base JV</v>
          </cell>
          <cell r="F353" t="str">
            <v>Base</v>
          </cell>
          <cell r="G353" t="str">
            <v>Both</v>
          </cell>
          <cell r="H353" t="str">
            <v>In</v>
          </cell>
          <cell r="I353" t="str">
            <v>CROSS ASSET</v>
          </cell>
          <cell r="J353" t="str">
            <v>CROSS ASSET</v>
          </cell>
          <cell r="K353" t="str">
            <v>WEST</v>
          </cell>
          <cell r="L353" t="str">
            <v>East</v>
          </cell>
          <cell r="M353" t="str">
            <v>POWER GENERATION UPGRADE IN BONNY TERMINAL</v>
          </cell>
          <cell r="N353" t="str">
            <v>OGI Maintenance</v>
          </cell>
          <cell r="O353" t="str">
            <v>OGI Maintenance</v>
          </cell>
          <cell r="P353" t="str">
            <v>OGI Maintenance</v>
          </cell>
          <cell r="Q353" t="str">
            <v>Sani Haliru</v>
          </cell>
          <cell r="S353" t="str">
            <v>Not Applicable</v>
          </cell>
          <cell r="T353" t="str">
            <v>1. HSE, Security, Asset Integrity, etc.</v>
          </cell>
          <cell r="U353" t="str">
            <v>Asset Integrity</v>
          </cell>
          <cell r="V353" t="str">
            <v>Wale Olawoyin</v>
          </cell>
          <cell r="W353">
            <v>0</v>
          </cell>
          <cell r="X353">
            <v>0</v>
          </cell>
          <cell r="Y353">
            <v>0</v>
          </cell>
          <cell r="Z353">
            <v>0</v>
          </cell>
          <cell r="AA353">
            <v>0</v>
          </cell>
          <cell r="AB353">
            <v>0</v>
          </cell>
          <cell r="AC353">
            <v>0</v>
          </cell>
          <cell r="AD353">
            <v>0</v>
          </cell>
          <cell r="AE353">
            <v>0</v>
          </cell>
          <cell r="AF353">
            <v>0</v>
          </cell>
          <cell r="AG353">
            <v>0</v>
          </cell>
          <cell r="AH353">
            <v>0</v>
          </cell>
          <cell r="AI353">
            <v>17612.5439453125</v>
          </cell>
          <cell r="AJ353">
            <v>528.37628936767578</v>
          </cell>
          <cell r="AK353">
            <v>0</v>
          </cell>
          <cell r="AL353">
            <v>0</v>
          </cell>
          <cell r="AM353">
            <v>0</v>
          </cell>
          <cell r="AN353">
            <v>0</v>
          </cell>
          <cell r="AO353">
            <v>0</v>
          </cell>
          <cell r="AP353">
            <v>0</v>
          </cell>
          <cell r="AQ353">
            <v>0</v>
          </cell>
          <cell r="AR353">
            <v>0</v>
          </cell>
          <cell r="AS353">
            <v>0</v>
          </cell>
          <cell r="AT353">
            <v>0</v>
          </cell>
          <cell r="AU353">
            <v>0</v>
          </cell>
          <cell r="AV353">
            <v>0</v>
          </cell>
          <cell r="AW353">
            <v>0</v>
          </cell>
          <cell r="AX353">
            <v>0</v>
          </cell>
          <cell r="AY353">
            <v>0</v>
          </cell>
          <cell r="AZ353">
            <v>0</v>
          </cell>
          <cell r="BA353">
            <v>0</v>
          </cell>
          <cell r="BB353">
            <v>0</v>
          </cell>
          <cell r="BC353">
            <v>0</v>
          </cell>
          <cell r="BD353">
            <v>0</v>
          </cell>
          <cell r="BE353">
            <v>0</v>
          </cell>
          <cell r="BF353">
            <v>0</v>
          </cell>
          <cell r="BG353">
            <v>0</v>
          </cell>
          <cell r="BH353">
            <v>0</v>
          </cell>
          <cell r="BI353">
            <v>0</v>
          </cell>
          <cell r="BJ353">
            <v>0</v>
          </cell>
          <cell r="BK353">
            <v>0</v>
          </cell>
          <cell r="BL353">
            <v>0</v>
          </cell>
          <cell r="BM353">
            <v>0</v>
          </cell>
          <cell r="BN353">
            <v>0</v>
          </cell>
          <cell r="BO353">
            <v>0</v>
          </cell>
          <cell r="BP353">
            <v>0</v>
          </cell>
          <cell r="BQ353">
            <v>0</v>
          </cell>
          <cell r="BR353">
            <v>8806.27197265625</v>
          </cell>
          <cell r="BS353">
            <v>0</v>
          </cell>
          <cell r="BT353">
            <v>0</v>
          </cell>
          <cell r="BU353">
            <v>0</v>
          </cell>
          <cell r="BV353">
            <v>0</v>
          </cell>
          <cell r="BW353">
            <v>0</v>
          </cell>
          <cell r="BX353">
            <v>0</v>
          </cell>
          <cell r="BY353">
            <v>0</v>
          </cell>
          <cell r="BZ353">
            <v>0</v>
          </cell>
          <cell r="CA353">
            <v>0</v>
          </cell>
          <cell r="CB353">
            <v>0</v>
          </cell>
          <cell r="CC353">
            <v>0</v>
          </cell>
          <cell r="CD353">
            <v>0</v>
          </cell>
          <cell r="CE353">
            <v>0</v>
          </cell>
          <cell r="CF353">
            <v>0</v>
          </cell>
          <cell r="CG353">
            <v>8806.27197265625</v>
          </cell>
          <cell r="CH353">
            <v>0</v>
          </cell>
          <cell r="CI353">
            <v>0</v>
          </cell>
          <cell r="CJ353">
            <v>0</v>
          </cell>
          <cell r="CK353">
            <v>0</v>
          </cell>
          <cell r="CL353">
            <v>0</v>
          </cell>
          <cell r="CM353">
            <v>1</v>
          </cell>
        </row>
        <row r="354">
          <cell r="A354" t="str">
            <v>NIP_BP11_C_OGIS_PTE_A40</v>
          </cell>
          <cell r="C354" t="str">
            <v>BP11</v>
          </cell>
          <cell r="D354" t="str">
            <v>In</v>
          </cell>
          <cell r="E354" t="str">
            <v>Base JV</v>
          </cell>
          <cell r="F354" t="str">
            <v>Base</v>
          </cell>
          <cell r="G354" t="str">
            <v>Both</v>
          </cell>
          <cell r="H354" t="str">
            <v>In</v>
          </cell>
          <cell r="I354" t="str">
            <v>CROSS ASSET</v>
          </cell>
          <cell r="J354" t="str">
            <v>CROSS ASSET</v>
          </cell>
          <cell r="K354" t="str">
            <v>WEST</v>
          </cell>
          <cell r="L354" t="str">
            <v>East</v>
          </cell>
          <cell r="M354" t="str">
            <v>FACILITY UPGRADE IN BONNY TERMINAL</v>
          </cell>
          <cell r="N354" t="str">
            <v>OGI Maintenance</v>
          </cell>
          <cell r="O354" t="str">
            <v>OGI Maintenance</v>
          </cell>
          <cell r="P354" t="str">
            <v>OGI Maintenance</v>
          </cell>
          <cell r="Q354" t="str">
            <v>Sani Haliru</v>
          </cell>
          <cell r="S354" t="str">
            <v>Not Applicable</v>
          </cell>
          <cell r="T354" t="str">
            <v>1. HSE, Security, Asset Integrity, etc.</v>
          </cell>
          <cell r="U354" t="str">
            <v>Asset Integrity</v>
          </cell>
          <cell r="V354" t="str">
            <v>Wale Olawoyin</v>
          </cell>
          <cell r="W354">
            <v>0</v>
          </cell>
          <cell r="X354">
            <v>0</v>
          </cell>
          <cell r="Y354">
            <v>0</v>
          </cell>
          <cell r="Z354">
            <v>0</v>
          </cell>
          <cell r="AA354">
            <v>0</v>
          </cell>
          <cell r="AB354">
            <v>0</v>
          </cell>
          <cell r="AC354">
            <v>0</v>
          </cell>
          <cell r="AD354">
            <v>0</v>
          </cell>
          <cell r="AE354">
            <v>0</v>
          </cell>
          <cell r="AF354">
            <v>0</v>
          </cell>
          <cell r="AG354">
            <v>0</v>
          </cell>
          <cell r="AH354">
            <v>0</v>
          </cell>
          <cell r="AI354">
            <v>7870.05859375</v>
          </cell>
          <cell r="AJ354">
            <v>236.10176467895508</v>
          </cell>
          <cell r="AK354">
            <v>0</v>
          </cell>
          <cell r="AL354">
            <v>0</v>
          </cell>
          <cell r="AM354">
            <v>0</v>
          </cell>
          <cell r="AN354">
            <v>0</v>
          </cell>
          <cell r="AO354">
            <v>0</v>
          </cell>
          <cell r="AP354">
            <v>0</v>
          </cell>
          <cell r="AQ354">
            <v>0</v>
          </cell>
          <cell r="AR354">
            <v>0</v>
          </cell>
          <cell r="AS354">
            <v>0</v>
          </cell>
          <cell r="AT354">
            <v>0</v>
          </cell>
          <cell r="AU354">
            <v>0</v>
          </cell>
          <cell r="AV354">
            <v>0</v>
          </cell>
          <cell r="AW354">
            <v>0</v>
          </cell>
          <cell r="AX354">
            <v>0</v>
          </cell>
          <cell r="AY354">
            <v>0</v>
          </cell>
          <cell r="AZ354">
            <v>0</v>
          </cell>
          <cell r="BA354">
            <v>0</v>
          </cell>
          <cell r="BB354">
            <v>0</v>
          </cell>
          <cell r="BC354">
            <v>0</v>
          </cell>
          <cell r="BD354">
            <v>0</v>
          </cell>
          <cell r="BE354">
            <v>0</v>
          </cell>
          <cell r="BF354">
            <v>0</v>
          </cell>
          <cell r="BG354">
            <v>0</v>
          </cell>
          <cell r="BH354">
            <v>0</v>
          </cell>
          <cell r="BI354">
            <v>0</v>
          </cell>
          <cell r="BJ354">
            <v>0</v>
          </cell>
          <cell r="BK354">
            <v>0</v>
          </cell>
          <cell r="BL354">
            <v>0</v>
          </cell>
          <cell r="BM354">
            <v>0</v>
          </cell>
          <cell r="BN354">
            <v>0</v>
          </cell>
          <cell r="BO354">
            <v>0</v>
          </cell>
          <cell r="BP354">
            <v>0</v>
          </cell>
          <cell r="BQ354">
            <v>0</v>
          </cell>
          <cell r="BR354">
            <v>3935.029296875</v>
          </cell>
          <cell r="BS354">
            <v>0</v>
          </cell>
          <cell r="BT354">
            <v>0</v>
          </cell>
          <cell r="BU354">
            <v>0</v>
          </cell>
          <cell r="BV354">
            <v>0</v>
          </cell>
          <cell r="BW354">
            <v>0</v>
          </cell>
          <cell r="BX354">
            <v>0</v>
          </cell>
          <cell r="BY354">
            <v>0</v>
          </cell>
          <cell r="BZ354">
            <v>0</v>
          </cell>
          <cell r="CA354">
            <v>0</v>
          </cell>
          <cell r="CB354">
            <v>0</v>
          </cell>
          <cell r="CC354">
            <v>0</v>
          </cell>
          <cell r="CD354">
            <v>0</v>
          </cell>
          <cell r="CE354">
            <v>0</v>
          </cell>
          <cell r="CF354">
            <v>0</v>
          </cell>
          <cell r="CG354">
            <v>3935.029296875</v>
          </cell>
          <cell r="CH354">
            <v>0</v>
          </cell>
          <cell r="CI354">
            <v>0</v>
          </cell>
          <cell r="CJ354">
            <v>0</v>
          </cell>
          <cell r="CK354">
            <v>0</v>
          </cell>
          <cell r="CL354">
            <v>0</v>
          </cell>
          <cell r="CM354">
            <v>1</v>
          </cell>
        </row>
        <row r="355">
          <cell r="A355" t="str">
            <v>NIP_BP11_C_OGIS_PTE_A41</v>
          </cell>
          <cell r="C355" t="str">
            <v>BP11</v>
          </cell>
          <cell r="D355" t="str">
            <v>In</v>
          </cell>
          <cell r="E355" t="str">
            <v>Base JV</v>
          </cell>
          <cell r="F355" t="str">
            <v>Base</v>
          </cell>
          <cell r="G355" t="str">
            <v>Both</v>
          </cell>
          <cell r="H355" t="str">
            <v>In</v>
          </cell>
          <cell r="I355" t="str">
            <v>CROSS ASSET</v>
          </cell>
          <cell r="J355" t="str">
            <v>CROSS ASSET</v>
          </cell>
          <cell r="K355" t="str">
            <v>EAST</v>
          </cell>
          <cell r="L355" t="str">
            <v>East</v>
          </cell>
          <cell r="M355" t="str">
            <v>COMMISSIONING OF HEATERS IN BONNY TERMINAL</v>
          </cell>
          <cell r="N355" t="str">
            <v>OGI Maintenance</v>
          </cell>
          <cell r="O355" t="str">
            <v>OGI Maintenance</v>
          </cell>
          <cell r="P355" t="str">
            <v>OGI Maintenance</v>
          </cell>
          <cell r="Q355" t="str">
            <v>Sani Haliru</v>
          </cell>
          <cell r="S355" t="str">
            <v>Not Applicable</v>
          </cell>
          <cell r="T355" t="str">
            <v>1. HSE, Security, Asset Integrity, etc.</v>
          </cell>
          <cell r="U355" t="str">
            <v>Asset Integrity</v>
          </cell>
          <cell r="V355" t="str">
            <v>Steve Burnnet</v>
          </cell>
          <cell r="W355">
            <v>0</v>
          </cell>
          <cell r="X355">
            <v>0</v>
          </cell>
          <cell r="Y355">
            <v>0</v>
          </cell>
          <cell r="Z355">
            <v>0</v>
          </cell>
          <cell r="AA355">
            <v>0</v>
          </cell>
          <cell r="AB355">
            <v>0</v>
          </cell>
          <cell r="AC355">
            <v>0</v>
          </cell>
          <cell r="AD355">
            <v>0</v>
          </cell>
          <cell r="AE355">
            <v>0</v>
          </cell>
          <cell r="AF355">
            <v>0</v>
          </cell>
          <cell r="AG355">
            <v>0</v>
          </cell>
          <cell r="AH355">
            <v>0</v>
          </cell>
          <cell r="AI355">
            <v>581.80104064941406</v>
          </cell>
          <cell r="AJ355">
            <v>17.454031944274902</v>
          </cell>
          <cell r="AK355">
            <v>0</v>
          </cell>
          <cell r="AL355">
            <v>0</v>
          </cell>
          <cell r="AM355">
            <v>0</v>
          </cell>
          <cell r="AN355">
            <v>0</v>
          </cell>
          <cell r="AO355">
            <v>0</v>
          </cell>
          <cell r="AP355">
            <v>0</v>
          </cell>
          <cell r="AQ355">
            <v>0</v>
          </cell>
          <cell r="AR355">
            <v>0</v>
          </cell>
          <cell r="AS355">
            <v>0</v>
          </cell>
          <cell r="AT355">
            <v>0</v>
          </cell>
          <cell r="AU355">
            <v>0</v>
          </cell>
          <cell r="AV355">
            <v>0</v>
          </cell>
          <cell r="AW355">
            <v>0</v>
          </cell>
          <cell r="AX355">
            <v>0</v>
          </cell>
          <cell r="AY355">
            <v>0</v>
          </cell>
          <cell r="AZ355">
            <v>0</v>
          </cell>
          <cell r="BA355">
            <v>0</v>
          </cell>
          <cell r="BB355">
            <v>0</v>
          </cell>
          <cell r="BC355">
            <v>0</v>
          </cell>
          <cell r="BD355">
            <v>0</v>
          </cell>
          <cell r="BE355">
            <v>0</v>
          </cell>
          <cell r="BF355">
            <v>0</v>
          </cell>
          <cell r="BG355">
            <v>0</v>
          </cell>
          <cell r="BH355">
            <v>0</v>
          </cell>
          <cell r="BI355">
            <v>0</v>
          </cell>
          <cell r="BJ355">
            <v>0</v>
          </cell>
          <cell r="BK355">
            <v>0</v>
          </cell>
          <cell r="BL355">
            <v>0</v>
          </cell>
          <cell r="BM355">
            <v>0</v>
          </cell>
          <cell r="BN355">
            <v>0</v>
          </cell>
          <cell r="BO355">
            <v>0</v>
          </cell>
          <cell r="BP355">
            <v>0</v>
          </cell>
          <cell r="BQ355">
            <v>581.80104064941406</v>
          </cell>
          <cell r="BR355">
            <v>0</v>
          </cell>
          <cell r="BS355">
            <v>0</v>
          </cell>
          <cell r="BT355">
            <v>0</v>
          </cell>
          <cell r="BU355">
            <v>0</v>
          </cell>
          <cell r="BV355">
            <v>0</v>
          </cell>
          <cell r="BW355">
            <v>0</v>
          </cell>
          <cell r="BX355">
            <v>0</v>
          </cell>
          <cell r="BY355">
            <v>0</v>
          </cell>
          <cell r="BZ355">
            <v>0</v>
          </cell>
          <cell r="CA355">
            <v>0</v>
          </cell>
          <cell r="CB355">
            <v>0</v>
          </cell>
          <cell r="CC355">
            <v>0</v>
          </cell>
          <cell r="CD355">
            <v>0</v>
          </cell>
          <cell r="CE355">
            <v>0</v>
          </cell>
          <cell r="CF355">
            <v>0</v>
          </cell>
          <cell r="CG355">
            <v>0</v>
          </cell>
          <cell r="CH355">
            <v>0</v>
          </cell>
          <cell r="CI355">
            <v>0</v>
          </cell>
          <cell r="CJ355">
            <v>0</v>
          </cell>
          <cell r="CK355">
            <v>0</v>
          </cell>
          <cell r="CL355">
            <v>0</v>
          </cell>
          <cell r="CM355">
            <v>1</v>
          </cell>
        </row>
        <row r="356">
          <cell r="A356" t="str">
            <v>NIP_BP11_C_OGIS_PTE_A42</v>
          </cell>
          <cell r="C356" t="str">
            <v>BP11</v>
          </cell>
          <cell r="D356" t="str">
            <v>In</v>
          </cell>
          <cell r="E356" t="str">
            <v>Base JV</v>
          </cell>
          <cell r="F356" t="str">
            <v>Base</v>
          </cell>
          <cell r="G356" t="str">
            <v>Both</v>
          </cell>
          <cell r="H356" t="str">
            <v>In</v>
          </cell>
          <cell r="I356" t="str">
            <v>CROSS ASSET</v>
          </cell>
          <cell r="J356" t="str">
            <v>CROSS ASSET</v>
          </cell>
          <cell r="K356" t="str">
            <v>WEST</v>
          </cell>
          <cell r="L356" t="str">
            <v>East</v>
          </cell>
          <cell r="M356" t="str">
            <v>ELECTRICAL EQUIPMENT MTC IN BONNY TERMINAL</v>
          </cell>
          <cell r="N356" t="str">
            <v>OGI Maintenance</v>
          </cell>
          <cell r="O356" t="str">
            <v>OGI Maintenance</v>
          </cell>
          <cell r="P356" t="str">
            <v>OGI Maintenance</v>
          </cell>
          <cell r="Q356" t="str">
            <v>Sani Haliru</v>
          </cell>
          <cell r="S356" t="str">
            <v>Not Applicable</v>
          </cell>
          <cell r="T356" t="str">
            <v>1. HSE, Security, Asset Integrity, etc.</v>
          </cell>
          <cell r="U356" t="str">
            <v>Asset Integrity</v>
          </cell>
          <cell r="V356" t="str">
            <v>Wale Olawoyin</v>
          </cell>
          <cell r="W356">
            <v>0</v>
          </cell>
          <cell r="X356">
            <v>0</v>
          </cell>
          <cell r="Y356">
            <v>0</v>
          </cell>
          <cell r="Z356">
            <v>0</v>
          </cell>
          <cell r="AA356">
            <v>0</v>
          </cell>
          <cell r="AB356">
            <v>0</v>
          </cell>
          <cell r="AC356">
            <v>0</v>
          </cell>
          <cell r="AD356">
            <v>0</v>
          </cell>
          <cell r="AE356">
            <v>0</v>
          </cell>
          <cell r="AF356">
            <v>0</v>
          </cell>
          <cell r="AG356">
            <v>0</v>
          </cell>
          <cell r="AH356">
            <v>0</v>
          </cell>
          <cell r="AI356">
            <v>13014.708618164063</v>
          </cell>
          <cell r="AJ356">
            <v>390.44124221801758</v>
          </cell>
          <cell r="AK356">
            <v>0</v>
          </cell>
          <cell r="AL356">
            <v>0</v>
          </cell>
          <cell r="AM356">
            <v>0</v>
          </cell>
          <cell r="AN356">
            <v>0</v>
          </cell>
          <cell r="AO356">
            <v>0</v>
          </cell>
          <cell r="AP356">
            <v>0</v>
          </cell>
          <cell r="AQ356">
            <v>0</v>
          </cell>
          <cell r="AR356">
            <v>0</v>
          </cell>
          <cell r="AS356">
            <v>0</v>
          </cell>
          <cell r="AT356">
            <v>0</v>
          </cell>
          <cell r="AU356">
            <v>0</v>
          </cell>
          <cell r="AV356">
            <v>0</v>
          </cell>
          <cell r="AW356">
            <v>0</v>
          </cell>
          <cell r="AX356">
            <v>0</v>
          </cell>
          <cell r="AY356">
            <v>0</v>
          </cell>
          <cell r="AZ356">
            <v>0</v>
          </cell>
          <cell r="BA356">
            <v>0</v>
          </cell>
          <cell r="BB356">
            <v>0</v>
          </cell>
          <cell r="BC356">
            <v>0</v>
          </cell>
          <cell r="BD356">
            <v>0</v>
          </cell>
          <cell r="BE356">
            <v>0</v>
          </cell>
          <cell r="BF356">
            <v>0</v>
          </cell>
          <cell r="BG356">
            <v>0</v>
          </cell>
          <cell r="BH356">
            <v>0</v>
          </cell>
          <cell r="BI356">
            <v>0</v>
          </cell>
          <cell r="BJ356">
            <v>0</v>
          </cell>
          <cell r="BK356">
            <v>0</v>
          </cell>
          <cell r="BL356">
            <v>0</v>
          </cell>
          <cell r="BM356">
            <v>0</v>
          </cell>
          <cell r="BN356">
            <v>0</v>
          </cell>
          <cell r="BO356">
            <v>0</v>
          </cell>
          <cell r="BP356">
            <v>0</v>
          </cell>
          <cell r="BQ356">
            <v>0</v>
          </cell>
          <cell r="BR356">
            <v>6507.3543090820313</v>
          </cell>
          <cell r="BS356">
            <v>0</v>
          </cell>
          <cell r="BT356">
            <v>0</v>
          </cell>
          <cell r="BU356">
            <v>0</v>
          </cell>
          <cell r="BV356">
            <v>0</v>
          </cell>
          <cell r="BW356">
            <v>0</v>
          </cell>
          <cell r="BX356">
            <v>0</v>
          </cell>
          <cell r="BY356">
            <v>0</v>
          </cell>
          <cell r="BZ356">
            <v>0</v>
          </cell>
          <cell r="CA356">
            <v>0</v>
          </cell>
          <cell r="CB356">
            <v>0</v>
          </cell>
          <cell r="CC356">
            <v>0</v>
          </cell>
          <cell r="CD356">
            <v>0</v>
          </cell>
          <cell r="CE356">
            <v>0</v>
          </cell>
          <cell r="CF356">
            <v>0</v>
          </cell>
          <cell r="CG356">
            <v>6507.3543090820313</v>
          </cell>
          <cell r="CH356">
            <v>0</v>
          </cell>
          <cell r="CI356">
            <v>0</v>
          </cell>
          <cell r="CJ356">
            <v>0</v>
          </cell>
          <cell r="CK356">
            <v>0</v>
          </cell>
          <cell r="CL356">
            <v>0</v>
          </cell>
          <cell r="CM356">
            <v>1</v>
          </cell>
        </row>
        <row r="357">
          <cell r="A357" t="str">
            <v>NIP_BP11_C_OGIS_PTE_A45</v>
          </cell>
          <cell r="C357" t="str">
            <v>BP11</v>
          </cell>
          <cell r="D357" t="str">
            <v>In</v>
          </cell>
          <cell r="E357" t="str">
            <v>Base JV</v>
          </cell>
          <cell r="F357" t="str">
            <v>Base</v>
          </cell>
          <cell r="G357" t="str">
            <v>Both</v>
          </cell>
          <cell r="H357" t="str">
            <v>In</v>
          </cell>
          <cell r="I357" t="str">
            <v>CROSS ASSET</v>
          </cell>
          <cell r="J357" t="str">
            <v>CROSS ASSET</v>
          </cell>
          <cell r="K357" t="str">
            <v>EAST</v>
          </cell>
          <cell r="L357" t="str">
            <v>East</v>
          </cell>
          <cell r="M357" t="str">
            <v>REMEDIAL PROJECT WORKS IN BONNY TERMINAL</v>
          </cell>
          <cell r="N357" t="str">
            <v>OGI Maintenance</v>
          </cell>
          <cell r="O357" t="str">
            <v>OGI Maintenance</v>
          </cell>
          <cell r="P357" t="str">
            <v>OGI Maintenance</v>
          </cell>
          <cell r="Q357" t="str">
            <v>Sani Haliru</v>
          </cell>
          <cell r="S357" t="str">
            <v>Not Applicable</v>
          </cell>
          <cell r="T357" t="str">
            <v>1. HSE, Security, Asset Integrity, etc.</v>
          </cell>
          <cell r="U357" t="str">
            <v>Asset Integrity</v>
          </cell>
          <cell r="V357" t="str">
            <v>Steve Burnnet</v>
          </cell>
          <cell r="W357">
            <v>0</v>
          </cell>
          <cell r="X357">
            <v>0</v>
          </cell>
          <cell r="Y357">
            <v>0</v>
          </cell>
          <cell r="Z357">
            <v>0</v>
          </cell>
          <cell r="AA357">
            <v>0</v>
          </cell>
          <cell r="AB357">
            <v>0</v>
          </cell>
          <cell r="AC357">
            <v>0</v>
          </cell>
          <cell r="AD357">
            <v>0</v>
          </cell>
          <cell r="AE357">
            <v>0</v>
          </cell>
          <cell r="AF357">
            <v>0</v>
          </cell>
          <cell r="AG357">
            <v>0</v>
          </cell>
          <cell r="AH357">
            <v>0</v>
          </cell>
          <cell r="AI357">
            <v>105.39999389648438</v>
          </cell>
          <cell r="AJ357">
            <v>3.1619997024536133</v>
          </cell>
          <cell r="AK357">
            <v>0</v>
          </cell>
          <cell r="AL357">
            <v>0</v>
          </cell>
          <cell r="AM357">
            <v>0</v>
          </cell>
          <cell r="AN357">
            <v>0</v>
          </cell>
          <cell r="AO357">
            <v>0</v>
          </cell>
          <cell r="AP357">
            <v>0</v>
          </cell>
          <cell r="AQ357">
            <v>0</v>
          </cell>
          <cell r="AR357">
            <v>0</v>
          </cell>
          <cell r="AS357">
            <v>0</v>
          </cell>
          <cell r="AT357">
            <v>0</v>
          </cell>
          <cell r="AU357">
            <v>0</v>
          </cell>
          <cell r="AV357">
            <v>0</v>
          </cell>
          <cell r="AW357">
            <v>0</v>
          </cell>
          <cell r="AX357">
            <v>0</v>
          </cell>
          <cell r="AY357">
            <v>0</v>
          </cell>
          <cell r="AZ357">
            <v>0</v>
          </cell>
          <cell r="BA357">
            <v>0</v>
          </cell>
          <cell r="BB357">
            <v>0</v>
          </cell>
          <cell r="BC357">
            <v>0</v>
          </cell>
          <cell r="BD357">
            <v>0</v>
          </cell>
          <cell r="BE357">
            <v>0</v>
          </cell>
          <cell r="BF357">
            <v>0</v>
          </cell>
          <cell r="BG357">
            <v>0</v>
          </cell>
          <cell r="BH357">
            <v>0</v>
          </cell>
          <cell r="BI357">
            <v>0</v>
          </cell>
          <cell r="BJ357">
            <v>0</v>
          </cell>
          <cell r="BK357">
            <v>0</v>
          </cell>
          <cell r="BL357">
            <v>0</v>
          </cell>
          <cell r="BM357">
            <v>0</v>
          </cell>
          <cell r="BN357">
            <v>0</v>
          </cell>
          <cell r="BO357">
            <v>0</v>
          </cell>
          <cell r="BP357">
            <v>0</v>
          </cell>
          <cell r="BQ357">
            <v>105.39999389648438</v>
          </cell>
          <cell r="BR357">
            <v>0</v>
          </cell>
          <cell r="BS357">
            <v>0</v>
          </cell>
          <cell r="BT357">
            <v>0</v>
          </cell>
          <cell r="BU357">
            <v>0</v>
          </cell>
          <cell r="BV357">
            <v>0</v>
          </cell>
          <cell r="BW357">
            <v>0</v>
          </cell>
          <cell r="BX357">
            <v>0</v>
          </cell>
          <cell r="BY357">
            <v>0</v>
          </cell>
          <cell r="BZ357">
            <v>0</v>
          </cell>
          <cell r="CA357">
            <v>0</v>
          </cell>
          <cell r="CB357">
            <v>0</v>
          </cell>
          <cell r="CC357">
            <v>0</v>
          </cell>
          <cell r="CD357">
            <v>0</v>
          </cell>
          <cell r="CE357">
            <v>0</v>
          </cell>
          <cell r="CF357">
            <v>0</v>
          </cell>
          <cell r="CG357">
            <v>0</v>
          </cell>
          <cell r="CH357">
            <v>0</v>
          </cell>
          <cell r="CI357">
            <v>0</v>
          </cell>
          <cell r="CJ357">
            <v>0</v>
          </cell>
          <cell r="CK357">
            <v>0</v>
          </cell>
          <cell r="CL357">
            <v>0</v>
          </cell>
          <cell r="CM357">
            <v>1</v>
          </cell>
        </row>
        <row r="358">
          <cell r="A358" t="str">
            <v>NIP_BP11_C_OGIS_PTE_A46</v>
          </cell>
          <cell r="C358" t="str">
            <v>BP11</v>
          </cell>
          <cell r="D358" t="str">
            <v>In</v>
          </cell>
          <cell r="E358" t="str">
            <v>Base JV</v>
          </cell>
          <cell r="F358" t="str">
            <v>Base</v>
          </cell>
          <cell r="G358" t="str">
            <v>Both</v>
          </cell>
          <cell r="H358" t="str">
            <v>In</v>
          </cell>
          <cell r="I358" t="str">
            <v>CROSS ASSET</v>
          </cell>
          <cell r="J358" t="str">
            <v>CROSS ASSET</v>
          </cell>
          <cell r="K358" t="str">
            <v>EAST</v>
          </cell>
          <cell r="L358" t="str">
            <v>East</v>
          </cell>
          <cell r="M358" t="str">
            <v>REPLACEMENT OF MARINE EXPORT HOSES -BONNY TERMINAL</v>
          </cell>
          <cell r="N358" t="str">
            <v>OGI Maintenance</v>
          </cell>
          <cell r="O358" t="str">
            <v>OGI Maintenance</v>
          </cell>
          <cell r="P358" t="str">
            <v>OGI Maintenance</v>
          </cell>
          <cell r="Q358" t="str">
            <v>Sani Haliru</v>
          </cell>
          <cell r="S358" t="str">
            <v>Not Applicable</v>
          </cell>
          <cell r="T358" t="str">
            <v>1. HSE, Security, Asset Integrity, etc.</v>
          </cell>
          <cell r="U358" t="str">
            <v>Asset Integrity</v>
          </cell>
          <cell r="V358" t="str">
            <v>Steve Burnett</v>
          </cell>
          <cell r="W358">
            <v>0</v>
          </cell>
          <cell r="X358">
            <v>0</v>
          </cell>
          <cell r="Y358">
            <v>0</v>
          </cell>
          <cell r="Z358">
            <v>0</v>
          </cell>
          <cell r="AA358">
            <v>0</v>
          </cell>
          <cell r="AB358">
            <v>0</v>
          </cell>
          <cell r="AC358">
            <v>0</v>
          </cell>
          <cell r="AD358">
            <v>0</v>
          </cell>
          <cell r="AE358">
            <v>0</v>
          </cell>
          <cell r="AF358">
            <v>0</v>
          </cell>
          <cell r="AG358">
            <v>0</v>
          </cell>
          <cell r="AH358">
            <v>0</v>
          </cell>
          <cell r="AI358">
            <v>775.20001220703125</v>
          </cell>
          <cell r="AJ358">
            <v>23.256000518798828</v>
          </cell>
          <cell r="AK358">
            <v>0</v>
          </cell>
          <cell r="AL358">
            <v>0</v>
          </cell>
          <cell r="AM358">
            <v>0</v>
          </cell>
          <cell r="AN358">
            <v>0</v>
          </cell>
          <cell r="AO358">
            <v>0</v>
          </cell>
          <cell r="AP358">
            <v>0</v>
          </cell>
          <cell r="AQ358">
            <v>0</v>
          </cell>
          <cell r="AR358">
            <v>0</v>
          </cell>
          <cell r="AS358">
            <v>0</v>
          </cell>
          <cell r="AT358">
            <v>0</v>
          </cell>
          <cell r="AU358">
            <v>0</v>
          </cell>
          <cell r="AV358">
            <v>0</v>
          </cell>
          <cell r="AW358">
            <v>0</v>
          </cell>
          <cell r="AX358">
            <v>0</v>
          </cell>
          <cell r="AY358">
            <v>0</v>
          </cell>
          <cell r="AZ358">
            <v>0</v>
          </cell>
          <cell r="BA358">
            <v>0</v>
          </cell>
          <cell r="BB358">
            <v>0</v>
          </cell>
          <cell r="BC358">
            <v>0</v>
          </cell>
          <cell r="BD358">
            <v>0</v>
          </cell>
          <cell r="BE358">
            <v>0</v>
          </cell>
          <cell r="BF358">
            <v>0</v>
          </cell>
          <cell r="BG358">
            <v>0</v>
          </cell>
          <cell r="BH358">
            <v>0</v>
          </cell>
          <cell r="BI358">
            <v>0</v>
          </cell>
          <cell r="BJ358">
            <v>0</v>
          </cell>
          <cell r="BK358">
            <v>0</v>
          </cell>
          <cell r="BL358">
            <v>0</v>
          </cell>
          <cell r="BM358">
            <v>0</v>
          </cell>
          <cell r="BN358">
            <v>0</v>
          </cell>
          <cell r="BO358">
            <v>0</v>
          </cell>
          <cell r="BP358">
            <v>0</v>
          </cell>
          <cell r="BQ358">
            <v>775.20001220703125</v>
          </cell>
          <cell r="BR358">
            <v>0</v>
          </cell>
          <cell r="BS358">
            <v>0</v>
          </cell>
          <cell r="BT358">
            <v>0</v>
          </cell>
          <cell r="BU358">
            <v>0</v>
          </cell>
          <cell r="BV358">
            <v>0</v>
          </cell>
          <cell r="BW358">
            <v>0</v>
          </cell>
          <cell r="BX358">
            <v>0</v>
          </cell>
          <cell r="BY358">
            <v>0</v>
          </cell>
          <cell r="BZ358">
            <v>0</v>
          </cell>
          <cell r="CA358">
            <v>0</v>
          </cell>
          <cell r="CB358">
            <v>0</v>
          </cell>
          <cell r="CC358">
            <v>0</v>
          </cell>
          <cell r="CD358">
            <v>0</v>
          </cell>
          <cell r="CE358">
            <v>0</v>
          </cell>
          <cell r="CF358">
            <v>0</v>
          </cell>
          <cell r="CG358">
            <v>0</v>
          </cell>
          <cell r="CH358">
            <v>0</v>
          </cell>
          <cell r="CI358">
            <v>0</v>
          </cell>
          <cell r="CJ358">
            <v>0</v>
          </cell>
          <cell r="CK358">
            <v>0</v>
          </cell>
          <cell r="CL358">
            <v>0</v>
          </cell>
          <cell r="CM358">
            <v>1</v>
          </cell>
        </row>
        <row r="359">
          <cell r="A359" t="str">
            <v>NIP_BP11_C_OGIS_PTE_A47</v>
          </cell>
          <cell r="C359" t="str">
            <v>BP11</v>
          </cell>
          <cell r="D359" t="str">
            <v>In</v>
          </cell>
          <cell r="E359" t="str">
            <v>Base JV</v>
          </cell>
          <cell r="F359" t="str">
            <v>Base</v>
          </cell>
          <cell r="G359" t="str">
            <v>Both</v>
          </cell>
          <cell r="H359" t="str">
            <v>In</v>
          </cell>
          <cell r="I359" t="str">
            <v>CROSS ASSET</v>
          </cell>
          <cell r="J359" t="str">
            <v>CROSS ASSET</v>
          </cell>
          <cell r="K359" t="str">
            <v>WEST</v>
          </cell>
          <cell r="L359" t="str">
            <v>East</v>
          </cell>
          <cell r="M359" t="str">
            <v>WAREHOUSE EQUIPMENT PROCUREMENT IN BONNY TERMINAL</v>
          </cell>
          <cell r="N359" t="str">
            <v>OGI Maintenance</v>
          </cell>
          <cell r="O359" t="str">
            <v>OGI Maintenance</v>
          </cell>
          <cell r="P359" t="str">
            <v>OGI Maintenance</v>
          </cell>
          <cell r="Q359" t="str">
            <v>Sani Haliru</v>
          </cell>
          <cell r="S359" t="str">
            <v>Not Applicable</v>
          </cell>
          <cell r="T359" t="str">
            <v>1. HSE, Security, Asset Integrity, etc.</v>
          </cell>
          <cell r="U359" t="str">
            <v>Asset Integrity</v>
          </cell>
          <cell r="V359" t="str">
            <v>Steve Burnnet</v>
          </cell>
          <cell r="W359">
            <v>0</v>
          </cell>
          <cell r="X359">
            <v>0</v>
          </cell>
          <cell r="Y359">
            <v>0</v>
          </cell>
          <cell r="Z359">
            <v>0</v>
          </cell>
          <cell r="AA359">
            <v>0</v>
          </cell>
          <cell r="AB359">
            <v>0</v>
          </cell>
          <cell r="AC359">
            <v>0</v>
          </cell>
          <cell r="AD359">
            <v>0</v>
          </cell>
          <cell r="AE359">
            <v>0</v>
          </cell>
          <cell r="AF359">
            <v>0</v>
          </cell>
          <cell r="AG359">
            <v>0</v>
          </cell>
          <cell r="AH359">
            <v>0</v>
          </cell>
          <cell r="AI359">
            <v>139.39999389648438</v>
          </cell>
          <cell r="AJ359">
            <v>4.181999683380127</v>
          </cell>
          <cell r="AK359">
            <v>0</v>
          </cell>
          <cell r="AL359">
            <v>0</v>
          </cell>
          <cell r="AM359">
            <v>0</v>
          </cell>
          <cell r="AN359">
            <v>0</v>
          </cell>
          <cell r="AO359">
            <v>0</v>
          </cell>
          <cell r="AP359">
            <v>0</v>
          </cell>
          <cell r="AQ359">
            <v>0</v>
          </cell>
          <cell r="AR359">
            <v>0</v>
          </cell>
          <cell r="AS359">
            <v>0</v>
          </cell>
          <cell r="AT359">
            <v>0</v>
          </cell>
          <cell r="AU359">
            <v>0</v>
          </cell>
          <cell r="AV359">
            <v>0</v>
          </cell>
          <cell r="AW359">
            <v>0</v>
          </cell>
          <cell r="AX359">
            <v>0</v>
          </cell>
          <cell r="AY359">
            <v>0</v>
          </cell>
          <cell r="AZ359">
            <v>0</v>
          </cell>
          <cell r="BA359">
            <v>0</v>
          </cell>
          <cell r="BB359">
            <v>0</v>
          </cell>
          <cell r="BC359">
            <v>0</v>
          </cell>
          <cell r="BD359">
            <v>0</v>
          </cell>
          <cell r="BE359">
            <v>0</v>
          </cell>
          <cell r="BF359">
            <v>0</v>
          </cell>
          <cell r="BG359">
            <v>0</v>
          </cell>
          <cell r="BH359">
            <v>0</v>
          </cell>
          <cell r="BI359">
            <v>0</v>
          </cell>
          <cell r="BJ359">
            <v>0</v>
          </cell>
          <cell r="BK359">
            <v>0</v>
          </cell>
          <cell r="BL359">
            <v>0</v>
          </cell>
          <cell r="BM359">
            <v>0</v>
          </cell>
          <cell r="BN359">
            <v>0</v>
          </cell>
          <cell r="BO359">
            <v>0</v>
          </cell>
          <cell r="BP359">
            <v>0</v>
          </cell>
          <cell r="BQ359">
            <v>139.39999389648438</v>
          </cell>
          <cell r="BR359">
            <v>0</v>
          </cell>
          <cell r="BS359">
            <v>0</v>
          </cell>
          <cell r="BT359">
            <v>0</v>
          </cell>
          <cell r="BU359">
            <v>0</v>
          </cell>
          <cell r="BV359">
            <v>0</v>
          </cell>
          <cell r="BW359">
            <v>0</v>
          </cell>
          <cell r="BX359">
            <v>0</v>
          </cell>
          <cell r="BY359">
            <v>0</v>
          </cell>
          <cell r="BZ359">
            <v>0</v>
          </cell>
          <cell r="CA359">
            <v>0</v>
          </cell>
          <cell r="CB359">
            <v>0</v>
          </cell>
          <cell r="CC359">
            <v>0</v>
          </cell>
          <cell r="CD359">
            <v>0</v>
          </cell>
          <cell r="CE359">
            <v>0</v>
          </cell>
          <cell r="CF359">
            <v>0</v>
          </cell>
          <cell r="CG359">
            <v>0</v>
          </cell>
          <cell r="CH359">
            <v>0</v>
          </cell>
          <cell r="CI359">
            <v>0</v>
          </cell>
          <cell r="CJ359">
            <v>0</v>
          </cell>
          <cell r="CK359">
            <v>0</v>
          </cell>
          <cell r="CL359">
            <v>0</v>
          </cell>
          <cell r="CM359">
            <v>1</v>
          </cell>
        </row>
        <row r="360">
          <cell r="A360" t="str">
            <v>NIP_BP11_C_OGIS_PTE_A48</v>
          </cell>
          <cell r="C360" t="str">
            <v>BP11</v>
          </cell>
          <cell r="D360" t="str">
            <v>In</v>
          </cell>
          <cell r="E360" t="str">
            <v>Base JV</v>
          </cell>
          <cell r="F360" t="str">
            <v>Base</v>
          </cell>
          <cell r="G360" t="str">
            <v>Both</v>
          </cell>
          <cell r="H360" t="str">
            <v>In</v>
          </cell>
          <cell r="I360" t="str">
            <v>CROSS ASSET</v>
          </cell>
          <cell r="J360" t="str">
            <v>CROSS ASSET</v>
          </cell>
          <cell r="K360" t="str">
            <v>EAST</v>
          </cell>
          <cell r="L360" t="str">
            <v>East</v>
          </cell>
          <cell r="M360" t="str">
            <v>COMMISSIONING OF WATER ANALYZERS - BONNY TERMINAL</v>
          </cell>
          <cell r="N360" t="str">
            <v>OGI Maintenance</v>
          </cell>
          <cell r="O360" t="str">
            <v>OGI Maintenance</v>
          </cell>
          <cell r="P360" t="str">
            <v>OGI Maintenance</v>
          </cell>
          <cell r="Q360" t="str">
            <v>Sani Haliru</v>
          </cell>
          <cell r="S360" t="str">
            <v>Not Applicable</v>
          </cell>
          <cell r="T360" t="str">
            <v>1. HSE, Security, Asset Integrity, etc.</v>
          </cell>
          <cell r="U360" t="str">
            <v>Asset Integrity</v>
          </cell>
          <cell r="V360" t="str">
            <v>Steve Burnnet</v>
          </cell>
          <cell r="W360">
            <v>0</v>
          </cell>
          <cell r="X360">
            <v>0</v>
          </cell>
          <cell r="Y360">
            <v>0</v>
          </cell>
          <cell r="Z360">
            <v>0</v>
          </cell>
          <cell r="AA360">
            <v>0</v>
          </cell>
          <cell r="AB360">
            <v>0</v>
          </cell>
          <cell r="AC360">
            <v>0</v>
          </cell>
          <cell r="AD360">
            <v>0</v>
          </cell>
          <cell r="AE360">
            <v>0</v>
          </cell>
          <cell r="AF360">
            <v>0</v>
          </cell>
          <cell r="AG360">
            <v>0</v>
          </cell>
          <cell r="AH360">
            <v>0</v>
          </cell>
          <cell r="AI360">
            <v>528.74063110351563</v>
          </cell>
          <cell r="AJ360">
            <v>15.86221981048584</v>
          </cell>
          <cell r="AK360">
            <v>0</v>
          </cell>
          <cell r="AL360">
            <v>0</v>
          </cell>
          <cell r="AM360">
            <v>0</v>
          </cell>
          <cell r="AN360">
            <v>0</v>
          </cell>
          <cell r="AO360">
            <v>0</v>
          </cell>
          <cell r="AP360">
            <v>0</v>
          </cell>
          <cell r="AQ360">
            <v>0</v>
          </cell>
          <cell r="AR360">
            <v>0</v>
          </cell>
          <cell r="AS360">
            <v>0</v>
          </cell>
          <cell r="AT360">
            <v>0</v>
          </cell>
          <cell r="AU360">
            <v>0</v>
          </cell>
          <cell r="AV360">
            <v>0</v>
          </cell>
          <cell r="AW360">
            <v>0</v>
          </cell>
          <cell r="AX360">
            <v>0</v>
          </cell>
          <cell r="AY360">
            <v>0</v>
          </cell>
          <cell r="AZ360">
            <v>0</v>
          </cell>
          <cell r="BA360">
            <v>0</v>
          </cell>
          <cell r="BB360">
            <v>0</v>
          </cell>
          <cell r="BC360">
            <v>0</v>
          </cell>
          <cell r="BD360">
            <v>0</v>
          </cell>
          <cell r="BE360">
            <v>0</v>
          </cell>
          <cell r="BF360">
            <v>0</v>
          </cell>
          <cell r="BG360">
            <v>0</v>
          </cell>
          <cell r="BH360">
            <v>0</v>
          </cell>
          <cell r="BI360">
            <v>0</v>
          </cell>
          <cell r="BJ360">
            <v>0</v>
          </cell>
          <cell r="BK360">
            <v>0</v>
          </cell>
          <cell r="BL360">
            <v>0</v>
          </cell>
          <cell r="BM360">
            <v>0</v>
          </cell>
          <cell r="BN360">
            <v>0</v>
          </cell>
          <cell r="BO360">
            <v>0</v>
          </cell>
          <cell r="BP360">
            <v>0</v>
          </cell>
          <cell r="BQ360">
            <v>528.74063110351563</v>
          </cell>
          <cell r="BR360">
            <v>0</v>
          </cell>
          <cell r="BS360">
            <v>0</v>
          </cell>
          <cell r="BT360">
            <v>0</v>
          </cell>
          <cell r="BU360">
            <v>0</v>
          </cell>
          <cell r="BV360">
            <v>0</v>
          </cell>
          <cell r="BW360">
            <v>0</v>
          </cell>
          <cell r="BX360">
            <v>0</v>
          </cell>
          <cell r="BY360">
            <v>0</v>
          </cell>
          <cell r="BZ360">
            <v>0</v>
          </cell>
          <cell r="CA360">
            <v>0</v>
          </cell>
          <cell r="CB360">
            <v>0</v>
          </cell>
          <cell r="CC360">
            <v>0</v>
          </cell>
          <cell r="CD360">
            <v>0</v>
          </cell>
          <cell r="CE360">
            <v>0</v>
          </cell>
          <cell r="CF360">
            <v>0</v>
          </cell>
          <cell r="CG360">
            <v>0</v>
          </cell>
          <cell r="CH360">
            <v>0</v>
          </cell>
          <cell r="CI360">
            <v>0</v>
          </cell>
          <cell r="CJ360">
            <v>0</v>
          </cell>
          <cell r="CK360">
            <v>0</v>
          </cell>
          <cell r="CL360">
            <v>0</v>
          </cell>
          <cell r="CM360">
            <v>1</v>
          </cell>
        </row>
        <row r="361">
          <cell r="A361" t="str">
            <v>NIP_BP11_C_OGIS_PTE_A49</v>
          </cell>
          <cell r="C361" t="str">
            <v>BP11</v>
          </cell>
          <cell r="D361" t="str">
            <v>In</v>
          </cell>
          <cell r="E361" t="str">
            <v>Base JV</v>
          </cell>
          <cell r="F361" t="str">
            <v>Base</v>
          </cell>
          <cell r="G361" t="str">
            <v>Both</v>
          </cell>
          <cell r="H361" t="str">
            <v>In</v>
          </cell>
          <cell r="I361" t="str">
            <v>CROSS ASSET</v>
          </cell>
          <cell r="J361" t="str">
            <v>CROSS ASSET</v>
          </cell>
          <cell r="K361" t="str">
            <v>EAST</v>
          </cell>
          <cell r="L361" t="str">
            <v>East</v>
          </cell>
          <cell r="M361" t="str">
            <v>INSTRUMENTATION UPGRADE IN BONNY TERMINAL</v>
          </cell>
          <cell r="N361" t="str">
            <v>OGI Maintenance</v>
          </cell>
          <cell r="O361" t="str">
            <v>OGI Maintenance</v>
          </cell>
          <cell r="P361" t="str">
            <v>OGI Maintenance</v>
          </cell>
          <cell r="Q361" t="str">
            <v>Sani Haliru</v>
          </cell>
          <cell r="S361" t="str">
            <v>Not Applicable</v>
          </cell>
          <cell r="T361" t="str">
            <v>1. HSE, Security, Asset Integrity, etc.</v>
          </cell>
          <cell r="U361" t="str">
            <v>Asset Integrity</v>
          </cell>
          <cell r="V361" t="str">
            <v>Steve Burnnet</v>
          </cell>
          <cell r="W361">
            <v>0</v>
          </cell>
          <cell r="X361">
            <v>0</v>
          </cell>
          <cell r="Y361">
            <v>0</v>
          </cell>
          <cell r="Z361">
            <v>0</v>
          </cell>
          <cell r="AA361">
            <v>0</v>
          </cell>
          <cell r="AB361">
            <v>0</v>
          </cell>
          <cell r="AC361">
            <v>0</v>
          </cell>
          <cell r="AD361">
            <v>0</v>
          </cell>
          <cell r="AE361">
            <v>0</v>
          </cell>
          <cell r="AF361">
            <v>0</v>
          </cell>
          <cell r="AG361">
            <v>0</v>
          </cell>
          <cell r="AH361">
            <v>0</v>
          </cell>
          <cell r="AI361">
            <v>52.699996948242188</v>
          </cell>
          <cell r="AJ361">
            <v>1.5809998512268066</v>
          </cell>
          <cell r="AK361">
            <v>0</v>
          </cell>
          <cell r="AL361">
            <v>0</v>
          </cell>
          <cell r="AM361">
            <v>0</v>
          </cell>
          <cell r="AN361">
            <v>0</v>
          </cell>
          <cell r="AO361">
            <v>0</v>
          </cell>
          <cell r="AP361">
            <v>0</v>
          </cell>
          <cell r="AQ361">
            <v>0</v>
          </cell>
          <cell r="AR361">
            <v>0</v>
          </cell>
          <cell r="AS361">
            <v>0</v>
          </cell>
          <cell r="AT361">
            <v>0</v>
          </cell>
          <cell r="AU361">
            <v>0</v>
          </cell>
          <cell r="AV361">
            <v>0</v>
          </cell>
          <cell r="AW361">
            <v>0</v>
          </cell>
          <cell r="AX361">
            <v>0</v>
          </cell>
          <cell r="AY361">
            <v>0</v>
          </cell>
          <cell r="AZ361">
            <v>0</v>
          </cell>
          <cell r="BA361">
            <v>0</v>
          </cell>
          <cell r="BB361">
            <v>0</v>
          </cell>
          <cell r="BC361">
            <v>0</v>
          </cell>
          <cell r="BD361">
            <v>0</v>
          </cell>
          <cell r="BE361">
            <v>0</v>
          </cell>
          <cell r="BF361">
            <v>0</v>
          </cell>
          <cell r="BG361">
            <v>0</v>
          </cell>
          <cell r="BH361">
            <v>0</v>
          </cell>
          <cell r="BI361">
            <v>0</v>
          </cell>
          <cell r="BJ361">
            <v>0</v>
          </cell>
          <cell r="BK361">
            <v>0</v>
          </cell>
          <cell r="BL361">
            <v>0</v>
          </cell>
          <cell r="BM361">
            <v>0</v>
          </cell>
          <cell r="BN361">
            <v>0</v>
          </cell>
          <cell r="BO361">
            <v>0</v>
          </cell>
          <cell r="BP361">
            <v>0</v>
          </cell>
          <cell r="BQ361">
            <v>52.699996948242188</v>
          </cell>
          <cell r="BR361">
            <v>0</v>
          </cell>
          <cell r="BS361">
            <v>0</v>
          </cell>
          <cell r="BT361">
            <v>0</v>
          </cell>
          <cell r="BU361">
            <v>0</v>
          </cell>
          <cell r="BV361">
            <v>0</v>
          </cell>
          <cell r="BW361">
            <v>0</v>
          </cell>
          <cell r="BX361">
            <v>0</v>
          </cell>
          <cell r="BY361">
            <v>0</v>
          </cell>
          <cell r="BZ361">
            <v>0</v>
          </cell>
          <cell r="CA361">
            <v>0</v>
          </cell>
          <cell r="CB361">
            <v>0</v>
          </cell>
          <cell r="CC361">
            <v>0</v>
          </cell>
          <cell r="CD361">
            <v>0</v>
          </cell>
          <cell r="CE361">
            <v>0</v>
          </cell>
          <cell r="CF361">
            <v>0</v>
          </cell>
          <cell r="CG361">
            <v>0</v>
          </cell>
          <cell r="CH361">
            <v>0</v>
          </cell>
          <cell r="CI361">
            <v>0</v>
          </cell>
          <cell r="CJ361">
            <v>0</v>
          </cell>
          <cell r="CK361">
            <v>0</v>
          </cell>
          <cell r="CL361">
            <v>0</v>
          </cell>
          <cell r="CM361">
            <v>1</v>
          </cell>
        </row>
        <row r="362">
          <cell r="A362" t="str">
            <v>NIP_BP11_C_OGIS_PTE_A50</v>
          </cell>
          <cell r="C362" t="str">
            <v>BP11</v>
          </cell>
          <cell r="D362" t="str">
            <v>In</v>
          </cell>
          <cell r="E362" t="str">
            <v>Base JV</v>
          </cell>
          <cell r="F362" t="str">
            <v>Base</v>
          </cell>
          <cell r="G362" t="str">
            <v>Both</v>
          </cell>
          <cell r="H362" t="str">
            <v>In</v>
          </cell>
          <cell r="I362" t="str">
            <v>CROSS ASSET</v>
          </cell>
          <cell r="J362" t="str">
            <v>CROSS ASSET</v>
          </cell>
          <cell r="K362" t="str">
            <v>EAST</v>
          </cell>
          <cell r="L362" t="str">
            <v>East</v>
          </cell>
          <cell r="M362" t="str">
            <v>INSTRUMENTATION UPGRADE IN BONNY TERMINAL</v>
          </cell>
          <cell r="N362" t="str">
            <v>OGI Maintenance</v>
          </cell>
          <cell r="O362" t="str">
            <v>OGI Maintenance</v>
          </cell>
          <cell r="P362" t="str">
            <v>OGI Maintenance</v>
          </cell>
          <cell r="Q362" t="str">
            <v>Sani Haliru</v>
          </cell>
          <cell r="S362" t="str">
            <v>Not Applicable</v>
          </cell>
          <cell r="T362" t="str">
            <v>1. HSE, Security, Asset Integrity, etc.</v>
          </cell>
          <cell r="U362" t="str">
            <v>Asset Integrity</v>
          </cell>
          <cell r="V362" t="str">
            <v>Steve Burnnet</v>
          </cell>
          <cell r="W362">
            <v>0</v>
          </cell>
          <cell r="X362">
            <v>0</v>
          </cell>
          <cell r="Y362">
            <v>0</v>
          </cell>
          <cell r="Z362">
            <v>0</v>
          </cell>
          <cell r="AA362">
            <v>0</v>
          </cell>
          <cell r="AB362">
            <v>0</v>
          </cell>
          <cell r="AC362">
            <v>0</v>
          </cell>
          <cell r="AD362">
            <v>0</v>
          </cell>
          <cell r="AE362">
            <v>0</v>
          </cell>
          <cell r="AF362">
            <v>0</v>
          </cell>
          <cell r="AG362">
            <v>0</v>
          </cell>
          <cell r="AH362">
            <v>0</v>
          </cell>
          <cell r="AI362">
            <v>324.86470031738281</v>
          </cell>
          <cell r="AJ362">
            <v>9.7459416389465332</v>
          </cell>
          <cell r="AK362">
            <v>0</v>
          </cell>
          <cell r="AL362">
            <v>0</v>
          </cell>
          <cell r="AM362">
            <v>0</v>
          </cell>
          <cell r="AN362">
            <v>0</v>
          </cell>
          <cell r="AO362">
            <v>0</v>
          </cell>
          <cell r="AP362">
            <v>0</v>
          </cell>
          <cell r="AQ362">
            <v>0</v>
          </cell>
          <cell r="AR362">
            <v>0</v>
          </cell>
          <cell r="AS362">
            <v>0</v>
          </cell>
          <cell r="AT362">
            <v>0</v>
          </cell>
          <cell r="AU362">
            <v>0</v>
          </cell>
          <cell r="AV362">
            <v>0</v>
          </cell>
          <cell r="AW362">
            <v>0</v>
          </cell>
          <cell r="AX362">
            <v>0</v>
          </cell>
          <cell r="AY362">
            <v>0</v>
          </cell>
          <cell r="AZ362">
            <v>0</v>
          </cell>
          <cell r="BA362">
            <v>0</v>
          </cell>
          <cell r="BB362">
            <v>0</v>
          </cell>
          <cell r="BC362">
            <v>0</v>
          </cell>
          <cell r="BD362">
            <v>0</v>
          </cell>
          <cell r="BE362">
            <v>0</v>
          </cell>
          <cell r="BF362">
            <v>0</v>
          </cell>
          <cell r="BG362">
            <v>0</v>
          </cell>
          <cell r="BH362">
            <v>0</v>
          </cell>
          <cell r="BI362">
            <v>0</v>
          </cell>
          <cell r="BJ362">
            <v>0</v>
          </cell>
          <cell r="BK362">
            <v>0</v>
          </cell>
          <cell r="BL362">
            <v>0</v>
          </cell>
          <cell r="BM362">
            <v>0</v>
          </cell>
          <cell r="BN362">
            <v>0</v>
          </cell>
          <cell r="BO362">
            <v>0</v>
          </cell>
          <cell r="BP362">
            <v>0</v>
          </cell>
          <cell r="BQ362">
            <v>324.86470031738281</v>
          </cell>
          <cell r="BR362">
            <v>0</v>
          </cell>
          <cell r="BS362">
            <v>0</v>
          </cell>
          <cell r="BT362">
            <v>0</v>
          </cell>
          <cell r="BU362">
            <v>0</v>
          </cell>
          <cell r="BV362">
            <v>0</v>
          </cell>
          <cell r="BW362">
            <v>0</v>
          </cell>
          <cell r="BX362">
            <v>0</v>
          </cell>
          <cell r="BY362">
            <v>0</v>
          </cell>
          <cell r="BZ362">
            <v>0</v>
          </cell>
          <cell r="CA362">
            <v>0</v>
          </cell>
          <cell r="CB362">
            <v>0</v>
          </cell>
          <cell r="CC362">
            <v>0</v>
          </cell>
          <cell r="CD362">
            <v>0</v>
          </cell>
          <cell r="CE362">
            <v>0</v>
          </cell>
          <cell r="CF362">
            <v>0</v>
          </cell>
          <cell r="CG362">
            <v>0</v>
          </cell>
          <cell r="CH362">
            <v>0</v>
          </cell>
          <cell r="CI362">
            <v>0</v>
          </cell>
          <cell r="CJ362">
            <v>0</v>
          </cell>
          <cell r="CK362">
            <v>0</v>
          </cell>
          <cell r="CL362">
            <v>0</v>
          </cell>
          <cell r="CM362">
            <v>1</v>
          </cell>
        </row>
        <row r="363">
          <cell r="A363" t="str">
            <v>NIP_BP11_C_OGIS_PTE_A51</v>
          </cell>
          <cell r="C363" t="str">
            <v>BP11</v>
          </cell>
          <cell r="D363" t="str">
            <v>In</v>
          </cell>
          <cell r="E363" t="str">
            <v>Base JV</v>
          </cell>
          <cell r="F363" t="str">
            <v>Base</v>
          </cell>
          <cell r="G363" t="str">
            <v>Both</v>
          </cell>
          <cell r="H363" t="str">
            <v>In</v>
          </cell>
          <cell r="I363" t="str">
            <v>CROSS ASSET</v>
          </cell>
          <cell r="J363" t="str">
            <v>CROSS ASSET</v>
          </cell>
          <cell r="K363" t="str">
            <v>EAST</v>
          </cell>
          <cell r="L363" t="str">
            <v>East</v>
          </cell>
          <cell r="M363" t="str">
            <v>INSTRUMENTATION UPGRADE IN BONNY TERMINAL</v>
          </cell>
          <cell r="N363" t="str">
            <v>OGI Maintenance</v>
          </cell>
          <cell r="O363" t="str">
            <v>OGI Maintenance</v>
          </cell>
          <cell r="P363" t="str">
            <v>OGI Maintenance</v>
          </cell>
          <cell r="Q363" t="str">
            <v>Sani Haliru</v>
          </cell>
          <cell r="S363" t="str">
            <v>Not Applicable</v>
          </cell>
          <cell r="T363" t="str">
            <v>1. HSE, Security, Asset Integrity, etc.</v>
          </cell>
          <cell r="U363" t="str">
            <v>Asset Integrity</v>
          </cell>
          <cell r="V363" t="str">
            <v>Steve Burnnet</v>
          </cell>
          <cell r="W363">
            <v>0</v>
          </cell>
          <cell r="X363">
            <v>0</v>
          </cell>
          <cell r="Y363">
            <v>0</v>
          </cell>
          <cell r="Z363">
            <v>0</v>
          </cell>
          <cell r="AA363">
            <v>0</v>
          </cell>
          <cell r="AB363">
            <v>0</v>
          </cell>
          <cell r="AC363">
            <v>0</v>
          </cell>
          <cell r="AD363">
            <v>0</v>
          </cell>
          <cell r="AE363">
            <v>0</v>
          </cell>
          <cell r="AF363">
            <v>0</v>
          </cell>
          <cell r="AG363">
            <v>0</v>
          </cell>
          <cell r="AH363">
            <v>0</v>
          </cell>
          <cell r="AI363">
            <v>314.66471862792969</v>
          </cell>
          <cell r="AJ363">
            <v>9.4399409294128418</v>
          </cell>
          <cell r="AK363">
            <v>0</v>
          </cell>
          <cell r="AL363">
            <v>0</v>
          </cell>
          <cell r="AM363">
            <v>0</v>
          </cell>
          <cell r="AN363">
            <v>0</v>
          </cell>
          <cell r="AO363">
            <v>0</v>
          </cell>
          <cell r="AP363">
            <v>0</v>
          </cell>
          <cell r="AQ363">
            <v>0</v>
          </cell>
          <cell r="AR363">
            <v>0</v>
          </cell>
          <cell r="AS363">
            <v>0</v>
          </cell>
          <cell r="AT363">
            <v>0</v>
          </cell>
          <cell r="AU363">
            <v>0</v>
          </cell>
          <cell r="AV363">
            <v>0</v>
          </cell>
          <cell r="AW363">
            <v>0</v>
          </cell>
          <cell r="AX363">
            <v>0</v>
          </cell>
          <cell r="AY363">
            <v>0</v>
          </cell>
          <cell r="AZ363">
            <v>0</v>
          </cell>
          <cell r="BA363">
            <v>0</v>
          </cell>
          <cell r="BB363">
            <v>0</v>
          </cell>
          <cell r="BC363">
            <v>0</v>
          </cell>
          <cell r="BD363">
            <v>0</v>
          </cell>
          <cell r="BE363">
            <v>0</v>
          </cell>
          <cell r="BF363">
            <v>0</v>
          </cell>
          <cell r="BG363">
            <v>0</v>
          </cell>
          <cell r="BH363">
            <v>0</v>
          </cell>
          <cell r="BI363">
            <v>0</v>
          </cell>
          <cell r="BJ363">
            <v>0</v>
          </cell>
          <cell r="BK363">
            <v>0</v>
          </cell>
          <cell r="BL363">
            <v>0</v>
          </cell>
          <cell r="BM363">
            <v>0</v>
          </cell>
          <cell r="BN363">
            <v>0</v>
          </cell>
          <cell r="BO363">
            <v>0</v>
          </cell>
          <cell r="BP363">
            <v>0</v>
          </cell>
          <cell r="BQ363">
            <v>314.66471862792969</v>
          </cell>
          <cell r="BR363">
            <v>0</v>
          </cell>
          <cell r="BS363">
            <v>0</v>
          </cell>
          <cell r="BT363">
            <v>0</v>
          </cell>
          <cell r="BU363">
            <v>0</v>
          </cell>
          <cell r="BV363">
            <v>0</v>
          </cell>
          <cell r="BW363">
            <v>0</v>
          </cell>
          <cell r="BX363">
            <v>0</v>
          </cell>
          <cell r="BY363">
            <v>0</v>
          </cell>
          <cell r="BZ363">
            <v>0</v>
          </cell>
          <cell r="CA363">
            <v>0</v>
          </cell>
          <cell r="CB363">
            <v>0</v>
          </cell>
          <cell r="CC363">
            <v>0</v>
          </cell>
          <cell r="CD363">
            <v>0</v>
          </cell>
          <cell r="CE363">
            <v>0</v>
          </cell>
          <cell r="CF363">
            <v>0</v>
          </cell>
          <cell r="CG363">
            <v>0</v>
          </cell>
          <cell r="CH363">
            <v>0</v>
          </cell>
          <cell r="CI363">
            <v>0</v>
          </cell>
          <cell r="CJ363">
            <v>0</v>
          </cell>
          <cell r="CK363">
            <v>0</v>
          </cell>
          <cell r="CL363">
            <v>0</v>
          </cell>
          <cell r="CM363">
            <v>1</v>
          </cell>
        </row>
        <row r="364">
          <cell r="A364" t="str">
            <v>NIP_BP11_C_OGIS_PTE_A52</v>
          </cell>
          <cell r="C364" t="str">
            <v>BP11</v>
          </cell>
          <cell r="D364" t="str">
            <v>In</v>
          </cell>
          <cell r="E364" t="str">
            <v>Base JV</v>
          </cell>
          <cell r="F364" t="str">
            <v>Base</v>
          </cell>
          <cell r="G364" t="str">
            <v>Both</v>
          </cell>
          <cell r="H364" t="str">
            <v>In</v>
          </cell>
          <cell r="I364" t="str">
            <v>CROSS ASSET</v>
          </cell>
          <cell r="J364" t="str">
            <v>CROSS ASSET</v>
          </cell>
          <cell r="K364" t="str">
            <v>EAST</v>
          </cell>
          <cell r="L364" t="str">
            <v>East</v>
          </cell>
          <cell r="M364" t="str">
            <v>CIVIL INFRASTRUCTURE UPGRADE IN BONNY TERMINAL</v>
          </cell>
          <cell r="N364" t="str">
            <v>OGI Maintenance</v>
          </cell>
          <cell r="O364" t="str">
            <v>OGI Maintenance</v>
          </cell>
          <cell r="P364" t="str">
            <v>OGI Maintenance</v>
          </cell>
          <cell r="Q364" t="str">
            <v>Sani Haliru</v>
          </cell>
          <cell r="S364" t="str">
            <v>Not Applicable</v>
          </cell>
          <cell r="T364" t="str">
            <v>1. HSE, Security, Asset Integrity, etc.</v>
          </cell>
          <cell r="U364" t="str">
            <v>Asset Integrity</v>
          </cell>
          <cell r="V364" t="str">
            <v>Steve Burnnet</v>
          </cell>
          <cell r="W364">
            <v>0</v>
          </cell>
          <cell r="X364">
            <v>0</v>
          </cell>
          <cell r="Y364">
            <v>0</v>
          </cell>
          <cell r="Z364">
            <v>0</v>
          </cell>
          <cell r="AA364">
            <v>0</v>
          </cell>
          <cell r="AB364">
            <v>0</v>
          </cell>
          <cell r="AC364">
            <v>0</v>
          </cell>
          <cell r="AD364">
            <v>0</v>
          </cell>
          <cell r="AE364">
            <v>0</v>
          </cell>
          <cell r="AF364">
            <v>0</v>
          </cell>
          <cell r="AG364">
            <v>0</v>
          </cell>
          <cell r="AH364">
            <v>0</v>
          </cell>
          <cell r="AI364">
            <v>207.39999389648438</v>
          </cell>
          <cell r="AJ364">
            <v>6.2219996452331543</v>
          </cell>
          <cell r="AK364">
            <v>0</v>
          </cell>
          <cell r="AL364">
            <v>0</v>
          </cell>
          <cell r="AM364">
            <v>0</v>
          </cell>
          <cell r="AN364">
            <v>0</v>
          </cell>
          <cell r="AO364">
            <v>0</v>
          </cell>
          <cell r="AP364">
            <v>0</v>
          </cell>
          <cell r="AQ364">
            <v>0</v>
          </cell>
          <cell r="AR364">
            <v>0</v>
          </cell>
          <cell r="AS364">
            <v>0</v>
          </cell>
          <cell r="AT364">
            <v>0</v>
          </cell>
          <cell r="AU364">
            <v>0</v>
          </cell>
          <cell r="AV364">
            <v>0</v>
          </cell>
          <cell r="AW364">
            <v>0</v>
          </cell>
          <cell r="AX364">
            <v>0</v>
          </cell>
          <cell r="AY364">
            <v>0</v>
          </cell>
          <cell r="AZ364">
            <v>0</v>
          </cell>
          <cell r="BA364">
            <v>0</v>
          </cell>
          <cell r="BB364">
            <v>0</v>
          </cell>
          <cell r="BC364">
            <v>0</v>
          </cell>
          <cell r="BD364">
            <v>0</v>
          </cell>
          <cell r="BE364">
            <v>0</v>
          </cell>
          <cell r="BF364">
            <v>0</v>
          </cell>
          <cell r="BG364">
            <v>0</v>
          </cell>
          <cell r="BH364">
            <v>0</v>
          </cell>
          <cell r="BI364">
            <v>0</v>
          </cell>
          <cell r="BJ364">
            <v>0</v>
          </cell>
          <cell r="BK364">
            <v>0</v>
          </cell>
          <cell r="BL364">
            <v>0</v>
          </cell>
          <cell r="BM364">
            <v>0</v>
          </cell>
          <cell r="BN364">
            <v>0</v>
          </cell>
          <cell r="BO364">
            <v>0</v>
          </cell>
          <cell r="BP364">
            <v>0</v>
          </cell>
          <cell r="BQ364">
            <v>207.39999389648438</v>
          </cell>
          <cell r="BR364">
            <v>0</v>
          </cell>
          <cell r="BS364">
            <v>0</v>
          </cell>
          <cell r="BT364">
            <v>0</v>
          </cell>
          <cell r="BU364">
            <v>0</v>
          </cell>
          <cell r="BV364">
            <v>0</v>
          </cell>
          <cell r="BW364">
            <v>0</v>
          </cell>
          <cell r="BX364">
            <v>0</v>
          </cell>
          <cell r="BY364">
            <v>0</v>
          </cell>
          <cell r="BZ364">
            <v>0</v>
          </cell>
          <cell r="CA364">
            <v>0</v>
          </cell>
          <cell r="CB364">
            <v>0</v>
          </cell>
          <cell r="CC364">
            <v>0</v>
          </cell>
          <cell r="CD364">
            <v>0</v>
          </cell>
          <cell r="CE364">
            <v>0</v>
          </cell>
          <cell r="CF364">
            <v>0</v>
          </cell>
          <cell r="CG364">
            <v>0</v>
          </cell>
          <cell r="CH364">
            <v>0</v>
          </cell>
          <cell r="CI364">
            <v>0</v>
          </cell>
          <cell r="CJ364">
            <v>0</v>
          </cell>
          <cell r="CK364">
            <v>0</v>
          </cell>
          <cell r="CL364">
            <v>0</v>
          </cell>
          <cell r="CM364">
            <v>1</v>
          </cell>
        </row>
        <row r="365">
          <cell r="A365" t="str">
            <v>NIP_BP11_C_OGIS_PTW_A01</v>
          </cell>
          <cell r="C365" t="str">
            <v>BP11</v>
          </cell>
          <cell r="D365" t="str">
            <v>In</v>
          </cell>
          <cell r="E365" t="str">
            <v>Base JV</v>
          </cell>
          <cell r="F365" t="str">
            <v>Base</v>
          </cell>
          <cell r="G365" t="str">
            <v>Both</v>
          </cell>
          <cell r="H365" t="str">
            <v>In</v>
          </cell>
          <cell r="I365" t="str">
            <v>CROSS ASSET</v>
          </cell>
          <cell r="J365" t="str">
            <v>CROSS ASSET</v>
          </cell>
          <cell r="K365" t="str">
            <v>WEST</v>
          </cell>
          <cell r="L365" t="str">
            <v>West</v>
          </cell>
          <cell r="M365" t="str">
            <v>OVERHAUL OF CRUDE EXPORT PUMPS - FORCADOS TERMINAL</v>
          </cell>
          <cell r="N365" t="str">
            <v>OGI Maintenance</v>
          </cell>
          <cell r="O365" t="str">
            <v>OGI Maintenance</v>
          </cell>
          <cell r="P365" t="str">
            <v>OGI Maintenance</v>
          </cell>
          <cell r="Q365" t="str">
            <v>Sani Haliru</v>
          </cell>
          <cell r="S365" t="str">
            <v>Not Applicable</v>
          </cell>
          <cell r="T365" t="str">
            <v>1. HSE, Security, Asset Integrity, etc.</v>
          </cell>
          <cell r="U365" t="str">
            <v>Asset Integrity</v>
          </cell>
          <cell r="V365" t="str">
            <v>Samson Olibale</v>
          </cell>
          <cell r="W365">
            <v>0</v>
          </cell>
          <cell r="X365">
            <v>0</v>
          </cell>
          <cell r="Y365">
            <v>0</v>
          </cell>
          <cell r="Z365">
            <v>0</v>
          </cell>
          <cell r="AA365">
            <v>0</v>
          </cell>
          <cell r="AB365">
            <v>0</v>
          </cell>
          <cell r="AC365">
            <v>0</v>
          </cell>
          <cell r="AD365">
            <v>0</v>
          </cell>
          <cell r="AE365">
            <v>0</v>
          </cell>
          <cell r="AF365">
            <v>0</v>
          </cell>
          <cell r="AG365">
            <v>0</v>
          </cell>
          <cell r="AH365">
            <v>0</v>
          </cell>
          <cell r="AI365">
            <v>3402.6435241699219</v>
          </cell>
          <cell r="AJ365">
            <v>102.07930183410645</v>
          </cell>
          <cell r="AK365">
            <v>0</v>
          </cell>
          <cell r="AL365">
            <v>0</v>
          </cell>
          <cell r="AM365">
            <v>0</v>
          </cell>
          <cell r="AN365">
            <v>0</v>
          </cell>
          <cell r="AO365">
            <v>0</v>
          </cell>
          <cell r="AP365">
            <v>0</v>
          </cell>
          <cell r="AQ365">
            <v>0</v>
          </cell>
          <cell r="AR365">
            <v>0</v>
          </cell>
          <cell r="AS365">
            <v>0</v>
          </cell>
          <cell r="AT365">
            <v>0</v>
          </cell>
          <cell r="AU365">
            <v>0</v>
          </cell>
          <cell r="AV365">
            <v>0</v>
          </cell>
          <cell r="AW365">
            <v>0</v>
          </cell>
          <cell r="AX365">
            <v>0</v>
          </cell>
          <cell r="AY365">
            <v>0</v>
          </cell>
          <cell r="AZ365">
            <v>0</v>
          </cell>
          <cell r="BA365">
            <v>0</v>
          </cell>
          <cell r="BB365">
            <v>0</v>
          </cell>
          <cell r="BC365">
            <v>0</v>
          </cell>
          <cell r="BD365">
            <v>0</v>
          </cell>
          <cell r="BE365">
            <v>0</v>
          </cell>
          <cell r="BF365">
            <v>0</v>
          </cell>
          <cell r="BG365">
            <v>0</v>
          </cell>
          <cell r="BH365">
            <v>0</v>
          </cell>
          <cell r="BI365">
            <v>0</v>
          </cell>
          <cell r="BJ365">
            <v>0</v>
          </cell>
          <cell r="BK365">
            <v>0</v>
          </cell>
          <cell r="BL365">
            <v>0</v>
          </cell>
          <cell r="BM365">
            <v>0</v>
          </cell>
          <cell r="BN365">
            <v>0</v>
          </cell>
          <cell r="BO365">
            <v>0</v>
          </cell>
          <cell r="BP365">
            <v>0</v>
          </cell>
          <cell r="BQ365">
            <v>3402.6435241699219</v>
          </cell>
          <cell r="BR365">
            <v>0</v>
          </cell>
          <cell r="BS365">
            <v>0</v>
          </cell>
          <cell r="BT365">
            <v>0</v>
          </cell>
          <cell r="BU365">
            <v>0</v>
          </cell>
          <cell r="BV365">
            <v>0</v>
          </cell>
          <cell r="BW365">
            <v>0</v>
          </cell>
          <cell r="BX365">
            <v>0</v>
          </cell>
          <cell r="BY365">
            <v>0</v>
          </cell>
          <cell r="BZ365">
            <v>0</v>
          </cell>
          <cell r="CA365">
            <v>0</v>
          </cell>
          <cell r="CB365">
            <v>0</v>
          </cell>
          <cell r="CC365">
            <v>0</v>
          </cell>
          <cell r="CD365">
            <v>0</v>
          </cell>
          <cell r="CE365">
            <v>0</v>
          </cell>
          <cell r="CF365">
            <v>0</v>
          </cell>
          <cell r="CG365">
            <v>0</v>
          </cell>
          <cell r="CH365">
            <v>0</v>
          </cell>
          <cell r="CI365">
            <v>0</v>
          </cell>
          <cell r="CJ365">
            <v>0</v>
          </cell>
          <cell r="CK365">
            <v>0</v>
          </cell>
          <cell r="CL365">
            <v>0</v>
          </cell>
          <cell r="CM365">
            <v>1</v>
          </cell>
        </row>
        <row r="366">
          <cell r="A366" t="str">
            <v>NIP_BP11_C_OGIS_PTW_D01</v>
          </cell>
          <cell r="C366" t="str">
            <v>BP11</v>
          </cell>
          <cell r="D366" t="str">
            <v>In</v>
          </cell>
          <cell r="E366" t="str">
            <v>Base JV</v>
          </cell>
          <cell r="F366" t="str">
            <v>Base</v>
          </cell>
          <cell r="G366" t="str">
            <v>SPDC JV</v>
          </cell>
          <cell r="H366" t="str">
            <v>In</v>
          </cell>
          <cell r="I366" t="str">
            <v>CROSS ASSET</v>
          </cell>
          <cell r="J366" t="str">
            <v>CROSS ASSET</v>
          </cell>
          <cell r="K366" t="str">
            <v>WEST</v>
          </cell>
          <cell r="L366" t="str">
            <v>West</v>
          </cell>
          <cell r="M366" t="str">
            <v>Facilities Integrity Improvement/ Upgrade</v>
          </cell>
          <cell r="N366" t="str">
            <v>Forcados Terminal works</v>
          </cell>
          <cell r="O366" t="str">
            <v>Forcados Terminal works</v>
          </cell>
          <cell r="P366" t="str">
            <v>Forcados Terminal works</v>
          </cell>
          <cell r="Q366" t="str">
            <v>Seun Balogun</v>
          </cell>
          <cell r="S366" t="str">
            <v>Not Applicable</v>
          </cell>
          <cell r="T366" t="str">
            <v>1. HSE, Security, Asset Integrity, etc.</v>
          </cell>
          <cell r="U366" t="str">
            <v>3. Asset Integrity</v>
          </cell>
          <cell r="V366" t="str">
            <v>Birch Andrew</v>
          </cell>
          <cell r="W366">
            <v>0</v>
          </cell>
          <cell r="X366">
            <v>0</v>
          </cell>
          <cell r="Y366">
            <v>0</v>
          </cell>
          <cell r="Z366">
            <v>0</v>
          </cell>
          <cell r="AA366">
            <v>0</v>
          </cell>
          <cell r="AB366">
            <v>0</v>
          </cell>
          <cell r="AC366">
            <v>0</v>
          </cell>
          <cell r="AD366">
            <v>0</v>
          </cell>
          <cell r="AE366">
            <v>0</v>
          </cell>
          <cell r="AF366">
            <v>0</v>
          </cell>
          <cell r="AG366">
            <v>0</v>
          </cell>
          <cell r="AH366">
            <v>0</v>
          </cell>
          <cell r="AI366">
            <v>6968.4735107421875</v>
          </cell>
          <cell r="AJ366">
            <v>144.17531204223633</v>
          </cell>
          <cell r="AK366">
            <v>0</v>
          </cell>
          <cell r="AL366">
            <v>0</v>
          </cell>
          <cell r="AM366">
            <v>0</v>
          </cell>
          <cell r="AN366">
            <v>0</v>
          </cell>
          <cell r="AO366">
            <v>0</v>
          </cell>
          <cell r="AP366">
            <v>0</v>
          </cell>
          <cell r="AQ366">
            <v>0</v>
          </cell>
          <cell r="AR366">
            <v>0</v>
          </cell>
          <cell r="AS366">
            <v>0</v>
          </cell>
          <cell r="AT366">
            <v>0</v>
          </cell>
          <cell r="AU366">
            <v>0</v>
          </cell>
          <cell r="AV366">
            <v>0</v>
          </cell>
          <cell r="AW366">
            <v>0</v>
          </cell>
          <cell r="AX366">
            <v>0</v>
          </cell>
          <cell r="AY366">
            <v>0</v>
          </cell>
          <cell r="AZ366">
            <v>0</v>
          </cell>
          <cell r="BA366">
            <v>0</v>
          </cell>
          <cell r="BB366">
            <v>0</v>
          </cell>
          <cell r="BC366">
            <v>0</v>
          </cell>
          <cell r="BD366">
            <v>0</v>
          </cell>
          <cell r="BE366">
            <v>0</v>
          </cell>
          <cell r="BF366">
            <v>0</v>
          </cell>
          <cell r="BG366">
            <v>0</v>
          </cell>
          <cell r="BH366">
            <v>0</v>
          </cell>
          <cell r="BI366">
            <v>0</v>
          </cell>
          <cell r="BJ366">
            <v>0</v>
          </cell>
          <cell r="BK366">
            <v>0</v>
          </cell>
          <cell r="BL366">
            <v>0</v>
          </cell>
          <cell r="BM366">
            <v>0</v>
          </cell>
          <cell r="BN366">
            <v>0</v>
          </cell>
          <cell r="BO366">
            <v>0</v>
          </cell>
          <cell r="BP366">
            <v>0</v>
          </cell>
          <cell r="BQ366">
            <v>6968.4735107421875</v>
          </cell>
          <cell r="BR366">
            <v>0</v>
          </cell>
          <cell r="BS366">
            <v>0</v>
          </cell>
          <cell r="BT366">
            <v>0</v>
          </cell>
          <cell r="BU366">
            <v>0</v>
          </cell>
          <cell r="BV366">
            <v>0</v>
          </cell>
          <cell r="BW366">
            <v>0</v>
          </cell>
          <cell r="BX366">
            <v>0</v>
          </cell>
          <cell r="BY366">
            <v>0</v>
          </cell>
          <cell r="BZ366">
            <v>0</v>
          </cell>
          <cell r="CA366">
            <v>0</v>
          </cell>
          <cell r="CB366">
            <v>0</v>
          </cell>
          <cell r="CC366">
            <v>0</v>
          </cell>
          <cell r="CD366">
            <v>0</v>
          </cell>
          <cell r="CE366">
            <v>0</v>
          </cell>
          <cell r="CF366">
            <v>0</v>
          </cell>
          <cell r="CG366">
            <v>0</v>
          </cell>
          <cell r="CH366">
            <v>0</v>
          </cell>
          <cell r="CI366">
            <v>0</v>
          </cell>
          <cell r="CJ366">
            <v>0</v>
          </cell>
          <cell r="CK366">
            <v>0</v>
          </cell>
          <cell r="CL366">
            <v>0</v>
          </cell>
          <cell r="CM366">
            <v>1</v>
          </cell>
        </row>
        <row r="367">
          <cell r="A367" t="str">
            <v>NIP_BP11_C_OGIS_PTW_D02</v>
          </cell>
          <cell r="C367" t="str">
            <v>BP11</v>
          </cell>
          <cell r="D367" t="str">
            <v>In</v>
          </cell>
          <cell r="E367" t="str">
            <v>Base JV</v>
          </cell>
          <cell r="F367" t="str">
            <v>Base</v>
          </cell>
          <cell r="G367" t="str">
            <v>SPDC JV</v>
          </cell>
          <cell r="H367" t="str">
            <v>In</v>
          </cell>
          <cell r="I367" t="str">
            <v>CROSS ASSET</v>
          </cell>
          <cell r="J367" t="str">
            <v>CROSS ASSET</v>
          </cell>
          <cell r="K367" t="str">
            <v>WEST</v>
          </cell>
          <cell r="L367" t="str">
            <v>West</v>
          </cell>
          <cell r="M367" t="str">
            <v xml:space="preserve">Tanks Rehabilitation </v>
          </cell>
          <cell r="N367" t="str">
            <v>Forcados Terminal works</v>
          </cell>
          <cell r="O367" t="str">
            <v>Forcados Terminal works</v>
          </cell>
          <cell r="P367" t="str">
            <v>Forcados Terminal works</v>
          </cell>
          <cell r="Q367" t="str">
            <v>Seun Balogun</v>
          </cell>
          <cell r="S367" t="str">
            <v>Not Applicable</v>
          </cell>
          <cell r="T367" t="str">
            <v>1. HSE, Security, Asset Integrity, etc.</v>
          </cell>
          <cell r="U367" t="str">
            <v>3. Asset Integrity</v>
          </cell>
          <cell r="V367" t="str">
            <v>Birch Andrew</v>
          </cell>
          <cell r="W367">
            <v>0</v>
          </cell>
          <cell r="X367">
            <v>0</v>
          </cell>
          <cell r="Y367">
            <v>0</v>
          </cell>
          <cell r="Z367">
            <v>0</v>
          </cell>
          <cell r="AA367">
            <v>0</v>
          </cell>
          <cell r="AB367">
            <v>0</v>
          </cell>
          <cell r="AC367">
            <v>0</v>
          </cell>
          <cell r="AD367">
            <v>0</v>
          </cell>
          <cell r="AE367">
            <v>0</v>
          </cell>
          <cell r="AF367">
            <v>0</v>
          </cell>
          <cell r="AG367">
            <v>0</v>
          </cell>
          <cell r="AH367">
            <v>0</v>
          </cell>
          <cell r="AI367">
            <v>18782.84326171875</v>
          </cell>
          <cell r="AJ367">
            <v>563.48527526855469</v>
          </cell>
          <cell r="AK367">
            <v>0</v>
          </cell>
          <cell r="AL367">
            <v>0</v>
          </cell>
          <cell r="AM367">
            <v>0</v>
          </cell>
          <cell r="AN367">
            <v>0</v>
          </cell>
          <cell r="AO367">
            <v>0</v>
          </cell>
          <cell r="AP367">
            <v>0</v>
          </cell>
          <cell r="AQ367">
            <v>0</v>
          </cell>
          <cell r="AR367">
            <v>0</v>
          </cell>
          <cell r="AS367">
            <v>0</v>
          </cell>
          <cell r="AT367">
            <v>0</v>
          </cell>
          <cell r="AU367">
            <v>0</v>
          </cell>
          <cell r="AV367">
            <v>0</v>
          </cell>
          <cell r="AW367">
            <v>0</v>
          </cell>
          <cell r="AX367">
            <v>0</v>
          </cell>
          <cell r="AY367">
            <v>0</v>
          </cell>
          <cell r="AZ367">
            <v>0</v>
          </cell>
          <cell r="BA367">
            <v>0</v>
          </cell>
          <cell r="BB367">
            <v>0</v>
          </cell>
          <cell r="BC367">
            <v>0</v>
          </cell>
          <cell r="BD367">
            <v>0</v>
          </cell>
          <cell r="BE367">
            <v>0</v>
          </cell>
          <cell r="BF367">
            <v>0</v>
          </cell>
          <cell r="BG367">
            <v>0</v>
          </cell>
          <cell r="BH367">
            <v>0</v>
          </cell>
          <cell r="BI367">
            <v>0</v>
          </cell>
          <cell r="BJ367">
            <v>0</v>
          </cell>
          <cell r="BK367">
            <v>0</v>
          </cell>
          <cell r="BL367">
            <v>0</v>
          </cell>
          <cell r="BM367">
            <v>0</v>
          </cell>
          <cell r="BN367">
            <v>0</v>
          </cell>
          <cell r="BO367">
            <v>0</v>
          </cell>
          <cell r="BP367">
            <v>0</v>
          </cell>
          <cell r="BQ367">
            <v>18782.84326171875</v>
          </cell>
          <cell r="BR367">
            <v>0</v>
          </cell>
          <cell r="BS367">
            <v>0</v>
          </cell>
          <cell r="BT367">
            <v>0</v>
          </cell>
          <cell r="BU367">
            <v>0</v>
          </cell>
          <cell r="BV367">
            <v>0</v>
          </cell>
          <cell r="BW367">
            <v>0</v>
          </cell>
          <cell r="BX367">
            <v>0</v>
          </cell>
          <cell r="BY367">
            <v>0</v>
          </cell>
          <cell r="BZ367">
            <v>0</v>
          </cell>
          <cell r="CA367">
            <v>0</v>
          </cell>
          <cell r="CB367">
            <v>0</v>
          </cell>
          <cell r="CC367">
            <v>0</v>
          </cell>
          <cell r="CD367">
            <v>0</v>
          </cell>
          <cell r="CE367">
            <v>0</v>
          </cell>
          <cell r="CF367">
            <v>0</v>
          </cell>
          <cell r="CG367">
            <v>0</v>
          </cell>
          <cell r="CH367">
            <v>0</v>
          </cell>
          <cell r="CI367">
            <v>0</v>
          </cell>
          <cell r="CJ367">
            <v>0</v>
          </cell>
          <cell r="CK367">
            <v>0</v>
          </cell>
          <cell r="CL367">
            <v>0</v>
          </cell>
          <cell r="CM367">
            <v>1</v>
          </cell>
        </row>
        <row r="368">
          <cell r="A368" t="str">
            <v>NIP_BP11_C_OGIS_PTW_D03</v>
          </cell>
          <cell r="C368" t="str">
            <v>BP11</v>
          </cell>
          <cell r="D368" t="str">
            <v>In</v>
          </cell>
          <cell r="E368" t="str">
            <v>Base JV</v>
          </cell>
          <cell r="F368" t="str">
            <v>Base</v>
          </cell>
          <cell r="G368" t="str">
            <v>SPDC JV</v>
          </cell>
          <cell r="H368" t="str">
            <v>In</v>
          </cell>
          <cell r="I368" t="str">
            <v>CROSS ASSET</v>
          </cell>
          <cell r="J368" t="str">
            <v>CROSS ASSET</v>
          </cell>
          <cell r="K368" t="str">
            <v>WEST</v>
          </cell>
          <cell r="L368" t="str">
            <v>West</v>
          </cell>
          <cell r="M368" t="str">
            <v>Roads and Civil Infrastructure Improvement</v>
          </cell>
          <cell r="N368" t="str">
            <v>Forcados Terminal works</v>
          </cell>
          <cell r="O368" t="str">
            <v>Forcados Terminal works</v>
          </cell>
          <cell r="P368" t="str">
            <v>Forcados Terminal works</v>
          </cell>
          <cell r="Q368" t="str">
            <v>Seun Balogun</v>
          </cell>
          <cell r="S368" t="str">
            <v>Not Applicable</v>
          </cell>
          <cell r="T368" t="str">
            <v>1. HSE, Security, Asset Integrity, etc.</v>
          </cell>
          <cell r="U368" t="str">
            <v>3. Asset Integrity</v>
          </cell>
          <cell r="V368" t="str">
            <v>Birch Andrew</v>
          </cell>
          <cell r="W368">
            <v>0</v>
          </cell>
          <cell r="X368">
            <v>0</v>
          </cell>
          <cell r="Y368">
            <v>0</v>
          </cell>
          <cell r="Z368">
            <v>0</v>
          </cell>
          <cell r="AA368">
            <v>0</v>
          </cell>
          <cell r="AB368">
            <v>0</v>
          </cell>
          <cell r="AC368">
            <v>0</v>
          </cell>
          <cell r="AD368">
            <v>0</v>
          </cell>
          <cell r="AE368">
            <v>0</v>
          </cell>
          <cell r="AF368">
            <v>0</v>
          </cell>
          <cell r="AG368">
            <v>0</v>
          </cell>
          <cell r="AH368">
            <v>0</v>
          </cell>
          <cell r="AI368">
            <v>36252.794097900391</v>
          </cell>
          <cell r="AJ368">
            <v>812.35294437408447</v>
          </cell>
          <cell r="AK368">
            <v>0</v>
          </cell>
          <cell r="AL368">
            <v>0</v>
          </cell>
          <cell r="AM368">
            <v>0</v>
          </cell>
          <cell r="AN368">
            <v>0</v>
          </cell>
          <cell r="AO368">
            <v>0</v>
          </cell>
          <cell r="AP368">
            <v>0</v>
          </cell>
          <cell r="AQ368">
            <v>0</v>
          </cell>
          <cell r="AR368">
            <v>0</v>
          </cell>
          <cell r="AS368">
            <v>0</v>
          </cell>
          <cell r="AT368">
            <v>0</v>
          </cell>
          <cell r="AU368">
            <v>0</v>
          </cell>
          <cell r="AV368">
            <v>0</v>
          </cell>
          <cell r="AW368">
            <v>0</v>
          </cell>
          <cell r="AX368">
            <v>0</v>
          </cell>
          <cell r="AY368">
            <v>0</v>
          </cell>
          <cell r="AZ368">
            <v>0</v>
          </cell>
          <cell r="BA368">
            <v>0</v>
          </cell>
          <cell r="BB368">
            <v>0</v>
          </cell>
          <cell r="BC368">
            <v>0</v>
          </cell>
          <cell r="BD368">
            <v>0</v>
          </cell>
          <cell r="BE368">
            <v>0</v>
          </cell>
          <cell r="BF368">
            <v>0</v>
          </cell>
          <cell r="BG368">
            <v>0</v>
          </cell>
          <cell r="BH368">
            <v>0</v>
          </cell>
          <cell r="BI368">
            <v>0</v>
          </cell>
          <cell r="BJ368">
            <v>0</v>
          </cell>
          <cell r="BK368">
            <v>0</v>
          </cell>
          <cell r="BL368">
            <v>0</v>
          </cell>
          <cell r="BM368">
            <v>0</v>
          </cell>
          <cell r="BN368">
            <v>0</v>
          </cell>
          <cell r="BO368">
            <v>0</v>
          </cell>
          <cell r="BP368">
            <v>0</v>
          </cell>
          <cell r="BQ368">
            <v>36252.794097900391</v>
          </cell>
          <cell r="BR368">
            <v>0</v>
          </cell>
          <cell r="BS368">
            <v>0</v>
          </cell>
          <cell r="BT368">
            <v>0</v>
          </cell>
          <cell r="BU368">
            <v>0</v>
          </cell>
          <cell r="BV368">
            <v>0</v>
          </cell>
          <cell r="BW368">
            <v>0</v>
          </cell>
          <cell r="BX368">
            <v>0</v>
          </cell>
          <cell r="BY368">
            <v>0</v>
          </cell>
          <cell r="BZ368">
            <v>0</v>
          </cell>
          <cell r="CA368">
            <v>0</v>
          </cell>
          <cell r="CB368">
            <v>0</v>
          </cell>
          <cell r="CC368">
            <v>0</v>
          </cell>
          <cell r="CD368">
            <v>0</v>
          </cell>
          <cell r="CE368">
            <v>0</v>
          </cell>
          <cell r="CF368">
            <v>0</v>
          </cell>
          <cell r="CG368">
            <v>0</v>
          </cell>
          <cell r="CH368">
            <v>0</v>
          </cell>
          <cell r="CI368">
            <v>0</v>
          </cell>
          <cell r="CJ368">
            <v>0</v>
          </cell>
          <cell r="CK368">
            <v>0</v>
          </cell>
          <cell r="CL368">
            <v>0</v>
          </cell>
          <cell r="CM368">
            <v>1</v>
          </cell>
        </row>
        <row r="369">
          <cell r="A369" t="str">
            <v>NIP_BP11_C_OGIS_PTW_D04</v>
          </cell>
          <cell r="C369" t="str">
            <v>BP11</v>
          </cell>
          <cell r="D369" t="str">
            <v>In</v>
          </cell>
          <cell r="E369" t="str">
            <v>Base JV</v>
          </cell>
          <cell r="F369" t="str">
            <v>Base</v>
          </cell>
          <cell r="G369" t="str">
            <v>SPDC JV</v>
          </cell>
          <cell r="H369" t="str">
            <v>In</v>
          </cell>
          <cell r="I369" t="str">
            <v>CROSS ASSET</v>
          </cell>
          <cell r="J369" t="str">
            <v>CROSS ASSET</v>
          </cell>
          <cell r="K369" t="str">
            <v>WEST</v>
          </cell>
          <cell r="L369" t="str">
            <v>West</v>
          </cell>
          <cell r="M369" t="str">
            <v>SHORE PROTECTION WORKS</v>
          </cell>
          <cell r="N369" t="str">
            <v>Forcados Terminal works</v>
          </cell>
          <cell r="O369" t="str">
            <v>Forcados Terminal works</v>
          </cell>
          <cell r="P369" t="str">
            <v>Forcados Terminal works</v>
          </cell>
          <cell r="Q369" t="str">
            <v>Seun Balogun</v>
          </cell>
          <cell r="S369" t="str">
            <v>Not Applicable</v>
          </cell>
          <cell r="T369" t="str">
            <v>1. HSE, Security, Asset Integrity, etc.</v>
          </cell>
          <cell r="U369" t="str">
            <v>3. Asset Integrity</v>
          </cell>
          <cell r="V369" t="str">
            <v>Birch Andrew</v>
          </cell>
          <cell r="W369">
            <v>0</v>
          </cell>
          <cell r="X369">
            <v>0</v>
          </cell>
          <cell r="Y369">
            <v>0</v>
          </cell>
          <cell r="Z369">
            <v>0</v>
          </cell>
          <cell r="AA369">
            <v>0</v>
          </cell>
          <cell r="AB369">
            <v>0</v>
          </cell>
          <cell r="AC369">
            <v>0</v>
          </cell>
          <cell r="AD369">
            <v>0</v>
          </cell>
          <cell r="AE369">
            <v>0</v>
          </cell>
          <cell r="AF369">
            <v>0</v>
          </cell>
          <cell r="AG369">
            <v>0</v>
          </cell>
          <cell r="AH369">
            <v>0</v>
          </cell>
          <cell r="AI369">
            <v>672.818115234375</v>
          </cell>
          <cell r="AJ369">
            <v>20.184543609619141</v>
          </cell>
          <cell r="AK369">
            <v>0</v>
          </cell>
          <cell r="AL369">
            <v>0</v>
          </cell>
          <cell r="AM369">
            <v>0</v>
          </cell>
          <cell r="AN369">
            <v>0</v>
          </cell>
          <cell r="AO369">
            <v>0</v>
          </cell>
          <cell r="AP369">
            <v>0</v>
          </cell>
          <cell r="AQ369">
            <v>0</v>
          </cell>
          <cell r="AR369">
            <v>0</v>
          </cell>
          <cell r="AS369">
            <v>0</v>
          </cell>
          <cell r="AT369">
            <v>0</v>
          </cell>
          <cell r="AU369">
            <v>0</v>
          </cell>
          <cell r="AV369">
            <v>0</v>
          </cell>
          <cell r="AW369">
            <v>0</v>
          </cell>
          <cell r="AX369">
            <v>0</v>
          </cell>
          <cell r="AY369">
            <v>0</v>
          </cell>
          <cell r="AZ369">
            <v>0</v>
          </cell>
          <cell r="BA369">
            <v>0</v>
          </cell>
          <cell r="BB369">
            <v>0</v>
          </cell>
          <cell r="BC369">
            <v>0</v>
          </cell>
          <cell r="BD369">
            <v>0</v>
          </cell>
          <cell r="BE369">
            <v>0</v>
          </cell>
          <cell r="BF369">
            <v>0</v>
          </cell>
          <cell r="BG369">
            <v>0</v>
          </cell>
          <cell r="BH369">
            <v>0</v>
          </cell>
          <cell r="BI369">
            <v>0</v>
          </cell>
          <cell r="BJ369">
            <v>0</v>
          </cell>
          <cell r="BK369">
            <v>0</v>
          </cell>
          <cell r="BL369">
            <v>0</v>
          </cell>
          <cell r="BM369">
            <v>0</v>
          </cell>
          <cell r="BN369">
            <v>0</v>
          </cell>
          <cell r="BO369">
            <v>0</v>
          </cell>
          <cell r="BP369">
            <v>0</v>
          </cell>
          <cell r="BQ369">
            <v>672.818115234375</v>
          </cell>
          <cell r="BR369">
            <v>0</v>
          </cell>
          <cell r="BS369">
            <v>0</v>
          </cell>
          <cell r="BT369">
            <v>0</v>
          </cell>
          <cell r="BU369">
            <v>0</v>
          </cell>
          <cell r="BV369">
            <v>0</v>
          </cell>
          <cell r="BW369">
            <v>0</v>
          </cell>
          <cell r="BX369">
            <v>0</v>
          </cell>
          <cell r="BY369">
            <v>0</v>
          </cell>
          <cell r="BZ369">
            <v>0</v>
          </cell>
          <cell r="CA369">
            <v>0</v>
          </cell>
          <cell r="CB369">
            <v>0</v>
          </cell>
          <cell r="CC369">
            <v>0</v>
          </cell>
          <cell r="CD369">
            <v>0</v>
          </cell>
          <cell r="CE369">
            <v>0</v>
          </cell>
          <cell r="CF369">
            <v>0</v>
          </cell>
          <cell r="CG369">
            <v>0</v>
          </cell>
          <cell r="CH369">
            <v>0</v>
          </cell>
          <cell r="CI369">
            <v>0</v>
          </cell>
          <cell r="CJ369">
            <v>0</v>
          </cell>
          <cell r="CK369">
            <v>0</v>
          </cell>
          <cell r="CL369">
            <v>0</v>
          </cell>
          <cell r="CM369">
            <v>1</v>
          </cell>
        </row>
        <row r="370">
          <cell r="A370" t="str">
            <v>NIP_BP11_C_OGIS_PTW_D05</v>
          </cell>
          <cell r="C370" t="str">
            <v>BP11</v>
          </cell>
          <cell r="D370" t="str">
            <v>In</v>
          </cell>
          <cell r="E370" t="str">
            <v>Base JV</v>
          </cell>
          <cell r="F370" t="str">
            <v>Base</v>
          </cell>
          <cell r="G370" t="str">
            <v>SPDC JV</v>
          </cell>
          <cell r="H370" t="str">
            <v>In</v>
          </cell>
          <cell r="I370" t="str">
            <v>CROSS ASSET</v>
          </cell>
          <cell r="J370" t="str">
            <v>CROSS ASSET</v>
          </cell>
          <cell r="K370" t="str">
            <v>WEST</v>
          </cell>
          <cell r="L370" t="str">
            <v>West</v>
          </cell>
          <cell r="M370" t="str">
            <v>SBM REFURBISHMENT</v>
          </cell>
          <cell r="N370" t="str">
            <v>Forcados Terminal works</v>
          </cell>
          <cell r="O370" t="str">
            <v>Forcados Terminal works</v>
          </cell>
          <cell r="P370" t="str">
            <v>Forcados Terminal works</v>
          </cell>
          <cell r="Q370" t="str">
            <v>Seun Balogun</v>
          </cell>
          <cell r="S370" t="str">
            <v>Not Applicable</v>
          </cell>
          <cell r="T370" t="str">
            <v>1. HSE, Security, Asset Integrity, etc.</v>
          </cell>
          <cell r="U370" t="str">
            <v>3. Asset Integrity</v>
          </cell>
          <cell r="V370" t="str">
            <v>Birch Andrew</v>
          </cell>
          <cell r="W370">
            <v>0</v>
          </cell>
          <cell r="X370">
            <v>0</v>
          </cell>
          <cell r="Y370">
            <v>0</v>
          </cell>
          <cell r="Z370">
            <v>0</v>
          </cell>
          <cell r="AA370">
            <v>0</v>
          </cell>
          <cell r="AB370">
            <v>0</v>
          </cell>
          <cell r="AC370">
            <v>0</v>
          </cell>
          <cell r="AD370">
            <v>0</v>
          </cell>
          <cell r="AE370">
            <v>0</v>
          </cell>
          <cell r="AF370">
            <v>0</v>
          </cell>
          <cell r="AG370">
            <v>0</v>
          </cell>
          <cell r="AH370">
            <v>0</v>
          </cell>
          <cell r="AI370">
            <v>25254.9013671875</v>
          </cell>
          <cell r="AJ370">
            <v>757.64700317382813</v>
          </cell>
          <cell r="AK370">
            <v>0</v>
          </cell>
          <cell r="AL370">
            <v>0</v>
          </cell>
          <cell r="AM370">
            <v>0</v>
          </cell>
          <cell r="AN370">
            <v>0</v>
          </cell>
          <cell r="AO370">
            <v>0</v>
          </cell>
          <cell r="AP370">
            <v>0</v>
          </cell>
          <cell r="AQ370">
            <v>0</v>
          </cell>
          <cell r="AR370">
            <v>0</v>
          </cell>
          <cell r="AS370">
            <v>0</v>
          </cell>
          <cell r="AT370">
            <v>0</v>
          </cell>
          <cell r="AU370">
            <v>0</v>
          </cell>
          <cell r="AV370">
            <v>0</v>
          </cell>
          <cell r="AW370">
            <v>0</v>
          </cell>
          <cell r="AX370">
            <v>0</v>
          </cell>
          <cell r="AY370">
            <v>0</v>
          </cell>
          <cell r="AZ370">
            <v>0</v>
          </cell>
          <cell r="BA370">
            <v>0</v>
          </cell>
          <cell r="BB370">
            <v>0</v>
          </cell>
          <cell r="BC370">
            <v>0</v>
          </cell>
          <cell r="BD370">
            <v>0</v>
          </cell>
          <cell r="BE370">
            <v>0</v>
          </cell>
          <cell r="BF370">
            <v>0</v>
          </cell>
          <cell r="BG370">
            <v>0</v>
          </cell>
          <cell r="BH370">
            <v>0</v>
          </cell>
          <cell r="BI370">
            <v>0</v>
          </cell>
          <cell r="BJ370">
            <v>0</v>
          </cell>
          <cell r="BK370">
            <v>0</v>
          </cell>
          <cell r="BL370">
            <v>0</v>
          </cell>
          <cell r="BM370">
            <v>0</v>
          </cell>
          <cell r="BN370">
            <v>0</v>
          </cell>
          <cell r="BO370">
            <v>0</v>
          </cell>
          <cell r="BP370">
            <v>0</v>
          </cell>
          <cell r="BQ370">
            <v>25254.9013671875</v>
          </cell>
          <cell r="BR370">
            <v>0</v>
          </cell>
          <cell r="BS370">
            <v>0</v>
          </cell>
          <cell r="BT370">
            <v>0</v>
          </cell>
          <cell r="BU370">
            <v>0</v>
          </cell>
          <cell r="BV370">
            <v>0</v>
          </cell>
          <cell r="BW370">
            <v>0</v>
          </cell>
          <cell r="BX370">
            <v>0</v>
          </cell>
          <cell r="BY370">
            <v>0</v>
          </cell>
          <cell r="BZ370">
            <v>0</v>
          </cell>
          <cell r="CA370">
            <v>0</v>
          </cell>
          <cell r="CB370">
            <v>0</v>
          </cell>
          <cell r="CC370">
            <v>0</v>
          </cell>
          <cell r="CD370">
            <v>0</v>
          </cell>
          <cell r="CE370">
            <v>0</v>
          </cell>
          <cell r="CF370">
            <v>0</v>
          </cell>
          <cell r="CG370">
            <v>0</v>
          </cell>
          <cell r="CH370">
            <v>0</v>
          </cell>
          <cell r="CI370">
            <v>0</v>
          </cell>
          <cell r="CJ370">
            <v>0</v>
          </cell>
          <cell r="CK370">
            <v>0</v>
          </cell>
          <cell r="CL370">
            <v>0</v>
          </cell>
          <cell r="CM370">
            <v>1</v>
          </cell>
        </row>
        <row r="371">
          <cell r="A371" t="str">
            <v>NIP_BP11_C_OGIS_PTW_D06</v>
          </cell>
          <cell r="C371" t="str">
            <v>BP11</v>
          </cell>
          <cell r="D371" t="str">
            <v>In</v>
          </cell>
          <cell r="E371" t="str">
            <v>Base JV</v>
          </cell>
          <cell r="F371" t="str">
            <v>Base</v>
          </cell>
          <cell r="G371" t="str">
            <v>SPDC JV</v>
          </cell>
          <cell r="H371" t="str">
            <v>In</v>
          </cell>
          <cell r="I371" t="str">
            <v>CROSS ASSET</v>
          </cell>
          <cell r="J371" t="str">
            <v>CROSS ASSET</v>
          </cell>
          <cell r="K371" t="str">
            <v>WEST</v>
          </cell>
          <cell r="L371" t="str">
            <v>West</v>
          </cell>
          <cell r="M371" t="str">
            <v>UPS WORKS</v>
          </cell>
          <cell r="N371" t="str">
            <v>Forcados Terminal works</v>
          </cell>
          <cell r="O371" t="str">
            <v>Forcados Terminal works</v>
          </cell>
          <cell r="P371" t="str">
            <v>Forcados Terminal works</v>
          </cell>
          <cell r="Q371" t="str">
            <v>Seun Balogun</v>
          </cell>
          <cell r="S371" t="str">
            <v>Not Applicable</v>
          </cell>
          <cell r="T371" t="str">
            <v>1. HSE, Security, Asset Integrity, etc.</v>
          </cell>
          <cell r="U371" t="str">
            <v>3. Asset Integrity</v>
          </cell>
          <cell r="V371" t="str">
            <v>Birch Andrew</v>
          </cell>
          <cell r="W371">
            <v>0</v>
          </cell>
          <cell r="X371">
            <v>0</v>
          </cell>
          <cell r="Y371">
            <v>0</v>
          </cell>
          <cell r="Z371">
            <v>0</v>
          </cell>
          <cell r="AA371">
            <v>0</v>
          </cell>
          <cell r="AB371">
            <v>0</v>
          </cell>
          <cell r="AC371">
            <v>0</v>
          </cell>
          <cell r="AD371">
            <v>0</v>
          </cell>
          <cell r="AE371">
            <v>0</v>
          </cell>
          <cell r="AF371">
            <v>0</v>
          </cell>
          <cell r="AG371">
            <v>0</v>
          </cell>
          <cell r="AH371">
            <v>0</v>
          </cell>
          <cell r="AI371">
            <v>3435.217041015625</v>
          </cell>
          <cell r="AJ371">
            <v>103.05651092529297</v>
          </cell>
          <cell r="AK371">
            <v>0</v>
          </cell>
          <cell r="AL371">
            <v>0</v>
          </cell>
          <cell r="AM371">
            <v>0</v>
          </cell>
          <cell r="AN371">
            <v>0</v>
          </cell>
          <cell r="AO371">
            <v>0</v>
          </cell>
          <cell r="AP371">
            <v>0</v>
          </cell>
          <cell r="AQ371">
            <v>0</v>
          </cell>
          <cell r="AR371">
            <v>0</v>
          </cell>
          <cell r="AS371">
            <v>0</v>
          </cell>
          <cell r="AT371">
            <v>0</v>
          </cell>
          <cell r="AU371">
            <v>0</v>
          </cell>
          <cell r="AV371">
            <v>0</v>
          </cell>
          <cell r="AW371">
            <v>0</v>
          </cell>
          <cell r="AX371">
            <v>0</v>
          </cell>
          <cell r="AY371">
            <v>0</v>
          </cell>
          <cell r="AZ371">
            <v>0</v>
          </cell>
          <cell r="BA371">
            <v>0</v>
          </cell>
          <cell r="BB371">
            <v>0</v>
          </cell>
          <cell r="BC371">
            <v>0</v>
          </cell>
          <cell r="BD371">
            <v>0</v>
          </cell>
          <cell r="BE371">
            <v>0</v>
          </cell>
          <cell r="BF371">
            <v>0</v>
          </cell>
          <cell r="BG371">
            <v>0</v>
          </cell>
          <cell r="BH371">
            <v>0</v>
          </cell>
          <cell r="BI371">
            <v>0</v>
          </cell>
          <cell r="BJ371">
            <v>0</v>
          </cell>
          <cell r="BK371">
            <v>0</v>
          </cell>
          <cell r="BL371">
            <v>0</v>
          </cell>
          <cell r="BM371">
            <v>0</v>
          </cell>
          <cell r="BN371">
            <v>0</v>
          </cell>
          <cell r="BO371">
            <v>0</v>
          </cell>
          <cell r="BP371">
            <v>0</v>
          </cell>
          <cell r="BQ371">
            <v>3435.217041015625</v>
          </cell>
          <cell r="BR371">
            <v>0</v>
          </cell>
          <cell r="BS371">
            <v>0</v>
          </cell>
          <cell r="BT371">
            <v>0</v>
          </cell>
          <cell r="BU371">
            <v>0</v>
          </cell>
          <cell r="BV371">
            <v>0</v>
          </cell>
          <cell r="BW371">
            <v>0</v>
          </cell>
          <cell r="BX371">
            <v>0</v>
          </cell>
          <cell r="BY371">
            <v>0</v>
          </cell>
          <cell r="BZ371">
            <v>0</v>
          </cell>
          <cell r="CA371">
            <v>0</v>
          </cell>
          <cell r="CB371">
            <v>0</v>
          </cell>
          <cell r="CC371">
            <v>0</v>
          </cell>
          <cell r="CD371">
            <v>0</v>
          </cell>
          <cell r="CE371">
            <v>0</v>
          </cell>
          <cell r="CF371">
            <v>0</v>
          </cell>
          <cell r="CG371">
            <v>0</v>
          </cell>
          <cell r="CH371">
            <v>0</v>
          </cell>
          <cell r="CI371">
            <v>0</v>
          </cell>
          <cell r="CJ371">
            <v>0</v>
          </cell>
          <cell r="CK371">
            <v>0</v>
          </cell>
          <cell r="CL371">
            <v>0</v>
          </cell>
          <cell r="CM371">
            <v>1</v>
          </cell>
        </row>
        <row r="372">
          <cell r="A372" t="str">
            <v>NIP_BP11_C_OGIS_WEE_Z02</v>
          </cell>
          <cell r="C372" t="str">
            <v>BP11</v>
          </cell>
          <cell r="D372" t="str">
            <v>In</v>
          </cell>
          <cell r="E372" t="str">
            <v>Base JV</v>
          </cell>
          <cell r="F372" t="str">
            <v>Base</v>
          </cell>
          <cell r="G372" t="str">
            <v>SPDC JV</v>
          </cell>
          <cell r="H372" t="str">
            <v>In</v>
          </cell>
          <cell r="I372" t="str">
            <v>CROSS ASSET</v>
          </cell>
          <cell r="J372" t="str">
            <v>CROSS ASSET</v>
          </cell>
          <cell r="K372" t="str">
            <v>WEST</v>
          </cell>
          <cell r="L372" t="str">
            <v>West</v>
          </cell>
          <cell r="M372" t="str">
            <v xml:space="preserve">Trans Ramos Pipeline </v>
          </cell>
          <cell r="N372" t="str">
            <v>Trans Ramos Pipeline</v>
          </cell>
          <cell r="O372" t="str">
            <v>Trans Ramos Pipeline</v>
          </cell>
          <cell r="P372" t="str">
            <v>OGI Trunklines</v>
          </cell>
          <cell r="Q372" t="str">
            <v>Seun Balogun</v>
          </cell>
          <cell r="S372" t="str">
            <v>Not Applicable</v>
          </cell>
          <cell r="T372" t="str">
            <v>1. HSE, Security, Asset Integrity, etc.</v>
          </cell>
          <cell r="U372" t="str">
            <v>3. Asset Integrity</v>
          </cell>
          <cell r="V372" t="str">
            <v>Birch Andrew</v>
          </cell>
          <cell r="W372">
            <v>0</v>
          </cell>
          <cell r="X372">
            <v>0</v>
          </cell>
          <cell r="Y372">
            <v>0</v>
          </cell>
          <cell r="Z372">
            <v>0</v>
          </cell>
          <cell r="AA372">
            <v>0</v>
          </cell>
          <cell r="AB372">
            <v>0</v>
          </cell>
          <cell r="AC372">
            <v>0</v>
          </cell>
          <cell r="AD372">
            <v>0</v>
          </cell>
          <cell r="AE372">
            <v>0</v>
          </cell>
          <cell r="AF372">
            <v>0</v>
          </cell>
          <cell r="AG372">
            <v>0</v>
          </cell>
          <cell r="AH372">
            <v>0</v>
          </cell>
          <cell r="AI372">
            <v>462460.08984375</v>
          </cell>
          <cell r="AJ372">
            <v>13873.802390098572</v>
          </cell>
          <cell r="AK372">
            <v>0</v>
          </cell>
          <cell r="AL372">
            <v>0</v>
          </cell>
          <cell r="AM372">
            <v>0</v>
          </cell>
          <cell r="AN372">
            <v>0</v>
          </cell>
          <cell r="AO372">
            <v>0</v>
          </cell>
          <cell r="AP372">
            <v>0</v>
          </cell>
          <cell r="AQ372">
            <v>0</v>
          </cell>
          <cell r="AR372">
            <v>0</v>
          </cell>
          <cell r="AS372">
            <v>0</v>
          </cell>
          <cell r="AT372">
            <v>0</v>
          </cell>
          <cell r="AU372">
            <v>0</v>
          </cell>
          <cell r="AV372">
            <v>0</v>
          </cell>
          <cell r="AW372">
            <v>0</v>
          </cell>
          <cell r="AX372">
            <v>0</v>
          </cell>
          <cell r="AY372">
            <v>0</v>
          </cell>
          <cell r="AZ372">
            <v>0</v>
          </cell>
          <cell r="BA372">
            <v>0</v>
          </cell>
          <cell r="BB372">
            <v>0</v>
          </cell>
          <cell r="BC372">
            <v>0</v>
          </cell>
          <cell r="BD372">
            <v>0</v>
          </cell>
          <cell r="BE372">
            <v>0</v>
          </cell>
          <cell r="BF372">
            <v>0</v>
          </cell>
          <cell r="BG372">
            <v>0</v>
          </cell>
          <cell r="BH372">
            <v>0</v>
          </cell>
          <cell r="BI372">
            <v>0</v>
          </cell>
          <cell r="BJ372">
            <v>0</v>
          </cell>
          <cell r="BK372">
            <v>0</v>
          </cell>
          <cell r="BL372">
            <v>0</v>
          </cell>
          <cell r="BM372">
            <v>0</v>
          </cell>
          <cell r="BN372">
            <v>0</v>
          </cell>
          <cell r="BO372">
            <v>0</v>
          </cell>
          <cell r="BP372">
            <v>0</v>
          </cell>
          <cell r="BQ372">
            <v>0</v>
          </cell>
          <cell r="BR372">
            <v>462460.08984375</v>
          </cell>
          <cell r="BS372">
            <v>0</v>
          </cell>
          <cell r="BT372">
            <v>0</v>
          </cell>
          <cell r="BU372">
            <v>0</v>
          </cell>
          <cell r="BV372">
            <v>0</v>
          </cell>
          <cell r="BW372">
            <v>0</v>
          </cell>
          <cell r="BX372">
            <v>0</v>
          </cell>
          <cell r="BY372">
            <v>0</v>
          </cell>
          <cell r="BZ372">
            <v>0</v>
          </cell>
          <cell r="CA372">
            <v>0</v>
          </cell>
          <cell r="CB372">
            <v>0</v>
          </cell>
          <cell r="CC372">
            <v>0</v>
          </cell>
          <cell r="CD372">
            <v>0</v>
          </cell>
          <cell r="CE372">
            <v>0</v>
          </cell>
          <cell r="CF372">
            <v>0</v>
          </cell>
          <cell r="CG372">
            <v>0</v>
          </cell>
          <cell r="CH372">
            <v>0</v>
          </cell>
          <cell r="CI372">
            <v>0</v>
          </cell>
          <cell r="CJ372">
            <v>0</v>
          </cell>
          <cell r="CK372">
            <v>0</v>
          </cell>
          <cell r="CL372">
            <v>0</v>
          </cell>
          <cell r="CM372">
            <v>1</v>
          </cell>
        </row>
        <row r="373">
          <cell r="A373" t="str">
            <v>NIP_BP11_C_OGIS_WEE_Z07</v>
          </cell>
          <cell r="C373" t="str">
            <v>BP11</v>
          </cell>
          <cell r="D373" t="str">
            <v>Out</v>
          </cell>
          <cell r="E373" t="str">
            <v>Portfolio Action</v>
          </cell>
          <cell r="F373" t="str">
            <v>Options</v>
          </cell>
          <cell r="G373" t="str">
            <v>Portfolio Action</v>
          </cell>
          <cell r="H373" t="str">
            <v>In</v>
          </cell>
          <cell r="I373" t="str">
            <v>CROSS ASSET</v>
          </cell>
          <cell r="J373" t="str">
            <v>CROSS ASSET</v>
          </cell>
          <cell r="K373" t="str">
            <v>WEST</v>
          </cell>
          <cell r="L373" t="str">
            <v>West</v>
          </cell>
          <cell r="M373" t="str">
            <v>Rapele -  Forcados terminal Pipeline</v>
          </cell>
          <cell r="N373" t="str">
            <v>Rapele - Forcados TL (1.2km replacement)</v>
          </cell>
          <cell r="O373" t="str">
            <v>Rapele - Forcados TL (1.2km replacement)</v>
          </cell>
          <cell r="P373" t="str">
            <v>OGI Trunklines</v>
          </cell>
          <cell r="Q373" t="str">
            <v>Seun Balogun</v>
          </cell>
          <cell r="S373" t="str">
            <v>Not Applicable</v>
          </cell>
          <cell r="T373" t="str">
            <v>1. HSE, Security, Asset Integrity, etc.</v>
          </cell>
          <cell r="U373" t="str">
            <v>3. Asset Integrity</v>
          </cell>
          <cell r="V373" t="str">
            <v>Birch Andrew</v>
          </cell>
          <cell r="W373">
            <v>0</v>
          </cell>
          <cell r="X373">
            <v>0</v>
          </cell>
          <cell r="Y373">
            <v>0</v>
          </cell>
          <cell r="Z373">
            <v>0</v>
          </cell>
          <cell r="AA373">
            <v>0</v>
          </cell>
          <cell r="AB373">
            <v>0</v>
          </cell>
          <cell r="AC373">
            <v>0</v>
          </cell>
          <cell r="AD373">
            <v>0</v>
          </cell>
          <cell r="AE373">
            <v>0</v>
          </cell>
          <cell r="AF373">
            <v>0</v>
          </cell>
          <cell r="AG373">
            <v>0</v>
          </cell>
          <cell r="AH373">
            <v>0</v>
          </cell>
          <cell r="AI373">
            <v>36000</v>
          </cell>
          <cell r="AJ373">
            <v>1080</v>
          </cell>
          <cell r="AK373">
            <v>0</v>
          </cell>
          <cell r="AL373">
            <v>0</v>
          </cell>
          <cell r="AM373">
            <v>0</v>
          </cell>
          <cell r="AN373">
            <v>0</v>
          </cell>
          <cell r="AO373">
            <v>0</v>
          </cell>
          <cell r="AP373">
            <v>0</v>
          </cell>
          <cell r="AQ373">
            <v>0</v>
          </cell>
          <cell r="AR373">
            <v>0</v>
          </cell>
          <cell r="AS373">
            <v>0</v>
          </cell>
          <cell r="AT373">
            <v>0</v>
          </cell>
          <cell r="AU373">
            <v>0</v>
          </cell>
          <cell r="AV373">
            <v>0</v>
          </cell>
          <cell r="AW373">
            <v>0</v>
          </cell>
          <cell r="AX373">
            <v>0</v>
          </cell>
          <cell r="AY373">
            <v>0</v>
          </cell>
          <cell r="AZ373">
            <v>0</v>
          </cell>
          <cell r="BA373">
            <v>0</v>
          </cell>
          <cell r="BB373">
            <v>0</v>
          </cell>
          <cell r="BC373">
            <v>0</v>
          </cell>
          <cell r="BD373">
            <v>0</v>
          </cell>
          <cell r="BE373">
            <v>0</v>
          </cell>
          <cell r="BF373">
            <v>0</v>
          </cell>
          <cell r="BG373">
            <v>0</v>
          </cell>
          <cell r="BH373">
            <v>0</v>
          </cell>
          <cell r="BI373">
            <v>0</v>
          </cell>
          <cell r="BJ373">
            <v>0</v>
          </cell>
          <cell r="BK373">
            <v>0</v>
          </cell>
          <cell r="BL373">
            <v>0</v>
          </cell>
          <cell r="BM373">
            <v>0</v>
          </cell>
          <cell r="BN373">
            <v>0</v>
          </cell>
          <cell r="BO373">
            <v>0</v>
          </cell>
          <cell r="BP373">
            <v>0</v>
          </cell>
          <cell r="BQ373">
            <v>0</v>
          </cell>
          <cell r="BR373">
            <v>36000</v>
          </cell>
          <cell r="BS373">
            <v>0</v>
          </cell>
          <cell r="BT373">
            <v>0</v>
          </cell>
          <cell r="BU373">
            <v>0</v>
          </cell>
          <cell r="BV373">
            <v>0</v>
          </cell>
          <cell r="BW373">
            <v>0</v>
          </cell>
          <cell r="BX373">
            <v>0</v>
          </cell>
          <cell r="BY373">
            <v>0</v>
          </cell>
          <cell r="BZ373">
            <v>0</v>
          </cell>
          <cell r="CA373">
            <v>0</v>
          </cell>
          <cell r="CB373">
            <v>0</v>
          </cell>
          <cell r="CC373">
            <v>0</v>
          </cell>
          <cell r="CD373">
            <v>0</v>
          </cell>
          <cell r="CE373">
            <v>0</v>
          </cell>
          <cell r="CF373">
            <v>0</v>
          </cell>
          <cell r="CG373">
            <v>0</v>
          </cell>
          <cell r="CH373">
            <v>0</v>
          </cell>
          <cell r="CI373">
            <v>0</v>
          </cell>
          <cell r="CJ373">
            <v>0</v>
          </cell>
          <cell r="CK373">
            <v>0</v>
          </cell>
          <cell r="CL373">
            <v>0</v>
          </cell>
          <cell r="CM373">
            <v>1</v>
          </cell>
        </row>
        <row r="374">
          <cell r="A374" t="str">
            <v>NIP_BP11_C_OGIS_WEE_Z08</v>
          </cell>
          <cell r="C374" t="str">
            <v>BP11</v>
          </cell>
          <cell r="D374" t="str">
            <v>In</v>
          </cell>
          <cell r="E374" t="str">
            <v>Base JV</v>
          </cell>
          <cell r="F374" t="str">
            <v>Base</v>
          </cell>
          <cell r="G374" t="str">
            <v>SPDC JV</v>
          </cell>
          <cell r="H374" t="str">
            <v>In</v>
          </cell>
          <cell r="I374" t="str">
            <v>CROSS ASSET</v>
          </cell>
          <cell r="J374" t="str">
            <v>CROSS ASSET</v>
          </cell>
          <cell r="K374" t="str">
            <v>WEST</v>
          </cell>
          <cell r="L374" t="str">
            <v>West</v>
          </cell>
          <cell r="M374" t="str">
            <v>Trans Escravos Pipeline (TEP)</v>
          </cell>
          <cell r="N374" t="str">
            <v>Trans Escravos Pipeline</v>
          </cell>
          <cell r="O374" t="str">
            <v>Trans Escravos Pipeline</v>
          </cell>
          <cell r="P374" t="str">
            <v>OGI Trunklines</v>
          </cell>
          <cell r="Q374" t="str">
            <v>Seun Balogun</v>
          </cell>
          <cell r="S374" t="str">
            <v>Not Applicable</v>
          </cell>
          <cell r="T374" t="str">
            <v>1. HSE, Security, Asset Integrity, etc.</v>
          </cell>
          <cell r="U374" t="str">
            <v>3. Asset Integrity</v>
          </cell>
          <cell r="V374" t="str">
            <v>Birch Andrew</v>
          </cell>
          <cell r="W374">
            <v>0</v>
          </cell>
          <cell r="X374">
            <v>0</v>
          </cell>
          <cell r="Y374">
            <v>0</v>
          </cell>
          <cell r="Z374">
            <v>0</v>
          </cell>
          <cell r="AA374">
            <v>0</v>
          </cell>
          <cell r="AB374">
            <v>0</v>
          </cell>
          <cell r="AC374">
            <v>0</v>
          </cell>
          <cell r="AD374">
            <v>0</v>
          </cell>
          <cell r="AE374">
            <v>0</v>
          </cell>
          <cell r="AF374">
            <v>0</v>
          </cell>
          <cell r="AG374">
            <v>0</v>
          </cell>
          <cell r="AH374">
            <v>0</v>
          </cell>
          <cell r="AI374">
            <v>580196.00390625</v>
          </cell>
          <cell r="AJ374">
            <v>17405.87939453125</v>
          </cell>
          <cell r="AK374">
            <v>0</v>
          </cell>
          <cell r="AL374">
            <v>0</v>
          </cell>
          <cell r="AM374">
            <v>0</v>
          </cell>
          <cell r="AN374">
            <v>0</v>
          </cell>
          <cell r="AO374">
            <v>0</v>
          </cell>
          <cell r="AP374">
            <v>0</v>
          </cell>
          <cell r="AQ374">
            <v>0</v>
          </cell>
          <cell r="AR374">
            <v>0</v>
          </cell>
          <cell r="AS374">
            <v>0</v>
          </cell>
          <cell r="AT374">
            <v>0</v>
          </cell>
          <cell r="AU374">
            <v>0</v>
          </cell>
          <cell r="AV374">
            <v>0</v>
          </cell>
          <cell r="AW374">
            <v>0</v>
          </cell>
          <cell r="AX374">
            <v>0</v>
          </cell>
          <cell r="AY374">
            <v>0</v>
          </cell>
          <cell r="AZ374">
            <v>0</v>
          </cell>
          <cell r="BA374">
            <v>0</v>
          </cell>
          <cell r="BB374">
            <v>0</v>
          </cell>
          <cell r="BC374">
            <v>0</v>
          </cell>
          <cell r="BD374">
            <v>0</v>
          </cell>
          <cell r="BE374">
            <v>0</v>
          </cell>
          <cell r="BF374">
            <v>0</v>
          </cell>
          <cell r="BG374">
            <v>0</v>
          </cell>
          <cell r="BH374">
            <v>0</v>
          </cell>
          <cell r="BI374">
            <v>0</v>
          </cell>
          <cell r="BJ374">
            <v>0</v>
          </cell>
          <cell r="BK374">
            <v>0</v>
          </cell>
          <cell r="BL374">
            <v>0</v>
          </cell>
          <cell r="BM374">
            <v>0</v>
          </cell>
          <cell r="BN374">
            <v>0</v>
          </cell>
          <cell r="BO374">
            <v>0</v>
          </cell>
          <cell r="BP374">
            <v>0</v>
          </cell>
          <cell r="BQ374">
            <v>0</v>
          </cell>
          <cell r="BR374">
            <v>580196.00390625</v>
          </cell>
          <cell r="BS374">
            <v>0</v>
          </cell>
          <cell r="BT374">
            <v>0</v>
          </cell>
          <cell r="BU374">
            <v>0</v>
          </cell>
          <cell r="BV374">
            <v>0</v>
          </cell>
          <cell r="BW374">
            <v>0</v>
          </cell>
          <cell r="BX374">
            <v>0</v>
          </cell>
          <cell r="BY374">
            <v>0</v>
          </cell>
          <cell r="BZ374">
            <v>0</v>
          </cell>
          <cell r="CA374">
            <v>0</v>
          </cell>
          <cell r="CB374">
            <v>0</v>
          </cell>
          <cell r="CC374">
            <v>0</v>
          </cell>
          <cell r="CD374">
            <v>0</v>
          </cell>
          <cell r="CE374">
            <v>0</v>
          </cell>
          <cell r="CF374">
            <v>0</v>
          </cell>
          <cell r="CG374">
            <v>0</v>
          </cell>
          <cell r="CH374">
            <v>0</v>
          </cell>
          <cell r="CI374">
            <v>0</v>
          </cell>
          <cell r="CJ374">
            <v>0</v>
          </cell>
          <cell r="CK374">
            <v>0</v>
          </cell>
          <cell r="CL374">
            <v>0</v>
          </cell>
          <cell r="CM374">
            <v>1</v>
          </cell>
        </row>
        <row r="375">
          <cell r="A375" t="str">
            <v>NIP_BP11_C_OGIS_WLA_A03</v>
          </cell>
          <cell r="C375" t="str">
            <v>BP11</v>
          </cell>
          <cell r="D375" t="str">
            <v>In</v>
          </cell>
          <cell r="E375" t="str">
            <v>Base JV</v>
          </cell>
          <cell r="F375" t="str">
            <v>Base</v>
          </cell>
          <cell r="G375" t="str">
            <v>Both</v>
          </cell>
          <cell r="H375" t="str">
            <v>In</v>
          </cell>
          <cell r="I375" t="str">
            <v>CROSS ASSET</v>
          </cell>
          <cell r="J375" t="str">
            <v>CROSS ASSET</v>
          </cell>
          <cell r="K375" t="str">
            <v>LAND WEST</v>
          </cell>
          <cell r="L375" t="str">
            <v>West</v>
          </cell>
          <cell r="M375" t="str">
            <v>PURCHASE OF SPILL RESPONSE EQUIP FOR WEST LAND</v>
          </cell>
          <cell r="N375" t="str">
            <v>OGI Maintenance</v>
          </cell>
          <cell r="O375" t="str">
            <v>OGI Maintenance</v>
          </cell>
          <cell r="P375" t="str">
            <v>OGI Maintenance</v>
          </cell>
          <cell r="Q375" t="str">
            <v>Sani Haliru</v>
          </cell>
          <cell r="S375" t="str">
            <v>Not Applicable</v>
          </cell>
          <cell r="T375" t="str">
            <v>1. HSE, Security, Asset Integrity, etc.</v>
          </cell>
          <cell r="U375" t="str">
            <v>Asset Integrity</v>
          </cell>
          <cell r="V375" t="str">
            <v>Matthew Omoruyi</v>
          </cell>
          <cell r="W375">
            <v>0</v>
          </cell>
          <cell r="X375">
            <v>0</v>
          </cell>
          <cell r="Y375">
            <v>0</v>
          </cell>
          <cell r="Z375">
            <v>0</v>
          </cell>
          <cell r="AA375">
            <v>0</v>
          </cell>
          <cell r="AB375">
            <v>0</v>
          </cell>
          <cell r="AC375">
            <v>0</v>
          </cell>
          <cell r="AD375">
            <v>0</v>
          </cell>
          <cell r="AE375">
            <v>0</v>
          </cell>
          <cell r="AF375">
            <v>0</v>
          </cell>
          <cell r="AG375">
            <v>0</v>
          </cell>
          <cell r="AH375">
            <v>0</v>
          </cell>
          <cell r="AI375">
            <v>219.29998779296875</v>
          </cell>
          <cell r="AJ375">
            <v>6.5789995193481445</v>
          </cell>
          <cell r="AK375">
            <v>0</v>
          </cell>
          <cell r="AL375">
            <v>0</v>
          </cell>
          <cell r="AM375">
            <v>0</v>
          </cell>
          <cell r="AN375">
            <v>0</v>
          </cell>
          <cell r="AO375">
            <v>0</v>
          </cell>
          <cell r="AP375">
            <v>0</v>
          </cell>
          <cell r="AQ375">
            <v>0</v>
          </cell>
          <cell r="AR375">
            <v>0</v>
          </cell>
          <cell r="AS375">
            <v>0</v>
          </cell>
          <cell r="AT375">
            <v>0</v>
          </cell>
          <cell r="AU375">
            <v>0</v>
          </cell>
          <cell r="AV375">
            <v>0</v>
          </cell>
          <cell r="AW375">
            <v>0</v>
          </cell>
          <cell r="AX375">
            <v>0</v>
          </cell>
          <cell r="AY375">
            <v>0</v>
          </cell>
          <cell r="AZ375">
            <v>0</v>
          </cell>
          <cell r="BA375">
            <v>0</v>
          </cell>
          <cell r="BB375">
            <v>0</v>
          </cell>
          <cell r="BC375">
            <v>0</v>
          </cell>
          <cell r="BD375">
            <v>0</v>
          </cell>
          <cell r="BE375">
            <v>0</v>
          </cell>
          <cell r="BF375">
            <v>0</v>
          </cell>
          <cell r="BG375">
            <v>0</v>
          </cell>
          <cell r="BH375">
            <v>0</v>
          </cell>
          <cell r="BI375">
            <v>0</v>
          </cell>
          <cell r="BJ375">
            <v>0</v>
          </cell>
          <cell r="BK375">
            <v>0</v>
          </cell>
          <cell r="BL375">
            <v>0</v>
          </cell>
          <cell r="BM375">
            <v>0</v>
          </cell>
          <cell r="BN375">
            <v>0</v>
          </cell>
          <cell r="BO375">
            <v>0</v>
          </cell>
          <cell r="BP375">
            <v>0</v>
          </cell>
          <cell r="BQ375">
            <v>219.29998779296875</v>
          </cell>
          <cell r="BR375">
            <v>0</v>
          </cell>
          <cell r="BS375">
            <v>0</v>
          </cell>
          <cell r="BT375">
            <v>0</v>
          </cell>
          <cell r="BU375">
            <v>0</v>
          </cell>
          <cell r="BV375">
            <v>0</v>
          </cell>
          <cell r="BW375">
            <v>0</v>
          </cell>
          <cell r="BX375">
            <v>0</v>
          </cell>
          <cell r="BY375">
            <v>0</v>
          </cell>
          <cell r="BZ375">
            <v>0</v>
          </cell>
          <cell r="CA375">
            <v>0</v>
          </cell>
          <cell r="CB375">
            <v>0</v>
          </cell>
          <cell r="CC375">
            <v>0</v>
          </cell>
          <cell r="CD375">
            <v>0</v>
          </cell>
          <cell r="CE375">
            <v>0</v>
          </cell>
          <cell r="CF375">
            <v>0</v>
          </cell>
          <cell r="CG375">
            <v>0</v>
          </cell>
          <cell r="CH375">
            <v>0</v>
          </cell>
          <cell r="CI375">
            <v>0</v>
          </cell>
          <cell r="CJ375">
            <v>0</v>
          </cell>
          <cell r="CK375">
            <v>0</v>
          </cell>
          <cell r="CL375">
            <v>0</v>
          </cell>
          <cell r="CM375">
            <v>1</v>
          </cell>
        </row>
        <row r="376">
          <cell r="A376" t="str">
            <v>NIP_BP11_C_OGIS_WLA_A04</v>
          </cell>
          <cell r="C376" t="str">
            <v>BP11</v>
          </cell>
          <cell r="D376" t="str">
            <v>In</v>
          </cell>
          <cell r="E376" t="str">
            <v>Base JV</v>
          </cell>
          <cell r="F376" t="str">
            <v>Base</v>
          </cell>
          <cell r="G376" t="str">
            <v>Both</v>
          </cell>
          <cell r="H376" t="str">
            <v>In</v>
          </cell>
          <cell r="I376" t="str">
            <v>CROSS ASSET</v>
          </cell>
          <cell r="J376" t="str">
            <v>CROSS ASSET</v>
          </cell>
          <cell r="K376" t="str">
            <v>LAND WEST</v>
          </cell>
          <cell r="L376" t="str">
            <v>West</v>
          </cell>
          <cell r="M376" t="str">
            <v>PROVIDE SECURITY CONTROL TOWERS IN WEST LAND</v>
          </cell>
          <cell r="N376" t="str">
            <v>OGI Maintenance</v>
          </cell>
          <cell r="O376" t="str">
            <v>OGI Maintenance</v>
          </cell>
          <cell r="P376" t="str">
            <v>OGI Maintenance</v>
          </cell>
          <cell r="Q376" t="str">
            <v>Sani Haliru</v>
          </cell>
          <cell r="S376" t="str">
            <v>Not Applicable</v>
          </cell>
          <cell r="T376" t="str">
            <v>1. HSE, Security, Asset Integrity, etc.</v>
          </cell>
          <cell r="U376" t="str">
            <v>Asset Integrity</v>
          </cell>
          <cell r="V376" t="str">
            <v>Matthew Omoruyi</v>
          </cell>
          <cell r="W376">
            <v>0</v>
          </cell>
          <cell r="X376">
            <v>0</v>
          </cell>
          <cell r="Y376">
            <v>0</v>
          </cell>
          <cell r="Z376">
            <v>0</v>
          </cell>
          <cell r="AA376">
            <v>0</v>
          </cell>
          <cell r="AB376">
            <v>0</v>
          </cell>
          <cell r="AC376">
            <v>0</v>
          </cell>
          <cell r="AD376">
            <v>0</v>
          </cell>
          <cell r="AE376">
            <v>0</v>
          </cell>
          <cell r="AF376">
            <v>0</v>
          </cell>
          <cell r="AG376">
            <v>0</v>
          </cell>
          <cell r="AH376">
            <v>0</v>
          </cell>
          <cell r="AI376">
            <v>154.99919128417969</v>
          </cell>
          <cell r="AJ376">
            <v>4.6499757766723633</v>
          </cell>
          <cell r="AK376">
            <v>0</v>
          </cell>
          <cell r="AL376">
            <v>0</v>
          </cell>
          <cell r="AM376">
            <v>0</v>
          </cell>
          <cell r="AN376">
            <v>0</v>
          </cell>
          <cell r="AO376">
            <v>0</v>
          </cell>
          <cell r="AP376">
            <v>0</v>
          </cell>
          <cell r="AQ376">
            <v>0</v>
          </cell>
          <cell r="AR376">
            <v>0</v>
          </cell>
          <cell r="AS376">
            <v>0</v>
          </cell>
          <cell r="AT376">
            <v>0</v>
          </cell>
          <cell r="AU376">
            <v>0</v>
          </cell>
          <cell r="AV376">
            <v>0</v>
          </cell>
          <cell r="AW376">
            <v>0</v>
          </cell>
          <cell r="AX376">
            <v>0</v>
          </cell>
          <cell r="AY376">
            <v>0</v>
          </cell>
          <cell r="AZ376">
            <v>0</v>
          </cell>
          <cell r="BA376">
            <v>0</v>
          </cell>
          <cell r="BB376">
            <v>0</v>
          </cell>
          <cell r="BC376">
            <v>0</v>
          </cell>
          <cell r="BD376">
            <v>0</v>
          </cell>
          <cell r="BE376">
            <v>0</v>
          </cell>
          <cell r="BF376">
            <v>0</v>
          </cell>
          <cell r="BG376">
            <v>0</v>
          </cell>
          <cell r="BH376">
            <v>0</v>
          </cell>
          <cell r="BI376">
            <v>0</v>
          </cell>
          <cell r="BJ376">
            <v>0</v>
          </cell>
          <cell r="BK376">
            <v>0</v>
          </cell>
          <cell r="BL376">
            <v>0</v>
          </cell>
          <cell r="BM376">
            <v>0</v>
          </cell>
          <cell r="BN376">
            <v>0</v>
          </cell>
          <cell r="BO376">
            <v>0</v>
          </cell>
          <cell r="BP376">
            <v>0</v>
          </cell>
          <cell r="BQ376">
            <v>154.99919128417969</v>
          </cell>
          <cell r="BR376">
            <v>0</v>
          </cell>
          <cell r="BS376">
            <v>0</v>
          </cell>
          <cell r="BT376">
            <v>0</v>
          </cell>
          <cell r="BU376">
            <v>0</v>
          </cell>
          <cell r="BV376">
            <v>0</v>
          </cell>
          <cell r="BW376">
            <v>0</v>
          </cell>
          <cell r="BX376">
            <v>0</v>
          </cell>
          <cell r="BY376">
            <v>0</v>
          </cell>
          <cell r="BZ376">
            <v>0</v>
          </cell>
          <cell r="CA376">
            <v>0</v>
          </cell>
          <cell r="CB376">
            <v>0</v>
          </cell>
          <cell r="CC376">
            <v>0</v>
          </cell>
          <cell r="CD376">
            <v>0</v>
          </cell>
          <cell r="CE376">
            <v>0</v>
          </cell>
          <cell r="CF376">
            <v>0</v>
          </cell>
          <cell r="CG376">
            <v>0</v>
          </cell>
          <cell r="CH376">
            <v>0</v>
          </cell>
          <cell r="CI376">
            <v>0</v>
          </cell>
          <cell r="CJ376">
            <v>0</v>
          </cell>
          <cell r="CK376">
            <v>0</v>
          </cell>
          <cell r="CL376">
            <v>0</v>
          </cell>
          <cell r="CM376">
            <v>1</v>
          </cell>
        </row>
        <row r="377">
          <cell r="A377" t="str">
            <v>NIP_BP11_C_OGIS_WLA_A05</v>
          </cell>
          <cell r="C377" t="str">
            <v>BP11</v>
          </cell>
          <cell r="D377" t="str">
            <v>In</v>
          </cell>
          <cell r="E377" t="str">
            <v>Base JV</v>
          </cell>
          <cell r="F377" t="str">
            <v>Base</v>
          </cell>
          <cell r="G377" t="str">
            <v>Both</v>
          </cell>
          <cell r="H377" t="str">
            <v>In</v>
          </cell>
          <cell r="I377" t="str">
            <v>CROSS ASSET</v>
          </cell>
          <cell r="J377" t="str">
            <v>CROSS ASSET</v>
          </cell>
          <cell r="K377" t="str">
            <v>LAND WEST</v>
          </cell>
          <cell r="L377" t="str">
            <v>West</v>
          </cell>
          <cell r="M377" t="str">
            <v>FACILITIES SECURITY (HERAS ) FENCING IN WEST LAND</v>
          </cell>
          <cell r="N377" t="str">
            <v>OGI Maintenance</v>
          </cell>
          <cell r="O377" t="str">
            <v>OGI Maintenance</v>
          </cell>
          <cell r="P377" t="str">
            <v>OGI Maintenance</v>
          </cell>
          <cell r="Q377" t="str">
            <v>Sani Haliru</v>
          </cell>
          <cell r="S377" t="str">
            <v>Not Applicable</v>
          </cell>
          <cell r="T377" t="str">
            <v>1. HSE, Security, Asset Integrity, etc.</v>
          </cell>
          <cell r="U377" t="str">
            <v>Asset Integrity</v>
          </cell>
          <cell r="V377" t="str">
            <v>Matthew Omoruyi</v>
          </cell>
          <cell r="W377">
            <v>0</v>
          </cell>
          <cell r="X377">
            <v>0</v>
          </cell>
          <cell r="Y377">
            <v>0</v>
          </cell>
          <cell r="Z377">
            <v>0</v>
          </cell>
          <cell r="AA377">
            <v>0</v>
          </cell>
          <cell r="AB377">
            <v>0</v>
          </cell>
          <cell r="AC377">
            <v>0</v>
          </cell>
          <cell r="AD377">
            <v>0</v>
          </cell>
          <cell r="AE377">
            <v>0</v>
          </cell>
          <cell r="AF377">
            <v>0</v>
          </cell>
          <cell r="AG377">
            <v>0</v>
          </cell>
          <cell r="AH377">
            <v>0</v>
          </cell>
          <cell r="AI377">
            <v>673.030029296875</v>
          </cell>
          <cell r="AJ377">
            <v>20.190898895263672</v>
          </cell>
          <cell r="AK377">
            <v>0</v>
          </cell>
          <cell r="AL377">
            <v>0</v>
          </cell>
          <cell r="AM377">
            <v>0</v>
          </cell>
          <cell r="AN377">
            <v>0</v>
          </cell>
          <cell r="AO377">
            <v>0</v>
          </cell>
          <cell r="AP377">
            <v>0</v>
          </cell>
          <cell r="AQ377">
            <v>0</v>
          </cell>
          <cell r="AR377">
            <v>0</v>
          </cell>
          <cell r="AS377">
            <v>0</v>
          </cell>
          <cell r="AT377">
            <v>0</v>
          </cell>
          <cell r="AU377">
            <v>0</v>
          </cell>
          <cell r="AV377">
            <v>0</v>
          </cell>
          <cell r="AW377">
            <v>0</v>
          </cell>
          <cell r="AX377">
            <v>0</v>
          </cell>
          <cell r="AY377">
            <v>0</v>
          </cell>
          <cell r="AZ377">
            <v>0</v>
          </cell>
          <cell r="BA377">
            <v>0</v>
          </cell>
          <cell r="BB377">
            <v>0</v>
          </cell>
          <cell r="BC377">
            <v>0</v>
          </cell>
          <cell r="BD377">
            <v>0</v>
          </cell>
          <cell r="BE377">
            <v>0</v>
          </cell>
          <cell r="BF377">
            <v>0</v>
          </cell>
          <cell r="BG377">
            <v>0</v>
          </cell>
          <cell r="BH377">
            <v>0</v>
          </cell>
          <cell r="BI377">
            <v>0</v>
          </cell>
          <cell r="BJ377">
            <v>0</v>
          </cell>
          <cell r="BK377">
            <v>0</v>
          </cell>
          <cell r="BL377">
            <v>0</v>
          </cell>
          <cell r="BM377">
            <v>0</v>
          </cell>
          <cell r="BN377">
            <v>0</v>
          </cell>
          <cell r="BO377">
            <v>0</v>
          </cell>
          <cell r="BP377">
            <v>0</v>
          </cell>
          <cell r="BQ377">
            <v>673.030029296875</v>
          </cell>
          <cell r="BR377">
            <v>0</v>
          </cell>
          <cell r="BS377">
            <v>0</v>
          </cell>
          <cell r="BT377">
            <v>0</v>
          </cell>
          <cell r="BU377">
            <v>0</v>
          </cell>
          <cell r="BV377">
            <v>0</v>
          </cell>
          <cell r="BW377">
            <v>0</v>
          </cell>
          <cell r="BX377">
            <v>0</v>
          </cell>
          <cell r="BY377">
            <v>0</v>
          </cell>
          <cell r="BZ377">
            <v>0</v>
          </cell>
          <cell r="CA377">
            <v>0</v>
          </cell>
          <cell r="CB377">
            <v>0</v>
          </cell>
          <cell r="CC377">
            <v>0</v>
          </cell>
          <cell r="CD377">
            <v>0</v>
          </cell>
          <cell r="CE377">
            <v>0</v>
          </cell>
          <cell r="CF377">
            <v>0</v>
          </cell>
          <cell r="CG377">
            <v>0</v>
          </cell>
          <cell r="CH377">
            <v>0</v>
          </cell>
          <cell r="CI377">
            <v>0</v>
          </cell>
          <cell r="CJ377">
            <v>0</v>
          </cell>
          <cell r="CK377">
            <v>0</v>
          </cell>
          <cell r="CL377">
            <v>0</v>
          </cell>
          <cell r="CM377">
            <v>1</v>
          </cell>
        </row>
        <row r="378">
          <cell r="A378" t="str">
            <v>NIP_BP11_C_OGIS_WLA_A06</v>
          </cell>
          <cell r="C378" t="str">
            <v>BP11</v>
          </cell>
          <cell r="D378" t="str">
            <v>In</v>
          </cell>
          <cell r="E378" t="str">
            <v>Base JV</v>
          </cell>
          <cell r="F378" t="str">
            <v>Base</v>
          </cell>
          <cell r="G378" t="str">
            <v>Both</v>
          </cell>
          <cell r="H378" t="str">
            <v>In</v>
          </cell>
          <cell r="I378" t="str">
            <v>CROSS ASSET</v>
          </cell>
          <cell r="J378" t="str">
            <v>CROSS ASSET</v>
          </cell>
          <cell r="K378" t="str">
            <v>LAND WEST</v>
          </cell>
          <cell r="L378" t="str">
            <v>West</v>
          </cell>
          <cell r="M378" t="str">
            <v>SECURITY IMPROVEMENT IN WEST LAND 1 FACILITIES</v>
          </cell>
          <cell r="N378" t="str">
            <v>OGI Maintenance</v>
          </cell>
          <cell r="O378" t="str">
            <v>OGI Maintenance</v>
          </cell>
          <cell r="P378" t="str">
            <v>OGI Maintenance</v>
          </cell>
          <cell r="Q378" t="str">
            <v>Sani Haliru</v>
          </cell>
          <cell r="S378" t="str">
            <v>Not Applicable</v>
          </cell>
          <cell r="T378" t="str">
            <v>1. HSE, Security, Asset Integrity, etc.</v>
          </cell>
          <cell r="U378" t="str">
            <v>Asset Integrity</v>
          </cell>
          <cell r="V378" t="str">
            <v>Matthew Omoruyi</v>
          </cell>
          <cell r="W378">
            <v>0</v>
          </cell>
          <cell r="X378">
            <v>0</v>
          </cell>
          <cell r="Y378">
            <v>0</v>
          </cell>
          <cell r="Z378">
            <v>0</v>
          </cell>
          <cell r="AA378">
            <v>0</v>
          </cell>
          <cell r="AB378">
            <v>0</v>
          </cell>
          <cell r="AC378">
            <v>0</v>
          </cell>
          <cell r="AD378">
            <v>0</v>
          </cell>
          <cell r="AE378">
            <v>0</v>
          </cell>
          <cell r="AF378">
            <v>0</v>
          </cell>
          <cell r="AG378">
            <v>0</v>
          </cell>
          <cell r="AH378">
            <v>0</v>
          </cell>
          <cell r="AI378">
            <v>747.72796630859375</v>
          </cell>
          <cell r="AJ378">
            <v>22.431838989257813</v>
          </cell>
          <cell r="AK378">
            <v>0</v>
          </cell>
          <cell r="AL378">
            <v>0</v>
          </cell>
          <cell r="AM378">
            <v>0</v>
          </cell>
          <cell r="AN378">
            <v>0</v>
          </cell>
          <cell r="AO378">
            <v>0</v>
          </cell>
          <cell r="AP378">
            <v>0</v>
          </cell>
          <cell r="AQ378">
            <v>0</v>
          </cell>
          <cell r="AR378">
            <v>0</v>
          </cell>
          <cell r="AS378">
            <v>0</v>
          </cell>
          <cell r="AT378">
            <v>0</v>
          </cell>
          <cell r="AU378">
            <v>0</v>
          </cell>
          <cell r="AV378">
            <v>0</v>
          </cell>
          <cell r="AW378">
            <v>0</v>
          </cell>
          <cell r="AX378">
            <v>0</v>
          </cell>
          <cell r="AY378">
            <v>0</v>
          </cell>
          <cell r="AZ378">
            <v>0</v>
          </cell>
          <cell r="BA378">
            <v>0</v>
          </cell>
          <cell r="BB378">
            <v>0</v>
          </cell>
          <cell r="BC378">
            <v>0</v>
          </cell>
          <cell r="BD378">
            <v>0</v>
          </cell>
          <cell r="BE378">
            <v>0</v>
          </cell>
          <cell r="BF378">
            <v>0</v>
          </cell>
          <cell r="BG378">
            <v>0</v>
          </cell>
          <cell r="BH378">
            <v>0</v>
          </cell>
          <cell r="BI378">
            <v>0</v>
          </cell>
          <cell r="BJ378">
            <v>0</v>
          </cell>
          <cell r="BK378">
            <v>0</v>
          </cell>
          <cell r="BL378">
            <v>0</v>
          </cell>
          <cell r="BM378">
            <v>0</v>
          </cell>
          <cell r="BN378">
            <v>0</v>
          </cell>
          <cell r="BO378">
            <v>0</v>
          </cell>
          <cell r="BP378">
            <v>0</v>
          </cell>
          <cell r="BQ378">
            <v>747.72796630859375</v>
          </cell>
          <cell r="BR378">
            <v>0</v>
          </cell>
          <cell r="BS378">
            <v>0</v>
          </cell>
          <cell r="BT378">
            <v>0</v>
          </cell>
          <cell r="BU378">
            <v>0</v>
          </cell>
          <cell r="BV378">
            <v>0</v>
          </cell>
          <cell r="BW378">
            <v>0</v>
          </cell>
          <cell r="BX378">
            <v>0</v>
          </cell>
          <cell r="BY378">
            <v>0</v>
          </cell>
          <cell r="BZ378">
            <v>0</v>
          </cell>
          <cell r="CA378">
            <v>0</v>
          </cell>
          <cell r="CB378">
            <v>0</v>
          </cell>
          <cell r="CC378">
            <v>0</v>
          </cell>
          <cell r="CD378">
            <v>0</v>
          </cell>
          <cell r="CE378">
            <v>0</v>
          </cell>
          <cell r="CF378">
            <v>0</v>
          </cell>
          <cell r="CG378">
            <v>0</v>
          </cell>
          <cell r="CH378">
            <v>0</v>
          </cell>
          <cell r="CI378">
            <v>0</v>
          </cell>
          <cell r="CJ378">
            <v>0</v>
          </cell>
          <cell r="CK378">
            <v>0</v>
          </cell>
          <cell r="CL378">
            <v>0</v>
          </cell>
          <cell r="CM378">
            <v>1</v>
          </cell>
        </row>
        <row r="379">
          <cell r="A379" t="str">
            <v>NIP_BP11_C_OGIS_WLA_A07</v>
          </cell>
          <cell r="C379" t="str">
            <v>BP11</v>
          </cell>
          <cell r="D379" t="str">
            <v>In</v>
          </cell>
          <cell r="E379" t="str">
            <v>Base JV</v>
          </cell>
          <cell r="F379" t="str">
            <v>Base</v>
          </cell>
          <cell r="G379" t="str">
            <v>Both</v>
          </cell>
          <cell r="H379" t="str">
            <v>In</v>
          </cell>
          <cell r="I379" t="str">
            <v>CROSS ASSET</v>
          </cell>
          <cell r="J379" t="str">
            <v>CROSS ASSET</v>
          </cell>
          <cell r="K379" t="str">
            <v>LAND WEST</v>
          </cell>
          <cell r="L379" t="str">
            <v>West</v>
          </cell>
          <cell r="M379" t="str">
            <v>REHABILITATION OF FIRE FIGHTING EQUIPMENT IN UPS</v>
          </cell>
          <cell r="N379" t="str">
            <v>OGI Maintenance</v>
          </cell>
          <cell r="O379" t="str">
            <v>OGI Maintenance</v>
          </cell>
          <cell r="P379" t="str">
            <v>OGI Maintenance</v>
          </cell>
          <cell r="Q379" t="str">
            <v>Sani Haliru</v>
          </cell>
          <cell r="S379" t="str">
            <v>Not Applicable</v>
          </cell>
          <cell r="T379" t="str">
            <v>1. HSE, Security, Asset Integrity, etc.</v>
          </cell>
          <cell r="U379" t="str">
            <v>Asset Integrity</v>
          </cell>
          <cell r="V379" t="str">
            <v>Matthew Omoruyi</v>
          </cell>
          <cell r="W379">
            <v>0</v>
          </cell>
          <cell r="X379">
            <v>0</v>
          </cell>
          <cell r="Y379">
            <v>0</v>
          </cell>
          <cell r="Z379">
            <v>0</v>
          </cell>
          <cell r="AA379">
            <v>0</v>
          </cell>
          <cell r="AB379">
            <v>0</v>
          </cell>
          <cell r="AC379">
            <v>0</v>
          </cell>
          <cell r="AD379">
            <v>0</v>
          </cell>
          <cell r="AE379">
            <v>0</v>
          </cell>
          <cell r="AF379">
            <v>0</v>
          </cell>
          <cell r="AG379">
            <v>0</v>
          </cell>
          <cell r="AH379">
            <v>0</v>
          </cell>
          <cell r="AI379">
            <v>470.55999755859375</v>
          </cell>
          <cell r="AJ379">
            <v>14.116799354553223</v>
          </cell>
          <cell r="AK379">
            <v>0</v>
          </cell>
          <cell r="AL379">
            <v>0</v>
          </cell>
          <cell r="AM379">
            <v>0</v>
          </cell>
          <cell r="AN379">
            <v>0</v>
          </cell>
          <cell r="AO379">
            <v>0</v>
          </cell>
          <cell r="AP379">
            <v>0</v>
          </cell>
          <cell r="AQ379">
            <v>0</v>
          </cell>
          <cell r="AR379">
            <v>0</v>
          </cell>
          <cell r="AS379">
            <v>0</v>
          </cell>
          <cell r="AT379">
            <v>0</v>
          </cell>
          <cell r="AU379">
            <v>0</v>
          </cell>
          <cell r="AV379">
            <v>0</v>
          </cell>
          <cell r="AW379">
            <v>0</v>
          </cell>
          <cell r="AX379">
            <v>0</v>
          </cell>
          <cell r="AY379">
            <v>0</v>
          </cell>
          <cell r="AZ379">
            <v>0</v>
          </cell>
          <cell r="BA379">
            <v>0</v>
          </cell>
          <cell r="BB379">
            <v>0</v>
          </cell>
          <cell r="BC379">
            <v>0</v>
          </cell>
          <cell r="BD379">
            <v>0</v>
          </cell>
          <cell r="BE379">
            <v>0</v>
          </cell>
          <cell r="BF379">
            <v>0</v>
          </cell>
          <cell r="BG379">
            <v>0</v>
          </cell>
          <cell r="BH379">
            <v>0</v>
          </cell>
          <cell r="BI379">
            <v>0</v>
          </cell>
          <cell r="BJ379">
            <v>0</v>
          </cell>
          <cell r="BK379">
            <v>0</v>
          </cell>
          <cell r="BL379">
            <v>0</v>
          </cell>
          <cell r="BM379">
            <v>0</v>
          </cell>
          <cell r="BN379">
            <v>0</v>
          </cell>
          <cell r="BO379">
            <v>0</v>
          </cell>
          <cell r="BP379">
            <v>0</v>
          </cell>
          <cell r="BQ379">
            <v>470.55999755859375</v>
          </cell>
          <cell r="BR379">
            <v>0</v>
          </cell>
          <cell r="BS379">
            <v>0</v>
          </cell>
          <cell r="BT379">
            <v>0</v>
          </cell>
          <cell r="BU379">
            <v>0</v>
          </cell>
          <cell r="BV379">
            <v>0</v>
          </cell>
          <cell r="BW379">
            <v>0</v>
          </cell>
          <cell r="BX379">
            <v>0</v>
          </cell>
          <cell r="BY379">
            <v>0</v>
          </cell>
          <cell r="BZ379">
            <v>0</v>
          </cell>
          <cell r="CA379">
            <v>0</v>
          </cell>
          <cell r="CB379">
            <v>0</v>
          </cell>
          <cell r="CC379">
            <v>0</v>
          </cell>
          <cell r="CD379">
            <v>0</v>
          </cell>
          <cell r="CE379">
            <v>0</v>
          </cell>
          <cell r="CF379">
            <v>0</v>
          </cell>
          <cell r="CG379">
            <v>0</v>
          </cell>
          <cell r="CH379">
            <v>0</v>
          </cell>
          <cell r="CI379">
            <v>0</v>
          </cell>
          <cell r="CJ379">
            <v>0</v>
          </cell>
          <cell r="CK379">
            <v>0</v>
          </cell>
          <cell r="CL379">
            <v>0</v>
          </cell>
          <cell r="CM379">
            <v>1</v>
          </cell>
        </row>
        <row r="380">
          <cell r="A380" t="str">
            <v>NIP_BP11_C_OGIS_WLA_A08</v>
          </cell>
          <cell r="C380" t="str">
            <v>BP11</v>
          </cell>
          <cell r="D380" t="str">
            <v>In</v>
          </cell>
          <cell r="E380" t="str">
            <v>Base JV</v>
          </cell>
          <cell r="F380" t="str">
            <v>Base</v>
          </cell>
          <cell r="G380" t="str">
            <v>Both</v>
          </cell>
          <cell r="H380" t="str">
            <v>In</v>
          </cell>
          <cell r="I380" t="str">
            <v>CROSS ASSET</v>
          </cell>
          <cell r="J380" t="str">
            <v>CROSS ASSET</v>
          </cell>
          <cell r="K380" t="str">
            <v>LAND WEST</v>
          </cell>
          <cell r="L380" t="str">
            <v>West</v>
          </cell>
          <cell r="M380" t="str">
            <v>ENVIRONMENTAL UPGRADE IN WEST LAND</v>
          </cell>
          <cell r="N380" t="str">
            <v>OGI Maintenance</v>
          </cell>
          <cell r="O380" t="str">
            <v>OGI Maintenance</v>
          </cell>
          <cell r="P380" t="str">
            <v>OGI Maintenance</v>
          </cell>
          <cell r="Q380" t="str">
            <v>Sani Haliru</v>
          </cell>
          <cell r="S380" t="str">
            <v>Not Applicable</v>
          </cell>
          <cell r="T380" t="str">
            <v>1. HSE, Security, Asset Integrity, etc.</v>
          </cell>
          <cell r="U380" t="str">
            <v>Asset Integrity</v>
          </cell>
          <cell r="V380" t="str">
            <v>Matthew Omoruyi</v>
          </cell>
          <cell r="W380">
            <v>0</v>
          </cell>
          <cell r="X380">
            <v>0</v>
          </cell>
          <cell r="Y380">
            <v>0</v>
          </cell>
          <cell r="Z380">
            <v>0</v>
          </cell>
          <cell r="AA380">
            <v>0</v>
          </cell>
          <cell r="AB380">
            <v>0</v>
          </cell>
          <cell r="AC380">
            <v>0</v>
          </cell>
          <cell r="AD380">
            <v>0</v>
          </cell>
          <cell r="AE380">
            <v>0</v>
          </cell>
          <cell r="AF380">
            <v>0</v>
          </cell>
          <cell r="AG380">
            <v>0</v>
          </cell>
          <cell r="AH380">
            <v>0</v>
          </cell>
          <cell r="AI380">
            <v>306</v>
          </cell>
          <cell r="AJ380">
            <v>9.1800003051757813</v>
          </cell>
          <cell r="AK380">
            <v>0</v>
          </cell>
          <cell r="AL380">
            <v>0</v>
          </cell>
          <cell r="AM380">
            <v>0</v>
          </cell>
          <cell r="AN380">
            <v>0</v>
          </cell>
          <cell r="AO380">
            <v>0</v>
          </cell>
          <cell r="AP380">
            <v>0</v>
          </cell>
          <cell r="AQ380">
            <v>0</v>
          </cell>
          <cell r="AR380">
            <v>0</v>
          </cell>
          <cell r="AS380">
            <v>0</v>
          </cell>
          <cell r="AT380">
            <v>0</v>
          </cell>
          <cell r="AU380">
            <v>0</v>
          </cell>
          <cell r="AV380">
            <v>0</v>
          </cell>
          <cell r="AW380">
            <v>0</v>
          </cell>
          <cell r="AX380">
            <v>0</v>
          </cell>
          <cell r="AY380">
            <v>0</v>
          </cell>
          <cell r="AZ380">
            <v>0</v>
          </cell>
          <cell r="BA380">
            <v>0</v>
          </cell>
          <cell r="BB380">
            <v>0</v>
          </cell>
          <cell r="BC380">
            <v>0</v>
          </cell>
          <cell r="BD380">
            <v>0</v>
          </cell>
          <cell r="BE380">
            <v>0</v>
          </cell>
          <cell r="BF380">
            <v>0</v>
          </cell>
          <cell r="BG380">
            <v>0</v>
          </cell>
          <cell r="BH380">
            <v>0</v>
          </cell>
          <cell r="BI380">
            <v>0</v>
          </cell>
          <cell r="BJ380">
            <v>0</v>
          </cell>
          <cell r="BK380">
            <v>0</v>
          </cell>
          <cell r="BL380">
            <v>0</v>
          </cell>
          <cell r="BM380">
            <v>0</v>
          </cell>
          <cell r="BN380">
            <v>0</v>
          </cell>
          <cell r="BO380">
            <v>0</v>
          </cell>
          <cell r="BP380">
            <v>0</v>
          </cell>
          <cell r="BQ380">
            <v>306</v>
          </cell>
          <cell r="BR380">
            <v>0</v>
          </cell>
          <cell r="BS380">
            <v>0</v>
          </cell>
          <cell r="BT380">
            <v>0</v>
          </cell>
          <cell r="BU380">
            <v>0</v>
          </cell>
          <cell r="BV380">
            <v>0</v>
          </cell>
          <cell r="BW380">
            <v>0</v>
          </cell>
          <cell r="BX380">
            <v>0</v>
          </cell>
          <cell r="BY380">
            <v>0</v>
          </cell>
          <cell r="BZ380">
            <v>0</v>
          </cell>
          <cell r="CA380">
            <v>0</v>
          </cell>
          <cell r="CB380">
            <v>0</v>
          </cell>
          <cell r="CC380">
            <v>0</v>
          </cell>
          <cell r="CD380">
            <v>0</v>
          </cell>
          <cell r="CE380">
            <v>0</v>
          </cell>
          <cell r="CF380">
            <v>0</v>
          </cell>
          <cell r="CG380">
            <v>0</v>
          </cell>
          <cell r="CH380">
            <v>0</v>
          </cell>
          <cell r="CI380">
            <v>0</v>
          </cell>
          <cell r="CJ380">
            <v>0</v>
          </cell>
          <cell r="CK380">
            <v>0</v>
          </cell>
          <cell r="CL380">
            <v>0</v>
          </cell>
          <cell r="CM380">
            <v>1</v>
          </cell>
        </row>
        <row r="381">
          <cell r="A381" t="str">
            <v>NIP_BP11_C_OGIS_WLA_A09</v>
          </cell>
          <cell r="C381" t="str">
            <v>BP11</v>
          </cell>
          <cell r="D381" t="str">
            <v>In</v>
          </cell>
          <cell r="E381" t="str">
            <v>Base JV</v>
          </cell>
          <cell r="F381" t="str">
            <v>Base</v>
          </cell>
          <cell r="G381" t="str">
            <v>Both</v>
          </cell>
          <cell r="H381" t="str">
            <v>In</v>
          </cell>
          <cell r="I381" t="str">
            <v>CROSS ASSET</v>
          </cell>
          <cell r="J381" t="str">
            <v>CROSS ASSET</v>
          </cell>
          <cell r="K381" t="str">
            <v>LAND WEST</v>
          </cell>
          <cell r="L381" t="str">
            <v>West</v>
          </cell>
          <cell r="M381" t="str">
            <v>TREATMENT OF CONTAMINATED SOIL IN UPS</v>
          </cell>
          <cell r="N381" t="str">
            <v>OGI Maintenance</v>
          </cell>
          <cell r="O381" t="str">
            <v>OGI Maintenance</v>
          </cell>
          <cell r="P381" t="str">
            <v>OGI Maintenance</v>
          </cell>
          <cell r="Q381" t="str">
            <v>Sani Haliru</v>
          </cell>
          <cell r="S381" t="str">
            <v>Not Applicable</v>
          </cell>
          <cell r="T381" t="str">
            <v>1. HSE, Security, Asset Integrity, etc.</v>
          </cell>
          <cell r="U381" t="str">
            <v>Asset Integrity</v>
          </cell>
          <cell r="V381" t="str">
            <v>Matthew Omoruyi</v>
          </cell>
          <cell r="W381">
            <v>0</v>
          </cell>
          <cell r="X381">
            <v>0</v>
          </cell>
          <cell r="Y381">
            <v>0</v>
          </cell>
          <cell r="Z381">
            <v>0</v>
          </cell>
          <cell r="AA381">
            <v>0</v>
          </cell>
          <cell r="AB381">
            <v>0</v>
          </cell>
          <cell r="AC381">
            <v>0</v>
          </cell>
          <cell r="AD381">
            <v>0</v>
          </cell>
          <cell r="AE381">
            <v>0</v>
          </cell>
          <cell r="AF381">
            <v>0</v>
          </cell>
          <cell r="AG381">
            <v>0</v>
          </cell>
          <cell r="AH381">
            <v>0</v>
          </cell>
          <cell r="AI381">
            <v>2182.8800048828125</v>
          </cell>
          <cell r="AJ381">
            <v>65.486400604248047</v>
          </cell>
          <cell r="AK381">
            <v>0</v>
          </cell>
          <cell r="AL381">
            <v>0</v>
          </cell>
          <cell r="AM381">
            <v>0</v>
          </cell>
          <cell r="AN381">
            <v>0</v>
          </cell>
          <cell r="AO381">
            <v>0</v>
          </cell>
          <cell r="AP381">
            <v>0</v>
          </cell>
          <cell r="AQ381">
            <v>0</v>
          </cell>
          <cell r="AR381">
            <v>0</v>
          </cell>
          <cell r="AS381">
            <v>0</v>
          </cell>
          <cell r="AT381">
            <v>0</v>
          </cell>
          <cell r="AU381">
            <v>0</v>
          </cell>
          <cell r="AV381">
            <v>0</v>
          </cell>
          <cell r="AW381">
            <v>0</v>
          </cell>
          <cell r="AX381">
            <v>0</v>
          </cell>
          <cell r="AY381">
            <v>0</v>
          </cell>
          <cell r="AZ381">
            <v>0</v>
          </cell>
          <cell r="BA381">
            <v>0</v>
          </cell>
          <cell r="BB381">
            <v>0</v>
          </cell>
          <cell r="BC381">
            <v>0</v>
          </cell>
          <cell r="BD381">
            <v>0</v>
          </cell>
          <cell r="BE381">
            <v>0</v>
          </cell>
          <cell r="BF381">
            <v>0</v>
          </cell>
          <cell r="BG381">
            <v>0</v>
          </cell>
          <cell r="BH381">
            <v>0</v>
          </cell>
          <cell r="BI381">
            <v>0</v>
          </cell>
          <cell r="BJ381">
            <v>0</v>
          </cell>
          <cell r="BK381">
            <v>0</v>
          </cell>
          <cell r="BL381">
            <v>0</v>
          </cell>
          <cell r="BM381">
            <v>0</v>
          </cell>
          <cell r="BN381">
            <v>0</v>
          </cell>
          <cell r="BO381">
            <v>0</v>
          </cell>
          <cell r="BP381">
            <v>0</v>
          </cell>
          <cell r="BQ381">
            <v>2182.8800048828125</v>
          </cell>
          <cell r="BR381">
            <v>0</v>
          </cell>
          <cell r="BS381">
            <v>0</v>
          </cell>
          <cell r="BT381">
            <v>0</v>
          </cell>
          <cell r="BU381">
            <v>0</v>
          </cell>
          <cell r="BV381">
            <v>0</v>
          </cell>
          <cell r="BW381">
            <v>0</v>
          </cell>
          <cell r="BX381">
            <v>0</v>
          </cell>
          <cell r="BY381">
            <v>0</v>
          </cell>
          <cell r="BZ381">
            <v>0</v>
          </cell>
          <cell r="CA381">
            <v>0</v>
          </cell>
          <cell r="CB381">
            <v>0</v>
          </cell>
          <cell r="CC381">
            <v>0</v>
          </cell>
          <cell r="CD381">
            <v>0</v>
          </cell>
          <cell r="CE381">
            <v>0</v>
          </cell>
          <cell r="CF381">
            <v>0</v>
          </cell>
          <cell r="CG381">
            <v>0</v>
          </cell>
          <cell r="CH381">
            <v>0</v>
          </cell>
          <cell r="CI381">
            <v>0</v>
          </cell>
          <cell r="CJ381">
            <v>0</v>
          </cell>
          <cell r="CK381">
            <v>0</v>
          </cell>
          <cell r="CL381">
            <v>0</v>
          </cell>
          <cell r="CM381">
            <v>1</v>
          </cell>
        </row>
        <row r="382">
          <cell r="A382" t="str">
            <v>NIP_BP11_C_OGIS_WLA_A11</v>
          </cell>
          <cell r="C382" t="str">
            <v>BP11</v>
          </cell>
          <cell r="D382" t="str">
            <v>In</v>
          </cell>
          <cell r="E382" t="str">
            <v>Base JV</v>
          </cell>
          <cell r="F382" t="str">
            <v>Base</v>
          </cell>
          <cell r="G382" t="str">
            <v>Both</v>
          </cell>
          <cell r="H382" t="str">
            <v>In</v>
          </cell>
          <cell r="I382" t="str">
            <v>CROSS ASSET</v>
          </cell>
          <cell r="J382" t="str">
            <v>CROSS ASSET</v>
          </cell>
          <cell r="K382" t="str">
            <v>LAND WEST</v>
          </cell>
          <cell r="L382" t="str">
            <v>West</v>
          </cell>
          <cell r="M382" t="str">
            <v>INSTUMENTATION SYSTEMS UPGRADE IN WEST LAND</v>
          </cell>
          <cell r="N382" t="str">
            <v>OGI Maintenance</v>
          </cell>
          <cell r="O382" t="str">
            <v>OGI Maintenance</v>
          </cell>
          <cell r="P382" t="str">
            <v>OGI Maintenance</v>
          </cell>
          <cell r="Q382" t="str">
            <v>Sani Haliru</v>
          </cell>
          <cell r="S382" t="str">
            <v>Not Applicable</v>
          </cell>
          <cell r="T382" t="str">
            <v>1. HSE, Security, Asset Integrity, etc.</v>
          </cell>
          <cell r="U382" t="str">
            <v>Asset Integrity</v>
          </cell>
          <cell r="V382" t="str">
            <v>Matthew Omoruyi</v>
          </cell>
          <cell r="W382">
            <v>0</v>
          </cell>
          <cell r="X382">
            <v>0</v>
          </cell>
          <cell r="Y382">
            <v>0</v>
          </cell>
          <cell r="Z382">
            <v>0</v>
          </cell>
          <cell r="AA382">
            <v>0</v>
          </cell>
          <cell r="AB382">
            <v>0</v>
          </cell>
          <cell r="AC382">
            <v>0</v>
          </cell>
          <cell r="AD382">
            <v>0</v>
          </cell>
          <cell r="AE382">
            <v>0</v>
          </cell>
          <cell r="AF382">
            <v>0</v>
          </cell>
          <cell r="AG382">
            <v>0</v>
          </cell>
          <cell r="AH382">
            <v>0</v>
          </cell>
          <cell r="AI382">
            <v>856.800048828125</v>
          </cell>
          <cell r="AJ382">
            <v>25.703998565673828</v>
          </cell>
          <cell r="AK382">
            <v>0</v>
          </cell>
          <cell r="AL382">
            <v>0</v>
          </cell>
          <cell r="AM382">
            <v>0</v>
          </cell>
          <cell r="AN382">
            <v>0</v>
          </cell>
          <cell r="AO382">
            <v>0</v>
          </cell>
          <cell r="AP382">
            <v>0</v>
          </cell>
          <cell r="AQ382">
            <v>0</v>
          </cell>
          <cell r="AR382">
            <v>0</v>
          </cell>
          <cell r="AS382">
            <v>0</v>
          </cell>
          <cell r="AT382">
            <v>0</v>
          </cell>
          <cell r="AU382">
            <v>0</v>
          </cell>
          <cell r="AV382">
            <v>0</v>
          </cell>
          <cell r="AW382">
            <v>0</v>
          </cell>
          <cell r="AX382">
            <v>0</v>
          </cell>
          <cell r="AY382">
            <v>0</v>
          </cell>
          <cell r="AZ382">
            <v>0</v>
          </cell>
          <cell r="BA382">
            <v>0</v>
          </cell>
          <cell r="BB382">
            <v>0</v>
          </cell>
          <cell r="BC382">
            <v>0</v>
          </cell>
          <cell r="BD382">
            <v>0</v>
          </cell>
          <cell r="BE382">
            <v>0</v>
          </cell>
          <cell r="BF382">
            <v>0</v>
          </cell>
          <cell r="BG382">
            <v>0</v>
          </cell>
          <cell r="BH382">
            <v>0</v>
          </cell>
          <cell r="BI382">
            <v>0</v>
          </cell>
          <cell r="BJ382">
            <v>0</v>
          </cell>
          <cell r="BK382">
            <v>0</v>
          </cell>
          <cell r="BL382">
            <v>0</v>
          </cell>
          <cell r="BM382">
            <v>0</v>
          </cell>
          <cell r="BN382">
            <v>0</v>
          </cell>
          <cell r="BO382">
            <v>0</v>
          </cell>
          <cell r="BP382">
            <v>0</v>
          </cell>
          <cell r="BQ382">
            <v>856.800048828125</v>
          </cell>
          <cell r="BR382">
            <v>0</v>
          </cell>
          <cell r="BS382">
            <v>0</v>
          </cell>
          <cell r="BT382">
            <v>0</v>
          </cell>
          <cell r="BU382">
            <v>0</v>
          </cell>
          <cell r="BV382">
            <v>0</v>
          </cell>
          <cell r="BW382">
            <v>0</v>
          </cell>
          <cell r="BX382">
            <v>0</v>
          </cell>
          <cell r="BY382">
            <v>0</v>
          </cell>
          <cell r="BZ382">
            <v>0</v>
          </cell>
          <cell r="CA382">
            <v>0</v>
          </cell>
          <cell r="CB382">
            <v>0</v>
          </cell>
          <cell r="CC382">
            <v>0</v>
          </cell>
          <cell r="CD382">
            <v>0</v>
          </cell>
          <cell r="CE382">
            <v>0</v>
          </cell>
          <cell r="CF382">
            <v>0</v>
          </cell>
          <cell r="CG382">
            <v>0</v>
          </cell>
          <cell r="CH382">
            <v>0</v>
          </cell>
          <cell r="CI382">
            <v>0</v>
          </cell>
          <cell r="CJ382">
            <v>0</v>
          </cell>
          <cell r="CK382">
            <v>0</v>
          </cell>
          <cell r="CL382">
            <v>0</v>
          </cell>
          <cell r="CM382">
            <v>1</v>
          </cell>
        </row>
        <row r="383">
          <cell r="A383" t="str">
            <v>NIP_BP11_C_OGIS_WLA_A12</v>
          </cell>
          <cell r="C383" t="str">
            <v>BP11</v>
          </cell>
          <cell r="D383" t="str">
            <v>In</v>
          </cell>
          <cell r="E383" t="str">
            <v>Base JV</v>
          </cell>
          <cell r="F383" t="str">
            <v>Base</v>
          </cell>
          <cell r="G383" t="str">
            <v>Both</v>
          </cell>
          <cell r="H383" t="str">
            <v>In</v>
          </cell>
          <cell r="I383" t="str">
            <v>CROSS ASSET</v>
          </cell>
          <cell r="J383" t="str">
            <v>CROSS ASSET</v>
          </cell>
          <cell r="K383" t="str">
            <v>LAND WEST</v>
          </cell>
          <cell r="L383" t="str">
            <v>West</v>
          </cell>
          <cell r="M383" t="str">
            <v>POWER IMPROVEMENT IN WEST LAND 2</v>
          </cell>
          <cell r="N383" t="str">
            <v>OGI Maintenance</v>
          </cell>
          <cell r="O383" t="str">
            <v>OGI Maintenance</v>
          </cell>
          <cell r="P383" t="str">
            <v>OGI Maintenance</v>
          </cell>
          <cell r="Q383" t="str">
            <v>Sani Haliru</v>
          </cell>
          <cell r="S383" t="str">
            <v>Not Applicable</v>
          </cell>
          <cell r="T383" t="str">
            <v>1. HSE, Security, Asset Integrity, etc.</v>
          </cell>
          <cell r="U383" t="str">
            <v>Asset Integrity</v>
          </cell>
          <cell r="V383" t="str">
            <v>Matthew Omoruyi</v>
          </cell>
          <cell r="W383">
            <v>0</v>
          </cell>
          <cell r="X383">
            <v>0</v>
          </cell>
          <cell r="Y383">
            <v>0</v>
          </cell>
          <cell r="Z383">
            <v>0</v>
          </cell>
          <cell r="AA383">
            <v>0</v>
          </cell>
          <cell r="AB383">
            <v>0</v>
          </cell>
          <cell r="AC383">
            <v>0</v>
          </cell>
          <cell r="AD383">
            <v>0</v>
          </cell>
          <cell r="AE383">
            <v>0</v>
          </cell>
          <cell r="AF383">
            <v>0</v>
          </cell>
          <cell r="AG383">
            <v>0</v>
          </cell>
          <cell r="AH383">
            <v>0</v>
          </cell>
          <cell r="AI383">
            <v>380.79998779296875</v>
          </cell>
          <cell r="AJ383">
            <v>11.423999786376953</v>
          </cell>
          <cell r="AK383">
            <v>0</v>
          </cell>
          <cell r="AL383">
            <v>0</v>
          </cell>
          <cell r="AM383">
            <v>0</v>
          </cell>
          <cell r="AN383">
            <v>0</v>
          </cell>
          <cell r="AO383">
            <v>0</v>
          </cell>
          <cell r="AP383">
            <v>0</v>
          </cell>
          <cell r="AQ383">
            <v>0</v>
          </cell>
          <cell r="AR383">
            <v>0</v>
          </cell>
          <cell r="AS383">
            <v>0</v>
          </cell>
          <cell r="AT383">
            <v>0</v>
          </cell>
          <cell r="AU383">
            <v>0</v>
          </cell>
          <cell r="AV383">
            <v>0</v>
          </cell>
          <cell r="AW383">
            <v>0</v>
          </cell>
          <cell r="AX383">
            <v>0</v>
          </cell>
          <cell r="AY383">
            <v>0</v>
          </cell>
          <cell r="AZ383">
            <v>0</v>
          </cell>
          <cell r="BA383">
            <v>0</v>
          </cell>
          <cell r="BB383">
            <v>0</v>
          </cell>
          <cell r="BC383">
            <v>0</v>
          </cell>
          <cell r="BD383">
            <v>0</v>
          </cell>
          <cell r="BE383">
            <v>0</v>
          </cell>
          <cell r="BF383">
            <v>0</v>
          </cell>
          <cell r="BG383">
            <v>0</v>
          </cell>
          <cell r="BH383">
            <v>0</v>
          </cell>
          <cell r="BI383">
            <v>0</v>
          </cell>
          <cell r="BJ383">
            <v>0</v>
          </cell>
          <cell r="BK383">
            <v>0</v>
          </cell>
          <cell r="BL383">
            <v>0</v>
          </cell>
          <cell r="BM383">
            <v>0</v>
          </cell>
          <cell r="BN383">
            <v>0</v>
          </cell>
          <cell r="BO383">
            <v>0</v>
          </cell>
          <cell r="BP383">
            <v>0</v>
          </cell>
          <cell r="BQ383">
            <v>380.79998779296875</v>
          </cell>
          <cell r="BR383">
            <v>0</v>
          </cell>
          <cell r="BS383">
            <v>0</v>
          </cell>
          <cell r="BT383">
            <v>0</v>
          </cell>
          <cell r="BU383">
            <v>0</v>
          </cell>
          <cell r="BV383">
            <v>0</v>
          </cell>
          <cell r="BW383">
            <v>0</v>
          </cell>
          <cell r="BX383">
            <v>0</v>
          </cell>
          <cell r="BY383">
            <v>0</v>
          </cell>
          <cell r="BZ383">
            <v>0</v>
          </cell>
          <cell r="CA383">
            <v>0</v>
          </cell>
          <cell r="CB383">
            <v>0</v>
          </cell>
          <cell r="CC383">
            <v>0</v>
          </cell>
          <cell r="CD383">
            <v>0</v>
          </cell>
          <cell r="CE383">
            <v>0</v>
          </cell>
          <cell r="CF383">
            <v>0</v>
          </cell>
          <cell r="CG383">
            <v>0</v>
          </cell>
          <cell r="CH383">
            <v>0</v>
          </cell>
          <cell r="CI383">
            <v>0</v>
          </cell>
          <cell r="CJ383">
            <v>0</v>
          </cell>
          <cell r="CK383">
            <v>0</v>
          </cell>
          <cell r="CL383">
            <v>0</v>
          </cell>
          <cell r="CM383">
            <v>1</v>
          </cell>
        </row>
        <row r="384">
          <cell r="A384" t="str">
            <v>NIP_BP11_C_OGIS_WLA_A13</v>
          </cell>
          <cell r="C384" t="str">
            <v>BP11</v>
          </cell>
          <cell r="D384" t="str">
            <v>In</v>
          </cell>
          <cell r="E384" t="str">
            <v>Base JV</v>
          </cell>
          <cell r="F384" t="str">
            <v>Base</v>
          </cell>
          <cell r="G384" t="str">
            <v>Both</v>
          </cell>
          <cell r="H384" t="str">
            <v>In</v>
          </cell>
          <cell r="I384" t="str">
            <v>CROSS ASSET</v>
          </cell>
          <cell r="J384" t="str">
            <v>CROSS ASSET</v>
          </cell>
          <cell r="K384" t="str">
            <v>LAND WEST</v>
          </cell>
          <cell r="L384" t="str">
            <v>West</v>
          </cell>
          <cell r="M384" t="str">
            <v>GAS METERS &amp; BREATHING APP FOR WEST LAND</v>
          </cell>
          <cell r="N384" t="str">
            <v>OGI Maintenance</v>
          </cell>
          <cell r="O384" t="str">
            <v>OGI Maintenance</v>
          </cell>
          <cell r="P384" t="str">
            <v>OGI Maintenance</v>
          </cell>
          <cell r="Q384" t="str">
            <v>Sani Haliru</v>
          </cell>
          <cell r="S384" t="str">
            <v>Not Applicable</v>
          </cell>
          <cell r="T384" t="str">
            <v>1. HSE, Security, Asset Integrity, etc.</v>
          </cell>
          <cell r="U384" t="str">
            <v>Asset Integrity</v>
          </cell>
          <cell r="V384" t="str">
            <v>Matthew Omoruyi</v>
          </cell>
          <cell r="W384">
            <v>0</v>
          </cell>
          <cell r="X384">
            <v>0</v>
          </cell>
          <cell r="Y384">
            <v>0</v>
          </cell>
          <cell r="Z384">
            <v>0</v>
          </cell>
          <cell r="AA384">
            <v>0</v>
          </cell>
          <cell r="AB384">
            <v>0</v>
          </cell>
          <cell r="AC384">
            <v>0</v>
          </cell>
          <cell r="AD384">
            <v>0</v>
          </cell>
          <cell r="AE384">
            <v>0</v>
          </cell>
          <cell r="AF384">
            <v>0</v>
          </cell>
          <cell r="AG384">
            <v>0</v>
          </cell>
          <cell r="AH384">
            <v>0</v>
          </cell>
          <cell r="AI384">
            <v>102</v>
          </cell>
          <cell r="AJ384">
            <v>3.059999942779541</v>
          </cell>
          <cell r="AK384">
            <v>0</v>
          </cell>
          <cell r="AL384">
            <v>0</v>
          </cell>
          <cell r="AM384">
            <v>0</v>
          </cell>
          <cell r="AN384">
            <v>0</v>
          </cell>
          <cell r="AO384">
            <v>0</v>
          </cell>
          <cell r="AP384">
            <v>0</v>
          </cell>
          <cell r="AQ384">
            <v>0</v>
          </cell>
          <cell r="AR384">
            <v>0</v>
          </cell>
          <cell r="AS384">
            <v>0</v>
          </cell>
          <cell r="AT384">
            <v>0</v>
          </cell>
          <cell r="AU384">
            <v>0</v>
          </cell>
          <cell r="AV384">
            <v>0</v>
          </cell>
          <cell r="AW384">
            <v>0</v>
          </cell>
          <cell r="AX384">
            <v>0</v>
          </cell>
          <cell r="AY384">
            <v>0</v>
          </cell>
          <cell r="AZ384">
            <v>0</v>
          </cell>
          <cell r="BA384">
            <v>0</v>
          </cell>
          <cell r="BB384">
            <v>0</v>
          </cell>
          <cell r="BC384">
            <v>0</v>
          </cell>
          <cell r="BD384">
            <v>0</v>
          </cell>
          <cell r="BE384">
            <v>0</v>
          </cell>
          <cell r="BF384">
            <v>0</v>
          </cell>
          <cell r="BG384">
            <v>0</v>
          </cell>
          <cell r="BH384">
            <v>0</v>
          </cell>
          <cell r="BI384">
            <v>0</v>
          </cell>
          <cell r="BJ384">
            <v>0</v>
          </cell>
          <cell r="BK384">
            <v>0</v>
          </cell>
          <cell r="BL384">
            <v>0</v>
          </cell>
          <cell r="BM384">
            <v>0</v>
          </cell>
          <cell r="BN384">
            <v>0</v>
          </cell>
          <cell r="BO384">
            <v>0</v>
          </cell>
          <cell r="BP384">
            <v>0</v>
          </cell>
          <cell r="BQ384">
            <v>102</v>
          </cell>
          <cell r="BR384">
            <v>0</v>
          </cell>
          <cell r="BS384">
            <v>0</v>
          </cell>
          <cell r="BT384">
            <v>0</v>
          </cell>
          <cell r="BU384">
            <v>0</v>
          </cell>
          <cell r="BV384">
            <v>0</v>
          </cell>
          <cell r="BW384">
            <v>0</v>
          </cell>
          <cell r="BX384">
            <v>0</v>
          </cell>
          <cell r="BY384">
            <v>0</v>
          </cell>
          <cell r="BZ384">
            <v>0</v>
          </cell>
          <cell r="CA384">
            <v>0</v>
          </cell>
          <cell r="CB384">
            <v>0</v>
          </cell>
          <cell r="CC384">
            <v>0</v>
          </cell>
          <cell r="CD384">
            <v>0</v>
          </cell>
          <cell r="CE384">
            <v>0</v>
          </cell>
          <cell r="CF384">
            <v>0</v>
          </cell>
          <cell r="CG384">
            <v>0</v>
          </cell>
          <cell r="CH384">
            <v>0</v>
          </cell>
          <cell r="CI384">
            <v>0</v>
          </cell>
          <cell r="CJ384">
            <v>0</v>
          </cell>
          <cell r="CK384">
            <v>0</v>
          </cell>
          <cell r="CL384">
            <v>0</v>
          </cell>
          <cell r="CM384">
            <v>1</v>
          </cell>
        </row>
        <row r="385">
          <cell r="A385" t="str">
            <v>NIP_BP11_C_OGIS_WLA_A14</v>
          </cell>
          <cell r="C385" t="str">
            <v>BP11</v>
          </cell>
          <cell r="D385" t="str">
            <v>In</v>
          </cell>
          <cell r="E385" t="str">
            <v>Base JV</v>
          </cell>
          <cell r="F385" t="str">
            <v>Base</v>
          </cell>
          <cell r="G385" t="str">
            <v>Both</v>
          </cell>
          <cell r="H385" t="str">
            <v>In</v>
          </cell>
          <cell r="I385" t="str">
            <v>CROSS ASSET</v>
          </cell>
          <cell r="J385" t="str">
            <v>CROSS ASSET</v>
          </cell>
          <cell r="K385" t="str">
            <v>LAND WEST</v>
          </cell>
          <cell r="L385" t="str">
            <v>West</v>
          </cell>
          <cell r="M385" t="str">
            <v>WELL INTERVENTION WEST LAND</v>
          </cell>
          <cell r="N385" t="str">
            <v>OGI Maintenance</v>
          </cell>
          <cell r="O385" t="str">
            <v>OGI Maintenance</v>
          </cell>
          <cell r="P385" t="str">
            <v>OGI Maintenance</v>
          </cell>
          <cell r="Q385" t="str">
            <v>Sani Haliru</v>
          </cell>
          <cell r="S385" t="str">
            <v>Not Applicable</v>
          </cell>
          <cell r="T385" t="str">
            <v>1. HSE, Security, Asset Integrity, etc.</v>
          </cell>
          <cell r="U385" t="str">
            <v>Asset Integrity</v>
          </cell>
          <cell r="V385" t="str">
            <v>Matthew Omoruyi</v>
          </cell>
          <cell r="W385">
            <v>0</v>
          </cell>
          <cell r="X385">
            <v>0</v>
          </cell>
          <cell r="Y385">
            <v>0</v>
          </cell>
          <cell r="Z385">
            <v>0</v>
          </cell>
          <cell r="AA385">
            <v>0</v>
          </cell>
          <cell r="AB385">
            <v>0</v>
          </cell>
          <cell r="AC385">
            <v>0</v>
          </cell>
          <cell r="AD385">
            <v>0</v>
          </cell>
          <cell r="AE385">
            <v>0</v>
          </cell>
          <cell r="AF385">
            <v>0</v>
          </cell>
          <cell r="AG385">
            <v>0</v>
          </cell>
          <cell r="AH385">
            <v>0</v>
          </cell>
          <cell r="AI385">
            <v>928.2000732421875</v>
          </cell>
          <cell r="AJ385">
            <v>27.846000671386719</v>
          </cell>
          <cell r="AK385">
            <v>0</v>
          </cell>
          <cell r="AL385">
            <v>0</v>
          </cell>
          <cell r="AM385">
            <v>0</v>
          </cell>
          <cell r="AN385">
            <v>0</v>
          </cell>
          <cell r="AO385">
            <v>0</v>
          </cell>
          <cell r="AP385">
            <v>0</v>
          </cell>
          <cell r="AQ385">
            <v>0</v>
          </cell>
          <cell r="AR385">
            <v>0</v>
          </cell>
          <cell r="AS385">
            <v>0</v>
          </cell>
          <cell r="AT385">
            <v>0</v>
          </cell>
          <cell r="AU385">
            <v>0</v>
          </cell>
          <cell r="AV385">
            <v>0</v>
          </cell>
          <cell r="AW385">
            <v>0</v>
          </cell>
          <cell r="AX385">
            <v>0</v>
          </cell>
          <cell r="AY385">
            <v>0</v>
          </cell>
          <cell r="AZ385">
            <v>0</v>
          </cell>
          <cell r="BA385">
            <v>0</v>
          </cell>
          <cell r="BB385">
            <v>0</v>
          </cell>
          <cell r="BC385">
            <v>0</v>
          </cell>
          <cell r="BD385">
            <v>0</v>
          </cell>
          <cell r="BE385">
            <v>0</v>
          </cell>
          <cell r="BF385">
            <v>0</v>
          </cell>
          <cell r="BG385">
            <v>0</v>
          </cell>
          <cell r="BH385">
            <v>0</v>
          </cell>
          <cell r="BI385">
            <v>0</v>
          </cell>
          <cell r="BJ385">
            <v>0</v>
          </cell>
          <cell r="BK385">
            <v>0</v>
          </cell>
          <cell r="BL385">
            <v>0</v>
          </cell>
          <cell r="BM385">
            <v>0</v>
          </cell>
          <cell r="BN385">
            <v>0</v>
          </cell>
          <cell r="BO385">
            <v>0</v>
          </cell>
          <cell r="BP385">
            <v>0</v>
          </cell>
          <cell r="BQ385">
            <v>928.2000732421875</v>
          </cell>
          <cell r="BR385">
            <v>0</v>
          </cell>
          <cell r="BS385">
            <v>0</v>
          </cell>
          <cell r="BT385">
            <v>0</v>
          </cell>
          <cell r="BU385">
            <v>0</v>
          </cell>
          <cell r="BV385">
            <v>0</v>
          </cell>
          <cell r="BW385">
            <v>0</v>
          </cell>
          <cell r="BX385">
            <v>0</v>
          </cell>
          <cell r="BY385">
            <v>0</v>
          </cell>
          <cell r="BZ385">
            <v>0</v>
          </cell>
          <cell r="CA385">
            <v>0</v>
          </cell>
          <cell r="CB385">
            <v>0</v>
          </cell>
          <cell r="CC385">
            <v>0</v>
          </cell>
          <cell r="CD385">
            <v>0</v>
          </cell>
          <cell r="CE385">
            <v>0</v>
          </cell>
          <cell r="CF385">
            <v>0</v>
          </cell>
          <cell r="CG385">
            <v>0</v>
          </cell>
          <cell r="CH385">
            <v>0</v>
          </cell>
          <cell r="CI385">
            <v>0</v>
          </cell>
          <cell r="CJ385">
            <v>0</v>
          </cell>
          <cell r="CK385">
            <v>0</v>
          </cell>
          <cell r="CL385">
            <v>0</v>
          </cell>
          <cell r="CM385">
            <v>1</v>
          </cell>
        </row>
        <row r="386">
          <cell r="A386" t="str">
            <v>NIP_BP11_C_OGIS_WLA_A15</v>
          </cell>
          <cell r="C386" t="str">
            <v>BP11</v>
          </cell>
          <cell r="D386" t="str">
            <v>In</v>
          </cell>
          <cell r="E386" t="str">
            <v>Base JV</v>
          </cell>
          <cell r="F386" t="str">
            <v>Base</v>
          </cell>
          <cell r="G386" t="str">
            <v>Both</v>
          </cell>
          <cell r="H386" t="str">
            <v>In</v>
          </cell>
          <cell r="I386" t="str">
            <v>CROSS ASSET</v>
          </cell>
          <cell r="J386" t="str">
            <v>CROSS ASSET</v>
          </cell>
          <cell r="K386" t="str">
            <v>LAND WEST</v>
          </cell>
          <cell r="L386" t="str">
            <v>West</v>
          </cell>
          <cell r="M386" t="str">
            <v>INSTALLATION OF LIFTING EQUIP IN WEST LAND</v>
          </cell>
          <cell r="N386" t="str">
            <v>OGI Maintenance</v>
          </cell>
          <cell r="O386" t="str">
            <v>OGI Maintenance</v>
          </cell>
          <cell r="P386" t="str">
            <v>OGI Maintenance</v>
          </cell>
          <cell r="Q386" t="str">
            <v>Sani Haliru</v>
          </cell>
          <cell r="S386" t="str">
            <v>Not Applicable</v>
          </cell>
          <cell r="T386" t="str">
            <v>1. HSE, Security, Asset Integrity, etc.</v>
          </cell>
          <cell r="U386" t="str">
            <v>Asset Integrity</v>
          </cell>
          <cell r="V386" t="str">
            <v>Matthew Omoruyi</v>
          </cell>
          <cell r="W386">
            <v>0</v>
          </cell>
          <cell r="X386">
            <v>0</v>
          </cell>
          <cell r="Y386">
            <v>0</v>
          </cell>
          <cell r="Z386">
            <v>0</v>
          </cell>
          <cell r="AA386">
            <v>0</v>
          </cell>
          <cell r="AB386">
            <v>0</v>
          </cell>
          <cell r="AC386">
            <v>0</v>
          </cell>
          <cell r="AD386">
            <v>0</v>
          </cell>
          <cell r="AE386">
            <v>0</v>
          </cell>
          <cell r="AF386">
            <v>0</v>
          </cell>
          <cell r="AG386">
            <v>0</v>
          </cell>
          <cell r="AH386">
            <v>0</v>
          </cell>
          <cell r="AI386">
            <v>1409.1124877929688</v>
          </cell>
          <cell r="AJ386">
            <v>42.273372650146484</v>
          </cell>
          <cell r="AK386">
            <v>0</v>
          </cell>
          <cell r="AL386">
            <v>0</v>
          </cell>
          <cell r="AM386">
            <v>0</v>
          </cell>
          <cell r="AN386">
            <v>0</v>
          </cell>
          <cell r="AO386">
            <v>0</v>
          </cell>
          <cell r="AP386">
            <v>0</v>
          </cell>
          <cell r="AQ386">
            <v>0</v>
          </cell>
          <cell r="AR386">
            <v>0</v>
          </cell>
          <cell r="AS386">
            <v>0</v>
          </cell>
          <cell r="AT386">
            <v>0</v>
          </cell>
          <cell r="AU386">
            <v>0</v>
          </cell>
          <cell r="AV386">
            <v>0</v>
          </cell>
          <cell r="AW386">
            <v>0</v>
          </cell>
          <cell r="AX386">
            <v>0</v>
          </cell>
          <cell r="AY386">
            <v>0</v>
          </cell>
          <cell r="AZ386">
            <v>0</v>
          </cell>
          <cell r="BA386">
            <v>0</v>
          </cell>
          <cell r="BB386">
            <v>0</v>
          </cell>
          <cell r="BC386">
            <v>0</v>
          </cell>
          <cell r="BD386">
            <v>0</v>
          </cell>
          <cell r="BE386">
            <v>0</v>
          </cell>
          <cell r="BF386">
            <v>0</v>
          </cell>
          <cell r="BG386">
            <v>0</v>
          </cell>
          <cell r="BH386">
            <v>0</v>
          </cell>
          <cell r="BI386">
            <v>0</v>
          </cell>
          <cell r="BJ386">
            <v>0</v>
          </cell>
          <cell r="BK386">
            <v>0</v>
          </cell>
          <cell r="BL386">
            <v>0</v>
          </cell>
          <cell r="BM386">
            <v>0</v>
          </cell>
          <cell r="BN386">
            <v>0</v>
          </cell>
          <cell r="BO386">
            <v>0</v>
          </cell>
          <cell r="BP386">
            <v>0</v>
          </cell>
          <cell r="BQ386">
            <v>1409.1124877929688</v>
          </cell>
          <cell r="BR386">
            <v>0</v>
          </cell>
          <cell r="BS386">
            <v>0</v>
          </cell>
          <cell r="BT386">
            <v>0</v>
          </cell>
          <cell r="BU386">
            <v>0</v>
          </cell>
          <cell r="BV386">
            <v>0</v>
          </cell>
          <cell r="BW386">
            <v>0</v>
          </cell>
          <cell r="BX386">
            <v>0</v>
          </cell>
          <cell r="BY386">
            <v>0</v>
          </cell>
          <cell r="BZ386">
            <v>0</v>
          </cell>
          <cell r="CA386">
            <v>0</v>
          </cell>
          <cell r="CB386">
            <v>0</v>
          </cell>
          <cell r="CC386">
            <v>0</v>
          </cell>
          <cell r="CD386">
            <v>0</v>
          </cell>
          <cell r="CE386">
            <v>0</v>
          </cell>
          <cell r="CF386">
            <v>0</v>
          </cell>
          <cell r="CG386">
            <v>0</v>
          </cell>
          <cell r="CH386">
            <v>0</v>
          </cell>
          <cell r="CI386">
            <v>0</v>
          </cell>
          <cell r="CJ386">
            <v>0</v>
          </cell>
          <cell r="CK386">
            <v>0</v>
          </cell>
          <cell r="CL386">
            <v>0</v>
          </cell>
          <cell r="CM386">
            <v>1</v>
          </cell>
        </row>
        <row r="387">
          <cell r="A387" t="str">
            <v>NIP_BP11_C_OGIS_WLA_A18</v>
          </cell>
          <cell r="C387" t="str">
            <v>BP11</v>
          </cell>
          <cell r="D387" t="str">
            <v>In</v>
          </cell>
          <cell r="E387" t="str">
            <v>Base JV</v>
          </cell>
          <cell r="F387" t="str">
            <v>Base</v>
          </cell>
          <cell r="G387" t="str">
            <v>Both</v>
          </cell>
          <cell r="H387" t="str">
            <v>In</v>
          </cell>
          <cell r="I387" t="str">
            <v>CROSS ASSET</v>
          </cell>
          <cell r="J387" t="str">
            <v>CROSS ASSET</v>
          </cell>
          <cell r="K387" t="str">
            <v>LAND WEST</v>
          </cell>
          <cell r="L387" t="str">
            <v>West</v>
          </cell>
          <cell r="M387" t="str">
            <v>NGC COMPREEOR OVERHAUL IN WEST LAND</v>
          </cell>
          <cell r="N387" t="str">
            <v>OGI Maintenance</v>
          </cell>
          <cell r="O387" t="str">
            <v>OGI Maintenance</v>
          </cell>
          <cell r="P387" t="str">
            <v>OGI Maintenance</v>
          </cell>
          <cell r="Q387" t="str">
            <v>Sani Haliru</v>
          </cell>
          <cell r="S387" t="str">
            <v>Not Applicable</v>
          </cell>
          <cell r="T387" t="str">
            <v>1. HSE, Security, Asset Integrity, etc.</v>
          </cell>
          <cell r="U387" t="str">
            <v>Asset Integrity</v>
          </cell>
          <cell r="V387" t="str">
            <v>Matthew Omoruyi</v>
          </cell>
          <cell r="W387">
            <v>0</v>
          </cell>
          <cell r="X387">
            <v>0</v>
          </cell>
          <cell r="Y387">
            <v>0</v>
          </cell>
          <cell r="Z387">
            <v>0</v>
          </cell>
          <cell r="AA387">
            <v>0</v>
          </cell>
          <cell r="AB387">
            <v>0</v>
          </cell>
          <cell r="AC387">
            <v>0</v>
          </cell>
          <cell r="AD387">
            <v>0</v>
          </cell>
          <cell r="AE387">
            <v>0</v>
          </cell>
          <cell r="AF387">
            <v>0</v>
          </cell>
          <cell r="AG387">
            <v>0</v>
          </cell>
          <cell r="AH387">
            <v>0</v>
          </cell>
          <cell r="AI387">
            <v>1822.3157653808594</v>
          </cell>
          <cell r="AJ387">
            <v>54.669474601745605</v>
          </cell>
          <cell r="AK387">
            <v>0</v>
          </cell>
          <cell r="AL387">
            <v>0</v>
          </cell>
          <cell r="AM387">
            <v>0</v>
          </cell>
          <cell r="AN387">
            <v>0</v>
          </cell>
          <cell r="AO387">
            <v>0</v>
          </cell>
          <cell r="AP387">
            <v>0</v>
          </cell>
          <cell r="AQ387">
            <v>0</v>
          </cell>
          <cell r="AR387">
            <v>0</v>
          </cell>
          <cell r="AS387">
            <v>0</v>
          </cell>
          <cell r="AT387">
            <v>0</v>
          </cell>
          <cell r="AU387">
            <v>0</v>
          </cell>
          <cell r="AV387">
            <v>0</v>
          </cell>
          <cell r="AW387">
            <v>0</v>
          </cell>
          <cell r="AX387">
            <v>0</v>
          </cell>
          <cell r="AY387">
            <v>0</v>
          </cell>
          <cell r="AZ387">
            <v>0</v>
          </cell>
          <cell r="BA387">
            <v>0</v>
          </cell>
          <cell r="BB387">
            <v>0</v>
          </cell>
          <cell r="BC387">
            <v>0</v>
          </cell>
          <cell r="BD387">
            <v>0</v>
          </cell>
          <cell r="BE387">
            <v>0</v>
          </cell>
          <cell r="BF387">
            <v>0</v>
          </cell>
          <cell r="BG387">
            <v>0</v>
          </cell>
          <cell r="BH387">
            <v>0</v>
          </cell>
          <cell r="BI387">
            <v>0</v>
          </cell>
          <cell r="BJ387">
            <v>0</v>
          </cell>
          <cell r="BK387">
            <v>0</v>
          </cell>
          <cell r="BL387">
            <v>0</v>
          </cell>
          <cell r="BM387">
            <v>0</v>
          </cell>
          <cell r="BN387">
            <v>0</v>
          </cell>
          <cell r="BO387">
            <v>0</v>
          </cell>
          <cell r="BP387">
            <v>0</v>
          </cell>
          <cell r="BQ387">
            <v>1822.3157653808594</v>
          </cell>
          <cell r="BR387">
            <v>0</v>
          </cell>
          <cell r="BS387">
            <v>0</v>
          </cell>
          <cell r="BT387">
            <v>0</v>
          </cell>
          <cell r="BU387">
            <v>0</v>
          </cell>
          <cell r="BV387">
            <v>0</v>
          </cell>
          <cell r="BW387">
            <v>0</v>
          </cell>
          <cell r="BX387">
            <v>0</v>
          </cell>
          <cell r="BY387">
            <v>0</v>
          </cell>
          <cell r="BZ387">
            <v>0</v>
          </cell>
          <cell r="CA387">
            <v>0</v>
          </cell>
          <cell r="CB387">
            <v>0</v>
          </cell>
          <cell r="CC387">
            <v>0</v>
          </cell>
          <cell r="CD387">
            <v>0</v>
          </cell>
          <cell r="CE387">
            <v>0</v>
          </cell>
          <cell r="CF387">
            <v>0</v>
          </cell>
          <cell r="CG387">
            <v>0</v>
          </cell>
          <cell r="CH387">
            <v>0</v>
          </cell>
          <cell r="CI387">
            <v>0</v>
          </cell>
          <cell r="CJ387">
            <v>0</v>
          </cell>
          <cell r="CK387">
            <v>0</v>
          </cell>
          <cell r="CL387">
            <v>0</v>
          </cell>
          <cell r="CM387">
            <v>1</v>
          </cell>
        </row>
        <row r="388">
          <cell r="A388" t="str">
            <v>NIP_BP11_C_OGIS_WLA_A19</v>
          </cell>
          <cell r="C388" t="str">
            <v>BP11</v>
          </cell>
          <cell r="D388" t="str">
            <v>In</v>
          </cell>
          <cell r="E388" t="str">
            <v>Base JV</v>
          </cell>
          <cell r="F388" t="str">
            <v>Base</v>
          </cell>
          <cell r="G388" t="str">
            <v>Both</v>
          </cell>
          <cell r="H388" t="str">
            <v>In</v>
          </cell>
          <cell r="I388" t="str">
            <v>CROSS ASSET</v>
          </cell>
          <cell r="J388" t="str">
            <v>CROSS ASSET</v>
          </cell>
          <cell r="K388" t="str">
            <v>LAND WEST</v>
          </cell>
          <cell r="L388" t="str">
            <v>West</v>
          </cell>
          <cell r="M388" t="str">
            <v>FLOW STATION VALVES MAINTENANCE IN WEST LAND</v>
          </cell>
          <cell r="N388" t="str">
            <v>OGI Maintenance</v>
          </cell>
          <cell r="O388" t="str">
            <v>OGI Maintenance</v>
          </cell>
          <cell r="P388" t="str">
            <v>OGI Maintenance</v>
          </cell>
          <cell r="Q388" t="str">
            <v>Sani Haliru</v>
          </cell>
          <cell r="S388" t="str">
            <v>Not Applicable</v>
          </cell>
          <cell r="T388" t="str">
            <v>1. HSE, Security, Asset Integrity, etc.</v>
          </cell>
          <cell r="U388" t="str">
            <v>Asset Integrity</v>
          </cell>
          <cell r="V388" t="str">
            <v>Matthew Omoruyi</v>
          </cell>
          <cell r="W388">
            <v>0</v>
          </cell>
          <cell r="X388">
            <v>0</v>
          </cell>
          <cell r="Y388">
            <v>0</v>
          </cell>
          <cell r="Z388">
            <v>0</v>
          </cell>
          <cell r="AA388">
            <v>0</v>
          </cell>
          <cell r="AB388">
            <v>0</v>
          </cell>
          <cell r="AC388">
            <v>0</v>
          </cell>
          <cell r="AD388">
            <v>0</v>
          </cell>
          <cell r="AE388">
            <v>0</v>
          </cell>
          <cell r="AF388">
            <v>0</v>
          </cell>
          <cell r="AG388">
            <v>0</v>
          </cell>
          <cell r="AH388">
            <v>0</v>
          </cell>
          <cell r="AI388">
            <v>715.3790283203125</v>
          </cell>
          <cell r="AJ388">
            <v>21.461370468139648</v>
          </cell>
          <cell r="AK388">
            <v>0</v>
          </cell>
          <cell r="AL388">
            <v>0</v>
          </cell>
          <cell r="AM388">
            <v>0</v>
          </cell>
          <cell r="AN388">
            <v>0</v>
          </cell>
          <cell r="AO388">
            <v>0</v>
          </cell>
          <cell r="AP388">
            <v>0</v>
          </cell>
          <cell r="AQ388">
            <v>0</v>
          </cell>
          <cell r="AR388">
            <v>0</v>
          </cell>
          <cell r="AS388">
            <v>0</v>
          </cell>
          <cell r="AT388">
            <v>0</v>
          </cell>
          <cell r="AU388">
            <v>0</v>
          </cell>
          <cell r="AV388">
            <v>0</v>
          </cell>
          <cell r="AW388">
            <v>0</v>
          </cell>
          <cell r="AX388">
            <v>0</v>
          </cell>
          <cell r="AY388">
            <v>0</v>
          </cell>
          <cell r="AZ388">
            <v>0</v>
          </cell>
          <cell r="BA388">
            <v>0</v>
          </cell>
          <cell r="BB388">
            <v>0</v>
          </cell>
          <cell r="BC388">
            <v>0</v>
          </cell>
          <cell r="BD388">
            <v>0</v>
          </cell>
          <cell r="BE388">
            <v>0</v>
          </cell>
          <cell r="BF388">
            <v>0</v>
          </cell>
          <cell r="BG388">
            <v>0</v>
          </cell>
          <cell r="BH388">
            <v>0</v>
          </cell>
          <cell r="BI388">
            <v>0</v>
          </cell>
          <cell r="BJ388">
            <v>0</v>
          </cell>
          <cell r="BK388">
            <v>0</v>
          </cell>
          <cell r="BL388">
            <v>0</v>
          </cell>
          <cell r="BM388">
            <v>0</v>
          </cell>
          <cell r="BN388">
            <v>0</v>
          </cell>
          <cell r="BO388">
            <v>0</v>
          </cell>
          <cell r="BP388">
            <v>0</v>
          </cell>
          <cell r="BQ388">
            <v>715.3790283203125</v>
          </cell>
          <cell r="BR388">
            <v>0</v>
          </cell>
          <cell r="BS388">
            <v>0</v>
          </cell>
          <cell r="BT388">
            <v>0</v>
          </cell>
          <cell r="BU388">
            <v>0</v>
          </cell>
          <cell r="BV388">
            <v>0</v>
          </cell>
          <cell r="BW388">
            <v>0</v>
          </cell>
          <cell r="BX388">
            <v>0</v>
          </cell>
          <cell r="BY388">
            <v>0</v>
          </cell>
          <cell r="BZ388">
            <v>0</v>
          </cell>
          <cell r="CA388">
            <v>0</v>
          </cell>
          <cell r="CB388">
            <v>0</v>
          </cell>
          <cell r="CC388">
            <v>0</v>
          </cell>
          <cell r="CD388">
            <v>0</v>
          </cell>
          <cell r="CE388">
            <v>0</v>
          </cell>
          <cell r="CF388">
            <v>0</v>
          </cell>
          <cell r="CG388">
            <v>0</v>
          </cell>
          <cell r="CH388">
            <v>0</v>
          </cell>
          <cell r="CI388">
            <v>0</v>
          </cell>
          <cell r="CJ388">
            <v>0</v>
          </cell>
          <cell r="CK388">
            <v>0</v>
          </cell>
          <cell r="CL388">
            <v>0</v>
          </cell>
          <cell r="CM388">
            <v>1</v>
          </cell>
        </row>
        <row r="389">
          <cell r="A389" t="str">
            <v>NIP_BP11_C_OGIS_WLA_A21</v>
          </cell>
          <cell r="C389" t="str">
            <v>BP11</v>
          </cell>
          <cell r="D389" t="str">
            <v>In</v>
          </cell>
          <cell r="E389" t="str">
            <v>Base JV</v>
          </cell>
          <cell r="F389" t="str">
            <v>Base</v>
          </cell>
          <cell r="G389" t="str">
            <v>Both</v>
          </cell>
          <cell r="H389" t="str">
            <v>In</v>
          </cell>
          <cell r="I389" t="str">
            <v>CROSS ASSET</v>
          </cell>
          <cell r="J389" t="str">
            <v>CROSS ASSET</v>
          </cell>
          <cell r="K389" t="str">
            <v>LAND WEST</v>
          </cell>
          <cell r="L389" t="str">
            <v>West</v>
          </cell>
          <cell r="M389" t="str">
            <v>PURCHASE OF MECHANICAL TOOLS FOR WEST LAND</v>
          </cell>
          <cell r="N389" t="str">
            <v>OGI Maintenance</v>
          </cell>
          <cell r="O389" t="str">
            <v>OGI Maintenance</v>
          </cell>
          <cell r="P389" t="str">
            <v>OGI Maintenance</v>
          </cell>
          <cell r="Q389" t="str">
            <v>Sani Haliru</v>
          </cell>
          <cell r="S389" t="str">
            <v>Not Applicable</v>
          </cell>
          <cell r="T389" t="str">
            <v>1. HSE, Security, Asset Integrity, etc.</v>
          </cell>
          <cell r="U389" t="str">
            <v>Asset Integrity</v>
          </cell>
          <cell r="V389" t="str">
            <v>Matthew Omoruyi</v>
          </cell>
          <cell r="W389">
            <v>0</v>
          </cell>
          <cell r="X389">
            <v>0</v>
          </cell>
          <cell r="Y389">
            <v>0</v>
          </cell>
          <cell r="Z389">
            <v>0</v>
          </cell>
          <cell r="AA389">
            <v>0</v>
          </cell>
          <cell r="AB389">
            <v>0</v>
          </cell>
          <cell r="AC389">
            <v>0</v>
          </cell>
          <cell r="AD389">
            <v>0</v>
          </cell>
          <cell r="AE389">
            <v>0</v>
          </cell>
          <cell r="AF389">
            <v>0</v>
          </cell>
          <cell r="AG389">
            <v>0</v>
          </cell>
          <cell r="AH389">
            <v>0</v>
          </cell>
          <cell r="AI389">
            <v>1743.3681030273438</v>
          </cell>
          <cell r="AJ389">
            <v>52.301040649414063</v>
          </cell>
          <cell r="AK389">
            <v>0</v>
          </cell>
          <cell r="AL389">
            <v>0</v>
          </cell>
          <cell r="AM389">
            <v>0</v>
          </cell>
          <cell r="AN389">
            <v>0</v>
          </cell>
          <cell r="AO389">
            <v>0</v>
          </cell>
          <cell r="AP389">
            <v>0</v>
          </cell>
          <cell r="AQ389">
            <v>0</v>
          </cell>
          <cell r="AR389">
            <v>0</v>
          </cell>
          <cell r="AS389">
            <v>0</v>
          </cell>
          <cell r="AT389">
            <v>0</v>
          </cell>
          <cell r="AU389">
            <v>0</v>
          </cell>
          <cell r="AV389">
            <v>0</v>
          </cell>
          <cell r="AW389">
            <v>0</v>
          </cell>
          <cell r="AX389">
            <v>0</v>
          </cell>
          <cell r="AY389">
            <v>0</v>
          </cell>
          <cell r="AZ389">
            <v>0</v>
          </cell>
          <cell r="BA389">
            <v>0</v>
          </cell>
          <cell r="BB389">
            <v>0</v>
          </cell>
          <cell r="BC389">
            <v>0</v>
          </cell>
          <cell r="BD389">
            <v>0</v>
          </cell>
          <cell r="BE389">
            <v>0</v>
          </cell>
          <cell r="BF389">
            <v>0</v>
          </cell>
          <cell r="BG389">
            <v>0</v>
          </cell>
          <cell r="BH389">
            <v>0</v>
          </cell>
          <cell r="BI389">
            <v>0</v>
          </cell>
          <cell r="BJ389">
            <v>0</v>
          </cell>
          <cell r="BK389">
            <v>0</v>
          </cell>
          <cell r="BL389">
            <v>0</v>
          </cell>
          <cell r="BM389">
            <v>0</v>
          </cell>
          <cell r="BN389">
            <v>0</v>
          </cell>
          <cell r="BO389">
            <v>0</v>
          </cell>
          <cell r="BP389">
            <v>0</v>
          </cell>
          <cell r="BQ389">
            <v>1743.3681030273438</v>
          </cell>
          <cell r="BR389">
            <v>0</v>
          </cell>
          <cell r="BS389">
            <v>0</v>
          </cell>
          <cell r="BT389">
            <v>0</v>
          </cell>
          <cell r="BU389">
            <v>0</v>
          </cell>
          <cell r="BV389">
            <v>0</v>
          </cell>
          <cell r="BW389">
            <v>0</v>
          </cell>
          <cell r="BX389">
            <v>0</v>
          </cell>
          <cell r="BY389">
            <v>0</v>
          </cell>
          <cell r="BZ389">
            <v>0</v>
          </cell>
          <cell r="CA389">
            <v>0</v>
          </cell>
          <cell r="CB389">
            <v>0</v>
          </cell>
          <cell r="CC389">
            <v>0</v>
          </cell>
          <cell r="CD389">
            <v>0</v>
          </cell>
          <cell r="CE389">
            <v>0</v>
          </cell>
          <cell r="CF389">
            <v>0</v>
          </cell>
          <cell r="CG389">
            <v>0</v>
          </cell>
          <cell r="CH389">
            <v>0</v>
          </cell>
          <cell r="CI389">
            <v>0</v>
          </cell>
          <cell r="CJ389">
            <v>0</v>
          </cell>
          <cell r="CK389">
            <v>0</v>
          </cell>
          <cell r="CL389">
            <v>0</v>
          </cell>
          <cell r="CM389">
            <v>1</v>
          </cell>
        </row>
        <row r="390">
          <cell r="A390" t="str">
            <v>NIP_BP11_C_OGIS_WLA_A22</v>
          </cell>
          <cell r="C390" t="str">
            <v>BP11</v>
          </cell>
          <cell r="D390" t="str">
            <v>In</v>
          </cell>
          <cell r="E390" t="str">
            <v>Base JV</v>
          </cell>
          <cell r="F390" t="str">
            <v>Base</v>
          </cell>
          <cell r="G390" t="str">
            <v>Both</v>
          </cell>
          <cell r="H390" t="str">
            <v>In</v>
          </cell>
          <cell r="I390" t="str">
            <v>CROSS ASSET</v>
          </cell>
          <cell r="J390" t="str">
            <v>CROSS ASSET</v>
          </cell>
          <cell r="K390" t="str">
            <v>LAND WEST</v>
          </cell>
          <cell r="L390" t="str">
            <v>West</v>
          </cell>
          <cell r="M390" t="str">
            <v>PROCUREMENT OF INSTRUMENTS PANEL IN WEST LAND</v>
          </cell>
          <cell r="N390" t="str">
            <v>OGI Maintenance</v>
          </cell>
          <cell r="O390" t="str">
            <v>OGI Maintenance</v>
          </cell>
          <cell r="P390" t="str">
            <v>OGI Maintenance</v>
          </cell>
          <cell r="Q390" t="str">
            <v>Sani Haliru</v>
          </cell>
          <cell r="S390" t="str">
            <v>Not Applicable</v>
          </cell>
          <cell r="T390" t="str">
            <v>1. HSE, Security, Asset Integrity, etc.</v>
          </cell>
          <cell r="U390" t="str">
            <v>Asset Integrity</v>
          </cell>
          <cell r="V390" t="str">
            <v>Matthew Omoruyi</v>
          </cell>
          <cell r="W390">
            <v>0</v>
          </cell>
          <cell r="X390">
            <v>0</v>
          </cell>
          <cell r="Y390">
            <v>0</v>
          </cell>
          <cell r="Z390">
            <v>0</v>
          </cell>
          <cell r="AA390">
            <v>0</v>
          </cell>
          <cell r="AB390">
            <v>0</v>
          </cell>
          <cell r="AC390">
            <v>0</v>
          </cell>
          <cell r="AD390">
            <v>0</v>
          </cell>
          <cell r="AE390">
            <v>0</v>
          </cell>
          <cell r="AF390">
            <v>0</v>
          </cell>
          <cell r="AG390">
            <v>0</v>
          </cell>
          <cell r="AH390">
            <v>0</v>
          </cell>
          <cell r="AI390">
            <v>303.96000671386719</v>
          </cell>
          <cell r="AJ390">
            <v>9.118800163269043</v>
          </cell>
          <cell r="AK390">
            <v>0</v>
          </cell>
          <cell r="AL390">
            <v>0</v>
          </cell>
          <cell r="AM390">
            <v>0</v>
          </cell>
          <cell r="AN390">
            <v>0</v>
          </cell>
          <cell r="AO390">
            <v>0</v>
          </cell>
          <cell r="AP390">
            <v>0</v>
          </cell>
          <cell r="AQ390">
            <v>0</v>
          </cell>
          <cell r="AR390">
            <v>0</v>
          </cell>
          <cell r="AS390">
            <v>0</v>
          </cell>
          <cell r="AT390">
            <v>0</v>
          </cell>
          <cell r="AU390">
            <v>0</v>
          </cell>
          <cell r="AV390">
            <v>0</v>
          </cell>
          <cell r="AW390">
            <v>0</v>
          </cell>
          <cell r="AX390">
            <v>0</v>
          </cell>
          <cell r="AY390">
            <v>0</v>
          </cell>
          <cell r="AZ390">
            <v>0</v>
          </cell>
          <cell r="BA390">
            <v>0</v>
          </cell>
          <cell r="BB390">
            <v>0</v>
          </cell>
          <cell r="BC390">
            <v>0</v>
          </cell>
          <cell r="BD390">
            <v>0</v>
          </cell>
          <cell r="BE390">
            <v>0</v>
          </cell>
          <cell r="BF390">
            <v>0</v>
          </cell>
          <cell r="BG390">
            <v>0</v>
          </cell>
          <cell r="BH390">
            <v>0</v>
          </cell>
          <cell r="BI390">
            <v>0</v>
          </cell>
          <cell r="BJ390">
            <v>0</v>
          </cell>
          <cell r="BK390">
            <v>0</v>
          </cell>
          <cell r="BL390">
            <v>0</v>
          </cell>
          <cell r="BM390">
            <v>0</v>
          </cell>
          <cell r="BN390">
            <v>0</v>
          </cell>
          <cell r="BO390">
            <v>0</v>
          </cell>
          <cell r="BP390">
            <v>0</v>
          </cell>
          <cell r="BQ390">
            <v>303.96000671386719</v>
          </cell>
          <cell r="BR390">
            <v>0</v>
          </cell>
          <cell r="BS390">
            <v>0</v>
          </cell>
          <cell r="BT390">
            <v>0</v>
          </cell>
          <cell r="BU390">
            <v>0</v>
          </cell>
          <cell r="BV390">
            <v>0</v>
          </cell>
          <cell r="BW390">
            <v>0</v>
          </cell>
          <cell r="BX390">
            <v>0</v>
          </cell>
          <cell r="BY390">
            <v>0</v>
          </cell>
          <cell r="BZ390">
            <v>0</v>
          </cell>
          <cell r="CA390">
            <v>0</v>
          </cell>
          <cell r="CB390">
            <v>0</v>
          </cell>
          <cell r="CC390">
            <v>0</v>
          </cell>
          <cell r="CD390">
            <v>0</v>
          </cell>
          <cell r="CE390">
            <v>0</v>
          </cell>
          <cell r="CF390">
            <v>0</v>
          </cell>
          <cell r="CG390">
            <v>0</v>
          </cell>
          <cell r="CH390">
            <v>0</v>
          </cell>
          <cell r="CI390">
            <v>0</v>
          </cell>
          <cell r="CJ390">
            <v>0</v>
          </cell>
          <cell r="CK390">
            <v>0</v>
          </cell>
          <cell r="CL390">
            <v>0</v>
          </cell>
          <cell r="CM390">
            <v>1</v>
          </cell>
        </row>
        <row r="391">
          <cell r="A391" t="str">
            <v>NIP_BP11_C_OGIS_WLA_A23</v>
          </cell>
          <cell r="C391" t="str">
            <v>BP11</v>
          </cell>
          <cell r="D391" t="str">
            <v>In</v>
          </cell>
          <cell r="E391" t="str">
            <v>Base JV</v>
          </cell>
          <cell r="F391" t="str">
            <v>Base</v>
          </cell>
          <cell r="G391" t="str">
            <v>Both</v>
          </cell>
          <cell r="H391" t="str">
            <v>In</v>
          </cell>
          <cell r="I391" t="str">
            <v>CROSS ASSET</v>
          </cell>
          <cell r="J391" t="str">
            <v>CROSS ASSET</v>
          </cell>
          <cell r="K391" t="str">
            <v>LAND WEST</v>
          </cell>
          <cell r="L391" t="str">
            <v>West</v>
          </cell>
          <cell r="M391" t="str">
            <v>PROCUREMENT OF GAS GENERATOR IN WEST LAND</v>
          </cell>
          <cell r="N391" t="str">
            <v>OGI Maintenance</v>
          </cell>
          <cell r="O391" t="str">
            <v>OGI Maintenance</v>
          </cell>
          <cell r="P391" t="str">
            <v>OGI Maintenance</v>
          </cell>
          <cell r="Q391" t="str">
            <v>Sani Haliru</v>
          </cell>
          <cell r="S391" t="str">
            <v>Not Applicable</v>
          </cell>
          <cell r="T391" t="str">
            <v>1. HSE, Security, Asset Integrity, etc.</v>
          </cell>
          <cell r="U391" t="str">
            <v>Asset Integrity</v>
          </cell>
          <cell r="V391" t="str">
            <v>Matthew Omoruyi</v>
          </cell>
          <cell r="W391">
            <v>0</v>
          </cell>
          <cell r="X391">
            <v>0</v>
          </cell>
          <cell r="Y391">
            <v>0</v>
          </cell>
          <cell r="Z391">
            <v>0</v>
          </cell>
          <cell r="AA391">
            <v>0</v>
          </cell>
          <cell r="AB391">
            <v>0</v>
          </cell>
          <cell r="AC391">
            <v>0</v>
          </cell>
          <cell r="AD391">
            <v>0</v>
          </cell>
          <cell r="AE391">
            <v>0</v>
          </cell>
          <cell r="AF391">
            <v>0</v>
          </cell>
          <cell r="AG391">
            <v>0</v>
          </cell>
          <cell r="AH391">
            <v>0</v>
          </cell>
          <cell r="AI391">
            <v>573.36239624023438</v>
          </cell>
          <cell r="AJ391">
            <v>17.200870513916016</v>
          </cell>
          <cell r="AK391">
            <v>0</v>
          </cell>
          <cell r="AL391">
            <v>0</v>
          </cell>
          <cell r="AM391">
            <v>0</v>
          </cell>
          <cell r="AN391">
            <v>0</v>
          </cell>
          <cell r="AO391">
            <v>0</v>
          </cell>
          <cell r="AP391">
            <v>0</v>
          </cell>
          <cell r="AQ391">
            <v>0</v>
          </cell>
          <cell r="AR391">
            <v>0</v>
          </cell>
          <cell r="AS391">
            <v>0</v>
          </cell>
          <cell r="AT391">
            <v>0</v>
          </cell>
          <cell r="AU391">
            <v>0</v>
          </cell>
          <cell r="AV391">
            <v>0</v>
          </cell>
          <cell r="AW391">
            <v>0</v>
          </cell>
          <cell r="AX391">
            <v>0</v>
          </cell>
          <cell r="AY391">
            <v>0</v>
          </cell>
          <cell r="AZ391">
            <v>0</v>
          </cell>
          <cell r="BA391">
            <v>0</v>
          </cell>
          <cell r="BB391">
            <v>0</v>
          </cell>
          <cell r="BC391">
            <v>0</v>
          </cell>
          <cell r="BD391">
            <v>0</v>
          </cell>
          <cell r="BE391">
            <v>0</v>
          </cell>
          <cell r="BF391">
            <v>0</v>
          </cell>
          <cell r="BG391">
            <v>0</v>
          </cell>
          <cell r="BH391">
            <v>0</v>
          </cell>
          <cell r="BI391">
            <v>0</v>
          </cell>
          <cell r="BJ391">
            <v>0</v>
          </cell>
          <cell r="BK391">
            <v>0</v>
          </cell>
          <cell r="BL391">
            <v>0</v>
          </cell>
          <cell r="BM391">
            <v>0</v>
          </cell>
          <cell r="BN391">
            <v>0</v>
          </cell>
          <cell r="BO391">
            <v>0</v>
          </cell>
          <cell r="BP391">
            <v>0</v>
          </cell>
          <cell r="BQ391">
            <v>573.36239624023438</v>
          </cell>
          <cell r="BR391">
            <v>0</v>
          </cell>
          <cell r="BS391">
            <v>0</v>
          </cell>
          <cell r="BT391">
            <v>0</v>
          </cell>
          <cell r="BU391">
            <v>0</v>
          </cell>
          <cell r="BV391">
            <v>0</v>
          </cell>
          <cell r="BW391">
            <v>0</v>
          </cell>
          <cell r="BX391">
            <v>0</v>
          </cell>
          <cell r="BY391">
            <v>0</v>
          </cell>
          <cell r="BZ391">
            <v>0</v>
          </cell>
          <cell r="CA391">
            <v>0</v>
          </cell>
          <cell r="CB391">
            <v>0</v>
          </cell>
          <cell r="CC391">
            <v>0</v>
          </cell>
          <cell r="CD391">
            <v>0</v>
          </cell>
          <cell r="CE391">
            <v>0</v>
          </cell>
          <cell r="CF391">
            <v>0</v>
          </cell>
          <cell r="CG391">
            <v>0</v>
          </cell>
          <cell r="CH391">
            <v>0</v>
          </cell>
          <cell r="CI391">
            <v>0</v>
          </cell>
          <cell r="CJ391">
            <v>0</v>
          </cell>
          <cell r="CK391">
            <v>0</v>
          </cell>
          <cell r="CL391">
            <v>0</v>
          </cell>
          <cell r="CM391">
            <v>1</v>
          </cell>
        </row>
        <row r="392">
          <cell r="A392" t="str">
            <v>NIP_BP11_C_OGIS_WLA_A24</v>
          </cell>
          <cell r="C392" t="str">
            <v>BP11</v>
          </cell>
          <cell r="D392" t="str">
            <v>In</v>
          </cell>
          <cell r="E392" t="str">
            <v>Base JV</v>
          </cell>
          <cell r="F392" t="str">
            <v>Base</v>
          </cell>
          <cell r="G392" t="str">
            <v>SPDC JV</v>
          </cell>
          <cell r="H392" t="str">
            <v>In</v>
          </cell>
          <cell r="I392" t="str">
            <v>CROSS ASSET</v>
          </cell>
          <cell r="J392" t="str">
            <v>CROSS ASSET</v>
          </cell>
          <cell r="K392" t="str">
            <v>LAND WEST</v>
          </cell>
          <cell r="L392" t="str">
            <v>West</v>
          </cell>
          <cell r="M392" t="str">
            <v>COMPRESSORS MAINTENANCE IN WEST LAND</v>
          </cell>
          <cell r="N392" t="str">
            <v>OGI Maintenance</v>
          </cell>
          <cell r="O392" t="str">
            <v>OGI Maintenance</v>
          </cell>
          <cell r="P392" t="str">
            <v>OGI Maintenance</v>
          </cell>
          <cell r="Q392" t="str">
            <v>Sani Haliru</v>
          </cell>
          <cell r="S392" t="str">
            <v>Not Applicable</v>
          </cell>
          <cell r="T392" t="str">
            <v>1. HSE, Security, Asset Integrity, etc.</v>
          </cell>
          <cell r="U392" t="str">
            <v>Asset Integrity</v>
          </cell>
          <cell r="V392" t="str">
            <v>Matthew Omoruyi</v>
          </cell>
          <cell r="W392">
            <v>0</v>
          </cell>
          <cell r="X392">
            <v>0</v>
          </cell>
          <cell r="Y392">
            <v>0</v>
          </cell>
          <cell r="Z392">
            <v>0</v>
          </cell>
          <cell r="AA392">
            <v>0</v>
          </cell>
          <cell r="AB392">
            <v>0</v>
          </cell>
          <cell r="AC392">
            <v>0</v>
          </cell>
          <cell r="AD392">
            <v>0</v>
          </cell>
          <cell r="AE392">
            <v>0</v>
          </cell>
          <cell r="AF392">
            <v>0</v>
          </cell>
          <cell r="AG392">
            <v>0</v>
          </cell>
          <cell r="AH392">
            <v>0</v>
          </cell>
          <cell r="AI392">
            <v>0</v>
          </cell>
          <cell r="AJ392">
            <v>0</v>
          </cell>
          <cell r="AK392">
            <v>0</v>
          </cell>
          <cell r="AL392">
            <v>0</v>
          </cell>
          <cell r="AM392">
            <v>0</v>
          </cell>
          <cell r="AN392">
            <v>0</v>
          </cell>
          <cell r="AO392">
            <v>0</v>
          </cell>
          <cell r="AP392">
            <v>0</v>
          </cell>
          <cell r="AQ392">
            <v>0</v>
          </cell>
          <cell r="AR392">
            <v>0</v>
          </cell>
          <cell r="AS392">
            <v>0</v>
          </cell>
          <cell r="AT392">
            <v>0</v>
          </cell>
          <cell r="AU392">
            <v>0</v>
          </cell>
          <cell r="AV392">
            <v>0</v>
          </cell>
          <cell r="AW392">
            <v>0</v>
          </cell>
          <cell r="AX392">
            <v>0</v>
          </cell>
          <cell r="AY392">
            <v>0</v>
          </cell>
          <cell r="AZ392">
            <v>0</v>
          </cell>
          <cell r="BA392">
            <v>0</v>
          </cell>
          <cell r="BB392">
            <v>0</v>
          </cell>
          <cell r="BC392">
            <v>0</v>
          </cell>
          <cell r="BD392">
            <v>0</v>
          </cell>
          <cell r="BE392">
            <v>0</v>
          </cell>
          <cell r="BF392">
            <v>0</v>
          </cell>
          <cell r="BG392">
            <v>0</v>
          </cell>
          <cell r="BH392">
            <v>0</v>
          </cell>
          <cell r="BI392">
            <v>0</v>
          </cell>
          <cell r="BJ392">
            <v>0</v>
          </cell>
          <cell r="BK392">
            <v>0</v>
          </cell>
          <cell r="BL392">
            <v>0</v>
          </cell>
          <cell r="BM392">
            <v>0</v>
          </cell>
          <cell r="BN392">
            <v>0</v>
          </cell>
          <cell r="BO392">
            <v>0</v>
          </cell>
          <cell r="BP392">
            <v>0</v>
          </cell>
          <cell r="BQ392">
            <v>0</v>
          </cell>
          <cell r="BR392">
            <v>0</v>
          </cell>
          <cell r="BS392">
            <v>0</v>
          </cell>
          <cell r="BT392">
            <v>0</v>
          </cell>
          <cell r="BU392">
            <v>0</v>
          </cell>
          <cell r="BV392">
            <v>0</v>
          </cell>
          <cell r="BW392">
            <v>0</v>
          </cell>
          <cell r="BX392">
            <v>0</v>
          </cell>
          <cell r="BY392">
            <v>0</v>
          </cell>
          <cell r="BZ392">
            <v>0</v>
          </cell>
          <cell r="CA392">
            <v>0</v>
          </cell>
          <cell r="CB392">
            <v>0</v>
          </cell>
          <cell r="CC392">
            <v>0</v>
          </cell>
          <cell r="CD392">
            <v>0</v>
          </cell>
          <cell r="CE392">
            <v>0</v>
          </cell>
          <cell r="CF392">
            <v>0</v>
          </cell>
          <cell r="CG392">
            <v>0</v>
          </cell>
          <cell r="CH392">
            <v>0</v>
          </cell>
          <cell r="CI392">
            <v>0</v>
          </cell>
          <cell r="CJ392">
            <v>0</v>
          </cell>
          <cell r="CK392">
            <v>0</v>
          </cell>
          <cell r="CL392">
            <v>0</v>
          </cell>
          <cell r="CM392">
            <v>1</v>
          </cell>
        </row>
        <row r="393">
          <cell r="A393" t="str">
            <v>NIP_BP11_C_OGIS_WLA_A25</v>
          </cell>
          <cell r="C393" t="str">
            <v>BP11</v>
          </cell>
          <cell r="D393" t="str">
            <v>In</v>
          </cell>
          <cell r="E393" t="str">
            <v>Base JV</v>
          </cell>
          <cell r="F393" t="str">
            <v>Base</v>
          </cell>
          <cell r="G393" t="str">
            <v>Both</v>
          </cell>
          <cell r="H393" t="str">
            <v>In</v>
          </cell>
          <cell r="I393" t="str">
            <v>CROSS ASSET</v>
          </cell>
          <cell r="J393" t="str">
            <v>CROSS ASSET</v>
          </cell>
          <cell r="K393" t="str">
            <v>LAND WEST</v>
          </cell>
          <cell r="L393" t="str">
            <v>West</v>
          </cell>
          <cell r="M393" t="str">
            <v>PURCHASE OF ELECTRICAL TOOLS IN WEST LAND</v>
          </cell>
          <cell r="N393" t="str">
            <v>OGI Maintenance</v>
          </cell>
          <cell r="O393" t="str">
            <v>OGI Maintenance</v>
          </cell>
          <cell r="P393" t="str">
            <v>OGI Maintenance</v>
          </cell>
          <cell r="Q393" t="str">
            <v>Sani Haliru</v>
          </cell>
          <cell r="S393" t="str">
            <v>Not Applicable</v>
          </cell>
          <cell r="T393" t="str">
            <v>1. HSE, Security, Asset Integrity, etc.</v>
          </cell>
          <cell r="U393" t="str">
            <v>Asset Integrity</v>
          </cell>
          <cell r="V393" t="str">
            <v>Matthew Omoruyi</v>
          </cell>
          <cell r="W393">
            <v>0</v>
          </cell>
          <cell r="X393">
            <v>0</v>
          </cell>
          <cell r="Y393">
            <v>0</v>
          </cell>
          <cell r="Z393">
            <v>0</v>
          </cell>
          <cell r="AA393">
            <v>0</v>
          </cell>
          <cell r="AB393">
            <v>0</v>
          </cell>
          <cell r="AC393">
            <v>0</v>
          </cell>
          <cell r="AD393">
            <v>0</v>
          </cell>
          <cell r="AE393">
            <v>0</v>
          </cell>
          <cell r="AF393">
            <v>0</v>
          </cell>
          <cell r="AG393">
            <v>0</v>
          </cell>
          <cell r="AH393">
            <v>0</v>
          </cell>
          <cell r="AI393">
            <v>485.52000427246094</v>
          </cell>
          <cell r="AJ393">
            <v>14.565599918365479</v>
          </cell>
          <cell r="AK393">
            <v>0</v>
          </cell>
          <cell r="AL393">
            <v>0</v>
          </cell>
          <cell r="AM393">
            <v>0</v>
          </cell>
          <cell r="AN393">
            <v>0</v>
          </cell>
          <cell r="AO393">
            <v>0</v>
          </cell>
          <cell r="AP393">
            <v>0</v>
          </cell>
          <cell r="AQ393">
            <v>0</v>
          </cell>
          <cell r="AR393">
            <v>0</v>
          </cell>
          <cell r="AS393">
            <v>0</v>
          </cell>
          <cell r="AT393">
            <v>0</v>
          </cell>
          <cell r="AU393">
            <v>0</v>
          </cell>
          <cell r="AV393">
            <v>0</v>
          </cell>
          <cell r="AW393">
            <v>0</v>
          </cell>
          <cell r="AX393">
            <v>0</v>
          </cell>
          <cell r="AY393">
            <v>0</v>
          </cell>
          <cell r="AZ393">
            <v>0</v>
          </cell>
          <cell r="BA393">
            <v>0</v>
          </cell>
          <cell r="BB393">
            <v>0</v>
          </cell>
          <cell r="BC393">
            <v>0</v>
          </cell>
          <cell r="BD393">
            <v>0</v>
          </cell>
          <cell r="BE393">
            <v>0</v>
          </cell>
          <cell r="BF393">
            <v>0</v>
          </cell>
          <cell r="BG393">
            <v>0</v>
          </cell>
          <cell r="BH393">
            <v>0</v>
          </cell>
          <cell r="BI393">
            <v>0</v>
          </cell>
          <cell r="BJ393">
            <v>0</v>
          </cell>
          <cell r="BK393">
            <v>0</v>
          </cell>
          <cell r="BL393">
            <v>0</v>
          </cell>
          <cell r="BM393">
            <v>0</v>
          </cell>
          <cell r="BN393">
            <v>0</v>
          </cell>
          <cell r="BO393">
            <v>0</v>
          </cell>
          <cell r="BP393">
            <v>0</v>
          </cell>
          <cell r="BQ393">
            <v>485.52000427246094</v>
          </cell>
          <cell r="BR393">
            <v>0</v>
          </cell>
          <cell r="BS393">
            <v>0</v>
          </cell>
          <cell r="BT393">
            <v>0</v>
          </cell>
          <cell r="BU393">
            <v>0</v>
          </cell>
          <cell r="BV393">
            <v>0</v>
          </cell>
          <cell r="BW393">
            <v>0</v>
          </cell>
          <cell r="BX393">
            <v>0</v>
          </cell>
          <cell r="BY393">
            <v>0</v>
          </cell>
          <cell r="BZ393">
            <v>0</v>
          </cell>
          <cell r="CA393">
            <v>0</v>
          </cell>
          <cell r="CB393">
            <v>0</v>
          </cell>
          <cell r="CC393">
            <v>0</v>
          </cell>
          <cell r="CD393">
            <v>0</v>
          </cell>
          <cell r="CE393">
            <v>0</v>
          </cell>
          <cell r="CF393">
            <v>0</v>
          </cell>
          <cell r="CG393">
            <v>0</v>
          </cell>
          <cell r="CH393">
            <v>0</v>
          </cell>
          <cell r="CI393">
            <v>0</v>
          </cell>
          <cell r="CJ393">
            <v>0</v>
          </cell>
          <cell r="CK393">
            <v>0</v>
          </cell>
          <cell r="CL393">
            <v>0</v>
          </cell>
          <cell r="CM393">
            <v>1</v>
          </cell>
        </row>
        <row r="394">
          <cell r="A394" t="str">
            <v>NIP_BP11_C_OGIS_WLA_A26</v>
          </cell>
          <cell r="C394" t="str">
            <v>BP11</v>
          </cell>
          <cell r="D394" t="str">
            <v>In</v>
          </cell>
          <cell r="E394" t="str">
            <v>Base JV</v>
          </cell>
          <cell r="F394" t="str">
            <v>Base</v>
          </cell>
          <cell r="G394" t="str">
            <v>Both</v>
          </cell>
          <cell r="H394" t="str">
            <v>In</v>
          </cell>
          <cell r="I394" t="str">
            <v>CROSS ASSET</v>
          </cell>
          <cell r="J394" t="str">
            <v>CROSS ASSET</v>
          </cell>
          <cell r="K394" t="str">
            <v>LAND WEST</v>
          </cell>
          <cell r="L394" t="str">
            <v>West</v>
          </cell>
          <cell r="M394" t="str">
            <v>PURCHASE OF MECHANICAL TOOLS IN WEST LAND</v>
          </cell>
          <cell r="N394" t="str">
            <v>OGI Maintenance</v>
          </cell>
          <cell r="O394" t="str">
            <v>OGI Maintenance</v>
          </cell>
          <cell r="P394" t="str">
            <v>OGI Maintenance</v>
          </cell>
          <cell r="Q394" t="str">
            <v>Sani Haliru</v>
          </cell>
          <cell r="S394" t="str">
            <v>Not Applicable</v>
          </cell>
          <cell r="T394" t="str">
            <v>1. HSE, Security, Asset Integrity, etc.</v>
          </cell>
          <cell r="U394" t="str">
            <v>Asset Integrity</v>
          </cell>
          <cell r="V394" t="str">
            <v>Matthew Omoruyi</v>
          </cell>
          <cell r="W394">
            <v>0</v>
          </cell>
          <cell r="X394">
            <v>0</v>
          </cell>
          <cell r="Y394">
            <v>0</v>
          </cell>
          <cell r="Z394">
            <v>0</v>
          </cell>
          <cell r="AA394">
            <v>0</v>
          </cell>
          <cell r="AB394">
            <v>0</v>
          </cell>
          <cell r="AC394">
            <v>0</v>
          </cell>
          <cell r="AD394">
            <v>0</v>
          </cell>
          <cell r="AE394">
            <v>0</v>
          </cell>
          <cell r="AF394">
            <v>0</v>
          </cell>
          <cell r="AG394">
            <v>0</v>
          </cell>
          <cell r="AH394">
            <v>0</v>
          </cell>
          <cell r="AI394">
            <v>624.30120849609375</v>
          </cell>
          <cell r="AJ394">
            <v>18.729035377502441</v>
          </cell>
          <cell r="AK394">
            <v>0</v>
          </cell>
          <cell r="AL394">
            <v>0</v>
          </cell>
          <cell r="AM394">
            <v>0</v>
          </cell>
          <cell r="AN394">
            <v>0</v>
          </cell>
          <cell r="AO394">
            <v>0</v>
          </cell>
          <cell r="AP394">
            <v>0</v>
          </cell>
          <cell r="AQ394">
            <v>0</v>
          </cell>
          <cell r="AR394">
            <v>0</v>
          </cell>
          <cell r="AS394">
            <v>0</v>
          </cell>
          <cell r="AT394">
            <v>0</v>
          </cell>
          <cell r="AU394">
            <v>0</v>
          </cell>
          <cell r="AV394">
            <v>0</v>
          </cell>
          <cell r="AW394">
            <v>0</v>
          </cell>
          <cell r="AX394">
            <v>0</v>
          </cell>
          <cell r="AY394">
            <v>0</v>
          </cell>
          <cell r="AZ394">
            <v>0</v>
          </cell>
          <cell r="BA394">
            <v>0</v>
          </cell>
          <cell r="BB394">
            <v>0</v>
          </cell>
          <cell r="BC394">
            <v>0</v>
          </cell>
          <cell r="BD394">
            <v>0</v>
          </cell>
          <cell r="BE394">
            <v>0</v>
          </cell>
          <cell r="BF394">
            <v>0</v>
          </cell>
          <cell r="BG394">
            <v>0</v>
          </cell>
          <cell r="BH394">
            <v>0</v>
          </cell>
          <cell r="BI394">
            <v>0</v>
          </cell>
          <cell r="BJ394">
            <v>0</v>
          </cell>
          <cell r="BK394">
            <v>0</v>
          </cell>
          <cell r="BL394">
            <v>0</v>
          </cell>
          <cell r="BM394">
            <v>0</v>
          </cell>
          <cell r="BN394">
            <v>0</v>
          </cell>
          <cell r="BO394">
            <v>0</v>
          </cell>
          <cell r="BP394">
            <v>0</v>
          </cell>
          <cell r="BQ394">
            <v>624.30120849609375</v>
          </cell>
          <cell r="BR394">
            <v>0</v>
          </cell>
          <cell r="BS394">
            <v>0</v>
          </cell>
          <cell r="BT394">
            <v>0</v>
          </cell>
          <cell r="BU394">
            <v>0</v>
          </cell>
          <cell r="BV394">
            <v>0</v>
          </cell>
          <cell r="BW394">
            <v>0</v>
          </cell>
          <cell r="BX394">
            <v>0</v>
          </cell>
          <cell r="BY394">
            <v>0</v>
          </cell>
          <cell r="BZ394">
            <v>0</v>
          </cell>
          <cell r="CA394">
            <v>0</v>
          </cell>
          <cell r="CB394">
            <v>0</v>
          </cell>
          <cell r="CC394">
            <v>0</v>
          </cell>
          <cell r="CD394">
            <v>0</v>
          </cell>
          <cell r="CE394">
            <v>0</v>
          </cell>
          <cell r="CF394">
            <v>0</v>
          </cell>
          <cell r="CG394">
            <v>0</v>
          </cell>
          <cell r="CH394">
            <v>0</v>
          </cell>
          <cell r="CI394">
            <v>0</v>
          </cell>
          <cell r="CJ394">
            <v>0</v>
          </cell>
          <cell r="CK394">
            <v>0</v>
          </cell>
          <cell r="CL394">
            <v>0</v>
          </cell>
          <cell r="CM394">
            <v>1</v>
          </cell>
        </row>
        <row r="395">
          <cell r="A395" t="str">
            <v>NIP_BP11_C_OGIS_WLA_A27</v>
          </cell>
          <cell r="C395" t="str">
            <v>BP11</v>
          </cell>
          <cell r="D395" t="str">
            <v>In</v>
          </cell>
          <cell r="E395" t="str">
            <v>Base JV</v>
          </cell>
          <cell r="F395" t="str">
            <v>Base</v>
          </cell>
          <cell r="G395" t="str">
            <v>SPDC JV</v>
          </cell>
          <cell r="H395" t="str">
            <v>In</v>
          </cell>
          <cell r="I395" t="str">
            <v>CROSS ASSET</v>
          </cell>
          <cell r="J395" t="str">
            <v>CROSS ASSET</v>
          </cell>
          <cell r="K395" t="str">
            <v>LAND WEST</v>
          </cell>
          <cell r="L395" t="str">
            <v>West</v>
          </cell>
          <cell r="M395" t="str">
            <v>FLOW STATION VALVES MAINTENANCE IN WEST LAND</v>
          </cell>
          <cell r="N395" t="str">
            <v>OGI Maintenance</v>
          </cell>
          <cell r="O395" t="str">
            <v>OGI Maintenance</v>
          </cell>
          <cell r="P395" t="str">
            <v>OGI Maintenance</v>
          </cell>
          <cell r="Q395" t="str">
            <v>Sani Haliru</v>
          </cell>
          <cell r="S395" t="str">
            <v>Not Applicable</v>
          </cell>
          <cell r="T395" t="str">
            <v>1. HSE, Security, Asset Integrity, etc.</v>
          </cell>
          <cell r="U395" t="str">
            <v>Asset Integrity</v>
          </cell>
          <cell r="V395" t="str">
            <v>Matthew Omoruyi</v>
          </cell>
          <cell r="W395">
            <v>0</v>
          </cell>
          <cell r="X395">
            <v>0</v>
          </cell>
          <cell r="Y395">
            <v>0</v>
          </cell>
          <cell r="Z395">
            <v>0</v>
          </cell>
          <cell r="AA395">
            <v>0</v>
          </cell>
          <cell r="AB395">
            <v>0</v>
          </cell>
          <cell r="AC395">
            <v>0</v>
          </cell>
          <cell r="AD395">
            <v>0</v>
          </cell>
          <cell r="AE395">
            <v>0</v>
          </cell>
          <cell r="AF395">
            <v>0</v>
          </cell>
          <cell r="AG395">
            <v>0</v>
          </cell>
          <cell r="AH395">
            <v>0</v>
          </cell>
          <cell r="AI395">
            <v>0</v>
          </cell>
          <cell r="AJ395">
            <v>0</v>
          </cell>
          <cell r="AK395">
            <v>0</v>
          </cell>
          <cell r="AL395">
            <v>0</v>
          </cell>
          <cell r="AM395">
            <v>0</v>
          </cell>
          <cell r="AN395">
            <v>0</v>
          </cell>
          <cell r="AO395">
            <v>0</v>
          </cell>
          <cell r="AP395">
            <v>0</v>
          </cell>
          <cell r="AQ395">
            <v>0</v>
          </cell>
          <cell r="AR395">
            <v>0</v>
          </cell>
          <cell r="AS395">
            <v>0</v>
          </cell>
          <cell r="AT395">
            <v>0</v>
          </cell>
          <cell r="AU395">
            <v>0</v>
          </cell>
          <cell r="AV395">
            <v>0</v>
          </cell>
          <cell r="AW395">
            <v>0</v>
          </cell>
          <cell r="AX395">
            <v>0</v>
          </cell>
          <cell r="AY395">
            <v>0</v>
          </cell>
          <cell r="AZ395">
            <v>0</v>
          </cell>
          <cell r="BA395">
            <v>0</v>
          </cell>
          <cell r="BB395">
            <v>0</v>
          </cell>
          <cell r="BC395">
            <v>0</v>
          </cell>
          <cell r="BD395">
            <v>0</v>
          </cell>
          <cell r="BE395">
            <v>0</v>
          </cell>
          <cell r="BF395">
            <v>0</v>
          </cell>
          <cell r="BG395">
            <v>0</v>
          </cell>
          <cell r="BH395">
            <v>0</v>
          </cell>
          <cell r="BI395">
            <v>0</v>
          </cell>
          <cell r="BJ395">
            <v>0</v>
          </cell>
          <cell r="BK395">
            <v>0</v>
          </cell>
          <cell r="BL395">
            <v>0</v>
          </cell>
          <cell r="BM395">
            <v>0</v>
          </cell>
          <cell r="BN395">
            <v>0</v>
          </cell>
          <cell r="BO395">
            <v>0</v>
          </cell>
          <cell r="BP395">
            <v>0</v>
          </cell>
          <cell r="BQ395">
            <v>0</v>
          </cell>
          <cell r="BR395">
            <v>0</v>
          </cell>
          <cell r="BS395">
            <v>0</v>
          </cell>
          <cell r="BT395">
            <v>0</v>
          </cell>
          <cell r="BU395">
            <v>0</v>
          </cell>
          <cell r="BV395">
            <v>0</v>
          </cell>
          <cell r="BW395">
            <v>0</v>
          </cell>
          <cell r="BX395">
            <v>0</v>
          </cell>
          <cell r="BY395">
            <v>0</v>
          </cell>
          <cell r="BZ395">
            <v>0</v>
          </cell>
          <cell r="CA395">
            <v>0</v>
          </cell>
          <cell r="CB395">
            <v>0</v>
          </cell>
          <cell r="CC395">
            <v>0</v>
          </cell>
          <cell r="CD395">
            <v>0</v>
          </cell>
          <cell r="CE395">
            <v>0</v>
          </cell>
          <cell r="CF395">
            <v>0</v>
          </cell>
          <cell r="CG395">
            <v>0</v>
          </cell>
          <cell r="CH395">
            <v>0</v>
          </cell>
          <cell r="CI395">
            <v>0</v>
          </cell>
          <cell r="CJ395">
            <v>0</v>
          </cell>
          <cell r="CK395">
            <v>0</v>
          </cell>
          <cell r="CL395">
            <v>0</v>
          </cell>
          <cell r="CM395">
            <v>1</v>
          </cell>
        </row>
        <row r="396">
          <cell r="A396" t="str">
            <v>NIP_BP11_C_OGIS_WLA_A28</v>
          </cell>
          <cell r="C396" t="str">
            <v>BP11</v>
          </cell>
          <cell r="D396" t="str">
            <v>In</v>
          </cell>
          <cell r="E396" t="str">
            <v>Base JV</v>
          </cell>
          <cell r="F396" t="str">
            <v>Base</v>
          </cell>
          <cell r="G396" t="str">
            <v>Both</v>
          </cell>
          <cell r="H396" t="str">
            <v>In</v>
          </cell>
          <cell r="I396" t="str">
            <v>CROSS ASSET</v>
          </cell>
          <cell r="J396" t="str">
            <v>CROSS ASSET</v>
          </cell>
          <cell r="K396" t="str">
            <v>LAND WEST</v>
          </cell>
          <cell r="L396" t="str">
            <v>West</v>
          </cell>
          <cell r="M396" t="str">
            <v>PROCUREMENT OF AIR COMPRESSOR IN WEST LAND</v>
          </cell>
          <cell r="N396" t="str">
            <v>OGI Maintenance</v>
          </cell>
          <cell r="O396" t="str">
            <v>OGI Maintenance</v>
          </cell>
          <cell r="P396" t="str">
            <v>OGI Maintenance</v>
          </cell>
          <cell r="Q396" t="str">
            <v>Sani Haliru</v>
          </cell>
          <cell r="S396" t="str">
            <v>Not Applicable</v>
          </cell>
          <cell r="T396" t="str">
            <v>1. HSE, Security, Asset Integrity, etc.</v>
          </cell>
          <cell r="U396" t="str">
            <v>Asset Integrity</v>
          </cell>
          <cell r="V396" t="str">
            <v>Matthew Omoruyi</v>
          </cell>
          <cell r="W396">
            <v>0</v>
          </cell>
          <cell r="X396">
            <v>0</v>
          </cell>
          <cell r="Y396">
            <v>0</v>
          </cell>
          <cell r="Z396">
            <v>0</v>
          </cell>
          <cell r="AA396">
            <v>0</v>
          </cell>
          <cell r="AB396">
            <v>0</v>
          </cell>
          <cell r="AC396">
            <v>0</v>
          </cell>
          <cell r="AD396">
            <v>0</v>
          </cell>
          <cell r="AE396">
            <v>0</v>
          </cell>
          <cell r="AF396">
            <v>0</v>
          </cell>
          <cell r="AG396">
            <v>0</v>
          </cell>
          <cell r="AH396">
            <v>0</v>
          </cell>
          <cell r="AI396">
            <v>387.899169921875</v>
          </cell>
          <cell r="AJ396">
            <v>11.636975288391113</v>
          </cell>
          <cell r="AK396">
            <v>0</v>
          </cell>
          <cell r="AL396">
            <v>0</v>
          </cell>
          <cell r="AM396">
            <v>0</v>
          </cell>
          <cell r="AN396">
            <v>0</v>
          </cell>
          <cell r="AO396">
            <v>0</v>
          </cell>
          <cell r="AP396">
            <v>0</v>
          </cell>
          <cell r="AQ396">
            <v>0</v>
          </cell>
          <cell r="AR396">
            <v>0</v>
          </cell>
          <cell r="AS396">
            <v>0</v>
          </cell>
          <cell r="AT396">
            <v>0</v>
          </cell>
          <cell r="AU396">
            <v>0</v>
          </cell>
          <cell r="AV396">
            <v>0</v>
          </cell>
          <cell r="AW396">
            <v>0</v>
          </cell>
          <cell r="AX396">
            <v>0</v>
          </cell>
          <cell r="AY396">
            <v>0</v>
          </cell>
          <cell r="AZ396">
            <v>0</v>
          </cell>
          <cell r="BA396">
            <v>0</v>
          </cell>
          <cell r="BB396">
            <v>0</v>
          </cell>
          <cell r="BC396">
            <v>0</v>
          </cell>
          <cell r="BD396">
            <v>0</v>
          </cell>
          <cell r="BE396">
            <v>0</v>
          </cell>
          <cell r="BF396">
            <v>0</v>
          </cell>
          <cell r="BG396">
            <v>0</v>
          </cell>
          <cell r="BH396">
            <v>0</v>
          </cell>
          <cell r="BI396">
            <v>0</v>
          </cell>
          <cell r="BJ396">
            <v>0</v>
          </cell>
          <cell r="BK396">
            <v>0</v>
          </cell>
          <cell r="BL396">
            <v>0</v>
          </cell>
          <cell r="BM396">
            <v>0</v>
          </cell>
          <cell r="BN396">
            <v>0</v>
          </cell>
          <cell r="BO396">
            <v>0</v>
          </cell>
          <cell r="BP396">
            <v>0</v>
          </cell>
          <cell r="BQ396">
            <v>387.899169921875</v>
          </cell>
          <cell r="BR396">
            <v>0</v>
          </cell>
          <cell r="BS396">
            <v>0</v>
          </cell>
          <cell r="BT396">
            <v>0</v>
          </cell>
          <cell r="BU396">
            <v>0</v>
          </cell>
          <cell r="BV396">
            <v>0</v>
          </cell>
          <cell r="BW396">
            <v>0</v>
          </cell>
          <cell r="BX396">
            <v>0</v>
          </cell>
          <cell r="BY396">
            <v>0</v>
          </cell>
          <cell r="BZ396">
            <v>0</v>
          </cell>
          <cell r="CA396">
            <v>0</v>
          </cell>
          <cell r="CB396">
            <v>0</v>
          </cell>
          <cell r="CC396">
            <v>0</v>
          </cell>
          <cell r="CD396">
            <v>0</v>
          </cell>
          <cell r="CE396">
            <v>0</v>
          </cell>
          <cell r="CF396">
            <v>0</v>
          </cell>
          <cell r="CG396">
            <v>0</v>
          </cell>
          <cell r="CH396">
            <v>0</v>
          </cell>
          <cell r="CI396">
            <v>0</v>
          </cell>
          <cell r="CJ396">
            <v>0</v>
          </cell>
          <cell r="CK396">
            <v>0</v>
          </cell>
          <cell r="CL396">
            <v>0</v>
          </cell>
          <cell r="CM396">
            <v>1</v>
          </cell>
        </row>
        <row r="397">
          <cell r="A397" t="str">
            <v>NIP_BP11_C_OGIS_WLA_A29</v>
          </cell>
          <cell r="C397" t="str">
            <v>BP11</v>
          </cell>
          <cell r="D397" t="str">
            <v>In</v>
          </cell>
          <cell r="E397" t="str">
            <v>Base JV</v>
          </cell>
          <cell r="F397" t="str">
            <v>Base</v>
          </cell>
          <cell r="G397" t="str">
            <v>Both</v>
          </cell>
          <cell r="H397" t="str">
            <v>In</v>
          </cell>
          <cell r="I397" t="str">
            <v>CROSS ASSET</v>
          </cell>
          <cell r="J397" t="str">
            <v>CROSS ASSET</v>
          </cell>
          <cell r="K397" t="str">
            <v>LAND WEST</v>
          </cell>
          <cell r="L397" t="str">
            <v>West</v>
          </cell>
          <cell r="M397" t="str">
            <v>LAND 1 WEST MAINTENANCE PAINTING</v>
          </cell>
          <cell r="N397" t="str">
            <v>OGI Maintenance</v>
          </cell>
          <cell r="O397" t="str">
            <v>OGI Maintenance</v>
          </cell>
          <cell r="P397" t="str">
            <v>OGI Maintenance</v>
          </cell>
          <cell r="Q397" t="str">
            <v>Sani Haliru</v>
          </cell>
          <cell r="S397" t="str">
            <v>Not Applicable</v>
          </cell>
          <cell r="T397" t="str">
            <v>1. HSE, Security, Asset Integrity, etc.</v>
          </cell>
          <cell r="U397" t="str">
            <v>Asset Integrity</v>
          </cell>
          <cell r="V397" t="str">
            <v>Matthew Omoruyi</v>
          </cell>
          <cell r="W397">
            <v>0</v>
          </cell>
          <cell r="X397">
            <v>0</v>
          </cell>
          <cell r="Y397">
            <v>0</v>
          </cell>
          <cell r="Z397">
            <v>0</v>
          </cell>
          <cell r="AA397">
            <v>0</v>
          </cell>
          <cell r="AB397">
            <v>0</v>
          </cell>
          <cell r="AC397">
            <v>0</v>
          </cell>
          <cell r="AD397">
            <v>0</v>
          </cell>
          <cell r="AE397">
            <v>0</v>
          </cell>
          <cell r="AF397">
            <v>0</v>
          </cell>
          <cell r="AG397">
            <v>0</v>
          </cell>
          <cell r="AH397">
            <v>0</v>
          </cell>
          <cell r="AI397">
            <v>351.15432739257813</v>
          </cell>
          <cell r="AJ397">
            <v>10.534629821777344</v>
          </cell>
          <cell r="AK397">
            <v>0</v>
          </cell>
          <cell r="AL397">
            <v>0</v>
          </cell>
          <cell r="AM397">
            <v>0</v>
          </cell>
          <cell r="AN397">
            <v>0</v>
          </cell>
          <cell r="AO397">
            <v>0</v>
          </cell>
          <cell r="AP397">
            <v>0</v>
          </cell>
          <cell r="AQ397">
            <v>0</v>
          </cell>
          <cell r="AR397">
            <v>0</v>
          </cell>
          <cell r="AS397">
            <v>0</v>
          </cell>
          <cell r="AT397">
            <v>0</v>
          </cell>
          <cell r="AU397">
            <v>0</v>
          </cell>
          <cell r="AV397">
            <v>0</v>
          </cell>
          <cell r="AW397">
            <v>0</v>
          </cell>
          <cell r="AX397">
            <v>0</v>
          </cell>
          <cell r="AY397">
            <v>0</v>
          </cell>
          <cell r="AZ397">
            <v>0</v>
          </cell>
          <cell r="BA397">
            <v>0</v>
          </cell>
          <cell r="BB397">
            <v>0</v>
          </cell>
          <cell r="BC397">
            <v>0</v>
          </cell>
          <cell r="BD397">
            <v>0</v>
          </cell>
          <cell r="BE397">
            <v>0</v>
          </cell>
          <cell r="BF397">
            <v>0</v>
          </cell>
          <cell r="BG397">
            <v>0</v>
          </cell>
          <cell r="BH397">
            <v>0</v>
          </cell>
          <cell r="BI397">
            <v>0</v>
          </cell>
          <cell r="BJ397">
            <v>0</v>
          </cell>
          <cell r="BK397">
            <v>0</v>
          </cell>
          <cell r="BL397">
            <v>0</v>
          </cell>
          <cell r="BM397">
            <v>0</v>
          </cell>
          <cell r="BN397">
            <v>0</v>
          </cell>
          <cell r="BO397">
            <v>0</v>
          </cell>
          <cell r="BP397">
            <v>0</v>
          </cell>
          <cell r="BQ397">
            <v>351.15432739257813</v>
          </cell>
          <cell r="BR397">
            <v>0</v>
          </cell>
          <cell r="BS397">
            <v>0</v>
          </cell>
          <cell r="BT397">
            <v>0</v>
          </cell>
          <cell r="BU397">
            <v>0</v>
          </cell>
          <cell r="BV397">
            <v>0</v>
          </cell>
          <cell r="BW397">
            <v>0</v>
          </cell>
          <cell r="BX397">
            <v>0</v>
          </cell>
          <cell r="BY397">
            <v>0</v>
          </cell>
          <cell r="BZ397">
            <v>0</v>
          </cell>
          <cell r="CA397">
            <v>0</v>
          </cell>
          <cell r="CB397">
            <v>0</v>
          </cell>
          <cell r="CC397">
            <v>0</v>
          </cell>
          <cell r="CD397">
            <v>0</v>
          </cell>
          <cell r="CE397">
            <v>0</v>
          </cell>
          <cell r="CF397">
            <v>0</v>
          </cell>
          <cell r="CG397">
            <v>0</v>
          </cell>
          <cell r="CH397">
            <v>0</v>
          </cell>
          <cell r="CI397">
            <v>0</v>
          </cell>
          <cell r="CJ397">
            <v>0</v>
          </cell>
          <cell r="CK397">
            <v>0</v>
          </cell>
          <cell r="CL397">
            <v>0</v>
          </cell>
          <cell r="CM397">
            <v>1</v>
          </cell>
        </row>
        <row r="398">
          <cell r="A398" t="str">
            <v>NIP_BP11_C_OGIS_WLA_A30</v>
          </cell>
          <cell r="C398" t="str">
            <v>BP11</v>
          </cell>
          <cell r="D398" t="str">
            <v>In</v>
          </cell>
          <cell r="E398" t="str">
            <v>Base JV</v>
          </cell>
          <cell r="F398" t="str">
            <v>Base</v>
          </cell>
          <cell r="G398" t="str">
            <v>SPDC JV</v>
          </cell>
          <cell r="H398" t="str">
            <v>In</v>
          </cell>
          <cell r="I398" t="str">
            <v>CROSS ASSET</v>
          </cell>
          <cell r="J398" t="str">
            <v>CROSS ASSET</v>
          </cell>
          <cell r="K398" t="str">
            <v>LAND WEST</v>
          </cell>
          <cell r="L398" t="str">
            <v>West</v>
          </cell>
          <cell r="M398" t="str">
            <v>LAND 2 WEST MAINTENANCE PAINTING</v>
          </cell>
          <cell r="N398" t="str">
            <v>OGI Maintenance</v>
          </cell>
          <cell r="O398" t="str">
            <v>OGI Maintenance</v>
          </cell>
          <cell r="P398" t="str">
            <v>OGI Maintenance</v>
          </cell>
          <cell r="Q398" t="str">
            <v>Sani Haliru</v>
          </cell>
          <cell r="S398" t="str">
            <v>Not Applicable</v>
          </cell>
          <cell r="T398" t="str">
            <v>1. HSE, Security, Asset Integrity, etc.</v>
          </cell>
          <cell r="U398" t="str">
            <v>Asset Integrity</v>
          </cell>
          <cell r="V398" t="str">
            <v>Matthew Omoruyi</v>
          </cell>
          <cell r="W398">
            <v>0</v>
          </cell>
          <cell r="X398">
            <v>0</v>
          </cell>
          <cell r="Y398">
            <v>0</v>
          </cell>
          <cell r="Z398">
            <v>0</v>
          </cell>
          <cell r="AA398">
            <v>0</v>
          </cell>
          <cell r="AB398">
            <v>0</v>
          </cell>
          <cell r="AC398">
            <v>0</v>
          </cell>
          <cell r="AD398">
            <v>0</v>
          </cell>
          <cell r="AE398">
            <v>0</v>
          </cell>
          <cell r="AF398">
            <v>0</v>
          </cell>
          <cell r="AG398">
            <v>0</v>
          </cell>
          <cell r="AH398">
            <v>0</v>
          </cell>
          <cell r="AI398">
            <v>0</v>
          </cell>
          <cell r="AJ398">
            <v>0</v>
          </cell>
          <cell r="AK398">
            <v>0</v>
          </cell>
          <cell r="AL398">
            <v>0</v>
          </cell>
          <cell r="AM398">
            <v>0</v>
          </cell>
          <cell r="AN398">
            <v>0</v>
          </cell>
          <cell r="AO398">
            <v>0</v>
          </cell>
          <cell r="AP398">
            <v>0</v>
          </cell>
          <cell r="AQ398">
            <v>0</v>
          </cell>
          <cell r="AR398">
            <v>0</v>
          </cell>
          <cell r="AS398">
            <v>0</v>
          </cell>
          <cell r="AT398">
            <v>0</v>
          </cell>
          <cell r="AU398">
            <v>0</v>
          </cell>
          <cell r="AV398">
            <v>0</v>
          </cell>
          <cell r="AW398">
            <v>0</v>
          </cell>
          <cell r="AX398">
            <v>0</v>
          </cell>
          <cell r="AY398">
            <v>0</v>
          </cell>
          <cell r="AZ398">
            <v>0</v>
          </cell>
          <cell r="BA398">
            <v>0</v>
          </cell>
          <cell r="BB398">
            <v>0</v>
          </cell>
          <cell r="BC398">
            <v>0</v>
          </cell>
          <cell r="BD398">
            <v>0</v>
          </cell>
          <cell r="BE398">
            <v>0</v>
          </cell>
          <cell r="BF398">
            <v>0</v>
          </cell>
          <cell r="BG398">
            <v>0</v>
          </cell>
          <cell r="BH398">
            <v>0</v>
          </cell>
          <cell r="BI398">
            <v>0</v>
          </cell>
          <cell r="BJ398">
            <v>0</v>
          </cell>
          <cell r="BK398">
            <v>0</v>
          </cell>
          <cell r="BL398">
            <v>0</v>
          </cell>
          <cell r="BM398">
            <v>0</v>
          </cell>
          <cell r="BN398">
            <v>0</v>
          </cell>
          <cell r="BO398">
            <v>0</v>
          </cell>
          <cell r="BP398">
            <v>0</v>
          </cell>
          <cell r="BQ398">
            <v>0</v>
          </cell>
          <cell r="BR398">
            <v>0</v>
          </cell>
          <cell r="BS398">
            <v>0</v>
          </cell>
          <cell r="BT398">
            <v>0</v>
          </cell>
          <cell r="BU398">
            <v>0</v>
          </cell>
          <cell r="BV398">
            <v>0</v>
          </cell>
          <cell r="BW398">
            <v>0</v>
          </cell>
          <cell r="BX398">
            <v>0</v>
          </cell>
          <cell r="BY398">
            <v>0</v>
          </cell>
          <cell r="BZ398">
            <v>0</v>
          </cell>
          <cell r="CA398">
            <v>0</v>
          </cell>
          <cell r="CB398">
            <v>0</v>
          </cell>
          <cell r="CC398">
            <v>0</v>
          </cell>
          <cell r="CD398">
            <v>0</v>
          </cell>
          <cell r="CE398">
            <v>0</v>
          </cell>
          <cell r="CF398">
            <v>0</v>
          </cell>
          <cell r="CG398">
            <v>0</v>
          </cell>
          <cell r="CH398">
            <v>0</v>
          </cell>
          <cell r="CI398">
            <v>0</v>
          </cell>
          <cell r="CJ398">
            <v>0</v>
          </cell>
          <cell r="CK398">
            <v>0</v>
          </cell>
          <cell r="CL398">
            <v>0</v>
          </cell>
          <cell r="CM398">
            <v>1</v>
          </cell>
        </row>
        <row r="399">
          <cell r="A399" t="str">
            <v>NIP_BP11_C_OGIS_WLA_A31</v>
          </cell>
          <cell r="C399" t="str">
            <v>BP11</v>
          </cell>
          <cell r="D399" t="str">
            <v>In</v>
          </cell>
          <cell r="E399" t="str">
            <v>Base JV</v>
          </cell>
          <cell r="F399" t="str">
            <v>Base</v>
          </cell>
          <cell r="G399" t="str">
            <v>Both</v>
          </cell>
          <cell r="H399" t="str">
            <v>In</v>
          </cell>
          <cell r="I399" t="str">
            <v>CROSS ASSET</v>
          </cell>
          <cell r="J399" t="str">
            <v>CROSS ASSET</v>
          </cell>
          <cell r="K399" t="str">
            <v>LAND WEST</v>
          </cell>
          <cell r="L399" t="str">
            <v>West</v>
          </cell>
          <cell r="M399" t="str">
            <v>PROCUREMENT OF VALVES IN WEST LAND</v>
          </cell>
          <cell r="N399" t="str">
            <v>OGI Maintenance</v>
          </cell>
          <cell r="O399" t="str">
            <v>OGI Maintenance</v>
          </cell>
          <cell r="P399" t="str">
            <v>OGI Maintenance</v>
          </cell>
          <cell r="Q399" t="str">
            <v>Sani Haliru</v>
          </cell>
          <cell r="S399" t="str">
            <v>Not Applicable</v>
          </cell>
          <cell r="T399" t="str">
            <v>1. HSE, Security, Asset Integrity, etc.</v>
          </cell>
          <cell r="U399" t="str">
            <v>Asset Integrity</v>
          </cell>
          <cell r="V399" t="str">
            <v>Matthew Omoruyi</v>
          </cell>
          <cell r="W399">
            <v>0</v>
          </cell>
          <cell r="X399">
            <v>0</v>
          </cell>
          <cell r="Y399">
            <v>0</v>
          </cell>
          <cell r="Z399">
            <v>0</v>
          </cell>
          <cell r="AA399">
            <v>0</v>
          </cell>
          <cell r="AB399">
            <v>0</v>
          </cell>
          <cell r="AC399">
            <v>0</v>
          </cell>
          <cell r="AD399">
            <v>0</v>
          </cell>
          <cell r="AE399">
            <v>0</v>
          </cell>
          <cell r="AF399">
            <v>0</v>
          </cell>
          <cell r="AG399">
            <v>0</v>
          </cell>
          <cell r="AH399">
            <v>0</v>
          </cell>
          <cell r="AI399">
            <v>708.96185302734375</v>
          </cell>
          <cell r="AJ399">
            <v>21.268855094909668</v>
          </cell>
          <cell r="AK399">
            <v>0</v>
          </cell>
          <cell r="AL399">
            <v>0</v>
          </cell>
          <cell r="AM399">
            <v>0</v>
          </cell>
          <cell r="AN399">
            <v>0</v>
          </cell>
          <cell r="AO399">
            <v>0</v>
          </cell>
          <cell r="AP399">
            <v>0</v>
          </cell>
          <cell r="AQ399">
            <v>0</v>
          </cell>
          <cell r="AR399">
            <v>0</v>
          </cell>
          <cell r="AS399">
            <v>0</v>
          </cell>
          <cell r="AT399">
            <v>0</v>
          </cell>
          <cell r="AU399">
            <v>0</v>
          </cell>
          <cell r="AV399">
            <v>0</v>
          </cell>
          <cell r="AW399">
            <v>0</v>
          </cell>
          <cell r="AX399">
            <v>0</v>
          </cell>
          <cell r="AY399">
            <v>0</v>
          </cell>
          <cell r="AZ399">
            <v>0</v>
          </cell>
          <cell r="BA399">
            <v>0</v>
          </cell>
          <cell r="BB399">
            <v>0</v>
          </cell>
          <cell r="BC399">
            <v>0</v>
          </cell>
          <cell r="BD399">
            <v>0</v>
          </cell>
          <cell r="BE399">
            <v>0</v>
          </cell>
          <cell r="BF399">
            <v>0</v>
          </cell>
          <cell r="BG399">
            <v>0</v>
          </cell>
          <cell r="BH399">
            <v>0</v>
          </cell>
          <cell r="BI399">
            <v>0</v>
          </cell>
          <cell r="BJ399">
            <v>0</v>
          </cell>
          <cell r="BK399">
            <v>0</v>
          </cell>
          <cell r="BL399">
            <v>0</v>
          </cell>
          <cell r="BM399">
            <v>0</v>
          </cell>
          <cell r="BN399">
            <v>0</v>
          </cell>
          <cell r="BO399">
            <v>0</v>
          </cell>
          <cell r="BP399">
            <v>0</v>
          </cell>
          <cell r="BQ399">
            <v>708.96185302734375</v>
          </cell>
          <cell r="BR399">
            <v>0</v>
          </cell>
          <cell r="BS399">
            <v>0</v>
          </cell>
          <cell r="BT399">
            <v>0</v>
          </cell>
          <cell r="BU399">
            <v>0</v>
          </cell>
          <cell r="BV399">
            <v>0</v>
          </cell>
          <cell r="BW399">
            <v>0</v>
          </cell>
          <cell r="BX399">
            <v>0</v>
          </cell>
          <cell r="BY399">
            <v>0</v>
          </cell>
          <cell r="BZ399">
            <v>0</v>
          </cell>
          <cell r="CA399">
            <v>0</v>
          </cell>
          <cell r="CB399">
            <v>0</v>
          </cell>
          <cell r="CC399">
            <v>0</v>
          </cell>
          <cell r="CD399">
            <v>0</v>
          </cell>
          <cell r="CE399">
            <v>0</v>
          </cell>
          <cell r="CF399">
            <v>0</v>
          </cell>
          <cell r="CG399">
            <v>0</v>
          </cell>
          <cell r="CH399">
            <v>0</v>
          </cell>
          <cell r="CI399">
            <v>0</v>
          </cell>
          <cell r="CJ399">
            <v>0</v>
          </cell>
          <cell r="CK399">
            <v>0</v>
          </cell>
          <cell r="CL399">
            <v>0</v>
          </cell>
          <cell r="CM399">
            <v>1</v>
          </cell>
        </row>
        <row r="400">
          <cell r="A400" t="str">
            <v>NIP_BP11_C_OGIS_WLA_A33</v>
          </cell>
          <cell r="C400" t="str">
            <v>BP11</v>
          </cell>
          <cell r="D400" t="str">
            <v>In</v>
          </cell>
          <cell r="E400" t="str">
            <v>Base JV</v>
          </cell>
          <cell r="F400" t="str">
            <v>Base</v>
          </cell>
          <cell r="G400" t="str">
            <v>Both</v>
          </cell>
          <cell r="H400" t="str">
            <v>In</v>
          </cell>
          <cell r="I400" t="str">
            <v>CROSS ASSET</v>
          </cell>
          <cell r="J400" t="str">
            <v>CROSS ASSET</v>
          </cell>
          <cell r="K400" t="str">
            <v>LAND WEST</v>
          </cell>
          <cell r="L400" t="str">
            <v>West</v>
          </cell>
          <cell r="M400" t="str">
            <v>PROCUREMENT OF TOOLS IN WEST LAND</v>
          </cell>
          <cell r="N400" t="str">
            <v>OGI Maintenance</v>
          </cell>
          <cell r="O400" t="str">
            <v>OGI Maintenance</v>
          </cell>
          <cell r="P400" t="str">
            <v>OGI Maintenance</v>
          </cell>
          <cell r="Q400" t="str">
            <v>Sani Haliru</v>
          </cell>
          <cell r="S400" t="str">
            <v>Not Applicable</v>
          </cell>
          <cell r="T400" t="str">
            <v>1. HSE, Security, Asset Integrity, etc.</v>
          </cell>
          <cell r="U400" t="str">
            <v>Asset Integrity</v>
          </cell>
          <cell r="V400" t="str">
            <v>Matthew Omoruyi</v>
          </cell>
          <cell r="W400">
            <v>0</v>
          </cell>
          <cell r="X400">
            <v>0</v>
          </cell>
          <cell r="Y400">
            <v>0</v>
          </cell>
          <cell r="Z400">
            <v>0</v>
          </cell>
          <cell r="AA400">
            <v>0</v>
          </cell>
          <cell r="AB400">
            <v>0</v>
          </cell>
          <cell r="AC400">
            <v>0</v>
          </cell>
          <cell r="AD400">
            <v>0</v>
          </cell>
          <cell r="AE400">
            <v>0</v>
          </cell>
          <cell r="AF400">
            <v>0</v>
          </cell>
          <cell r="AG400">
            <v>0</v>
          </cell>
          <cell r="AH400">
            <v>0</v>
          </cell>
          <cell r="AI400">
            <v>911.97686767578125</v>
          </cell>
          <cell r="AJ400">
            <v>27.359306335449219</v>
          </cell>
          <cell r="AK400">
            <v>0</v>
          </cell>
          <cell r="AL400">
            <v>0</v>
          </cell>
          <cell r="AM400">
            <v>0</v>
          </cell>
          <cell r="AN400">
            <v>0</v>
          </cell>
          <cell r="AO400">
            <v>0</v>
          </cell>
          <cell r="AP400">
            <v>0</v>
          </cell>
          <cell r="AQ400">
            <v>0</v>
          </cell>
          <cell r="AR400">
            <v>0</v>
          </cell>
          <cell r="AS400">
            <v>0</v>
          </cell>
          <cell r="AT400">
            <v>0</v>
          </cell>
          <cell r="AU400">
            <v>0</v>
          </cell>
          <cell r="AV400">
            <v>0</v>
          </cell>
          <cell r="AW400">
            <v>0</v>
          </cell>
          <cell r="AX400">
            <v>0</v>
          </cell>
          <cell r="AY400">
            <v>0</v>
          </cell>
          <cell r="AZ400">
            <v>0</v>
          </cell>
          <cell r="BA400">
            <v>0</v>
          </cell>
          <cell r="BB400">
            <v>0</v>
          </cell>
          <cell r="BC400">
            <v>0</v>
          </cell>
          <cell r="BD400">
            <v>0</v>
          </cell>
          <cell r="BE400">
            <v>0</v>
          </cell>
          <cell r="BF400">
            <v>0</v>
          </cell>
          <cell r="BG400">
            <v>0</v>
          </cell>
          <cell r="BH400">
            <v>0</v>
          </cell>
          <cell r="BI400">
            <v>0</v>
          </cell>
          <cell r="BJ400">
            <v>0</v>
          </cell>
          <cell r="BK400">
            <v>0</v>
          </cell>
          <cell r="BL400">
            <v>0</v>
          </cell>
          <cell r="BM400">
            <v>0</v>
          </cell>
          <cell r="BN400">
            <v>0</v>
          </cell>
          <cell r="BO400">
            <v>0</v>
          </cell>
          <cell r="BP400">
            <v>0</v>
          </cell>
          <cell r="BQ400">
            <v>911.97686767578125</v>
          </cell>
          <cell r="BR400">
            <v>0</v>
          </cell>
          <cell r="BS400">
            <v>0</v>
          </cell>
          <cell r="BT400">
            <v>0</v>
          </cell>
          <cell r="BU400">
            <v>0</v>
          </cell>
          <cell r="BV400">
            <v>0</v>
          </cell>
          <cell r="BW400">
            <v>0</v>
          </cell>
          <cell r="BX400">
            <v>0</v>
          </cell>
          <cell r="BY400">
            <v>0</v>
          </cell>
          <cell r="BZ400">
            <v>0</v>
          </cell>
          <cell r="CA400">
            <v>0</v>
          </cell>
          <cell r="CB400">
            <v>0</v>
          </cell>
          <cell r="CC400">
            <v>0</v>
          </cell>
          <cell r="CD400">
            <v>0</v>
          </cell>
          <cell r="CE400">
            <v>0</v>
          </cell>
          <cell r="CF400">
            <v>0</v>
          </cell>
          <cell r="CG400">
            <v>0</v>
          </cell>
          <cell r="CH400">
            <v>0</v>
          </cell>
          <cell r="CI400">
            <v>0</v>
          </cell>
          <cell r="CJ400">
            <v>0</v>
          </cell>
          <cell r="CK400">
            <v>0</v>
          </cell>
          <cell r="CL400">
            <v>0</v>
          </cell>
          <cell r="CM400">
            <v>1</v>
          </cell>
        </row>
        <row r="401">
          <cell r="A401" t="str">
            <v>NIP_BP11_C_OGIS_WLA_A34</v>
          </cell>
          <cell r="C401" t="str">
            <v>BP11</v>
          </cell>
          <cell r="D401" t="str">
            <v>In</v>
          </cell>
          <cell r="E401" t="str">
            <v>Base JV</v>
          </cell>
          <cell r="F401" t="str">
            <v>Base</v>
          </cell>
          <cell r="G401" t="str">
            <v>Both</v>
          </cell>
          <cell r="H401" t="str">
            <v>In</v>
          </cell>
          <cell r="I401" t="str">
            <v>CROSS ASSET</v>
          </cell>
          <cell r="J401" t="str">
            <v>CROSS ASSET</v>
          </cell>
          <cell r="K401" t="str">
            <v>LAND WEST</v>
          </cell>
          <cell r="L401" t="str">
            <v>West</v>
          </cell>
          <cell r="M401" t="str">
            <v>FIRE &amp; GAS DETECTION SYSTEM UPGRADE IN WEST LAND</v>
          </cell>
          <cell r="N401" t="str">
            <v>OGI Maintenance</v>
          </cell>
          <cell r="O401" t="str">
            <v>OGI Maintenance</v>
          </cell>
          <cell r="P401" t="str">
            <v>OGI Maintenance</v>
          </cell>
          <cell r="Q401" t="str">
            <v>Sani Haliru</v>
          </cell>
          <cell r="S401" t="str">
            <v>Not Applicable</v>
          </cell>
          <cell r="T401" t="str">
            <v>1. HSE, Security, Asset Integrity, etc.</v>
          </cell>
          <cell r="U401" t="str">
            <v>Asset Integrity</v>
          </cell>
          <cell r="V401" t="str">
            <v>Matthew Omoruyi</v>
          </cell>
          <cell r="W401">
            <v>0</v>
          </cell>
          <cell r="X401">
            <v>0</v>
          </cell>
          <cell r="Y401">
            <v>0</v>
          </cell>
          <cell r="Z401">
            <v>0</v>
          </cell>
          <cell r="AA401">
            <v>0</v>
          </cell>
          <cell r="AB401">
            <v>0</v>
          </cell>
          <cell r="AC401">
            <v>0</v>
          </cell>
          <cell r="AD401">
            <v>0</v>
          </cell>
          <cell r="AE401">
            <v>0</v>
          </cell>
          <cell r="AF401">
            <v>0</v>
          </cell>
          <cell r="AG401">
            <v>0</v>
          </cell>
          <cell r="AH401">
            <v>0</v>
          </cell>
          <cell r="AI401">
            <v>840.72479248046875</v>
          </cell>
          <cell r="AJ401">
            <v>25.221741676330566</v>
          </cell>
          <cell r="AK401">
            <v>0</v>
          </cell>
          <cell r="AL401">
            <v>0</v>
          </cell>
          <cell r="AM401">
            <v>0</v>
          </cell>
          <cell r="AN401">
            <v>0</v>
          </cell>
          <cell r="AO401">
            <v>0</v>
          </cell>
          <cell r="AP401">
            <v>0</v>
          </cell>
          <cell r="AQ401">
            <v>0</v>
          </cell>
          <cell r="AR401">
            <v>0</v>
          </cell>
          <cell r="AS401">
            <v>0</v>
          </cell>
          <cell r="AT401">
            <v>0</v>
          </cell>
          <cell r="AU401">
            <v>0</v>
          </cell>
          <cell r="AV401">
            <v>0</v>
          </cell>
          <cell r="AW401">
            <v>0</v>
          </cell>
          <cell r="AX401">
            <v>0</v>
          </cell>
          <cell r="AY401">
            <v>0</v>
          </cell>
          <cell r="AZ401">
            <v>0</v>
          </cell>
          <cell r="BA401">
            <v>0</v>
          </cell>
          <cell r="BB401">
            <v>0</v>
          </cell>
          <cell r="BC401">
            <v>0</v>
          </cell>
          <cell r="BD401">
            <v>0</v>
          </cell>
          <cell r="BE401">
            <v>0</v>
          </cell>
          <cell r="BF401">
            <v>0</v>
          </cell>
          <cell r="BG401">
            <v>0</v>
          </cell>
          <cell r="BH401">
            <v>0</v>
          </cell>
          <cell r="BI401">
            <v>0</v>
          </cell>
          <cell r="BJ401">
            <v>0</v>
          </cell>
          <cell r="BK401">
            <v>0</v>
          </cell>
          <cell r="BL401">
            <v>0</v>
          </cell>
          <cell r="BM401">
            <v>0</v>
          </cell>
          <cell r="BN401">
            <v>0</v>
          </cell>
          <cell r="BO401">
            <v>0</v>
          </cell>
          <cell r="BP401">
            <v>0</v>
          </cell>
          <cell r="BQ401">
            <v>840.72479248046875</v>
          </cell>
          <cell r="BR401">
            <v>0</v>
          </cell>
          <cell r="BS401">
            <v>0</v>
          </cell>
          <cell r="BT401">
            <v>0</v>
          </cell>
          <cell r="BU401">
            <v>0</v>
          </cell>
          <cell r="BV401">
            <v>0</v>
          </cell>
          <cell r="BW401">
            <v>0</v>
          </cell>
          <cell r="BX401">
            <v>0</v>
          </cell>
          <cell r="BY401">
            <v>0</v>
          </cell>
          <cell r="BZ401">
            <v>0</v>
          </cell>
          <cell r="CA401">
            <v>0</v>
          </cell>
          <cell r="CB401">
            <v>0</v>
          </cell>
          <cell r="CC401">
            <v>0</v>
          </cell>
          <cell r="CD401">
            <v>0</v>
          </cell>
          <cell r="CE401">
            <v>0</v>
          </cell>
          <cell r="CF401">
            <v>0</v>
          </cell>
          <cell r="CG401">
            <v>0</v>
          </cell>
          <cell r="CH401">
            <v>0</v>
          </cell>
          <cell r="CI401">
            <v>0</v>
          </cell>
          <cell r="CJ401">
            <v>0</v>
          </cell>
          <cell r="CK401">
            <v>0</v>
          </cell>
          <cell r="CL401">
            <v>0</v>
          </cell>
          <cell r="CM401">
            <v>1</v>
          </cell>
        </row>
        <row r="402">
          <cell r="A402" t="str">
            <v>NIP_BP11_C_OGIS_WLA_A35</v>
          </cell>
          <cell r="C402" t="str">
            <v>BP11</v>
          </cell>
          <cell r="D402" t="str">
            <v>In</v>
          </cell>
          <cell r="E402" t="str">
            <v>Base JV</v>
          </cell>
          <cell r="F402" t="str">
            <v>Base</v>
          </cell>
          <cell r="G402" t="str">
            <v>SPDC JV</v>
          </cell>
          <cell r="H402" t="str">
            <v>In</v>
          </cell>
          <cell r="I402" t="str">
            <v>CROSS ASSET</v>
          </cell>
          <cell r="J402" t="str">
            <v>CROSS ASSET</v>
          </cell>
          <cell r="K402" t="str">
            <v>LAND WEST</v>
          </cell>
          <cell r="L402" t="str">
            <v>West</v>
          </cell>
          <cell r="M402" t="str">
            <v>FIRE &amp; GAS DETECTION SYS INSTALLATION IN WEST LAND</v>
          </cell>
          <cell r="N402" t="str">
            <v>OGI Maintenance</v>
          </cell>
          <cell r="O402" t="str">
            <v>OGI Maintenance</v>
          </cell>
          <cell r="P402" t="str">
            <v>OGI Maintenance</v>
          </cell>
          <cell r="Q402" t="str">
            <v>Sani Haliru</v>
          </cell>
          <cell r="S402" t="str">
            <v>Not Applicable</v>
          </cell>
          <cell r="T402" t="str">
            <v>1. HSE, Security, Asset Integrity, etc.</v>
          </cell>
          <cell r="U402" t="str">
            <v>Asset Integrity</v>
          </cell>
          <cell r="V402" t="str">
            <v>Matthew Omoruyi</v>
          </cell>
          <cell r="W402">
            <v>0</v>
          </cell>
          <cell r="X402">
            <v>0</v>
          </cell>
          <cell r="Y402">
            <v>0</v>
          </cell>
          <cell r="Z402">
            <v>0</v>
          </cell>
          <cell r="AA402">
            <v>0</v>
          </cell>
          <cell r="AB402">
            <v>0</v>
          </cell>
          <cell r="AC402">
            <v>0</v>
          </cell>
          <cell r="AD402">
            <v>0</v>
          </cell>
          <cell r="AE402">
            <v>0</v>
          </cell>
          <cell r="AF402">
            <v>0</v>
          </cell>
          <cell r="AG402">
            <v>0</v>
          </cell>
          <cell r="AH402">
            <v>0</v>
          </cell>
          <cell r="AI402">
            <v>0</v>
          </cell>
          <cell r="AJ402">
            <v>0</v>
          </cell>
          <cell r="AK402">
            <v>0</v>
          </cell>
          <cell r="AL402">
            <v>0</v>
          </cell>
          <cell r="AM402">
            <v>0</v>
          </cell>
          <cell r="AN402">
            <v>0</v>
          </cell>
          <cell r="AO402">
            <v>0</v>
          </cell>
          <cell r="AP402">
            <v>0</v>
          </cell>
          <cell r="AQ402">
            <v>0</v>
          </cell>
          <cell r="AR402">
            <v>0</v>
          </cell>
          <cell r="AS402">
            <v>0</v>
          </cell>
          <cell r="AT402">
            <v>0</v>
          </cell>
          <cell r="AU402">
            <v>0</v>
          </cell>
          <cell r="AV402">
            <v>0</v>
          </cell>
          <cell r="AW402">
            <v>0</v>
          </cell>
          <cell r="AX402">
            <v>0</v>
          </cell>
          <cell r="AY402">
            <v>0</v>
          </cell>
          <cell r="AZ402">
            <v>0</v>
          </cell>
          <cell r="BA402">
            <v>0</v>
          </cell>
          <cell r="BB402">
            <v>0</v>
          </cell>
          <cell r="BC402">
            <v>0</v>
          </cell>
          <cell r="BD402">
            <v>0</v>
          </cell>
          <cell r="BE402">
            <v>0</v>
          </cell>
          <cell r="BF402">
            <v>0</v>
          </cell>
          <cell r="BG402">
            <v>0</v>
          </cell>
          <cell r="BH402">
            <v>0</v>
          </cell>
          <cell r="BI402">
            <v>0</v>
          </cell>
          <cell r="BJ402">
            <v>0</v>
          </cell>
          <cell r="BK402">
            <v>0</v>
          </cell>
          <cell r="BL402">
            <v>0</v>
          </cell>
          <cell r="BM402">
            <v>0</v>
          </cell>
          <cell r="BN402">
            <v>0</v>
          </cell>
          <cell r="BO402">
            <v>0</v>
          </cell>
          <cell r="BP402">
            <v>0</v>
          </cell>
          <cell r="BQ402">
            <v>0</v>
          </cell>
          <cell r="BR402">
            <v>0</v>
          </cell>
          <cell r="BS402">
            <v>0</v>
          </cell>
          <cell r="BT402">
            <v>0</v>
          </cell>
          <cell r="BU402">
            <v>0</v>
          </cell>
          <cell r="BV402">
            <v>0</v>
          </cell>
          <cell r="BW402">
            <v>0</v>
          </cell>
          <cell r="BX402">
            <v>0</v>
          </cell>
          <cell r="BY402">
            <v>0</v>
          </cell>
          <cell r="BZ402">
            <v>0</v>
          </cell>
          <cell r="CA402">
            <v>0</v>
          </cell>
          <cell r="CB402">
            <v>0</v>
          </cell>
          <cell r="CC402">
            <v>0</v>
          </cell>
          <cell r="CD402">
            <v>0</v>
          </cell>
          <cell r="CE402">
            <v>0</v>
          </cell>
          <cell r="CF402">
            <v>0</v>
          </cell>
          <cell r="CG402">
            <v>0</v>
          </cell>
          <cell r="CH402">
            <v>0</v>
          </cell>
          <cell r="CI402">
            <v>0</v>
          </cell>
          <cell r="CJ402">
            <v>0</v>
          </cell>
          <cell r="CK402">
            <v>0</v>
          </cell>
          <cell r="CL402">
            <v>0</v>
          </cell>
          <cell r="CM402">
            <v>1</v>
          </cell>
        </row>
        <row r="403">
          <cell r="A403" t="str">
            <v>NIP_BP11_C_OGIS_WLA_A36</v>
          </cell>
          <cell r="C403" t="str">
            <v>BP11</v>
          </cell>
          <cell r="D403" t="str">
            <v>In</v>
          </cell>
          <cell r="E403" t="str">
            <v>Base JV</v>
          </cell>
          <cell r="F403" t="str">
            <v>Base</v>
          </cell>
          <cell r="G403" t="str">
            <v>Both</v>
          </cell>
          <cell r="H403" t="str">
            <v>In</v>
          </cell>
          <cell r="I403" t="str">
            <v>CROSS ASSET</v>
          </cell>
          <cell r="J403" t="str">
            <v>CROSS ASSET</v>
          </cell>
          <cell r="K403" t="str">
            <v>LAND WEST</v>
          </cell>
          <cell r="L403" t="str">
            <v>West</v>
          </cell>
          <cell r="M403" t="str">
            <v>FLOW STATION INSTRUMENT UPGRADE IN WEST LAND</v>
          </cell>
          <cell r="N403" t="str">
            <v>OGI Maintenance</v>
          </cell>
          <cell r="O403" t="str">
            <v>OGI Maintenance</v>
          </cell>
          <cell r="P403" t="str">
            <v>OGI Maintenance</v>
          </cell>
          <cell r="Q403" t="str">
            <v>Sani Haliru</v>
          </cell>
          <cell r="S403" t="str">
            <v>Not Applicable</v>
          </cell>
          <cell r="T403" t="str">
            <v>1. HSE, Security, Asset Integrity, etc.</v>
          </cell>
          <cell r="U403" t="str">
            <v>Asset Integrity</v>
          </cell>
          <cell r="V403" t="str">
            <v>Matthew Omoruyi</v>
          </cell>
          <cell r="W403">
            <v>0</v>
          </cell>
          <cell r="X403">
            <v>0</v>
          </cell>
          <cell r="Y403">
            <v>0</v>
          </cell>
          <cell r="Z403">
            <v>0</v>
          </cell>
          <cell r="AA403">
            <v>0</v>
          </cell>
          <cell r="AB403">
            <v>0</v>
          </cell>
          <cell r="AC403">
            <v>0</v>
          </cell>
          <cell r="AD403">
            <v>0</v>
          </cell>
          <cell r="AE403">
            <v>0</v>
          </cell>
          <cell r="AF403">
            <v>0</v>
          </cell>
          <cell r="AG403">
            <v>0</v>
          </cell>
          <cell r="AH403">
            <v>0</v>
          </cell>
          <cell r="AI403">
            <v>872.0184326171875</v>
          </cell>
          <cell r="AJ403">
            <v>26.160551071166992</v>
          </cell>
          <cell r="AK403">
            <v>0</v>
          </cell>
          <cell r="AL403">
            <v>0</v>
          </cell>
          <cell r="AM403">
            <v>0</v>
          </cell>
          <cell r="AN403">
            <v>0</v>
          </cell>
          <cell r="AO403">
            <v>0</v>
          </cell>
          <cell r="AP403">
            <v>0</v>
          </cell>
          <cell r="AQ403">
            <v>0</v>
          </cell>
          <cell r="AR403">
            <v>0</v>
          </cell>
          <cell r="AS403">
            <v>0</v>
          </cell>
          <cell r="AT403">
            <v>0</v>
          </cell>
          <cell r="AU403">
            <v>0</v>
          </cell>
          <cell r="AV403">
            <v>0</v>
          </cell>
          <cell r="AW403">
            <v>0</v>
          </cell>
          <cell r="AX403">
            <v>0</v>
          </cell>
          <cell r="AY403">
            <v>0</v>
          </cell>
          <cell r="AZ403">
            <v>0</v>
          </cell>
          <cell r="BA403">
            <v>0</v>
          </cell>
          <cell r="BB403">
            <v>0</v>
          </cell>
          <cell r="BC403">
            <v>0</v>
          </cell>
          <cell r="BD403">
            <v>0</v>
          </cell>
          <cell r="BE403">
            <v>0</v>
          </cell>
          <cell r="BF403">
            <v>0</v>
          </cell>
          <cell r="BG403">
            <v>0</v>
          </cell>
          <cell r="BH403">
            <v>0</v>
          </cell>
          <cell r="BI403">
            <v>0</v>
          </cell>
          <cell r="BJ403">
            <v>0</v>
          </cell>
          <cell r="BK403">
            <v>0</v>
          </cell>
          <cell r="BL403">
            <v>0</v>
          </cell>
          <cell r="BM403">
            <v>0</v>
          </cell>
          <cell r="BN403">
            <v>0</v>
          </cell>
          <cell r="BO403">
            <v>0</v>
          </cell>
          <cell r="BP403">
            <v>0</v>
          </cell>
          <cell r="BQ403">
            <v>872.0184326171875</v>
          </cell>
          <cell r="BR403">
            <v>0</v>
          </cell>
          <cell r="BS403">
            <v>0</v>
          </cell>
          <cell r="BT403">
            <v>0</v>
          </cell>
          <cell r="BU403">
            <v>0</v>
          </cell>
          <cell r="BV403">
            <v>0</v>
          </cell>
          <cell r="BW403">
            <v>0</v>
          </cell>
          <cell r="BX403">
            <v>0</v>
          </cell>
          <cell r="BY403">
            <v>0</v>
          </cell>
          <cell r="BZ403">
            <v>0</v>
          </cell>
          <cell r="CA403">
            <v>0</v>
          </cell>
          <cell r="CB403">
            <v>0</v>
          </cell>
          <cell r="CC403">
            <v>0</v>
          </cell>
          <cell r="CD403">
            <v>0</v>
          </cell>
          <cell r="CE403">
            <v>0</v>
          </cell>
          <cell r="CF403">
            <v>0</v>
          </cell>
          <cell r="CG403">
            <v>0</v>
          </cell>
          <cell r="CH403">
            <v>0</v>
          </cell>
          <cell r="CI403">
            <v>0</v>
          </cell>
          <cell r="CJ403">
            <v>0</v>
          </cell>
          <cell r="CK403">
            <v>0</v>
          </cell>
          <cell r="CL403">
            <v>0</v>
          </cell>
          <cell r="CM403">
            <v>1</v>
          </cell>
        </row>
        <row r="404">
          <cell r="A404" t="str">
            <v>NIP_BP11_C_OGIS_WLA_A37</v>
          </cell>
          <cell r="C404" t="str">
            <v>BP11</v>
          </cell>
          <cell r="D404" t="str">
            <v>In</v>
          </cell>
          <cell r="E404" t="str">
            <v>Base JV</v>
          </cell>
          <cell r="F404" t="str">
            <v>Base</v>
          </cell>
          <cell r="G404" t="str">
            <v>Both</v>
          </cell>
          <cell r="H404" t="str">
            <v>In</v>
          </cell>
          <cell r="I404" t="str">
            <v>CROSS ASSET</v>
          </cell>
          <cell r="J404" t="str">
            <v>CROSS ASSET</v>
          </cell>
          <cell r="K404" t="str">
            <v>LAND WEST</v>
          </cell>
          <cell r="L404" t="str">
            <v>West</v>
          </cell>
          <cell r="M404" t="str">
            <v>FLOW STATION ELECTRICAL UPGRADE IN WEST LAND</v>
          </cell>
          <cell r="N404" t="str">
            <v>OGI Maintenance</v>
          </cell>
          <cell r="O404" t="str">
            <v>OGI Maintenance</v>
          </cell>
          <cell r="P404" t="str">
            <v>OGI Maintenance</v>
          </cell>
          <cell r="Q404" t="str">
            <v>Sani Haliru</v>
          </cell>
          <cell r="S404" t="str">
            <v>Not Applicable</v>
          </cell>
          <cell r="T404" t="str">
            <v>1. HSE, Security, Asset Integrity, etc.</v>
          </cell>
          <cell r="U404" t="str">
            <v>Asset Integrity</v>
          </cell>
          <cell r="V404" t="str">
            <v>Matthew Omoruyi</v>
          </cell>
          <cell r="W404">
            <v>0</v>
          </cell>
          <cell r="X404">
            <v>0</v>
          </cell>
          <cell r="Y404">
            <v>0</v>
          </cell>
          <cell r="Z404">
            <v>0</v>
          </cell>
          <cell r="AA404">
            <v>0</v>
          </cell>
          <cell r="AB404">
            <v>0</v>
          </cell>
          <cell r="AC404">
            <v>0</v>
          </cell>
          <cell r="AD404">
            <v>0</v>
          </cell>
          <cell r="AE404">
            <v>0</v>
          </cell>
          <cell r="AF404">
            <v>0</v>
          </cell>
          <cell r="AG404">
            <v>0</v>
          </cell>
          <cell r="AH404">
            <v>0</v>
          </cell>
          <cell r="AI404">
            <v>255</v>
          </cell>
          <cell r="AJ404">
            <v>7.6499996185302734</v>
          </cell>
          <cell r="AK404">
            <v>0</v>
          </cell>
          <cell r="AL404">
            <v>0</v>
          </cell>
          <cell r="AM404">
            <v>0</v>
          </cell>
          <cell r="AN404">
            <v>0</v>
          </cell>
          <cell r="AO404">
            <v>0</v>
          </cell>
          <cell r="AP404">
            <v>0</v>
          </cell>
          <cell r="AQ404">
            <v>0</v>
          </cell>
          <cell r="AR404">
            <v>0</v>
          </cell>
          <cell r="AS404">
            <v>0</v>
          </cell>
          <cell r="AT404">
            <v>0</v>
          </cell>
          <cell r="AU404">
            <v>0</v>
          </cell>
          <cell r="AV404">
            <v>0</v>
          </cell>
          <cell r="AW404">
            <v>0</v>
          </cell>
          <cell r="AX404">
            <v>0</v>
          </cell>
          <cell r="AY404">
            <v>0</v>
          </cell>
          <cell r="AZ404">
            <v>0</v>
          </cell>
          <cell r="BA404">
            <v>0</v>
          </cell>
          <cell r="BB404">
            <v>0</v>
          </cell>
          <cell r="BC404">
            <v>0</v>
          </cell>
          <cell r="BD404">
            <v>0</v>
          </cell>
          <cell r="BE404">
            <v>0</v>
          </cell>
          <cell r="BF404">
            <v>0</v>
          </cell>
          <cell r="BG404">
            <v>0</v>
          </cell>
          <cell r="BH404">
            <v>0</v>
          </cell>
          <cell r="BI404">
            <v>0</v>
          </cell>
          <cell r="BJ404">
            <v>0</v>
          </cell>
          <cell r="BK404">
            <v>0</v>
          </cell>
          <cell r="BL404">
            <v>0</v>
          </cell>
          <cell r="BM404">
            <v>0</v>
          </cell>
          <cell r="BN404">
            <v>0</v>
          </cell>
          <cell r="BO404">
            <v>0</v>
          </cell>
          <cell r="BP404">
            <v>0</v>
          </cell>
          <cell r="BQ404">
            <v>255</v>
          </cell>
          <cell r="BR404">
            <v>0</v>
          </cell>
          <cell r="BS404">
            <v>0</v>
          </cell>
          <cell r="BT404">
            <v>0</v>
          </cell>
          <cell r="BU404">
            <v>0</v>
          </cell>
          <cell r="BV404">
            <v>0</v>
          </cell>
          <cell r="BW404">
            <v>0</v>
          </cell>
          <cell r="BX404">
            <v>0</v>
          </cell>
          <cell r="BY404">
            <v>0</v>
          </cell>
          <cell r="BZ404">
            <v>0</v>
          </cell>
          <cell r="CA404">
            <v>0</v>
          </cell>
          <cell r="CB404">
            <v>0</v>
          </cell>
          <cell r="CC404">
            <v>0</v>
          </cell>
          <cell r="CD404">
            <v>0</v>
          </cell>
          <cell r="CE404">
            <v>0</v>
          </cell>
          <cell r="CF404">
            <v>0</v>
          </cell>
          <cell r="CG404">
            <v>0</v>
          </cell>
          <cell r="CH404">
            <v>0</v>
          </cell>
          <cell r="CI404">
            <v>0</v>
          </cell>
          <cell r="CJ404">
            <v>0</v>
          </cell>
          <cell r="CK404">
            <v>0</v>
          </cell>
          <cell r="CL404">
            <v>0</v>
          </cell>
          <cell r="CM404">
            <v>1</v>
          </cell>
        </row>
        <row r="405">
          <cell r="A405" t="str">
            <v>NIP_BP11_C_OGIS_WLA_A38</v>
          </cell>
          <cell r="C405" t="str">
            <v>BP11</v>
          </cell>
          <cell r="D405" t="str">
            <v>In</v>
          </cell>
          <cell r="E405" t="str">
            <v>Base JV</v>
          </cell>
          <cell r="F405" t="str">
            <v>Base</v>
          </cell>
          <cell r="G405" t="str">
            <v>Both</v>
          </cell>
          <cell r="H405" t="str">
            <v>In</v>
          </cell>
          <cell r="I405" t="str">
            <v>CROSS ASSET</v>
          </cell>
          <cell r="J405" t="str">
            <v>CROSS ASSET</v>
          </cell>
          <cell r="K405" t="str">
            <v>LAND WEST</v>
          </cell>
          <cell r="L405" t="str">
            <v>West</v>
          </cell>
          <cell r="M405" t="str">
            <v>HEAT EXCHANGER MAINTENANCE IN WEST LAND</v>
          </cell>
          <cell r="N405" t="str">
            <v>OGI Maintenance</v>
          </cell>
          <cell r="O405" t="str">
            <v>OGI Maintenance</v>
          </cell>
          <cell r="P405" t="str">
            <v>OGI Maintenance</v>
          </cell>
          <cell r="Q405" t="str">
            <v>Sani Haliru</v>
          </cell>
          <cell r="S405" t="str">
            <v>Not Applicable</v>
          </cell>
          <cell r="T405" t="str">
            <v>1. HSE, Security, Asset Integrity, etc.</v>
          </cell>
          <cell r="U405" t="str">
            <v>Asset Integrity</v>
          </cell>
          <cell r="V405" t="str">
            <v>Matthew Omoruyi</v>
          </cell>
          <cell r="W405">
            <v>0</v>
          </cell>
          <cell r="X405">
            <v>0</v>
          </cell>
          <cell r="Y405">
            <v>0</v>
          </cell>
          <cell r="Z405">
            <v>0</v>
          </cell>
          <cell r="AA405">
            <v>0</v>
          </cell>
          <cell r="AB405">
            <v>0</v>
          </cell>
          <cell r="AC405">
            <v>0</v>
          </cell>
          <cell r="AD405">
            <v>0</v>
          </cell>
          <cell r="AE405">
            <v>0</v>
          </cell>
          <cell r="AF405">
            <v>0</v>
          </cell>
          <cell r="AG405">
            <v>0</v>
          </cell>
          <cell r="AH405">
            <v>0</v>
          </cell>
          <cell r="AI405">
            <v>153</v>
          </cell>
          <cell r="AJ405">
            <v>4.5900001525878906</v>
          </cell>
          <cell r="AK405">
            <v>0</v>
          </cell>
          <cell r="AL405">
            <v>0</v>
          </cell>
          <cell r="AM405">
            <v>0</v>
          </cell>
          <cell r="AN405">
            <v>0</v>
          </cell>
          <cell r="AO405">
            <v>0</v>
          </cell>
          <cell r="AP405">
            <v>0</v>
          </cell>
          <cell r="AQ405">
            <v>0</v>
          </cell>
          <cell r="AR405">
            <v>0</v>
          </cell>
          <cell r="AS405">
            <v>0</v>
          </cell>
          <cell r="AT405">
            <v>0</v>
          </cell>
          <cell r="AU405">
            <v>0</v>
          </cell>
          <cell r="AV405">
            <v>0</v>
          </cell>
          <cell r="AW405">
            <v>0</v>
          </cell>
          <cell r="AX405">
            <v>0</v>
          </cell>
          <cell r="AY405">
            <v>0</v>
          </cell>
          <cell r="AZ405">
            <v>0</v>
          </cell>
          <cell r="BA405">
            <v>0</v>
          </cell>
          <cell r="BB405">
            <v>0</v>
          </cell>
          <cell r="BC405">
            <v>0</v>
          </cell>
          <cell r="BD405">
            <v>0</v>
          </cell>
          <cell r="BE405">
            <v>0</v>
          </cell>
          <cell r="BF405">
            <v>0</v>
          </cell>
          <cell r="BG405">
            <v>0</v>
          </cell>
          <cell r="BH405">
            <v>0</v>
          </cell>
          <cell r="BI405">
            <v>0</v>
          </cell>
          <cell r="BJ405">
            <v>0</v>
          </cell>
          <cell r="BK405">
            <v>0</v>
          </cell>
          <cell r="BL405">
            <v>0</v>
          </cell>
          <cell r="BM405">
            <v>0</v>
          </cell>
          <cell r="BN405">
            <v>0</v>
          </cell>
          <cell r="BO405">
            <v>0</v>
          </cell>
          <cell r="BP405">
            <v>0</v>
          </cell>
          <cell r="BQ405">
            <v>153</v>
          </cell>
          <cell r="BR405">
            <v>0</v>
          </cell>
          <cell r="BS405">
            <v>0</v>
          </cell>
          <cell r="BT405">
            <v>0</v>
          </cell>
          <cell r="BU405">
            <v>0</v>
          </cell>
          <cell r="BV405">
            <v>0</v>
          </cell>
          <cell r="BW405">
            <v>0</v>
          </cell>
          <cell r="BX405">
            <v>0</v>
          </cell>
          <cell r="BY405">
            <v>0</v>
          </cell>
          <cell r="BZ405">
            <v>0</v>
          </cell>
          <cell r="CA405">
            <v>0</v>
          </cell>
          <cell r="CB405">
            <v>0</v>
          </cell>
          <cell r="CC405">
            <v>0</v>
          </cell>
          <cell r="CD405">
            <v>0</v>
          </cell>
          <cell r="CE405">
            <v>0</v>
          </cell>
          <cell r="CF405">
            <v>0</v>
          </cell>
          <cell r="CG405">
            <v>0</v>
          </cell>
          <cell r="CH405">
            <v>0</v>
          </cell>
          <cell r="CI405">
            <v>0</v>
          </cell>
          <cell r="CJ405">
            <v>0</v>
          </cell>
          <cell r="CK405">
            <v>0</v>
          </cell>
          <cell r="CL405">
            <v>0</v>
          </cell>
          <cell r="CM405">
            <v>1</v>
          </cell>
        </row>
        <row r="406">
          <cell r="A406" t="str">
            <v>NIP_BP11_C_OGIS_WLA_A39</v>
          </cell>
          <cell r="C406" t="str">
            <v>BP11</v>
          </cell>
          <cell r="D406" t="str">
            <v>In</v>
          </cell>
          <cell r="E406" t="str">
            <v>Base JV</v>
          </cell>
          <cell r="F406" t="str">
            <v>Base</v>
          </cell>
          <cell r="G406" t="str">
            <v>Both</v>
          </cell>
          <cell r="H406" t="str">
            <v>In</v>
          </cell>
          <cell r="I406" t="str">
            <v>CROSS ASSET</v>
          </cell>
          <cell r="J406" t="str">
            <v>CROSS ASSET</v>
          </cell>
          <cell r="K406" t="str">
            <v>LAND WEST</v>
          </cell>
          <cell r="L406" t="str">
            <v>West</v>
          </cell>
          <cell r="M406" t="str">
            <v>VALVES MAINTENANCE IN WEST LAND FLOWSTATIONS</v>
          </cell>
          <cell r="N406" t="str">
            <v>OGI Maintenance</v>
          </cell>
          <cell r="O406" t="str">
            <v>OGI Maintenance</v>
          </cell>
          <cell r="P406" t="str">
            <v>OGI Maintenance</v>
          </cell>
          <cell r="Q406" t="str">
            <v>Sani Haliru</v>
          </cell>
          <cell r="S406" t="str">
            <v>Not Applicable</v>
          </cell>
          <cell r="T406" t="str">
            <v>1. HSE, Security, Asset Integrity, etc.</v>
          </cell>
          <cell r="U406" t="str">
            <v>Asset Integrity</v>
          </cell>
          <cell r="V406" t="str">
            <v>Matthew Omoruyi</v>
          </cell>
          <cell r="W406">
            <v>0</v>
          </cell>
          <cell r="X406">
            <v>0</v>
          </cell>
          <cell r="Y406">
            <v>0</v>
          </cell>
          <cell r="Z406">
            <v>0</v>
          </cell>
          <cell r="AA406">
            <v>0</v>
          </cell>
          <cell r="AB406">
            <v>0</v>
          </cell>
          <cell r="AC406">
            <v>0</v>
          </cell>
          <cell r="AD406">
            <v>0</v>
          </cell>
          <cell r="AE406">
            <v>0</v>
          </cell>
          <cell r="AF406">
            <v>0</v>
          </cell>
          <cell r="AG406">
            <v>0</v>
          </cell>
          <cell r="AH406">
            <v>0</v>
          </cell>
          <cell r="AI406">
            <v>360.03959655761719</v>
          </cell>
          <cell r="AJ406">
            <v>10.801187992095947</v>
          </cell>
          <cell r="AK406">
            <v>0</v>
          </cell>
          <cell r="AL406">
            <v>0</v>
          </cell>
          <cell r="AM406">
            <v>0</v>
          </cell>
          <cell r="AN406">
            <v>0</v>
          </cell>
          <cell r="AO406">
            <v>0</v>
          </cell>
          <cell r="AP406">
            <v>0</v>
          </cell>
          <cell r="AQ406">
            <v>0</v>
          </cell>
          <cell r="AR406">
            <v>0</v>
          </cell>
          <cell r="AS406">
            <v>0</v>
          </cell>
          <cell r="AT406">
            <v>0</v>
          </cell>
          <cell r="AU406">
            <v>0</v>
          </cell>
          <cell r="AV406">
            <v>0</v>
          </cell>
          <cell r="AW406">
            <v>0</v>
          </cell>
          <cell r="AX406">
            <v>0</v>
          </cell>
          <cell r="AY406">
            <v>0</v>
          </cell>
          <cell r="AZ406">
            <v>0</v>
          </cell>
          <cell r="BA406">
            <v>0</v>
          </cell>
          <cell r="BB406">
            <v>0</v>
          </cell>
          <cell r="BC406">
            <v>0</v>
          </cell>
          <cell r="BD406">
            <v>0</v>
          </cell>
          <cell r="BE406">
            <v>0</v>
          </cell>
          <cell r="BF406">
            <v>0</v>
          </cell>
          <cell r="BG406">
            <v>0</v>
          </cell>
          <cell r="BH406">
            <v>0</v>
          </cell>
          <cell r="BI406">
            <v>0</v>
          </cell>
          <cell r="BJ406">
            <v>0</v>
          </cell>
          <cell r="BK406">
            <v>0</v>
          </cell>
          <cell r="BL406">
            <v>0</v>
          </cell>
          <cell r="BM406">
            <v>0</v>
          </cell>
          <cell r="BN406">
            <v>0</v>
          </cell>
          <cell r="BO406">
            <v>0</v>
          </cell>
          <cell r="BP406">
            <v>0</v>
          </cell>
          <cell r="BQ406">
            <v>360.03959655761719</v>
          </cell>
          <cell r="BR406">
            <v>0</v>
          </cell>
          <cell r="BS406">
            <v>0</v>
          </cell>
          <cell r="BT406">
            <v>0</v>
          </cell>
          <cell r="BU406">
            <v>0</v>
          </cell>
          <cell r="BV406">
            <v>0</v>
          </cell>
          <cell r="BW406">
            <v>0</v>
          </cell>
          <cell r="BX406">
            <v>0</v>
          </cell>
          <cell r="BY406">
            <v>0</v>
          </cell>
          <cell r="BZ406">
            <v>0</v>
          </cell>
          <cell r="CA406">
            <v>0</v>
          </cell>
          <cell r="CB406">
            <v>0</v>
          </cell>
          <cell r="CC406">
            <v>0</v>
          </cell>
          <cell r="CD406">
            <v>0</v>
          </cell>
          <cell r="CE406">
            <v>0</v>
          </cell>
          <cell r="CF406">
            <v>0</v>
          </cell>
          <cell r="CG406">
            <v>0</v>
          </cell>
          <cell r="CH406">
            <v>0</v>
          </cell>
          <cell r="CI406">
            <v>0</v>
          </cell>
          <cell r="CJ406">
            <v>0</v>
          </cell>
          <cell r="CK406">
            <v>0</v>
          </cell>
          <cell r="CL406">
            <v>0</v>
          </cell>
          <cell r="CM406">
            <v>1</v>
          </cell>
        </row>
        <row r="407">
          <cell r="A407" t="str">
            <v>NIP_BP11_C_OGIS_WLA_A40</v>
          </cell>
          <cell r="C407" t="str">
            <v>BP11</v>
          </cell>
          <cell r="D407" t="str">
            <v>In</v>
          </cell>
          <cell r="E407" t="str">
            <v>Base JV</v>
          </cell>
          <cell r="F407" t="str">
            <v>Base</v>
          </cell>
          <cell r="G407" t="str">
            <v>Both</v>
          </cell>
          <cell r="H407" t="str">
            <v>In</v>
          </cell>
          <cell r="I407" t="str">
            <v>CROSS ASSET</v>
          </cell>
          <cell r="J407" t="str">
            <v>CROSS ASSET</v>
          </cell>
          <cell r="K407" t="str">
            <v>LAND WEST</v>
          </cell>
          <cell r="L407" t="str">
            <v>West</v>
          </cell>
          <cell r="M407" t="str">
            <v>GASLIFT COMPREEOR OVERHAUL IN WEST LAND</v>
          </cell>
          <cell r="N407" t="str">
            <v>OGI Maintenance</v>
          </cell>
          <cell r="O407" t="str">
            <v>OGI Maintenance</v>
          </cell>
          <cell r="P407" t="str">
            <v>OGI Maintenance</v>
          </cell>
          <cell r="Q407" t="str">
            <v>Sani Haliru</v>
          </cell>
          <cell r="S407" t="str">
            <v>Not Applicable</v>
          </cell>
          <cell r="T407" t="str">
            <v>1. HSE, Security, Asset Integrity, etc.</v>
          </cell>
          <cell r="U407" t="str">
            <v>Asset Integrity</v>
          </cell>
          <cell r="V407" t="str">
            <v>Matthew Omoruyi</v>
          </cell>
          <cell r="W407">
            <v>0</v>
          </cell>
          <cell r="X407">
            <v>0</v>
          </cell>
          <cell r="Y407">
            <v>0</v>
          </cell>
          <cell r="Z407">
            <v>0</v>
          </cell>
          <cell r="AA407">
            <v>0</v>
          </cell>
          <cell r="AB407">
            <v>0</v>
          </cell>
          <cell r="AC407">
            <v>0</v>
          </cell>
          <cell r="AD407">
            <v>0</v>
          </cell>
          <cell r="AE407">
            <v>0</v>
          </cell>
          <cell r="AF407">
            <v>0</v>
          </cell>
          <cell r="AG407">
            <v>0</v>
          </cell>
          <cell r="AH407">
            <v>0</v>
          </cell>
          <cell r="AI407">
            <v>6057.5252685546875</v>
          </cell>
          <cell r="AJ407">
            <v>181.72576522827148</v>
          </cell>
          <cell r="AK407">
            <v>0</v>
          </cell>
          <cell r="AL407">
            <v>0</v>
          </cell>
          <cell r="AM407">
            <v>0</v>
          </cell>
          <cell r="AN407">
            <v>0</v>
          </cell>
          <cell r="AO407">
            <v>0</v>
          </cell>
          <cell r="AP407">
            <v>0</v>
          </cell>
          <cell r="AQ407">
            <v>0</v>
          </cell>
          <cell r="AR407">
            <v>0</v>
          </cell>
          <cell r="AS407">
            <v>0</v>
          </cell>
          <cell r="AT407">
            <v>0</v>
          </cell>
          <cell r="AU407">
            <v>0</v>
          </cell>
          <cell r="AV407">
            <v>0</v>
          </cell>
          <cell r="AW407">
            <v>0</v>
          </cell>
          <cell r="AX407">
            <v>0</v>
          </cell>
          <cell r="AY407">
            <v>0</v>
          </cell>
          <cell r="AZ407">
            <v>0</v>
          </cell>
          <cell r="BA407">
            <v>0</v>
          </cell>
          <cell r="BB407">
            <v>0</v>
          </cell>
          <cell r="BC407">
            <v>0</v>
          </cell>
          <cell r="BD407">
            <v>0</v>
          </cell>
          <cell r="BE407">
            <v>0</v>
          </cell>
          <cell r="BF407">
            <v>0</v>
          </cell>
          <cell r="BG407">
            <v>0</v>
          </cell>
          <cell r="BH407">
            <v>0</v>
          </cell>
          <cell r="BI407">
            <v>0</v>
          </cell>
          <cell r="BJ407">
            <v>0</v>
          </cell>
          <cell r="BK407">
            <v>0</v>
          </cell>
          <cell r="BL407">
            <v>0</v>
          </cell>
          <cell r="BM407">
            <v>0</v>
          </cell>
          <cell r="BN407">
            <v>0</v>
          </cell>
          <cell r="BO407">
            <v>0</v>
          </cell>
          <cell r="BP407">
            <v>0</v>
          </cell>
          <cell r="BQ407">
            <v>6057.5252685546875</v>
          </cell>
          <cell r="BR407">
            <v>0</v>
          </cell>
          <cell r="BS407">
            <v>0</v>
          </cell>
          <cell r="BT407">
            <v>0</v>
          </cell>
          <cell r="BU407">
            <v>0</v>
          </cell>
          <cell r="BV407">
            <v>0</v>
          </cell>
          <cell r="BW407">
            <v>0</v>
          </cell>
          <cell r="BX407">
            <v>0</v>
          </cell>
          <cell r="BY407">
            <v>0</v>
          </cell>
          <cell r="BZ407">
            <v>0</v>
          </cell>
          <cell r="CA407">
            <v>0</v>
          </cell>
          <cell r="CB407">
            <v>0</v>
          </cell>
          <cell r="CC407">
            <v>0</v>
          </cell>
          <cell r="CD407">
            <v>0</v>
          </cell>
          <cell r="CE407">
            <v>0</v>
          </cell>
          <cell r="CF407">
            <v>0</v>
          </cell>
          <cell r="CG407">
            <v>0</v>
          </cell>
          <cell r="CH407">
            <v>0</v>
          </cell>
          <cell r="CI407">
            <v>0</v>
          </cell>
          <cell r="CJ407">
            <v>0</v>
          </cell>
          <cell r="CK407">
            <v>0</v>
          </cell>
          <cell r="CL407">
            <v>0</v>
          </cell>
          <cell r="CM407">
            <v>1</v>
          </cell>
        </row>
        <row r="408">
          <cell r="A408" t="str">
            <v>NIP_BP11_C_OGIS_WLA_A41</v>
          </cell>
          <cell r="C408" t="str">
            <v>BP11</v>
          </cell>
          <cell r="D408" t="str">
            <v>In</v>
          </cell>
          <cell r="E408" t="str">
            <v>Base JV</v>
          </cell>
          <cell r="F408" t="str">
            <v>Base</v>
          </cell>
          <cell r="G408" t="str">
            <v>Both</v>
          </cell>
          <cell r="H408" t="str">
            <v>In</v>
          </cell>
          <cell r="I408" t="str">
            <v>CROSS ASSET</v>
          </cell>
          <cell r="J408" t="str">
            <v>CROSS ASSET</v>
          </cell>
          <cell r="K408" t="str">
            <v>LAND WEST</v>
          </cell>
          <cell r="L408" t="str">
            <v>West</v>
          </cell>
          <cell r="M408" t="str">
            <v>FLOW STATION VALVES MAINTENANCE IN WEST LAND</v>
          </cell>
          <cell r="N408" t="str">
            <v>OGI Maintenance</v>
          </cell>
          <cell r="O408" t="str">
            <v>OGI Maintenance</v>
          </cell>
          <cell r="P408" t="str">
            <v>OGI Maintenance</v>
          </cell>
          <cell r="Q408" t="str">
            <v>Sani Haliru</v>
          </cell>
          <cell r="S408" t="str">
            <v>Not Applicable</v>
          </cell>
          <cell r="T408" t="str">
            <v>1. HSE, Security, Asset Integrity, etc.</v>
          </cell>
          <cell r="U408" t="str">
            <v>Asset Integrity</v>
          </cell>
          <cell r="V408" t="str">
            <v>Matthew Omoruyi</v>
          </cell>
          <cell r="W408">
            <v>0</v>
          </cell>
          <cell r="X408">
            <v>0</v>
          </cell>
          <cell r="Y408">
            <v>0</v>
          </cell>
          <cell r="Z408">
            <v>0</v>
          </cell>
          <cell r="AA408">
            <v>0</v>
          </cell>
          <cell r="AB408">
            <v>0</v>
          </cell>
          <cell r="AC408">
            <v>0</v>
          </cell>
          <cell r="AD408">
            <v>0</v>
          </cell>
          <cell r="AE408">
            <v>0</v>
          </cell>
          <cell r="AF408">
            <v>0</v>
          </cell>
          <cell r="AG408">
            <v>0</v>
          </cell>
          <cell r="AH408">
            <v>0</v>
          </cell>
          <cell r="AI408">
            <v>749.46743774414063</v>
          </cell>
          <cell r="AJ408">
            <v>22.484023094177246</v>
          </cell>
          <cell r="AK408">
            <v>0</v>
          </cell>
          <cell r="AL408">
            <v>0</v>
          </cell>
          <cell r="AM408">
            <v>0</v>
          </cell>
          <cell r="AN408">
            <v>0</v>
          </cell>
          <cell r="AO408">
            <v>0</v>
          </cell>
          <cell r="AP408">
            <v>0</v>
          </cell>
          <cell r="AQ408">
            <v>0</v>
          </cell>
          <cell r="AR408">
            <v>0</v>
          </cell>
          <cell r="AS408">
            <v>0</v>
          </cell>
          <cell r="AT408">
            <v>0</v>
          </cell>
          <cell r="AU408">
            <v>0</v>
          </cell>
          <cell r="AV408">
            <v>0</v>
          </cell>
          <cell r="AW408">
            <v>0</v>
          </cell>
          <cell r="AX408">
            <v>0</v>
          </cell>
          <cell r="AY408">
            <v>0</v>
          </cell>
          <cell r="AZ408">
            <v>0</v>
          </cell>
          <cell r="BA408">
            <v>0</v>
          </cell>
          <cell r="BB408">
            <v>0</v>
          </cell>
          <cell r="BC408">
            <v>0</v>
          </cell>
          <cell r="BD408">
            <v>0</v>
          </cell>
          <cell r="BE408">
            <v>0</v>
          </cell>
          <cell r="BF408">
            <v>0</v>
          </cell>
          <cell r="BG408">
            <v>0</v>
          </cell>
          <cell r="BH408">
            <v>0</v>
          </cell>
          <cell r="BI408">
            <v>0</v>
          </cell>
          <cell r="BJ408">
            <v>0</v>
          </cell>
          <cell r="BK408">
            <v>0</v>
          </cell>
          <cell r="BL408">
            <v>0</v>
          </cell>
          <cell r="BM408">
            <v>0</v>
          </cell>
          <cell r="BN408">
            <v>0</v>
          </cell>
          <cell r="BO408">
            <v>0</v>
          </cell>
          <cell r="BP408">
            <v>0</v>
          </cell>
          <cell r="BQ408">
            <v>749.46743774414063</v>
          </cell>
          <cell r="BR408">
            <v>0</v>
          </cell>
          <cell r="BS408">
            <v>0</v>
          </cell>
          <cell r="BT408">
            <v>0</v>
          </cell>
          <cell r="BU408">
            <v>0</v>
          </cell>
          <cell r="BV408">
            <v>0</v>
          </cell>
          <cell r="BW408">
            <v>0</v>
          </cell>
          <cell r="BX408">
            <v>0</v>
          </cell>
          <cell r="BY408">
            <v>0</v>
          </cell>
          <cell r="BZ408">
            <v>0</v>
          </cell>
          <cell r="CA408">
            <v>0</v>
          </cell>
          <cell r="CB408">
            <v>0</v>
          </cell>
          <cell r="CC408">
            <v>0</v>
          </cell>
          <cell r="CD408">
            <v>0</v>
          </cell>
          <cell r="CE408">
            <v>0</v>
          </cell>
          <cell r="CF408">
            <v>0</v>
          </cell>
          <cell r="CG408">
            <v>0</v>
          </cell>
          <cell r="CH408">
            <v>0</v>
          </cell>
          <cell r="CI408">
            <v>0</v>
          </cell>
          <cell r="CJ408">
            <v>0</v>
          </cell>
          <cell r="CK408">
            <v>0</v>
          </cell>
          <cell r="CL408">
            <v>0</v>
          </cell>
          <cell r="CM408">
            <v>1</v>
          </cell>
        </row>
        <row r="409">
          <cell r="A409" t="str">
            <v>NIP_BP11_C_OGIS_WLA_A42</v>
          </cell>
          <cell r="C409" t="str">
            <v>BP11</v>
          </cell>
          <cell r="D409" t="str">
            <v>In</v>
          </cell>
          <cell r="E409" t="str">
            <v>Base JV</v>
          </cell>
          <cell r="F409" t="str">
            <v>Base</v>
          </cell>
          <cell r="G409" t="str">
            <v>Both</v>
          </cell>
          <cell r="H409" t="str">
            <v>In</v>
          </cell>
          <cell r="I409" t="str">
            <v>CROSS ASSET</v>
          </cell>
          <cell r="J409" t="str">
            <v>CROSS ASSET</v>
          </cell>
          <cell r="K409" t="str">
            <v>LAND WEST</v>
          </cell>
          <cell r="L409" t="str">
            <v>West</v>
          </cell>
          <cell r="M409" t="str">
            <v>CIVIL INFRASTRUCTURE UPGRADE IN WEST LAND</v>
          </cell>
          <cell r="N409" t="str">
            <v>OGI Maintenance</v>
          </cell>
          <cell r="O409" t="str">
            <v>OGI Maintenance</v>
          </cell>
          <cell r="P409" t="str">
            <v>OGI Maintenance</v>
          </cell>
          <cell r="Q409" t="str">
            <v>Sani Haliru</v>
          </cell>
          <cell r="S409" t="str">
            <v>Not Applicable</v>
          </cell>
          <cell r="T409" t="str">
            <v>1. HSE, Security, Asset Integrity, etc.</v>
          </cell>
          <cell r="U409" t="str">
            <v>Asset Integrity</v>
          </cell>
          <cell r="V409" t="str">
            <v>Matthew Omoruyi</v>
          </cell>
          <cell r="W409">
            <v>0</v>
          </cell>
          <cell r="X409">
            <v>0</v>
          </cell>
          <cell r="Y409">
            <v>0</v>
          </cell>
          <cell r="Z409">
            <v>0</v>
          </cell>
          <cell r="AA409">
            <v>0</v>
          </cell>
          <cell r="AB409">
            <v>0</v>
          </cell>
          <cell r="AC409">
            <v>0</v>
          </cell>
          <cell r="AD409">
            <v>0</v>
          </cell>
          <cell r="AE409">
            <v>0</v>
          </cell>
          <cell r="AF409">
            <v>0</v>
          </cell>
          <cell r="AG409">
            <v>0</v>
          </cell>
          <cell r="AH409">
            <v>0</v>
          </cell>
          <cell r="AI409">
            <v>557.00161743164063</v>
          </cell>
          <cell r="AJ409">
            <v>16.710048198699951</v>
          </cell>
          <cell r="AK409">
            <v>0</v>
          </cell>
          <cell r="AL409">
            <v>0</v>
          </cell>
          <cell r="AM409">
            <v>0</v>
          </cell>
          <cell r="AN409">
            <v>0</v>
          </cell>
          <cell r="AO409">
            <v>0</v>
          </cell>
          <cell r="AP409">
            <v>0</v>
          </cell>
          <cell r="AQ409">
            <v>0</v>
          </cell>
          <cell r="AR409">
            <v>0</v>
          </cell>
          <cell r="AS409">
            <v>0</v>
          </cell>
          <cell r="AT409">
            <v>0</v>
          </cell>
          <cell r="AU409">
            <v>0</v>
          </cell>
          <cell r="AV409">
            <v>0</v>
          </cell>
          <cell r="AW409">
            <v>0</v>
          </cell>
          <cell r="AX409">
            <v>0</v>
          </cell>
          <cell r="AY409">
            <v>0</v>
          </cell>
          <cell r="AZ409">
            <v>0</v>
          </cell>
          <cell r="BA409">
            <v>0</v>
          </cell>
          <cell r="BB409">
            <v>0</v>
          </cell>
          <cell r="BC409">
            <v>0</v>
          </cell>
          <cell r="BD409">
            <v>0</v>
          </cell>
          <cell r="BE409">
            <v>0</v>
          </cell>
          <cell r="BF409">
            <v>0</v>
          </cell>
          <cell r="BG409">
            <v>0</v>
          </cell>
          <cell r="BH409">
            <v>0</v>
          </cell>
          <cell r="BI409">
            <v>0</v>
          </cell>
          <cell r="BJ409">
            <v>0</v>
          </cell>
          <cell r="BK409">
            <v>0</v>
          </cell>
          <cell r="BL409">
            <v>0</v>
          </cell>
          <cell r="BM409">
            <v>0</v>
          </cell>
          <cell r="BN409">
            <v>0</v>
          </cell>
          <cell r="BO409">
            <v>0</v>
          </cell>
          <cell r="BP409">
            <v>0</v>
          </cell>
          <cell r="BQ409">
            <v>557.00161743164063</v>
          </cell>
          <cell r="BR409">
            <v>0</v>
          </cell>
          <cell r="BS409">
            <v>0</v>
          </cell>
          <cell r="BT409">
            <v>0</v>
          </cell>
          <cell r="BU409">
            <v>0</v>
          </cell>
          <cell r="BV409">
            <v>0</v>
          </cell>
          <cell r="BW409">
            <v>0</v>
          </cell>
          <cell r="BX409">
            <v>0</v>
          </cell>
          <cell r="BY409">
            <v>0</v>
          </cell>
          <cell r="BZ409">
            <v>0</v>
          </cell>
          <cell r="CA409">
            <v>0</v>
          </cell>
          <cell r="CB409">
            <v>0</v>
          </cell>
          <cell r="CC409">
            <v>0</v>
          </cell>
          <cell r="CD409">
            <v>0</v>
          </cell>
          <cell r="CE409">
            <v>0</v>
          </cell>
          <cell r="CF409">
            <v>0</v>
          </cell>
          <cell r="CG409">
            <v>0</v>
          </cell>
          <cell r="CH409">
            <v>0</v>
          </cell>
          <cell r="CI409">
            <v>0</v>
          </cell>
          <cell r="CJ409">
            <v>0</v>
          </cell>
          <cell r="CK409">
            <v>0</v>
          </cell>
          <cell r="CL409">
            <v>0</v>
          </cell>
          <cell r="CM409">
            <v>1</v>
          </cell>
        </row>
        <row r="410">
          <cell r="A410" t="str">
            <v>NIP_BP11_C_OGIS_WNG_Z01</v>
          </cell>
          <cell r="C410" t="str">
            <v>BP11</v>
          </cell>
          <cell r="D410" t="str">
            <v>In</v>
          </cell>
          <cell r="E410" t="str">
            <v>Base JV</v>
          </cell>
          <cell r="F410" t="str">
            <v>Base</v>
          </cell>
          <cell r="G410" t="str">
            <v>Both</v>
          </cell>
          <cell r="H410" t="str">
            <v>In</v>
          </cell>
          <cell r="I410" t="str">
            <v>CROSS ASSET</v>
          </cell>
          <cell r="J410" t="str">
            <v>CROSS ASSET</v>
          </cell>
          <cell r="K410" t="str">
            <v>WEST</v>
          </cell>
          <cell r="L410" t="str">
            <v>West</v>
          </cell>
          <cell r="M410" t="str">
            <v>Vessel Efficiency West</v>
          </cell>
          <cell r="N410" t="str">
            <v>OGI_West Engineering</v>
          </cell>
          <cell r="O410" t="str">
            <v>OGI_West Engineering</v>
          </cell>
          <cell r="P410" t="str">
            <v>OGI_West Engineering</v>
          </cell>
          <cell r="Q410" t="str">
            <v>Abolurin Samod</v>
          </cell>
          <cell r="S410" t="str">
            <v>Not Applicable</v>
          </cell>
          <cell r="T410" t="str">
            <v>1. HSE, Security, Asset Integrity, etc.</v>
          </cell>
          <cell r="U410" t="str">
            <v>3. Asset Integrity</v>
          </cell>
          <cell r="V410" t="str">
            <v>Ojo Afolabi</v>
          </cell>
          <cell r="W410">
            <v>0</v>
          </cell>
          <cell r="X410">
            <v>0</v>
          </cell>
          <cell r="Y410">
            <v>0</v>
          </cell>
          <cell r="Z410">
            <v>0</v>
          </cell>
          <cell r="AA410">
            <v>0</v>
          </cell>
          <cell r="AB410">
            <v>0</v>
          </cell>
          <cell r="AC410">
            <v>0</v>
          </cell>
          <cell r="AD410">
            <v>0</v>
          </cell>
          <cell r="AE410">
            <v>0</v>
          </cell>
          <cell r="AF410">
            <v>0</v>
          </cell>
          <cell r="AG410">
            <v>0</v>
          </cell>
          <cell r="AH410">
            <v>0</v>
          </cell>
          <cell r="AI410">
            <v>17391.176513671875</v>
          </cell>
          <cell r="AJ410">
            <v>521.73529434204102</v>
          </cell>
          <cell r="AK410">
            <v>0</v>
          </cell>
          <cell r="AL410">
            <v>0</v>
          </cell>
          <cell r="AM410">
            <v>0</v>
          </cell>
          <cell r="AN410">
            <v>0</v>
          </cell>
          <cell r="AO410">
            <v>0</v>
          </cell>
          <cell r="AP410">
            <v>0</v>
          </cell>
          <cell r="AQ410">
            <v>0</v>
          </cell>
          <cell r="AR410">
            <v>0</v>
          </cell>
          <cell r="AS410">
            <v>0</v>
          </cell>
          <cell r="AT410">
            <v>0</v>
          </cell>
          <cell r="AU410">
            <v>0</v>
          </cell>
          <cell r="AV410">
            <v>0</v>
          </cell>
          <cell r="AW410">
            <v>0</v>
          </cell>
          <cell r="AX410">
            <v>0</v>
          </cell>
          <cell r="AY410">
            <v>0</v>
          </cell>
          <cell r="AZ410">
            <v>0</v>
          </cell>
          <cell r="BA410">
            <v>0</v>
          </cell>
          <cell r="BB410">
            <v>0</v>
          </cell>
          <cell r="BC410">
            <v>0</v>
          </cell>
          <cell r="BD410">
            <v>0</v>
          </cell>
          <cell r="BE410">
            <v>0</v>
          </cell>
          <cell r="BF410">
            <v>0</v>
          </cell>
          <cell r="BG410">
            <v>0</v>
          </cell>
          <cell r="BH410">
            <v>0</v>
          </cell>
          <cell r="BI410">
            <v>0</v>
          </cell>
          <cell r="BJ410">
            <v>0</v>
          </cell>
          <cell r="BK410">
            <v>0</v>
          </cell>
          <cell r="BL410">
            <v>0</v>
          </cell>
          <cell r="BM410">
            <v>0</v>
          </cell>
          <cell r="BN410">
            <v>0</v>
          </cell>
          <cell r="BO410">
            <v>0</v>
          </cell>
          <cell r="BP410">
            <v>0</v>
          </cell>
          <cell r="BQ410">
            <v>17391.176513671875</v>
          </cell>
          <cell r="BR410">
            <v>0</v>
          </cell>
          <cell r="BS410">
            <v>0</v>
          </cell>
          <cell r="BT410">
            <v>0</v>
          </cell>
          <cell r="BU410">
            <v>0</v>
          </cell>
          <cell r="BV410">
            <v>0</v>
          </cell>
          <cell r="BW410">
            <v>0</v>
          </cell>
          <cell r="BX410">
            <v>0</v>
          </cell>
          <cell r="BY410">
            <v>0</v>
          </cell>
          <cell r="BZ410">
            <v>0</v>
          </cell>
          <cell r="CA410">
            <v>0</v>
          </cell>
          <cell r="CB410">
            <v>0</v>
          </cell>
          <cell r="CC410">
            <v>0</v>
          </cell>
          <cell r="CD410">
            <v>0</v>
          </cell>
          <cell r="CE410">
            <v>0</v>
          </cell>
          <cell r="CF410">
            <v>0</v>
          </cell>
          <cell r="CG410">
            <v>0</v>
          </cell>
          <cell r="CH410">
            <v>0</v>
          </cell>
          <cell r="CI410">
            <v>0</v>
          </cell>
          <cell r="CJ410">
            <v>0</v>
          </cell>
          <cell r="CK410">
            <v>0</v>
          </cell>
          <cell r="CL410">
            <v>0</v>
          </cell>
          <cell r="CM410">
            <v>1</v>
          </cell>
        </row>
        <row r="411">
          <cell r="A411" t="str">
            <v>NIP_BP11_C_OGIS_WNG_Z02</v>
          </cell>
          <cell r="C411" t="str">
            <v>BP11</v>
          </cell>
          <cell r="D411" t="str">
            <v>In</v>
          </cell>
          <cell r="E411" t="str">
            <v>Base JV</v>
          </cell>
          <cell r="F411" t="str">
            <v>Base</v>
          </cell>
          <cell r="G411" t="str">
            <v>Both</v>
          </cell>
          <cell r="H411" t="str">
            <v>In</v>
          </cell>
          <cell r="I411" t="str">
            <v>CROSS ASSET</v>
          </cell>
          <cell r="J411" t="str">
            <v>CROSS ASSET</v>
          </cell>
          <cell r="K411" t="str">
            <v>WEST</v>
          </cell>
          <cell r="L411" t="str">
            <v>West</v>
          </cell>
          <cell r="M411" t="str">
            <v>Flowlines  West - Planned Replacement</v>
          </cell>
          <cell r="N411" t="str">
            <v>OGI_West Engineering</v>
          </cell>
          <cell r="O411" t="str">
            <v>OGI_West Engineering</v>
          </cell>
          <cell r="P411" t="str">
            <v>OGI_West Engineering</v>
          </cell>
          <cell r="Q411" t="str">
            <v>Abolurin Samod</v>
          </cell>
          <cell r="S411" t="str">
            <v>Not Applicable</v>
          </cell>
          <cell r="T411" t="str">
            <v>1. HSE, Security, Asset Integrity, etc.</v>
          </cell>
          <cell r="U411" t="str">
            <v>3. Asset Integrity</v>
          </cell>
          <cell r="V411" t="str">
            <v>Ojo Afolabi</v>
          </cell>
          <cell r="W411">
            <v>0</v>
          </cell>
          <cell r="X411">
            <v>0</v>
          </cell>
          <cell r="Y411">
            <v>0</v>
          </cell>
          <cell r="Z411">
            <v>0</v>
          </cell>
          <cell r="AA411">
            <v>0</v>
          </cell>
          <cell r="AB411">
            <v>0</v>
          </cell>
          <cell r="AC411">
            <v>0</v>
          </cell>
          <cell r="AD411">
            <v>0</v>
          </cell>
          <cell r="AE411">
            <v>0</v>
          </cell>
          <cell r="AF411">
            <v>0</v>
          </cell>
          <cell r="AG411">
            <v>0</v>
          </cell>
          <cell r="AH411">
            <v>0</v>
          </cell>
          <cell r="AI411">
            <v>137080.39208984375</v>
          </cell>
          <cell r="AJ411">
            <v>4112.4117622375488</v>
          </cell>
          <cell r="AK411">
            <v>0</v>
          </cell>
          <cell r="AL411">
            <v>0</v>
          </cell>
          <cell r="AM411">
            <v>0</v>
          </cell>
          <cell r="AN411">
            <v>0</v>
          </cell>
          <cell r="AO411">
            <v>0</v>
          </cell>
          <cell r="AP411">
            <v>0</v>
          </cell>
          <cell r="AQ411">
            <v>0</v>
          </cell>
          <cell r="AR411">
            <v>0</v>
          </cell>
          <cell r="AS411">
            <v>0</v>
          </cell>
          <cell r="AT411">
            <v>0</v>
          </cell>
          <cell r="AU411">
            <v>0</v>
          </cell>
          <cell r="AV411">
            <v>0</v>
          </cell>
          <cell r="AW411">
            <v>0</v>
          </cell>
          <cell r="AX411">
            <v>0</v>
          </cell>
          <cell r="AY411">
            <v>0</v>
          </cell>
          <cell r="AZ411">
            <v>0</v>
          </cell>
          <cell r="BA411">
            <v>0</v>
          </cell>
          <cell r="BB411">
            <v>0</v>
          </cell>
          <cell r="BC411">
            <v>0</v>
          </cell>
          <cell r="BD411">
            <v>0</v>
          </cell>
          <cell r="BE411">
            <v>0</v>
          </cell>
          <cell r="BF411">
            <v>0</v>
          </cell>
          <cell r="BG411">
            <v>0</v>
          </cell>
          <cell r="BH411">
            <v>0</v>
          </cell>
          <cell r="BI411">
            <v>0</v>
          </cell>
          <cell r="BJ411">
            <v>0</v>
          </cell>
          <cell r="BK411">
            <v>0</v>
          </cell>
          <cell r="BL411">
            <v>0</v>
          </cell>
          <cell r="BM411">
            <v>0</v>
          </cell>
          <cell r="BN411">
            <v>0</v>
          </cell>
          <cell r="BO411">
            <v>0</v>
          </cell>
          <cell r="BP411">
            <v>137080.39208984375</v>
          </cell>
          <cell r="BQ411">
            <v>0</v>
          </cell>
          <cell r="BR411">
            <v>0</v>
          </cell>
          <cell r="BS411">
            <v>0</v>
          </cell>
          <cell r="BT411">
            <v>0</v>
          </cell>
          <cell r="BU411">
            <v>0</v>
          </cell>
          <cell r="BV411">
            <v>0</v>
          </cell>
          <cell r="BW411">
            <v>0</v>
          </cell>
          <cell r="BX411">
            <v>0</v>
          </cell>
          <cell r="BY411">
            <v>0</v>
          </cell>
          <cell r="BZ411">
            <v>0</v>
          </cell>
          <cell r="CA411">
            <v>0</v>
          </cell>
          <cell r="CB411">
            <v>0</v>
          </cell>
          <cell r="CC411">
            <v>0</v>
          </cell>
          <cell r="CD411">
            <v>0</v>
          </cell>
          <cell r="CE411">
            <v>0</v>
          </cell>
          <cell r="CF411">
            <v>0</v>
          </cell>
          <cell r="CG411">
            <v>0</v>
          </cell>
          <cell r="CH411">
            <v>0</v>
          </cell>
          <cell r="CI411">
            <v>0</v>
          </cell>
          <cell r="CJ411">
            <v>0</v>
          </cell>
          <cell r="CK411">
            <v>0</v>
          </cell>
          <cell r="CL411">
            <v>0</v>
          </cell>
          <cell r="CM411">
            <v>1</v>
          </cell>
        </row>
        <row r="412">
          <cell r="A412" t="str">
            <v>NIP_BP11_C_OGIS_WNG_Z03</v>
          </cell>
          <cell r="C412" t="str">
            <v>BP11</v>
          </cell>
          <cell r="D412" t="str">
            <v>In</v>
          </cell>
          <cell r="E412" t="str">
            <v>Base JV</v>
          </cell>
          <cell r="F412" t="str">
            <v>Base</v>
          </cell>
          <cell r="G412" t="str">
            <v>Both</v>
          </cell>
          <cell r="H412" t="str">
            <v>In</v>
          </cell>
          <cell r="I412" t="str">
            <v>CROSS ASSET</v>
          </cell>
          <cell r="J412" t="str">
            <v>CROSS ASSET</v>
          </cell>
          <cell r="K412" t="str">
            <v>WEST</v>
          </cell>
          <cell r="L412" t="str">
            <v>West</v>
          </cell>
          <cell r="M412" t="str">
            <v>Environmental Upgrade West</v>
          </cell>
          <cell r="N412" t="str">
            <v>OGI_West Engineering</v>
          </cell>
          <cell r="O412" t="str">
            <v>OGI_West Engineering</v>
          </cell>
          <cell r="P412" t="str">
            <v>OGI_West Engineering</v>
          </cell>
          <cell r="Q412" t="str">
            <v>Abolurin Samod</v>
          </cell>
          <cell r="S412" t="str">
            <v>Not Applicable</v>
          </cell>
          <cell r="T412" t="str">
            <v>1. HSE, Security, Asset Integrity, etc.</v>
          </cell>
          <cell r="U412" t="str">
            <v>3. Asset Integrity</v>
          </cell>
          <cell r="V412" t="str">
            <v>Ojo Afolabi</v>
          </cell>
          <cell r="W412">
            <v>0</v>
          </cell>
          <cell r="X412">
            <v>0</v>
          </cell>
          <cell r="Y412">
            <v>0</v>
          </cell>
          <cell r="Z412">
            <v>0</v>
          </cell>
          <cell r="AA412">
            <v>0</v>
          </cell>
          <cell r="AB412">
            <v>0</v>
          </cell>
          <cell r="AC412">
            <v>0</v>
          </cell>
          <cell r="AD412">
            <v>0</v>
          </cell>
          <cell r="AE412">
            <v>0</v>
          </cell>
          <cell r="AF412">
            <v>0</v>
          </cell>
          <cell r="AG412">
            <v>0</v>
          </cell>
          <cell r="AH412">
            <v>0</v>
          </cell>
          <cell r="AI412">
            <v>9378.4313354492188</v>
          </cell>
          <cell r="AJ412">
            <v>281.35294055938721</v>
          </cell>
          <cell r="AK412">
            <v>0</v>
          </cell>
          <cell r="AL412">
            <v>0</v>
          </cell>
          <cell r="AM412">
            <v>0</v>
          </cell>
          <cell r="AN412">
            <v>0</v>
          </cell>
          <cell r="AO412">
            <v>0</v>
          </cell>
          <cell r="AP412">
            <v>0</v>
          </cell>
          <cell r="AQ412">
            <v>0</v>
          </cell>
          <cell r="AR412">
            <v>0</v>
          </cell>
          <cell r="AS412">
            <v>0</v>
          </cell>
          <cell r="AT412">
            <v>0</v>
          </cell>
          <cell r="AU412">
            <v>0</v>
          </cell>
          <cell r="AV412">
            <v>0</v>
          </cell>
          <cell r="AW412">
            <v>0</v>
          </cell>
          <cell r="AX412">
            <v>0</v>
          </cell>
          <cell r="AY412">
            <v>0</v>
          </cell>
          <cell r="AZ412">
            <v>0</v>
          </cell>
          <cell r="BA412">
            <v>0</v>
          </cell>
          <cell r="BB412">
            <v>0</v>
          </cell>
          <cell r="BC412">
            <v>0</v>
          </cell>
          <cell r="BD412">
            <v>0</v>
          </cell>
          <cell r="BE412">
            <v>0</v>
          </cell>
          <cell r="BF412">
            <v>0</v>
          </cell>
          <cell r="BG412">
            <v>0</v>
          </cell>
          <cell r="BH412">
            <v>0</v>
          </cell>
          <cell r="BI412">
            <v>0</v>
          </cell>
          <cell r="BJ412">
            <v>0</v>
          </cell>
          <cell r="BK412">
            <v>0</v>
          </cell>
          <cell r="BL412">
            <v>0</v>
          </cell>
          <cell r="BM412">
            <v>0</v>
          </cell>
          <cell r="BN412">
            <v>0</v>
          </cell>
          <cell r="BO412">
            <v>0</v>
          </cell>
          <cell r="BP412">
            <v>0</v>
          </cell>
          <cell r="BQ412">
            <v>9378.4313354492188</v>
          </cell>
          <cell r="BR412">
            <v>0</v>
          </cell>
          <cell r="BS412">
            <v>0</v>
          </cell>
          <cell r="BT412">
            <v>0</v>
          </cell>
          <cell r="BU412">
            <v>0</v>
          </cell>
          <cell r="BV412">
            <v>0</v>
          </cell>
          <cell r="BW412">
            <v>0</v>
          </cell>
          <cell r="BX412">
            <v>0</v>
          </cell>
          <cell r="BY412">
            <v>0</v>
          </cell>
          <cell r="BZ412">
            <v>0</v>
          </cell>
          <cell r="CA412">
            <v>0</v>
          </cell>
          <cell r="CB412">
            <v>0</v>
          </cell>
          <cell r="CC412">
            <v>0</v>
          </cell>
          <cell r="CD412">
            <v>0</v>
          </cell>
          <cell r="CE412">
            <v>0</v>
          </cell>
          <cell r="CF412">
            <v>0</v>
          </cell>
          <cell r="CG412">
            <v>0</v>
          </cell>
          <cell r="CH412">
            <v>0</v>
          </cell>
          <cell r="CI412">
            <v>0</v>
          </cell>
          <cell r="CJ412">
            <v>0</v>
          </cell>
          <cell r="CK412">
            <v>0</v>
          </cell>
          <cell r="CL412">
            <v>0</v>
          </cell>
          <cell r="CM412">
            <v>1</v>
          </cell>
        </row>
        <row r="413">
          <cell r="A413" t="str">
            <v>NIP_BP11_C_OGIS_WNG_Z04</v>
          </cell>
          <cell r="C413" t="str">
            <v>BP11</v>
          </cell>
          <cell r="D413" t="str">
            <v>In</v>
          </cell>
          <cell r="E413" t="str">
            <v>Base JV</v>
          </cell>
          <cell r="F413" t="str">
            <v>Base</v>
          </cell>
          <cell r="G413" t="str">
            <v>Both</v>
          </cell>
          <cell r="H413" t="str">
            <v>In</v>
          </cell>
          <cell r="I413" t="str">
            <v>CROSS ASSET</v>
          </cell>
          <cell r="J413" t="str">
            <v>CROSS ASSET</v>
          </cell>
          <cell r="K413" t="str">
            <v>WEST</v>
          </cell>
          <cell r="L413" t="str">
            <v>West</v>
          </cell>
          <cell r="M413" t="str">
            <v>Marine Structure West</v>
          </cell>
          <cell r="N413" t="str">
            <v>OGI_West Engineering</v>
          </cell>
          <cell r="O413" t="str">
            <v>OGI_West Engineering</v>
          </cell>
          <cell r="P413" t="str">
            <v>OGI_West Engineering</v>
          </cell>
          <cell r="Q413" t="str">
            <v>Abolurin Samod</v>
          </cell>
          <cell r="S413" t="str">
            <v>Not Applicable</v>
          </cell>
          <cell r="T413" t="str">
            <v>1. HSE, Security, Asset Integrity, etc.</v>
          </cell>
          <cell r="U413" t="str">
            <v>3. Asset Integrity</v>
          </cell>
          <cell r="V413" t="str">
            <v>Ojo Afolabi</v>
          </cell>
          <cell r="W413">
            <v>0</v>
          </cell>
          <cell r="X413">
            <v>0</v>
          </cell>
          <cell r="Y413">
            <v>0</v>
          </cell>
          <cell r="Z413">
            <v>0</v>
          </cell>
          <cell r="AA413">
            <v>0</v>
          </cell>
          <cell r="AB413">
            <v>0</v>
          </cell>
          <cell r="AC413">
            <v>0</v>
          </cell>
          <cell r="AD413">
            <v>0</v>
          </cell>
          <cell r="AE413">
            <v>0</v>
          </cell>
          <cell r="AF413">
            <v>0</v>
          </cell>
          <cell r="AG413">
            <v>0</v>
          </cell>
          <cell r="AH413">
            <v>0</v>
          </cell>
          <cell r="AI413">
            <v>43635.5693359375</v>
          </cell>
          <cell r="AJ413">
            <v>1309.0670795440674</v>
          </cell>
          <cell r="AK413">
            <v>0</v>
          </cell>
          <cell r="AL413">
            <v>0</v>
          </cell>
          <cell r="AM413">
            <v>0</v>
          </cell>
          <cell r="AN413">
            <v>0</v>
          </cell>
          <cell r="AO413">
            <v>0</v>
          </cell>
          <cell r="AP413">
            <v>0</v>
          </cell>
          <cell r="AQ413">
            <v>0</v>
          </cell>
          <cell r="AR413">
            <v>0</v>
          </cell>
          <cell r="AS413">
            <v>0</v>
          </cell>
          <cell r="AT413">
            <v>0</v>
          </cell>
          <cell r="AU413">
            <v>0</v>
          </cell>
          <cell r="AV413">
            <v>0</v>
          </cell>
          <cell r="AW413">
            <v>0</v>
          </cell>
          <cell r="AX413">
            <v>0</v>
          </cell>
          <cell r="AY413">
            <v>0</v>
          </cell>
          <cell r="AZ413">
            <v>0</v>
          </cell>
          <cell r="BA413">
            <v>0</v>
          </cell>
          <cell r="BB413">
            <v>0</v>
          </cell>
          <cell r="BC413">
            <v>0</v>
          </cell>
          <cell r="BD413">
            <v>0</v>
          </cell>
          <cell r="BE413">
            <v>0</v>
          </cell>
          <cell r="BF413">
            <v>0</v>
          </cell>
          <cell r="BG413">
            <v>0</v>
          </cell>
          <cell r="BH413">
            <v>0</v>
          </cell>
          <cell r="BI413">
            <v>0</v>
          </cell>
          <cell r="BJ413">
            <v>0</v>
          </cell>
          <cell r="BK413">
            <v>0</v>
          </cell>
          <cell r="BL413">
            <v>0</v>
          </cell>
          <cell r="BM413">
            <v>0</v>
          </cell>
          <cell r="BN413">
            <v>0</v>
          </cell>
          <cell r="BO413">
            <v>0</v>
          </cell>
          <cell r="BP413">
            <v>0</v>
          </cell>
          <cell r="BQ413">
            <v>43635.5693359375</v>
          </cell>
          <cell r="BR413">
            <v>0</v>
          </cell>
          <cell r="BS413">
            <v>0</v>
          </cell>
          <cell r="BT413">
            <v>0</v>
          </cell>
          <cell r="BU413">
            <v>0</v>
          </cell>
          <cell r="BV413">
            <v>0</v>
          </cell>
          <cell r="BW413">
            <v>0</v>
          </cell>
          <cell r="BX413">
            <v>0</v>
          </cell>
          <cell r="BY413">
            <v>0</v>
          </cell>
          <cell r="BZ413">
            <v>0</v>
          </cell>
          <cell r="CA413">
            <v>0</v>
          </cell>
          <cell r="CB413">
            <v>0</v>
          </cell>
          <cell r="CC413">
            <v>0</v>
          </cell>
          <cell r="CD413">
            <v>0</v>
          </cell>
          <cell r="CE413">
            <v>0</v>
          </cell>
          <cell r="CF413">
            <v>0</v>
          </cell>
          <cell r="CG413">
            <v>0</v>
          </cell>
          <cell r="CH413">
            <v>0</v>
          </cell>
          <cell r="CI413">
            <v>0</v>
          </cell>
          <cell r="CJ413">
            <v>0</v>
          </cell>
          <cell r="CK413">
            <v>0</v>
          </cell>
          <cell r="CL413">
            <v>0</v>
          </cell>
          <cell r="CM413">
            <v>1</v>
          </cell>
        </row>
        <row r="414">
          <cell r="A414" t="str">
            <v>NIP_BP11_C_OGIS_WNG_Z05</v>
          </cell>
          <cell r="C414" t="str">
            <v>BP11</v>
          </cell>
          <cell r="D414" t="str">
            <v>In</v>
          </cell>
          <cell r="E414" t="str">
            <v>Base JV</v>
          </cell>
          <cell r="F414" t="str">
            <v>Base</v>
          </cell>
          <cell r="G414" t="str">
            <v>Both</v>
          </cell>
          <cell r="H414" t="str">
            <v>In</v>
          </cell>
          <cell r="I414" t="str">
            <v>CROSS ASSET</v>
          </cell>
          <cell r="J414" t="str">
            <v>CROSS ASSET</v>
          </cell>
          <cell r="K414" t="str">
            <v>WEST</v>
          </cell>
          <cell r="L414" t="str">
            <v>West</v>
          </cell>
          <cell r="M414" t="str">
            <v>Gas Facility West</v>
          </cell>
          <cell r="N414" t="str">
            <v>OGI_West Engineering</v>
          </cell>
          <cell r="O414" t="str">
            <v>OGI_West Engineering</v>
          </cell>
          <cell r="P414" t="str">
            <v>OGI_West Engineering</v>
          </cell>
          <cell r="Q414" t="str">
            <v>Abolurin Samod</v>
          </cell>
          <cell r="S414" t="str">
            <v>Not Applicable</v>
          </cell>
          <cell r="T414" t="str">
            <v>1. HSE, Security, Asset Integrity, etc.</v>
          </cell>
          <cell r="U414" t="str">
            <v>3. Asset Integrity</v>
          </cell>
          <cell r="V414" t="str">
            <v>Ojo Afolabi</v>
          </cell>
          <cell r="W414">
            <v>0</v>
          </cell>
          <cell r="X414">
            <v>0</v>
          </cell>
          <cell r="Y414">
            <v>0</v>
          </cell>
          <cell r="Z414">
            <v>0</v>
          </cell>
          <cell r="AA414">
            <v>0</v>
          </cell>
          <cell r="AB414">
            <v>0</v>
          </cell>
          <cell r="AC414">
            <v>0</v>
          </cell>
          <cell r="AD414">
            <v>0</v>
          </cell>
          <cell r="AE414">
            <v>0</v>
          </cell>
          <cell r="AF414">
            <v>0</v>
          </cell>
          <cell r="AG414">
            <v>0</v>
          </cell>
          <cell r="AH414">
            <v>0</v>
          </cell>
          <cell r="AI414">
            <v>8164.0002746582031</v>
          </cell>
          <cell r="AJ414">
            <v>244.92000675201416</v>
          </cell>
          <cell r="AK414">
            <v>0</v>
          </cell>
          <cell r="AL414">
            <v>0</v>
          </cell>
          <cell r="AM414">
            <v>0</v>
          </cell>
          <cell r="AN414">
            <v>0</v>
          </cell>
          <cell r="AO414">
            <v>0</v>
          </cell>
          <cell r="AP414">
            <v>0</v>
          </cell>
          <cell r="AQ414">
            <v>0</v>
          </cell>
          <cell r="AR414">
            <v>0</v>
          </cell>
          <cell r="AS414">
            <v>0</v>
          </cell>
          <cell r="AT414">
            <v>0</v>
          </cell>
          <cell r="AU414">
            <v>0</v>
          </cell>
          <cell r="AV414">
            <v>0</v>
          </cell>
          <cell r="AW414">
            <v>0</v>
          </cell>
          <cell r="AX414">
            <v>0</v>
          </cell>
          <cell r="AY414">
            <v>0</v>
          </cell>
          <cell r="AZ414">
            <v>0</v>
          </cell>
          <cell r="BA414">
            <v>0</v>
          </cell>
          <cell r="BB414">
            <v>0</v>
          </cell>
          <cell r="BC414">
            <v>0</v>
          </cell>
          <cell r="BD414">
            <v>0</v>
          </cell>
          <cell r="BE414">
            <v>0</v>
          </cell>
          <cell r="BF414">
            <v>0</v>
          </cell>
          <cell r="BG414">
            <v>0</v>
          </cell>
          <cell r="BH414">
            <v>0</v>
          </cell>
          <cell r="BI414">
            <v>0</v>
          </cell>
          <cell r="BJ414">
            <v>0</v>
          </cell>
          <cell r="BK414">
            <v>0</v>
          </cell>
          <cell r="BL414">
            <v>0</v>
          </cell>
          <cell r="BM414">
            <v>0</v>
          </cell>
          <cell r="BN414">
            <v>0</v>
          </cell>
          <cell r="BO414">
            <v>0</v>
          </cell>
          <cell r="BP414">
            <v>0</v>
          </cell>
          <cell r="BQ414">
            <v>8164.0002746582031</v>
          </cell>
          <cell r="BR414">
            <v>0</v>
          </cell>
          <cell r="BS414">
            <v>0</v>
          </cell>
          <cell r="BT414">
            <v>0</v>
          </cell>
          <cell r="BU414">
            <v>0</v>
          </cell>
          <cell r="BV414">
            <v>0</v>
          </cell>
          <cell r="BW414">
            <v>0</v>
          </cell>
          <cell r="BX414">
            <v>0</v>
          </cell>
          <cell r="BY414">
            <v>0</v>
          </cell>
          <cell r="BZ414">
            <v>0</v>
          </cell>
          <cell r="CA414">
            <v>0</v>
          </cell>
          <cell r="CB414">
            <v>0</v>
          </cell>
          <cell r="CC414">
            <v>0</v>
          </cell>
          <cell r="CD414">
            <v>0</v>
          </cell>
          <cell r="CE414">
            <v>0</v>
          </cell>
          <cell r="CF414">
            <v>0</v>
          </cell>
          <cell r="CG414">
            <v>0</v>
          </cell>
          <cell r="CH414">
            <v>0</v>
          </cell>
          <cell r="CI414">
            <v>0</v>
          </cell>
          <cell r="CJ414">
            <v>0</v>
          </cell>
          <cell r="CK414">
            <v>0</v>
          </cell>
          <cell r="CL414">
            <v>0</v>
          </cell>
          <cell r="CM414">
            <v>1</v>
          </cell>
        </row>
        <row r="415">
          <cell r="A415" t="str">
            <v>NIP_BP11_C_OGIS_WNG_Z06</v>
          </cell>
          <cell r="C415" t="str">
            <v>BP11</v>
          </cell>
          <cell r="D415" t="str">
            <v>In</v>
          </cell>
          <cell r="E415" t="str">
            <v>Base JV</v>
          </cell>
          <cell r="F415" t="str">
            <v>Base</v>
          </cell>
          <cell r="G415" t="str">
            <v>Both</v>
          </cell>
          <cell r="H415" t="str">
            <v>In</v>
          </cell>
          <cell r="I415" t="str">
            <v>CROSS ASSET</v>
          </cell>
          <cell r="J415" t="str">
            <v>CROSS ASSET</v>
          </cell>
          <cell r="K415" t="str">
            <v>WEST</v>
          </cell>
          <cell r="L415" t="str">
            <v>West</v>
          </cell>
          <cell r="M415" t="str">
            <v>Instrument Upgrade West</v>
          </cell>
          <cell r="N415" t="str">
            <v>OGI_West Engineering</v>
          </cell>
          <cell r="O415" t="str">
            <v>OGI_West Engineering</v>
          </cell>
          <cell r="P415" t="str">
            <v>OGI_West Engineering</v>
          </cell>
          <cell r="Q415" t="str">
            <v>Abolurin Samod</v>
          </cell>
          <cell r="S415" t="str">
            <v>Not Applicable</v>
          </cell>
          <cell r="T415" t="str">
            <v>1. HSE, Security, Asset Integrity, etc.</v>
          </cell>
          <cell r="U415" t="str">
            <v>3. Asset Integrity</v>
          </cell>
          <cell r="V415" t="str">
            <v>Ojo Afolabi</v>
          </cell>
          <cell r="W415">
            <v>0</v>
          </cell>
          <cell r="X415">
            <v>0</v>
          </cell>
          <cell r="Y415">
            <v>0</v>
          </cell>
          <cell r="Z415">
            <v>0</v>
          </cell>
          <cell r="AA415">
            <v>0</v>
          </cell>
          <cell r="AB415">
            <v>0</v>
          </cell>
          <cell r="AC415">
            <v>0</v>
          </cell>
          <cell r="AD415">
            <v>0</v>
          </cell>
          <cell r="AE415">
            <v>0</v>
          </cell>
          <cell r="AF415">
            <v>0</v>
          </cell>
          <cell r="AG415">
            <v>0</v>
          </cell>
          <cell r="AH415">
            <v>0</v>
          </cell>
          <cell r="AI415">
            <v>15872.548828125</v>
          </cell>
          <cell r="AJ415">
            <v>476.17646408081055</v>
          </cell>
          <cell r="AK415">
            <v>0</v>
          </cell>
          <cell r="AL415">
            <v>0</v>
          </cell>
          <cell r="AM415">
            <v>0</v>
          </cell>
          <cell r="AN415">
            <v>0</v>
          </cell>
          <cell r="AO415">
            <v>0</v>
          </cell>
          <cell r="AP415">
            <v>0</v>
          </cell>
          <cell r="AQ415">
            <v>0</v>
          </cell>
          <cell r="AR415">
            <v>0</v>
          </cell>
          <cell r="AS415">
            <v>0</v>
          </cell>
          <cell r="AT415">
            <v>0</v>
          </cell>
          <cell r="AU415">
            <v>0</v>
          </cell>
          <cell r="AV415">
            <v>0</v>
          </cell>
          <cell r="AW415">
            <v>0</v>
          </cell>
          <cell r="AX415">
            <v>0</v>
          </cell>
          <cell r="AY415">
            <v>0</v>
          </cell>
          <cell r="AZ415">
            <v>0</v>
          </cell>
          <cell r="BA415">
            <v>0</v>
          </cell>
          <cell r="BB415">
            <v>0</v>
          </cell>
          <cell r="BC415">
            <v>0</v>
          </cell>
          <cell r="BD415">
            <v>0</v>
          </cell>
          <cell r="BE415">
            <v>0</v>
          </cell>
          <cell r="BF415">
            <v>0</v>
          </cell>
          <cell r="BG415">
            <v>0</v>
          </cell>
          <cell r="BH415">
            <v>0</v>
          </cell>
          <cell r="BI415">
            <v>0</v>
          </cell>
          <cell r="BJ415">
            <v>0</v>
          </cell>
          <cell r="BK415">
            <v>0</v>
          </cell>
          <cell r="BL415">
            <v>0</v>
          </cell>
          <cell r="BM415">
            <v>0</v>
          </cell>
          <cell r="BN415">
            <v>0</v>
          </cell>
          <cell r="BO415">
            <v>0</v>
          </cell>
          <cell r="BP415">
            <v>0</v>
          </cell>
          <cell r="BQ415">
            <v>15872.548828125</v>
          </cell>
          <cell r="BR415">
            <v>0</v>
          </cell>
          <cell r="BS415">
            <v>0</v>
          </cell>
          <cell r="BT415">
            <v>0</v>
          </cell>
          <cell r="BU415">
            <v>0</v>
          </cell>
          <cell r="BV415">
            <v>0</v>
          </cell>
          <cell r="BW415">
            <v>0</v>
          </cell>
          <cell r="BX415">
            <v>0</v>
          </cell>
          <cell r="BY415">
            <v>0</v>
          </cell>
          <cell r="BZ415">
            <v>0</v>
          </cell>
          <cell r="CA415">
            <v>0</v>
          </cell>
          <cell r="CB415">
            <v>0</v>
          </cell>
          <cell r="CC415">
            <v>0</v>
          </cell>
          <cell r="CD415">
            <v>0</v>
          </cell>
          <cell r="CE415">
            <v>0</v>
          </cell>
          <cell r="CF415">
            <v>0</v>
          </cell>
          <cell r="CG415">
            <v>0</v>
          </cell>
          <cell r="CH415">
            <v>0</v>
          </cell>
          <cell r="CI415">
            <v>0</v>
          </cell>
          <cell r="CJ415">
            <v>0</v>
          </cell>
          <cell r="CK415">
            <v>0</v>
          </cell>
          <cell r="CL415">
            <v>0</v>
          </cell>
          <cell r="CM415">
            <v>1</v>
          </cell>
        </row>
        <row r="416">
          <cell r="A416" t="str">
            <v>NIP_BP11_C_OGIS_WNG_Z07</v>
          </cell>
          <cell r="C416" t="str">
            <v>BP11</v>
          </cell>
          <cell r="D416" t="str">
            <v>In</v>
          </cell>
          <cell r="E416" t="str">
            <v>Base JV</v>
          </cell>
          <cell r="F416" t="str">
            <v>Base</v>
          </cell>
          <cell r="G416" t="str">
            <v>Both</v>
          </cell>
          <cell r="H416" t="str">
            <v>In</v>
          </cell>
          <cell r="I416" t="str">
            <v>CROSS ASSET</v>
          </cell>
          <cell r="J416" t="str">
            <v>CROSS ASSET</v>
          </cell>
          <cell r="K416" t="str">
            <v>WEST</v>
          </cell>
          <cell r="L416" t="str">
            <v>West</v>
          </cell>
          <cell r="M416" t="str">
            <v>Facility Management &amp; Process Improvement West</v>
          </cell>
          <cell r="N416" t="str">
            <v>OGI_West Engineering</v>
          </cell>
          <cell r="O416" t="str">
            <v>OGI_West Engineering</v>
          </cell>
          <cell r="P416" t="str">
            <v>OGI_West Engineering</v>
          </cell>
          <cell r="Q416" t="str">
            <v>Abolurin Samod</v>
          </cell>
          <cell r="S416" t="str">
            <v>Not Applicable</v>
          </cell>
          <cell r="T416" t="str">
            <v>1. HSE, Security, Asset Integrity, etc.</v>
          </cell>
          <cell r="U416" t="str">
            <v>3. Asset Integrity</v>
          </cell>
          <cell r="V416" t="str">
            <v>Ojo Afolabi</v>
          </cell>
          <cell r="W416">
            <v>0</v>
          </cell>
          <cell r="X416">
            <v>0</v>
          </cell>
          <cell r="Y416">
            <v>0</v>
          </cell>
          <cell r="Z416">
            <v>0</v>
          </cell>
          <cell r="AA416">
            <v>0</v>
          </cell>
          <cell r="AB416">
            <v>0</v>
          </cell>
          <cell r="AC416">
            <v>0</v>
          </cell>
          <cell r="AD416">
            <v>0</v>
          </cell>
          <cell r="AE416">
            <v>0</v>
          </cell>
          <cell r="AF416">
            <v>0</v>
          </cell>
          <cell r="AG416">
            <v>0</v>
          </cell>
          <cell r="AH416">
            <v>0</v>
          </cell>
          <cell r="AI416">
            <v>12152.941284179688</v>
          </cell>
          <cell r="AJ416">
            <v>364.58823776245117</v>
          </cell>
          <cell r="AK416">
            <v>0</v>
          </cell>
          <cell r="AL416">
            <v>0</v>
          </cell>
          <cell r="AM416">
            <v>0</v>
          </cell>
          <cell r="AN416">
            <v>0</v>
          </cell>
          <cell r="AO416">
            <v>0</v>
          </cell>
          <cell r="AP416">
            <v>0</v>
          </cell>
          <cell r="AQ416">
            <v>0</v>
          </cell>
          <cell r="AR416">
            <v>0</v>
          </cell>
          <cell r="AS416">
            <v>0</v>
          </cell>
          <cell r="AT416">
            <v>0</v>
          </cell>
          <cell r="AU416">
            <v>0</v>
          </cell>
          <cell r="AV416">
            <v>0</v>
          </cell>
          <cell r="AW416">
            <v>0</v>
          </cell>
          <cell r="AX416">
            <v>0</v>
          </cell>
          <cell r="AY416">
            <v>0</v>
          </cell>
          <cell r="AZ416">
            <v>0</v>
          </cell>
          <cell r="BA416">
            <v>0</v>
          </cell>
          <cell r="BB416">
            <v>0</v>
          </cell>
          <cell r="BC416">
            <v>0</v>
          </cell>
          <cell r="BD416">
            <v>0</v>
          </cell>
          <cell r="BE416">
            <v>0</v>
          </cell>
          <cell r="BF416">
            <v>0</v>
          </cell>
          <cell r="BG416">
            <v>0</v>
          </cell>
          <cell r="BH416">
            <v>0</v>
          </cell>
          <cell r="BI416">
            <v>0</v>
          </cell>
          <cell r="BJ416">
            <v>0</v>
          </cell>
          <cell r="BK416">
            <v>0</v>
          </cell>
          <cell r="BL416">
            <v>0</v>
          </cell>
          <cell r="BM416">
            <v>0</v>
          </cell>
          <cell r="BN416">
            <v>0</v>
          </cell>
          <cell r="BO416">
            <v>0</v>
          </cell>
          <cell r="BP416">
            <v>0</v>
          </cell>
          <cell r="BQ416">
            <v>12152.941284179688</v>
          </cell>
          <cell r="BR416">
            <v>0</v>
          </cell>
          <cell r="BS416">
            <v>0</v>
          </cell>
          <cell r="BT416">
            <v>0</v>
          </cell>
          <cell r="BU416">
            <v>0</v>
          </cell>
          <cell r="BV416">
            <v>0</v>
          </cell>
          <cell r="BW416">
            <v>0</v>
          </cell>
          <cell r="BX416">
            <v>0</v>
          </cell>
          <cell r="BY416">
            <v>0</v>
          </cell>
          <cell r="BZ416">
            <v>0</v>
          </cell>
          <cell r="CA416">
            <v>0</v>
          </cell>
          <cell r="CB416">
            <v>0</v>
          </cell>
          <cell r="CC416">
            <v>0</v>
          </cell>
          <cell r="CD416">
            <v>0</v>
          </cell>
          <cell r="CE416">
            <v>0</v>
          </cell>
          <cell r="CF416">
            <v>0</v>
          </cell>
          <cell r="CG416">
            <v>0</v>
          </cell>
          <cell r="CH416">
            <v>0</v>
          </cell>
          <cell r="CI416">
            <v>0</v>
          </cell>
          <cell r="CJ416">
            <v>0</v>
          </cell>
          <cell r="CK416">
            <v>0</v>
          </cell>
          <cell r="CL416">
            <v>0</v>
          </cell>
          <cell r="CM416">
            <v>1</v>
          </cell>
        </row>
        <row r="417">
          <cell r="A417" t="str">
            <v>NIP_BP11_C_OGIS_WNG_Z08</v>
          </cell>
          <cell r="C417" t="str">
            <v>BP11</v>
          </cell>
          <cell r="D417" t="str">
            <v>In</v>
          </cell>
          <cell r="E417" t="str">
            <v>Base JV</v>
          </cell>
          <cell r="F417" t="str">
            <v>Base</v>
          </cell>
          <cell r="G417" t="str">
            <v>Both</v>
          </cell>
          <cell r="H417" t="str">
            <v>In</v>
          </cell>
          <cell r="I417" t="str">
            <v>CROSS ASSET</v>
          </cell>
          <cell r="J417" t="str">
            <v>CROSS ASSET</v>
          </cell>
          <cell r="K417" t="str">
            <v>WEST</v>
          </cell>
          <cell r="L417" t="str">
            <v>West</v>
          </cell>
          <cell r="M417" t="str">
            <v>Facility Mechanical Upgrade West</v>
          </cell>
          <cell r="N417" t="str">
            <v>OGI_West Engineering</v>
          </cell>
          <cell r="O417" t="str">
            <v>OGI_West Engineering</v>
          </cell>
          <cell r="P417" t="str">
            <v>OGI_West Engineering</v>
          </cell>
          <cell r="Q417" t="str">
            <v>Abolurin Samod</v>
          </cell>
          <cell r="S417" t="str">
            <v>Not Applicable</v>
          </cell>
          <cell r="T417" t="str">
            <v>1. HSE, Security, Asset Integrity, etc.</v>
          </cell>
          <cell r="U417" t="str">
            <v>3. Asset Integrity</v>
          </cell>
          <cell r="V417" t="str">
            <v>Ojo Afolabi</v>
          </cell>
          <cell r="W417">
            <v>0</v>
          </cell>
          <cell r="X417">
            <v>0</v>
          </cell>
          <cell r="Y417">
            <v>0</v>
          </cell>
          <cell r="Z417">
            <v>0</v>
          </cell>
          <cell r="AA417">
            <v>0</v>
          </cell>
          <cell r="AB417">
            <v>0</v>
          </cell>
          <cell r="AC417">
            <v>0</v>
          </cell>
          <cell r="AD417">
            <v>0</v>
          </cell>
          <cell r="AE417">
            <v>0</v>
          </cell>
          <cell r="AF417">
            <v>0</v>
          </cell>
          <cell r="AG417">
            <v>0</v>
          </cell>
          <cell r="AH417">
            <v>0</v>
          </cell>
          <cell r="AI417">
            <v>36732.980224609375</v>
          </cell>
          <cell r="AJ417">
            <v>1101.9894027709961</v>
          </cell>
          <cell r="AK417">
            <v>0</v>
          </cell>
          <cell r="AL417">
            <v>0</v>
          </cell>
          <cell r="AM417">
            <v>0</v>
          </cell>
          <cell r="AN417">
            <v>0</v>
          </cell>
          <cell r="AO417">
            <v>0</v>
          </cell>
          <cell r="AP417">
            <v>0</v>
          </cell>
          <cell r="AQ417">
            <v>0</v>
          </cell>
          <cell r="AR417">
            <v>0</v>
          </cell>
          <cell r="AS417">
            <v>0</v>
          </cell>
          <cell r="AT417">
            <v>0</v>
          </cell>
          <cell r="AU417">
            <v>0</v>
          </cell>
          <cell r="AV417">
            <v>0</v>
          </cell>
          <cell r="AW417">
            <v>0</v>
          </cell>
          <cell r="AX417">
            <v>0</v>
          </cell>
          <cell r="AY417">
            <v>0</v>
          </cell>
          <cell r="AZ417">
            <v>0</v>
          </cell>
          <cell r="BA417">
            <v>0</v>
          </cell>
          <cell r="BB417">
            <v>0</v>
          </cell>
          <cell r="BC417">
            <v>0</v>
          </cell>
          <cell r="BD417">
            <v>0</v>
          </cell>
          <cell r="BE417">
            <v>0</v>
          </cell>
          <cell r="BF417">
            <v>0</v>
          </cell>
          <cell r="BG417">
            <v>0</v>
          </cell>
          <cell r="BH417">
            <v>0</v>
          </cell>
          <cell r="BI417">
            <v>0</v>
          </cell>
          <cell r="BJ417">
            <v>0</v>
          </cell>
          <cell r="BK417">
            <v>0</v>
          </cell>
          <cell r="BL417">
            <v>0</v>
          </cell>
          <cell r="BM417">
            <v>0</v>
          </cell>
          <cell r="BN417">
            <v>0</v>
          </cell>
          <cell r="BO417">
            <v>0</v>
          </cell>
          <cell r="BP417">
            <v>0</v>
          </cell>
          <cell r="BQ417">
            <v>36732.980224609375</v>
          </cell>
          <cell r="BR417">
            <v>0</v>
          </cell>
          <cell r="BS417">
            <v>0</v>
          </cell>
          <cell r="BT417">
            <v>0</v>
          </cell>
          <cell r="BU417">
            <v>0</v>
          </cell>
          <cell r="BV417">
            <v>0</v>
          </cell>
          <cell r="BW417">
            <v>0</v>
          </cell>
          <cell r="BX417">
            <v>0</v>
          </cell>
          <cell r="BY417">
            <v>0</v>
          </cell>
          <cell r="BZ417">
            <v>0</v>
          </cell>
          <cell r="CA417">
            <v>0</v>
          </cell>
          <cell r="CB417">
            <v>0</v>
          </cell>
          <cell r="CC417">
            <v>0</v>
          </cell>
          <cell r="CD417">
            <v>0</v>
          </cell>
          <cell r="CE417">
            <v>0</v>
          </cell>
          <cell r="CF417">
            <v>0</v>
          </cell>
          <cell r="CG417">
            <v>0</v>
          </cell>
          <cell r="CH417">
            <v>0</v>
          </cell>
          <cell r="CI417">
            <v>0</v>
          </cell>
          <cell r="CJ417">
            <v>0</v>
          </cell>
          <cell r="CK417">
            <v>0</v>
          </cell>
          <cell r="CL417">
            <v>0</v>
          </cell>
          <cell r="CM417">
            <v>1</v>
          </cell>
        </row>
        <row r="418">
          <cell r="A418" t="str">
            <v>NIP_BP11_C_OGIS_WNG_Z09</v>
          </cell>
          <cell r="C418" t="str">
            <v>BP11</v>
          </cell>
          <cell r="D418" t="str">
            <v>In</v>
          </cell>
          <cell r="E418" t="str">
            <v>Base JV</v>
          </cell>
          <cell r="F418" t="str">
            <v>Base</v>
          </cell>
          <cell r="G418" t="str">
            <v>Both</v>
          </cell>
          <cell r="H418" t="str">
            <v>In</v>
          </cell>
          <cell r="I418" t="str">
            <v>CROSS ASSET</v>
          </cell>
          <cell r="J418" t="str">
            <v>CROSS ASSET</v>
          </cell>
          <cell r="K418" t="str">
            <v>WEST</v>
          </cell>
          <cell r="L418" t="str">
            <v>West</v>
          </cell>
          <cell r="M418" t="str">
            <v>Pump Replacement West</v>
          </cell>
          <cell r="N418" t="str">
            <v>OGI_West Engineering</v>
          </cell>
          <cell r="O418" t="str">
            <v>OGI_West Engineering</v>
          </cell>
          <cell r="P418" t="str">
            <v>OGI_West Engineering</v>
          </cell>
          <cell r="Q418" t="str">
            <v>Abolurin Samod</v>
          </cell>
          <cell r="S418" t="str">
            <v>Not Applicable</v>
          </cell>
          <cell r="T418" t="str">
            <v>1. HSE, Security, Asset Integrity, etc.</v>
          </cell>
          <cell r="U418" t="str">
            <v>3. Asset Integrity</v>
          </cell>
          <cell r="V418" t="str">
            <v>Ojo Afolabi</v>
          </cell>
          <cell r="W418">
            <v>0</v>
          </cell>
          <cell r="X418">
            <v>0</v>
          </cell>
          <cell r="Y418">
            <v>0</v>
          </cell>
          <cell r="Z418">
            <v>0</v>
          </cell>
          <cell r="AA418">
            <v>0</v>
          </cell>
          <cell r="AB418">
            <v>0</v>
          </cell>
          <cell r="AC418">
            <v>0</v>
          </cell>
          <cell r="AD418">
            <v>0</v>
          </cell>
          <cell r="AE418">
            <v>0</v>
          </cell>
          <cell r="AF418">
            <v>0</v>
          </cell>
          <cell r="AG418">
            <v>0</v>
          </cell>
          <cell r="AH418">
            <v>0</v>
          </cell>
          <cell r="AI418">
            <v>8493.490234375</v>
          </cell>
          <cell r="AJ418">
            <v>254.80470085144043</v>
          </cell>
          <cell r="AK418">
            <v>0</v>
          </cell>
          <cell r="AL418">
            <v>0</v>
          </cell>
          <cell r="AM418">
            <v>0</v>
          </cell>
          <cell r="AN418">
            <v>0</v>
          </cell>
          <cell r="AO418">
            <v>0</v>
          </cell>
          <cell r="AP418">
            <v>0</v>
          </cell>
          <cell r="AQ418">
            <v>0</v>
          </cell>
          <cell r="AR418">
            <v>0</v>
          </cell>
          <cell r="AS418">
            <v>0</v>
          </cell>
          <cell r="AT418">
            <v>0</v>
          </cell>
          <cell r="AU418">
            <v>0</v>
          </cell>
          <cell r="AV418">
            <v>0</v>
          </cell>
          <cell r="AW418">
            <v>0</v>
          </cell>
          <cell r="AX418">
            <v>0</v>
          </cell>
          <cell r="AY418">
            <v>0</v>
          </cell>
          <cell r="AZ418">
            <v>0</v>
          </cell>
          <cell r="BA418">
            <v>0</v>
          </cell>
          <cell r="BB418">
            <v>0</v>
          </cell>
          <cell r="BC418">
            <v>0</v>
          </cell>
          <cell r="BD418">
            <v>0</v>
          </cell>
          <cell r="BE418">
            <v>0</v>
          </cell>
          <cell r="BF418">
            <v>0</v>
          </cell>
          <cell r="BG418">
            <v>0</v>
          </cell>
          <cell r="BH418">
            <v>0</v>
          </cell>
          <cell r="BI418">
            <v>0</v>
          </cell>
          <cell r="BJ418">
            <v>0</v>
          </cell>
          <cell r="BK418">
            <v>0</v>
          </cell>
          <cell r="BL418">
            <v>0</v>
          </cell>
          <cell r="BM418">
            <v>0</v>
          </cell>
          <cell r="BN418">
            <v>0</v>
          </cell>
          <cell r="BO418">
            <v>0</v>
          </cell>
          <cell r="BP418">
            <v>0</v>
          </cell>
          <cell r="BQ418">
            <v>8493.490234375</v>
          </cell>
          <cell r="BR418">
            <v>0</v>
          </cell>
          <cell r="BS418">
            <v>0</v>
          </cell>
          <cell r="BT418">
            <v>0</v>
          </cell>
          <cell r="BU418">
            <v>0</v>
          </cell>
          <cell r="BV418">
            <v>0</v>
          </cell>
          <cell r="BW418">
            <v>0</v>
          </cell>
          <cell r="BX418">
            <v>0</v>
          </cell>
          <cell r="BY418">
            <v>0</v>
          </cell>
          <cell r="BZ418">
            <v>0</v>
          </cell>
          <cell r="CA418">
            <v>0</v>
          </cell>
          <cell r="CB418">
            <v>0</v>
          </cell>
          <cell r="CC418">
            <v>0</v>
          </cell>
          <cell r="CD418">
            <v>0</v>
          </cell>
          <cell r="CE418">
            <v>0</v>
          </cell>
          <cell r="CF418">
            <v>0</v>
          </cell>
          <cell r="CG418">
            <v>0</v>
          </cell>
          <cell r="CH418">
            <v>0</v>
          </cell>
          <cell r="CI418">
            <v>0</v>
          </cell>
          <cell r="CJ418">
            <v>0</v>
          </cell>
          <cell r="CK418">
            <v>0</v>
          </cell>
          <cell r="CL418">
            <v>0</v>
          </cell>
          <cell r="CM418">
            <v>1</v>
          </cell>
        </row>
        <row r="419">
          <cell r="A419" t="str">
            <v>NIP_BP11_C_OGIS_WNG_Z13</v>
          </cell>
          <cell r="C419" t="str">
            <v>BP11</v>
          </cell>
          <cell r="D419" t="str">
            <v>In</v>
          </cell>
          <cell r="E419" t="str">
            <v>Base JV</v>
          </cell>
          <cell r="F419" t="str">
            <v>Base</v>
          </cell>
          <cell r="G419" t="str">
            <v>Both</v>
          </cell>
          <cell r="H419" t="str">
            <v>In</v>
          </cell>
          <cell r="I419" t="str">
            <v>CROSS ASSET</v>
          </cell>
          <cell r="J419" t="str">
            <v>CROSS ASSET</v>
          </cell>
          <cell r="K419" t="str">
            <v>WEST</v>
          </cell>
          <cell r="L419" t="str">
            <v>West</v>
          </cell>
          <cell r="M419" t="str">
            <v>Facility Electrical Upgrade West</v>
          </cell>
          <cell r="N419" t="str">
            <v>OGI_West Engineering</v>
          </cell>
          <cell r="O419" t="str">
            <v>OGI_West Engineering</v>
          </cell>
          <cell r="P419" t="str">
            <v>OGI_West Engineering</v>
          </cell>
          <cell r="Q419" t="str">
            <v>Abolurin Samod</v>
          </cell>
          <cell r="S419" t="str">
            <v>Not Applicable</v>
          </cell>
          <cell r="T419" t="str">
            <v>1. HSE, Security, Asset Integrity, etc.</v>
          </cell>
          <cell r="U419" t="str">
            <v>3. Asset Integrity</v>
          </cell>
          <cell r="V419" t="str">
            <v>Ojo Afolabi</v>
          </cell>
          <cell r="W419">
            <v>0</v>
          </cell>
          <cell r="X419">
            <v>0</v>
          </cell>
          <cell r="Y419">
            <v>0</v>
          </cell>
          <cell r="Z419">
            <v>0</v>
          </cell>
          <cell r="AA419">
            <v>0</v>
          </cell>
          <cell r="AB419">
            <v>0</v>
          </cell>
          <cell r="AC419">
            <v>0</v>
          </cell>
          <cell r="AD419">
            <v>0</v>
          </cell>
          <cell r="AE419">
            <v>0</v>
          </cell>
          <cell r="AF419">
            <v>0</v>
          </cell>
          <cell r="AG419">
            <v>0</v>
          </cell>
          <cell r="AH419">
            <v>0</v>
          </cell>
          <cell r="AI419">
            <v>9680.0001220703125</v>
          </cell>
          <cell r="AJ419">
            <v>290.39999008178711</v>
          </cell>
          <cell r="AK419">
            <v>0</v>
          </cell>
          <cell r="AL419">
            <v>0</v>
          </cell>
          <cell r="AM419">
            <v>0</v>
          </cell>
          <cell r="AN419">
            <v>0</v>
          </cell>
          <cell r="AO419">
            <v>0</v>
          </cell>
          <cell r="AP419">
            <v>0</v>
          </cell>
          <cell r="AQ419">
            <v>0</v>
          </cell>
          <cell r="AR419">
            <v>0</v>
          </cell>
          <cell r="AS419">
            <v>0</v>
          </cell>
          <cell r="AT419">
            <v>0</v>
          </cell>
          <cell r="AU419">
            <v>0</v>
          </cell>
          <cell r="AV419">
            <v>0</v>
          </cell>
          <cell r="AW419">
            <v>0</v>
          </cell>
          <cell r="AX419">
            <v>0</v>
          </cell>
          <cell r="AY419">
            <v>0</v>
          </cell>
          <cell r="AZ419">
            <v>0</v>
          </cell>
          <cell r="BA419">
            <v>0</v>
          </cell>
          <cell r="BB419">
            <v>0</v>
          </cell>
          <cell r="BC419">
            <v>0</v>
          </cell>
          <cell r="BD419">
            <v>0</v>
          </cell>
          <cell r="BE419">
            <v>0</v>
          </cell>
          <cell r="BF419">
            <v>0</v>
          </cell>
          <cell r="BG419">
            <v>0</v>
          </cell>
          <cell r="BH419">
            <v>0</v>
          </cell>
          <cell r="BI419">
            <v>0</v>
          </cell>
          <cell r="BJ419">
            <v>0</v>
          </cell>
          <cell r="BK419">
            <v>0</v>
          </cell>
          <cell r="BL419">
            <v>0</v>
          </cell>
          <cell r="BM419">
            <v>0</v>
          </cell>
          <cell r="BN419">
            <v>0</v>
          </cell>
          <cell r="BO419">
            <v>0</v>
          </cell>
          <cell r="BP419">
            <v>0</v>
          </cell>
          <cell r="BQ419">
            <v>9680.0001220703125</v>
          </cell>
          <cell r="BR419">
            <v>0</v>
          </cell>
          <cell r="BS419">
            <v>0</v>
          </cell>
          <cell r="BT419">
            <v>0</v>
          </cell>
          <cell r="BU419">
            <v>0</v>
          </cell>
          <cell r="BV419">
            <v>0</v>
          </cell>
          <cell r="BW419">
            <v>0</v>
          </cell>
          <cell r="BX419">
            <v>0</v>
          </cell>
          <cell r="BY419">
            <v>0</v>
          </cell>
          <cell r="BZ419">
            <v>0</v>
          </cell>
          <cell r="CA419">
            <v>0</v>
          </cell>
          <cell r="CB419">
            <v>0</v>
          </cell>
          <cell r="CC419">
            <v>0</v>
          </cell>
          <cell r="CD419">
            <v>0</v>
          </cell>
          <cell r="CE419">
            <v>0</v>
          </cell>
          <cell r="CF419">
            <v>0</v>
          </cell>
          <cell r="CG419">
            <v>0</v>
          </cell>
          <cell r="CH419">
            <v>0</v>
          </cell>
          <cell r="CI419">
            <v>0</v>
          </cell>
          <cell r="CJ419">
            <v>0</v>
          </cell>
          <cell r="CK419">
            <v>0</v>
          </cell>
          <cell r="CL419">
            <v>0</v>
          </cell>
          <cell r="CM419">
            <v>1</v>
          </cell>
        </row>
        <row r="420">
          <cell r="A420" t="str">
            <v>NIP_BP11_C_OGIS_WNG_Z16</v>
          </cell>
          <cell r="C420" t="str">
            <v>BP11</v>
          </cell>
          <cell r="D420" t="str">
            <v>In</v>
          </cell>
          <cell r="E420" t="str">
            <v>Base JV</v>
          </cell>
          <cell r="F420" t="str">
            <v>Base</v>
          </cell>
          <cell r="G420" t="str">
            <v>Both</v>
          </cell>
          <cell r="H420" t="str">
            <v>In</v>
          </cell>
          <cell r="I420" t="str">
            <v>CROSS ASSET</v>
          </cell>
          <cell r="J420" t="str">
            <v>CROSS ASSET</v>
          </cell>
          <cell r="K420" t="str">
            <v>WEST</v>
          </cell>
          <cell r="L420" t="str">
            <v>West</v>
          </cell>
          <cell r="M420" t="str">
            <v>Flares West</v>
          </cell>
          <cell r="N420" t="str">
            <v>OGI_West Engineering</v>
          </cell>
          <cell r="O420" t="str">
            <v>OGI_West Engineering</v>
          </cell>
          <cell r="P420" t="str">
            <v>OGI_West Engineering</v>
          </cell>
          <cell r="Q420" t="str">
            <v>Abolurin Samod</v>
          </cell>
          <cell r="S420" t="str">
            <v>Not Applicable</v>
          </cell>
          <cell r="T420" t="str">
            <v>1. HSE, Security, Asset Integrity, etc.</v>
          </cell>
          <cell r="U420" t="str">
            <v>3. Asset Integrity</v>
          </cell>
          <cell r="V420" t="str">
            <v>Ojo Afolabi</v>
          </cell>
          <cell r="W420">
            <v>0</v>
          </cell>
          <cell r="X420">
            <v>0</v>
          </cell>
          <cell r="Y420">
            <v>0</v>
          </cell>
          <cell r="Z420">
            <v>0</v>
          </cell>
          <cell r="AA420">
            <v>0</v>
          </cell>
          <cell r="AB420">
            <v>0</v>
          </cell>
          <cell r="AC420">
            <v>0</v>
          </cell>
          <cell r="AD420">
            <v>0</v>
          </cell>
          <cell r="AE420">
            <v>0</v>
          </cell>
          <cell r="AF420">
            <v>0</v>
          </cell>
          <cell r="AG420">
            <v>0</v>
          </cell>
          <cell r="AH420">
            <v>0</v>
          </cell>
          <cell r="AI420">
            <v>13118.509490966797</v>
          </cell>
          <cell r="AJ420">
            <v>393.55528163909912</v>
          </cell>
          <cell r="AK420">
            <v>0</v>
          </cell>
          <cell r="AL420">
            <v>0</v>
          </cell>
          <cell r="AM420">
            <v>0</v>
          </cell>
          <cell r="AN420">
            <v>0</v>
          </cell>
          <cell r="AO420">
            <v>0</v>
          </cell>
          <cell r="AP420">
            <v>0</v>
          </cell>
          <cell r="AQ420">
            <v>0</v>
          </cell>
          <cell r="AR420">
            <v>0</v>
          </cell>
          <cell r="AS420">
            <v>0</v>
          </cell>
          <cell r="AT420">
            <v>0</v>
          </cell>
          <cell r="AU420">
            <v>0</v>
          </cell>
          <cell r="AV420">
            <v>0</v>
          </cell>
          <cell r="AW420">
            <v>0</v>
          </cell>
          <cell r="AX420">
            <v>0</v>
          </cell>
          <cell r="AY420">
            <v>0</v>
          </cell>
          <cell r="AZ420">
            <v>0</v>
          </cell>
          <cell r="BA420">
            <v>0</v>
          </cell>
          <cell r="BB420">
            <v>0</v>
          </cell>
          <cell r="BC420">
            <v>0</v>
          </cell>
          <cell r="BD420">
            <v>0</v>
          </cell>
          <cell r="BE420">
            <v>0</v>
          </cell>
          <cell r="BF420">
            <v>0</v>
          </cell>
          <cell r="BG420">
            <v>0</v>
          </cell>
          <cell r="BH420">
            <v>0</v>
          </cell>
          <cell r="BI420">
            <v>0</v>
          </cell>
          <cell r="BJ420">
            <v>0</v>
          </cell>
          <cell r="BK420">
            <v>0</v>
          </cell>
          <cell r="BL420">
            <v>0</v>
          </cell>
          <cell r="BM420">
            <v>0</v>
          </cell>
          <cell r="BN420">
            <v>0</v>
          </cell>
          <cell r="BO420">
            <v>0</v>
          </cell>
          <cell r="BP420">
            <v>0</v>
          </cell>
          <cell r="BQ420">
            <v>13118.509490966797</v>
          </cell>
          <cell r="BR420">
            <v>0</v>
          </cell>
          <cell r="BS420">
            <v>0</v>
          </cell>
          <cell r="BT420">
            <v>0</v>
          </cell>
          <cell r="BU420">
            <v>0</v>
          </cell>
          <cell r="BV420">
            <v>0</v>
          </cell>
          <cell r="BW420">
            <v>0</v>
          </cell>
          <cell r="BX420">
            <v>0</v>
          </cell>
          <cell r="BY420">
            <v>0</v>
          </cell>
          <cell r="BZ420">
            <v>0</v>
          </cell>
          <cell r="CA420">
            <v>0</v>
          </cell>
          <cell r="CB420">
            <v>0</v>
          </cell>
          <cell r="CC420">
            <v>0</v>
          </cell>
          <cell r="CD420">
            <v>0</v>
          </cell>
          <cell r="CE420">
            <v>0</v>
          </cell>
          <cell r="CF420">
            <v>0</v>
          </cell>
          <cell r="CG420">
            <v>0</v>
          </cell>
          <cell r="CH420">
            <v>0</v>
          </cell>
          <cell r="CI420">
            <v>0</v>
          </cell>
          <cell r="CJ420">
            <v>0</v>
          </cell>
          <cell r="CK420">
            <v>0</v>
          </cell>
          <cell r="CL420">
            <v>0</v>
          </cell>
          <cell r="CM420">
            <v>1</v>
          </cell>
        </row>
        <row r="421">
          <cell r="A421" t="str">
            <v>NIP_BP11_C_OGIS_WNG_Z17</v>
          </cell>
          <cell r="C421" t="str">
            <v>BP11</v>
          </cell>
          <cell r="D421" t="str">
            <v>In</v>
          </cell>
          <cell r="E421" t="str">
            <v>Base JV</v>
          </cell>
          <cell r="F421" t="str">
            <v>Base</v>
          </cell>
          <cell r="G421" t="str">
            <v>Both</v>
          </cell>
          <cell r="H421" t="str">
            <v>In</v>
          </cell>
          <cell r="I421" t="str">
            <v>CROSS ASSET</v>
          </cell>
          <cell r="J421" t="str">
            <v>CROSS ASSET</v>
          </cell>
          <cell r="K421" t="str">
            <v>WEST</v>
          </cell>
          <cell r="L421" t="str">
            <v>West</v>
          </cell>
          <cell r="M421" t="str">
            <v>Flowlines  West - Vandalised F/L Replacement</v>
          </cell>
          <cell r="N421" t="str">
            <v>OGI_West Engineering</v>
          </cell>
          <cell r="O421" t="str">
            <v>OGI_West Engineering</v>
          </cell>
          <cell r="P421" t="str">
            <v>OGI_West Engineering</v>
          </cell>
          <cell r="Q421" t="str">
            <v>Abolurin Samod</v>
          </cell>
          <cell r="S421" t="str">
            <v>Not Applicable</v>
          </cell>
          <cell r="T421" t="str">
            <v>1. HSE, Security, Asset Integrity, etc.</v>
          </cell>
          <cell r="U421" t="str">
            <v>3. Asset Integrity</v>
          </cell>
          <cell r="V421" t="str">
            <v>Ojo Afolabi</v>
          </cell>
          <cell r="W421">
            <v>0</v>
          </cell>
          <cell r="X421">
            <v>0</v>
          </cell>
          <cell r="Y421">
            <v>0</v>
          </cell>
          <cell r="Z421">
            <v>0</v>
          </cell>
          <cell r="AA421">
            <v>0</v>
          </cell>
          <cell r="AB421">
            <v>0</v>
          </cell>
          <cell r="AC421">
            <v>0</v>
          </cell>
          <cell r="AD421">
            <v>0</v>
          </cell>
          <cell r="AE421">
            <v>0</v>
          </cell>
          <cell r="AF421">
            <v>0</v>
          </cell>
          <cell r="AG421">
            <v>0</v>
          </cell>
          <cell r="AH421">
            <v>0</v>
          </cell>
          <cell r="AI421">
            <v>27810.000244140625</v>
          </cell>
          <cell r="AJ421">
            <v>834.29999542236328</v>
          </cell>
          <cell r="AK421">
            <v>0</v>
          </cell>
          <cell r="AL421">
            <v>0</v>
          </cell>
          <cell r="AM421">
            <v>0</v>
          </cell>
          <cell r="AN421">
            <v>0</v>
          </cell>
          <cell r="AO421">
            <v>0</v>
          </cell>
          <cell r="AP421">
            <v>0</v>
          </cell>
          <cell r="AQ421">
            <v>0</v>
          </cell>
          <cell r="AR421">
            <v>0</v>
          </cell>
          <cell r="AS421">
            <v>0</v>
          </cell>
          <cell r="AT421">
            <v>0</v>
          </cell>
          <cell r="AU421">
            <v>0</v>
          </cell>
          <cell r="AV421">
            <v>0</v>
          </cell>
          <cell r="AW421">
            <v>0</v>
          </cell>
          <cell r="AX421">
            <v>0</v>
          </cell>
          <cell r="AY421">
            <v>0</v>
          </cell>
          <cell r="AZ421">
            <v>0</v>
          </cell>
          <cell r="BA421">
            <v>0</v>
          </cell>
          <cell r="BB421">
            <v>0</v>
          </cell>
          <cell r="BC421">
            <v>0</v>
          </cell>
          <cell r="BD421">
            <v>0</v>
          </cell>
          <cell r="BE421">
            <v>0</v>
          </cell>
          <cell r="BF421">
            <v>0</v>
          </cell>
          <cell r="BG421">
            <v>0</v>
          </cell>
          <cell r="BH421">
            <v>0</v>
          </cell>
          <cell r="BI421">
            <v>0</v>
          </cell>
          <cell r="BJ421">
            <v>0</v>
          </cell>
          <cell r="BK421">
            <v>0</v>
          </cell>
          <cell r="BL421">
            <v>0</v>
          </cell>
          <cell r="BM421">
            <v>0</v>
          </cell>
          <cell r="BN421">
            <v>0</v>
          </cell>
          <cell r="BO421">
            <v>0</v>
          </cell>
          <cell r="BP421">
            <v>27810.000244140625</v>
          </cell>
          <cell r="BQ421">
            <v>0</v>
          </cell>
          <cell r="BR421">
            <v>0</v>
          </cell>
          <cell r="BS421">
            <v>0</v>
          </cell>
          <cell r="BT421">
            <v>0</v>
          </cell>
          <cell r="BU421">
            <v>0</v>
          </cell>
          <cell r="BV421">
            <v>0</v>
          </cell>
          <cell r="BW421">
            <v>0</v>
          </cell>
          <cell r="BX421">
            <v>0</v>
          </cell>
          <cell r="BY421">
            <v>0</v>
          </cell>
          <cell r="BZ421">
            <v>0</v>
          </cell>
          <cell r="CA421">
            <v>0</v>
          </cell>
          <cell r="CB421">
            <v>0</v>
          </cell>
          <cell r="CC421">
            <v>0</v>
          </cell>
          <cell r="CD421">
            <v>0</v>
          </cell>
          <cell r="CE421">
            <v>0</v>
          </cell>
          <cell r="CF421">
            <v>0</v>
          </cell>
          <cell r="CG421">
            <v>0</v>
          </cell>
          <cell r="CH421">
            <v>0</v>
          </cell>
          <cell r="CI421">
            <v>0</v>
          </cell>
          <cell r="CJ421">
            <v>0</v>
          </cell>
          <cell r="CK421">
            <v>0</v>
          </cell>
          <cell r="CL421">
            <v>0</v>
          </cell>
          <cell r="CM421">
            <v>1</v>
          </cell>
        </row>
        <row r="422">
          <cell r="A422" t="str">
            <v>NIP_BP11_C_OGIS_WPP_A01</v>
          </cell>
          <cell r="C422" t="str">
            <v>BP11</v>
          </cell>
          <cell r="D422" t="str">
            <v>In</v>
          </cell>
          <cell r="E422" t="str">
            <v>Base JV</v>
          </cell>
          <cell r="F422" t="str">
            <v>Base</v>
          </cell>
          <cell r="G422" t="str">
            <v>Portfolio Action</v>
          </cell>
          <cell r="H422" t="str">
            <v>In</v>
          </cell>
          <cell r="I422" t="str">
            <v>CROSS ASSET</v>
          </cell>
          <cell r="J422" t="str">
            <v>CROSS ASSET</v>
          </cell>
          <cell r="K422" t="str">
            <v>WEST</v>
          </cell>
          <cell r="L422" t="str">
            <v>West</v>
          </cell>
          <cell r="M422" t="str">
            <v>PIPELINE CATHODIC PROTECTION SYSTEMS UPGRDAE-WEST</v>
          </cell>
          <cell r="N422" t="str">
            <v>West Facilities (OS) - Pipelines</v>
          </cell>
          <cell r="O422" t="str">
            <v>Corporate Pipelines</v>
          </cell>
          <cell r="P422" t="str">
            <v xml:space="preserve">West Facilities (OS) - Pipelines </v>
          </cell>
          <cell r="Q422" t="str">
            <v>Sani Haliru</v>
          </cell>
          <cell r="S422" t="str">
            <v>Not Applicable</v>
          </cell>
          <cell r="T422" t="str">
            <v>1. HSE, Security, Asset Integrity, etc.</v>
          </cell>
          <cell r="U422" t="str">
            <v>Asset Integrity</v>
          </cell>
          <cell r="V422" t="str">
            <v>Johnson Akinnawonu</v>
          </cell>
          <cell r="W422">
            <v>0</v>
          </cell>
          <cell r="X422">
            <v>0</v>
          </cell>
          <cell r="Y422">
            <v>0</v>
          </cell>
          <cell r="Z422">
            <v>0</v>
          </cell>
          <cell r="AA422">
            <v>0</v>
          </cell>
          <cell r="AB422">
            <v>0</v>
          </cell>
          <cell r="AC422">
            <v>0</v>
          </cell>
          <cell r="AD422">
            <v>0</v>
          </cell>
          <cell r="AE422">
            <v>0</v>
          </cell>
          <cell r="AF422">
            <v>0</v>
          </cell>
          <cell r="AG422">
            <v>0</v>
          </cell>
          <cell r="AH422">
            <v>0</v>
          </cell>
          <cell r="AI422">
            <v>2116.117431640625</v>
          </cell>
          <cell r="AJ422">
            <v>63.483524322509766</v>
          </cell>
          <cell r="AK422">
            <v>0</v>
          </cell>
          <cell r="AL422">
            <v>0</v>
          </cell>
          <cell r="AM422">
            <v>0</v>
          </cell>
          <cell r="AN422">
            <v>0</v>
          </cell>
          <cell r="AO422">
            <v>0</v>
          </cell>
          <cell r="AP422">
            <v>0</v>
          </cell>
          <cell r="AQ422">
            <v>0</v>
          </cell>
          <cell r="AR422">
            <v>0</v>
          </cell>
          <cell r="AS422">
            <v>0</v>
          </cell>
          <cell r="AT422">
            <v>0</v>
          </cell>
          <cell r="AU422">
            <v>0</v>
          </cell>
          <cell r="AV422">
            <v>0</v>
          </cell>
          <cell r="AW422">
            <v>0</v>
          </cell>
          <cell r="AX422">
            <v>0</v>
          </cell>
          <cell r="AY422">
            <v>0</v>
          </cell>
          <cell r="AZ422">
            <v>0</v>
          </cell>
          <cell r="BA422">
            <v>0</v>
          </cell>
          <cell r="BB422">
            <v>0</v>
          </cell>
          <cell r="BC422">
            <v>0</v>
          </cell>
          <cell r="BD422">
            <v>0</v>
          </cell>
          <cell r="BE422">
            <v>0</v>
          </cell>
          <cell r="BF422">
            <v>0</v>
          </cell>
          <cell r="BG422">
            <v>0</v>
          </cell>
          <cell r="BH422">
            <v>0</v>
          </cell>
          <cell r="BI422">
            <v>0</v>
          </cell>
          <cell r="BJ422">
            <v>0</v>
          </cell>
          <cell r="BK422">
            <v>0</v>
          </cell>
          <cell r="BL422">
            <v>0</v>
          </cell>
          <cell r="BM422">
            <v>0</v>
          </cell>
          <cell r="BN422">
            <v>0</v>
          </cell>
          <cell r="BO422">
            <v>0</v>
          </cell>
          <cell r="BP422">
            <v>0</v>
          </cell>
          <cell r="BQ422">
            <v>2116.117431640625</v>
          </cell>
          <cell r="BR422">
            <v>0</v>
          </cell>
          <cell r="BS422">
            <v>0</v>
          </cell>
          <cell r="BT422">
            <v>0</v>
          </cell>
          <cell r="BU422">
            <v>0</v>
          </cell>
          <cell r="BV422">
            <v>0</v>
          </cell>
          <cell r="BW422">
            <v>0</v>
          </cell>
          <cell r="BX422">
            <v>0</v>
          </cell>
          <cell r="BY422">
            <v>0</v>
          </cell>
          <cell r="BZ422">
            <v>0</v>
          </cell>
          <cell r="CA422">
            <v>0</v>
          </cell>
          <cell r="CB422">
            <v>0</v>
          </cell>
          <cell r="CC422">
            <v>0</v>
          </cell>
          <cell r="CD422">
            <v>0</v>
          </cell>
          <cell r="CE422">
            <v>0</v>
          </cell>
          <cell r="CF422">
            <v>0</v>
          </cell>
          <cell r="CG422">
            <v>0</v>
          </cell>
          <cell r="CH422">
            <v>0</v>
          </cell>
          <cell r="CI422">
            <v>0</v>
          </cell>
          <cell r="CJ422">
            <v>0</v>
          </cell>
          <cell r="CK422">
            <v>0</v>
          </cell>
          <cell r="CL422">
            <v>0</v>
          </cell>
          <cell r="CM422">
            <v>1</v>
          </cell>
        </row>
        <row r="423">
          <cell r="A423" t="str">
            <v>NIP_BP11_C_OGIS_WPP_A02</v>
          </cell>
          <cell r="C423" t="str">
            <v>BP11</v>
          </cell>
          <cell r="D423" t="str">
            <v>In</v>
          </cell>
          <cell r="E423" t="str">
            <v>Base JV</v>
          </cell>
          <cell r="F423" t="str">
            <v>Base</v>
          </cell>
          <cell r="G423" t="str">
            <v>Portfolio Action</v>
          </cell>
          <cell r="H423" t="str">
            <v>In</v>
          </cell>
          <cell r="I423" t="str">
            <v>CROSS ASSET</v>
          </cell>
          <cell r="J423" t="str">
            <v>CROSS ASSET</v>
          </cell>
          <cell r="K423" t="str">
            <v>WEST</v>
          </cell>
          <cell r="L423" t="str">
            <v>West</v>
          </cell>
          <cell r="M423" t="str">
            <v>Manifold Upgrade in Pipelines West</v>
          </cell>
          <cell r="N423" t="str">
            <v>West Facilities (OS) - Pipelines</v>
          </cell>
          <cell r="O423" t="str">
            <v>Corporate Pipelines</v>
          </cell>
          <cell r="P423" t="str">
            <v xml:space="preserve">West Facilities (OS) - Pipelines </v>
          </cell>
          <cell r="Q423" t="str">
            <v>Sani Haliru</v>
          </cell>
          <cell r="S423" t="str">
            <v>Not Applicable</v>
          </cell>
          <cell r="T423" t="str">
            <v>1. HSE, Security, Asset Integrity, etc.</v>
          </cell>
          <cell r="U423" t="str">
            <v>Asset Integrity</v>
          </cell>
          <cell r="V423" t="str">
            <v>Johnson Akinnawonu</v>
          </cell>
          <cell r="W423">
            <v>0</v>
          </cell>
          <cell r="X423">
            <v>0</v>
          </cell>
          <cell r="Y423">
            <v>0</v>
          </cell>
          <cell r="Z423">
            <v>0</v>
          </cell>
          <cell r="AA423">
            <v>0</v>
          </cell>
          <cell r="AB423">
            <v>0</v>
          </cell>
          <cell r="AC423">
            <v>0</v>
          </cell>
          <cell r="AD423">
            <v>0</v>
          </cell>
          <cell r="AE423">
            <v>0</v>
          </cell>
          <cell r="AF423">
            <v>0</v>
          </cell>
          <cell r="AG423">
            <v>0</v>
          </cell>
          <cell r="AH423">
            <v>0</v>
          </cell>
          <cell r="AI423">
            <v>6987.8154296875</v>
          </cell>
          <cell r="AJ423">
            <v>209.63446044921875</v>
          </cell>
          <cell r="AK423">
            <v>0</v>
          </cell>
          <cell r="AL423">
            <v>0</v>
          </cell>
          <cell r="AM423">
            <v>0</v>
          </cell>
          <cell r="AN423">
            <v>0</v>
          </cell>
          <cell r="AO423">
            <v>0</v>
          </cell>
          <cell r="AP423">
            <v>0</v>
          </cell>
          <cell r="AQ423">
            <v>0</v>
          </cell>
          <cell r="AR423">
            <v>0</v>
          </cell>
          <cell r="AS423">
            <v>0</v>
          </cell>
          <cell r="AT423">
            <v>0</v>
          </cell>
          <cell r="AU423">
            <v>0</v>
          </cell>
          <cell r="AV423">
            <v>0</v>
          </cell>
          <cell r="AW423">
            <v>0</v>
          </cell>
          <cell r="AX423">
            <v>0</v>
          </cell>
          <cell r="AY423">
            <v>0</v>
          </cell>
          <cell r="AZ423">
            <v>0</v>
          </cell>
          <cell r="BA423">
            <v>0</v>
          </cell>
          <cell r="BB423">
            <v>0</v>
          </cell>
          <cell r="BC423">
            <v>0</v>
          </cell>
          <cell r="BD423">
            <v>0</v>
          </cell>
          <cell r="BE423">
            <v>0</v>
          </cell>
          <cell r="BF423">
            <v>0</v>
          </cell>
          <cell r="BG423">
            <v>0</v>
          </cell>
          <cell r="BH423">
            <v>0</v>
          </cell>
          <cell r="BI423">
            <v>0</v>
          </cell>
          <cell r="BJ423">
            <v>0</v>
          </cell>
          <cell r="BK423">
            <v>0</v>
          </cell>
          <cell r="BL423">
            <v>0</v>
          </cell>
          <cell r="BM423">
            <v>0</v>
          </cell>
          <cell r="BN423">
            <v>0</v>
          </cell>
          <cell r="BO423">
            <v>0</v>
          </cell>
          <cell r="BP423">
            <v>0</v>
          </cell>
          <cell r="BQ423">
            <v>6987.8154296875</v>
          </cell>
          <cell r="BR423">
            <v>0</v>
          </cell>
          <cell r="BS423">
            <v>0</v>
          </cell>
          <cell r="BT423">
            <v>0</v>
          </cell>
          <cell r="BU423">
            <v>0</v>
          </cell>
          <cell r="BV423">
            <v>0</v>
          </cell>
          <cell r="BW423">
            <v>0</v>
          </cell>
          <cell r="BX423">
            <v>0</v>
          </cell>
          <cell r="BY423">
            <v>0</v>
          </cell>
          <cell r="BZ423">
            <v>0</v>
          </cell>
          <cell r="CA423">
            <v>0</v>
          </cell>
          <cell r="CB423">
            <v>0</v>
          </cell>
          <cell r="CC423">
            <v>0</v>
          </cell>
          <cell r="CD423">
            <v>0</v>
          </cell>
          <cell r="CE423">
            <v>0</v>
          </cell>
          <cell r="CF423">
            <v>0</v>
          </cell>
          <cell r="CG423">
            <v>0</v>
          </cell>
          <cell r="CH423">
            <v>0</v>
          </cell>
          <cell r="CI423">
            <v>0</v>
          </cell>
          <cell r="CJ423">
            <v>0</v>
          </cell>
          <cell r="CK423">
            <v>0</v>
          </cell>
          <cell r="CL423">
            <v>0</v>
          </cell>
          <cell r="CM423">
            <v>1</v>
          </cell>
        </row>
        <row r="424">
          <cell r="A424" t="str">
            <v>NIP_BP11_C_OGIS_WPP_A03</v>
          </cell>
          <cell r="C424" t="str">
            <v>BP11</v>
          </cell>
          <cell r="D424" t="str">
            <v>In</v>
          </cell>
          <cell r="E424" t="str">
            <v>Base JV</v>
          </cell>
          <cell r="F424" t="str">
            <v>Base</v>
          </cell>
          <cell r="G424" t="str">
            <v>Portfolio Action</v>
          </cell>
          <cell r="H424" t="str">
            <v>In</v>
          </cell>
          <cell r="I424" t="str">
            <v>CROSS ASSET</v>
          </cell>
          <cell r="J424" t="str">
            <v>CROSS ASSET</v>
          </cell>
          <cell r="K424" t="str">
            <v>WEST</v>
          </cell>
          <cell r="L424" t="str">
            <v>West</v>
          </cell>
          <cell r="M424" t="str">
            <v xml:space="preserve">PIPELINES SECURITY IMPROVEMENT-WEST </v>
          </cell>
          <cell r="N424" t="str">
            <v>West Facilities (OS) - Pipelines</v>
          </cell>
          <cell r="O424" t="str">
            <v>Corporate Pipelines</v>
          </cell>
          <cell r="P424" t="str">
            <v xml:space="preserve">West Facilities (OS) - Pipelines </v>
          </cell>
          <cell r="Q424" t="str">
            <v>Sani Haliru</v>
          </cell>
          <cell r="S424" t="str">
            <v>Not Applicable</v>
          </cell>
          <cell r="T424" t="str">
            <v>1. HSE, Security, Asset Integrity, etc.</v>
          </cell>
          <cell r="U424" t="str">
            <v>Asset Integrity</v>
          </cell>
          <cell r="V424" t="str">
            <v>Johnson Akinnawonu</v>
          </cell>
          <cell r="W424">
            <v>0</v>
          </cell>
          <cell r="X424">
            <v>0</v>
          </cell>
          <cell r="Y424">
            <v>0</v>
          </cell>
          <cell r="Z424">
            <v>0</v>
          </cell>
          <cell r="AA424">
            <v>0</v>
          </cell>
          <cell r="AB424">
            <v>0</v>
          </cell>
          <cell r="AC424">
            <v>0</v>
          </cell>
          <cell r="AD424">
            <v>0</v>
          </cell>
          <cell r="AE424">
            <v>0</v>
          </cell>
          <cell r="AF424">
            <v>0</v>
          </cell>
          <cell r="AG424">
            <v>0</v>
          </cell>
          <cell r="AH424">
            <v>0</v>
          </cell>
          <cell r="AI424">
            <v>233.9210205078125</v>
          </cell>
          <cell r="AJ424">
            <v>7.0176301002502441</v>
          </cell>
          <cell r="AK424">
            <v>0</v>
          </cell>
          <cell r="AL424">
            <v>0</v>
          </cell>
          <cell r="AM424">
            <v>0</v>
          </cell>
          <cell r="AN424">
            <v>0</v>
          </cell>
          <cell r="AO424">
            <v>0</v>
          </cell>
          <cell r="AP424">
            <v>0</v>
          </cell>
          <cell r="AQ424">
            <v>0</v>
          </cell>
          <cell r="AR424">
            <v>0</v>
          </cell>
          <cell r="AS424">
            <v>0</v>
          </cell>
          <cell r="AT424">
            <v>0</v>
          </cell>
          <cell r="AU424">
            <v>0</v>
          </cell>
          <cell r="AV424">
            <v>0</v>
          </cell>
          <cell r="AW424">
            <v>0</v>
          </cell>
          <cell r="AX424">
            <v>0</v>
          </cell>
          <cell r="AY424">
            <v>0</v>
          </cell>
          <cell r="AZ424">
            <v>0</v>
          </cell>
          <cell r="BA424">
            <v>0</v>
          </cell>
          <cell r="BB424">
            <v>0</v>
          </cell>
          <cell r="BC424">
            <v>0</v>
          </cell>
          <cell r="BD424">
            <v>0</v>
          </cell>
          <cell r="BE424">
            <v>0</v>
          </cell>
          <cell r="BF424">
            <v>0</v>
          </cell>
          <cell r="BG424">
            <v>0</v>
          </cell>
          <cell r="BH424">
            <v>0</v>
          </cell>
          <cell r="BI424">
            <v>0</v>
          </cell>
          <cell r="BJ424">
            <v>0</v>
          </cell>
          <cell r="BK424">
            <v>0</v>
          </cell>
          <cell r="BL424">
            <v>0</v>
          </cell>
          <cell r="BM424">
            <v>0</v>
          </cell>
          <cell r="BN424">
            <v>0</v>
          </cell>
          <cell r="BO424">
            <v>0</v>
          </cell>
          <cell r="BP424">
            <v>0</v>
          </cell>
          <cell r="BQ424">
            <v>233.9210205078125</v>
          </cell>
          <cell r="BR424">
            <v>0</v>
          </cell>
          <cell r="BS424">
            <v>0</v>
          </cell>
          <cell r="BT424">
            <v>0</v>
          </cell>
          <cell r="BU424">
            <v>0</v>
          </cell>
          <cell r="BV424">
            <v>0</v>
          </cell>
          <cell r="BW424">
            <v>0</v>
          </cell>
          <cell r="BX424">
            <v>0</v>
          </cell>
          <cell r="BY424">
            <v>0</v>
          </cell>
          <cell r="BZ424">
            <v>0</v>
          </cell>
          <cell r="CA424">
            <v>0</v>
          </cell>
          <cell r="CB424">
            <v>0</v>
          </cell>
          <cell r="CC424">
            <v>0</v>
          </cell>
          <cell r="CD424">
            <v>0</v>
          </cell>
          <cell r="CE424">
            <v>0</v>
          </cell>
          <cell r="CF424">
            <v>0</v>
          </cell>
          <cell r="CG424">
            <v>0</v>
          </cell>
          <cell r="CH424">
            <v>0</v>
          </cell>
          <cell r="CI424">
            <v>0</v>
          </cell>
          <cell r="CJ424">
            <v>0</v>
          </cell>
          <cell r="CK424">
            <v>0</v>
          </cell>
          <cell r="CL424">
            <v>0</v>
          </cell>
          <cell r="CM424">
            <v>1</v>
          </cell>
        </row>
        <row r="425">
          <cell r="A425" t="str">
            <v>NIP_BP11_C_OGIS_WPP_A04</v>
          </cell>
          <cell r="C425" t="str">
            <v>BP11</v>
          </cell>
          <cell r="D425" t="str">
            <v>In</v>
          </cell>
          <cell r="E425" t="str">
            <v>Base JV</v>
          </cell>
          <cell r="F425" t="str">
            <v>Base</v>
          </cell>
          <cell r="G425" t="str">
            <v>Portfolio Action</v>
          </cell>
          <cell r="H425" t="str">
            <v>In</v>
          </cell>
          <cell r="I425" t="str">
            <v>CROSS ASSET</v>
          </cell>
          <cell r="J425" t="str">
            <v>CROSS ASSET</v>
          </cell>
          <cell r="K425" t="str">
            <v>WEST</v>
          </cell>
          <cell r="L425" t="str">
            <v>West</v>
          </cell>
          <cell r="M425" t="str">
            <v>TRUNK LINE UPGRADE [TEP/TFP] IN WEST PIPELINES</v>
          </cell>
          <cell r="N425" t="str">
            <v>West Facilities (OS) - Pipelines</v>
          </cell>
          <cell r="O425" t="str">
            <v>Corporate Pipelines</v>
          </cell>
          <cell r="P425" t="str">
            <v xml:space="preserve">West Facilities (OS) - Pipelines </v>
          </cell>
          <cell r="Q425" t="str">
            <v>Sani Haliru</v>
          </cell>
          <cell r="S425" t="str">
            <v>Not Applicable</v>
          </cell>
          <cell r="T425" t="str">
            <v>1. HSE, Security, Asset Integrity, etc.</v>
          </cell>
          <cell r="U425" t="str">
            <v>Asset Integrity</v>
          </cell>
          <cell r="V425" t="str">
            <v>Johnson Akinnawonu</v>
          </cell>
          <cell r="W425">
            <v>0</v>
          </cell>
          <cell r="X425">
            <v>0</v>
          </cell>
          <cell r="Y425">
            <v>0</v>
          </cell>
          <cell r="Z425">
            <v>0</v>
          </cell>
          <cell r="AA425">
            <v>0</v>
          </cell>
          <cell r="AB425">
            <v>0</v>
          </cell>
          <cell r="AC425">
            <v>0</v>
          </cell>
          <cell r="AD425">
            <v>0</v>
          </cell>
          <cell r="AE425">
            <v>0</v>
          </cell>
          <cell r="AF425">
            <v>0</v>
          </cell>
          <cell r="AG425">
            <v>0</v>
          </cell>
          <cell r="AH425">
            <v>0</v>
          </cell>
          <cell r="AI425">
            <v>17531.759765625</v>
          </cell>
          <cell r="AJ425">
            <v>525.9527587890625</v>
          </cell>
          <cell r="AK425">
            <v>0</v>
          </cell>
          <cell r="AL425">
            <v>0</v>
          </cell>
          <cell r="AM425">
            <v>0</v>
          </cell>
          <cell r="AN425">
            <v>0</v>
          </cell>
          <cell r="AO425">
            <v>0</v>
          </cell>
          <cell r="AP425">
            <v>0</v>
          </cell>
          <cell r="AQ425">
            <v>0</v>
          </cell>
          <cell r="AR425">
            <v>0</v>
          </cell>
          <cell r="AS425">
            <v>0</v>
          </cell>
          <cell r="AT425">
            <v>0</v>
          </cell>
          <cell r="AU425">
            <v>0</v>
          </cell>
          <cell r="AV425">
            <v>0</v>
          </cell>
          <cell r="AW425">
            <v>0</v>
          </cell>
          <cell r="AX425">
            <v>0</v>
          </cell>
          <cell r="AY425">
            <v>0</v>
          </cell>
          <cell r="AZ425">
            <v>0</v>
          </cell>
          <cell r="BA425">
            <v>0</v>
          </cell>
          <cell r="BB425">
            <v>0</v>
          </cell>
          <cell r="BC425">
            <v>0</v>
          </cell>
          <cell r="BD425">
            <v>0</v>
          </cell>
          <cell r="BE425">
            <v>0</v>
          </cell>
          <cell r="BF425">
            <v>0</v>
          </cell>
          <cell r="BG425">
            <v>0</v>
          </cell>
          <cell r="BH425">
            <v>0</v>
          </cell>
          <cell r="BI425">
            <v>0</v>
          </cell>
          <cell r="BJ425">
            <v>0</v>
          </cell>
          <cell r="BK425">
            <v>0</v>
          </cell>
          <cell r="BL425">
            <v>0</v>
          </cell>
          <cell r="BM425">
            <v>0</v>
          </cell>
          <cell r="BN425">
            <v>0</v>
          </cell>
          <cell r="BO425">
            <v>0</v>
          </cell>
          <cell r="BP425">
            <v>0</v>
          </cell>
          <cell r="BQ425">
            <v>17531.759765625</v>
          </cell>
          <cell r="BR425">
            <v>0</v>
          </cell>
          <cell r="BS425">
            <v>0</v>
          </cell>
          <cell r="BT425">
            <v>0</v>
          </cell>
          <cell r="BU425">
            <v>0</v>
          </cell>
          <cell r="BV425">
            <v>0</v>
          </cell>
          <cell r="BW425">
            <v>0</v>
          </cell>
          <cell r="BX425">
            <v>0</v>
          </cell>
          <cell r="BY425">
            <v>0</v>
          </cell>
          <cell r="BZ425">
            <v>0</v>
          </cell>
          <cell r="CA425">
            <v>0</v>
          </cell>
          <cell r="CB425">
            <v>0</v>
          </cell>
          <cell r="CC425">
            <v>0</v>
          </cell>
          <cell r="CD425">
            <v>0</v>
          </cell>
          <cell r="CE425">
            <v>0</v>
          </cell>
          <cell r="CF425">
            <v>0</v>
          </cell>
          <cell r="CG425">
            <v>0</v>
          </cell>
          <cell r="CH425">
            <v>0</v>
          </cell>
          <cell r="CI425">
            <v>0</v>
          </cell>
          <cell r="CJ425">
            <v>0</v>
          </cell>
          <cell r="CK425">
            <v>0</v>
          </cell>
          <cell r="CL425">
            <v>0</v>
          </cell>
          <cell r="CM425">
            <v>1</v>
          </cell>
        </row>
        <row r="426">
          <cell r="A426" t="str">
            <v>NIP_BP11_C_OGIS_WPP_A05</v>
          </cell>
          <cell r="C426" t="str">
            <v>BP11</v>
          </cell>
          <cell r="D426" t="str">
            <v>In</v>
          </cell>
          <cell r="E426" t="str">
            <v>Base JV</v>
          </cell>
          <cell r="F426" t="str">
            <v>Base</v>
          </cell>
          <cell r="G426" t="str">
            <v>Portfolio Action</v>
          </cell>
          <cell r="H426" t="str">
            <v>In</v>
          </cell>
          <cell r="I426" t="str">
            <v>CROSS ASSET</v>
          </cell>
          <cell r="J426" t="str">
            <v>CROSS ASSET</v>
          </cell>
          <cell r="K426" t="str">
            <v>WEST</v>
          </cell>
          <cell r="L426" t="str">
            <v>West</v>
          </cell>
          <cell r="M426" t="str">
            <v>PROCUREMENT OF SPILL RESPONSE EQUIPMENT-WEST</v>
          </cell>
          <cell r="N426" t="str">
            <v>West Facilities (OS) - Pipelines</v>
          </cell>
          <cell r="O426" t="str">
            <v>Corporate Pipelines</v>
          </cell>
          <cell r="P426" t="str">
            <v xml:space="preserve">West Facilities (OS) - Pipelines </v>
          </cell>
          <cell r="Q426" t="str">
            <v>Sani Haliru</v>
          </cell>
          <cell r="S426" t="str">
            <v>Not Applicable</v>
          </cell>
          <cell r="T426" t="str">
            <v>1. HSE, Security, Asset Integrity, etc.</v>
          </cell>
          <cell r="U426" t="str">
            <v>Asset Integrity</v>
          </cell>
          <cell r="V426" t="str">
            <v>Johnson Akinnawonu</v>
          </cell>
          <cell r="W426">
            <v>0</v>
          </cell>
          <cell r="X426">
            <v>0</v>
          </cell>
          <cell r="Y426">
            <v>0</v>
          </cell>
          <cell r="Z426">
            <v>0</v>
          </cell>
          <cell r="AA426">
            <v>0</v>
          </cell>
          <cell r="AB426">
            <v>0</v>
          </cell>
          <cell r="AC426">
            <v>0</v>
          </cell>
          <cell r="AD426">
            <v>0</v>
          </cell>
          <cell r="AE426">
            <v>0</v>
          </cell>
          <cell r="AF426">
            <v>0</v>
          </cell>
          <cell r="AG426">
            <v>0</v>
          </cell>
          <cell r="AH426">
            <v>0</v>
          </cell>
          <cell r="AI426">
            <v>1523.302490234375</v>
          </cell>
          <cell r="AJ426">
            <v>45.699077606201172</v>
          </cell>
          <cell r="AK426">
            <v>0</v>
          </cell>
          <cell r="AL426">
            <v>0</v>
          </cell>
          <cell r="AM426">
            <v>0</v>
          </cell>
          <cell r="AN426">
            <v>0</v>
          </cell>
          <cell r="AO426">
            <v>0</v>
          </cell>
          <cell r="AP426">
            <v>0</v>
          </cell>
          <cell r="AQ426">
            <v>0</v>
          </cell>
          <cell r="AR426">
            <v>0</v>
          </cell>
          <cell r="AS426">
            <v>0</v>
          </cell>
          <cell r="AT426">
            <v>0</v>
          </cell>
          <cell r="AU426">
            <v>0</v>
          </cell>
          <cell r="AV426">
            <v>0</v>
          </cell>
          <cell r="AW426">
            <v>0</v>
          </cell>
          <cell r="AX426">
            <v>0</v>
          </cell>
          <cell r="AY426">
            <v>0</v>
          </cell>
          <cell r="AZ426">
            <v>0</v>
          </cell>
          <cell r="BA426">
            <v>0</v>
          </cell>
          <cell r="BB426">
            <v>0</v>
          </cell>
          <cell r="BC426">
            <v>0</v>
          </cell>
          <cell r="BD426">
            <v>0</v>
          </cell>
          <cell r="BE426">
            <v>0</v>
          </cell>
          <cell r="BF426">
            <v>0</v>
          </cell>
          <cell r="BG426">
            <v>0</v>
          </cell>
          <cell r="BH426">
            <v>0</v>
          </cell>
          <cell r="BI426">
            <v>0</v>
          </cell>
          <cell r="BJ426">
            <v>0</v>
          </cell>
          <cell r="BK426">
            <v>0</v>
          </cell>
          <cell r="BL426">
            <v>0</v>
          </cell>
          <cell r="BM426">
            <v>0</v>
          </cell>
          <cell r="BN426">
            <v>0</v>
          </cell>
          <cell r="BO426">
            <v>0</v>
          </cell>
          <cell r="BP426">
            <v>0</v>
          </cell>
          <cell r="BQ426">
            <v>1523.302490234375</v>
          </cell>
          <cell r="BR426">
            <v>0</v>
          </cell>
          <cell r="BS426">
            <v>0</v>
          </cell>
          <cell r="BT426">
            <v>0</v>
          </cell>
          <cell r="BU426">
            <v>0</v>
          </cell>
          <cell r="BV426">
            <v>0</v>
          </cell>
          <cell r="BW426">
            <v>0</v>
          </cell>
          <cell r="BX426">
            <v>0</v>
          </cell>
          <cell r="BY426">
            <v>0</v>
          </cell>
          <cell r="BZ426">
            <v>0</v>
          </cell>
          <cell r="CA426">
            <v>0</v>
          </cell>
          <cell r="CB426">
            <v>0</v>
          </cell>
          <cell r="CC426">
            <v>0</v>
          </cell>
          <cell r="CD426">
            <v>0</v>
          </cell>
          <cell r="CE426">
            <v>0</v>
          </cell>
          <cell r="CF426">
            <v>0</v>
          </cell>
          <cell r="CG426">
            <v>0</v>
          </cell>
          <cell r="CH426">
            <v>0</v>
          </cell>
          <cell r="CI426">
            <v>0</v>
          </cell>
          <cell r="CJ426">
            <v>0</v>
          </cell>
          <cell r="CK426">
            <v>0</v>
          </cell>
          <cell r="CL426">
            <v>0</v>
          </cell>
          <cell r="CM426">
            <v>1</v>
          </cell>
        </row>
        <row r="427">
          <cell r="A427" t="str">
            <v>NIP_BP11_C_OGIS_WPP_A06</v>
          </cell>
          <cell r="C427" t="str">
            <v>BP11</v>
          </cell>
          <cell r="D427" t="str">
            <v>In</v>
          </cell>
          <cell r="E427" t="str">
            <v>Base JV</v>
          </cell>
          <cell r="F427" t="str">
            <v>Base</v>
          </cell>
          <cell r="G427" t="str">
            <v>Portfolio Action</v>
          </cell>
          <cell r="H427" t="str">
            <v>In</v>
          </cell>
          <cell r="I427" t="str">
            <v>CROSS ASSET</v>
          </cell>
          <cell r="J427" t="str">
            <v>CROSS ASSET</v>
          </cell>
          <cell r="K427" t="str">
            <v>WEST</v>
          </cell>
          <cell r="L427" t="str">
            <v>West</v>
          </cell>
          <cell r="M427" t="str">
            <v>TRANS-RAMOS PIPELINE UPGRADE</v>
          </cell>
          <cell r="N427" t="str">
            <v>West Facilities (OS) - Pipelines</v>
          </cell>
          <cell r="O427" t="str">
            <v>Corporate Pipelines</v>
          </cell>
          <cell r="P427" t="str">
            <v xml:space="preserve">West Facilities (OS) - Pipelines </v>
          </cell>
          <cell r="Q427" t="str">
            <v>Sani Haliru</v>
          </cell>
          <cell r="S427" t="str">
            <v>Not Applicable</v>
          </cell>
          <cell r="T427" t="str">
            <v>1. HSE, Security, Asset Integrity, etc.</v>
          </cell>
          <cell r="U427" t="str">
            <v>Asset Integrity</v>
          </cell>
          <cell r="V427" t="str">
            <v>Johnson Akinnawonu</v>
          </cell>
          <cell r="W427">
            <v>0</v>
          </cell>
          <cell r="X427">
            <v>0</v>
          </cell>
          <cell r="Y427">
            <v>0</v>
          </cell>
          <cell r="Z427">
            <v>0</v>
          </cell>
          <cell r="AA427">
            <v>0</v>
          </cell>
          <cell r="AB427">
            <v>0</v>
          </cell>
          <cell r="AC427">
            <v>0</v>
          </cell>
          <cell r="AD427">
            <v>0</v>
          </cell>
          <cell r="AE427">
            <v>0</v>
          </cell>
          <cell r="AF427">
            <v>0</v>
          </cell>
          <cell r="AG427">
            <v>0</v>
          </cell>
          <cell r="AH427">
            <v>0</v>
          </cell>
          <cell r="AI427">
            <v>3672.81640625</v>
          </cell>
          <cell r="AJ427">
            <v>110.18447875976563</v>
          </cell>
          <cell r="AK427">
            <v>0</v>
          </cell>
          <cell r="AL427">
            <v>0</v>
          </cell>
          <cell r="AM427">
            <v>0</v>
          </cell>
          <cell r="AN427">
            <v>0</v>
          </cell>
          <cell r="AO427">
            <v>0</v>
          </cell>
          <cell r="AP427">
            <v>0</v>
          </cell>
          <cell r="AQ427">
            <v>0</v>
          </cell>
          <cell r="AR427">
            <v>0</v>
          </cell>
          <cell r="AS427">
            <v>0</v>
          </cell>
          <cell r="AT427">
            <v>0</v>
          </cell>
          <cell r="AU427">
            <v>0</v>
          </cell>
          <cell r="AV427">
            <v>0</v>
          </cell>
          <cell r="AW427">
            <v>0</v>
          </cell>
          <cell r="AX427">
            <v>0</v>
          </cell>
          <cell r="AY427">
            <v>0</v>
          </cell>
          <cell r="AZ427">
            <v>0</v>
          </cell>
          <cell r="BA427">
            <v>0</v>
          </cell>
          <cell r="BB427">
            <v>0</v>
          </cell>
          <cell r="BC427">
            <v>0</v>
          </cell>
          <cell r="BD427">
            <v>0</v>
          </cell>
          <cell r="BE427">
            <v>0</v>
          </cell>
          <cell r="BF427">
            <v>0</v>
          </cell>
          <cell r="BG427">
            <v>0</v>
          </cell>
          <cell r="BH427">
            <v>0</v>
          </cell>
          <cell r="BI427">
            <v>0</v>
          </cell>
          <cell r="BJ427">
            <v>0</v>
          </cell>
          <cell r="BK427">
            <v>0</v>
          </cell>
          <cell r="BL427">
            <v>0</v>
          </cell>
          <cell r="BM427">
            <v>0</v>
          </cell>
          <cell r="BN427">
            <v>0</v>
          </cell>
          <cell r="BO427">
            <v>0</v>
          </cell>
          <cell r="BP427">
            <v>0</v>
          </cell>
          <cell r="BQ427">
            <v>3672.81640625</v>
          </cell>
          <cell r="BR427">
            <v>0</v>
          </cell>
          <cell r="BS427">
            <v>0</v>
          </cell>
          <cell r="BT427">
            <v>0</v>
          </cell>
          <cell r="BU427">
            <v>0</v>
          </cell>
          <cell r="BV427">
            <v>0</v>
          </cell>
          <cell r="BW427">
            <v>0</v>
          </cell>
          <cell r="BX427">
            <v>0</v>
          </cell>
          <cell r="BY427">
            <v>0</v>
          </cell>
          <cell r="BZ427">
            <v>0</v>
          </cell>
          <cell r="CA427">
            <v>0</v>
          </cell>
          <cell r="CB427">
            <v>0</v>
          </cell>
          <cell r="CC427">
            <v>0</v>
          </cell>
          <cell r="CD427">
            <v>0</v>
          </cell>
          <cell r="CE427">
            <v>0</v>
          </cell>
          <cell r="CF427">
            <v>0</v>
          </cell>
          <cell r="CG427">
            <v>0</v>
          </cell>
          <cell r="CH427">
            <v>0</v>
          </cell>
          <cell r="CI427">
            <v>0</v>
          </cell>
          <cell r="CJ427">
            <v>0</v>
          </cell>
          <cell r="CK427">
            <v>0</v>
          </cell>
          <cell r="CL427">
            <v>0</v>
          </cell>
          <cell r="CM427">
            <v>1</v>
          </cell>
        </row>
        <row r="428">
          <cell r="A428" t="str">
            <v>NIP_BP11_C_OGIS_WPP_A12</v>
          </cell>
          <cell r="C428" t="str">
            <v>BP11</v>
          </cell>
          <cell r="D428" t="str">
            <v>In</v>
          </cell>
          <cell r="E428" t="str">
            <v>Base JV</v>
          </cell>
          <cell r="F428" t="str">
            <v>Base</v>
          </cell>
          <cell r="G428" t="str">
            <v>Portfolio Action</v>
          </cell>
          <cell r="H428" t="str">
            <v>In</v>
          </cell>
          <cell r="I428" t="str">
            <v>CROSS ASSET</v>
          </cell>
          <cell r="J428" t="str">
            <v>CROSS ASSET</v>
          </cell>
          <cell r="K428" t="str">
            <v>WEST</v>
          </cell>
          <cell r="L428" t="str">
            <v>West</v>
          </cell>
          <cell r="M428" t="str">
            <v xml:space="preserve"> PIPELINES ABANDONMENT-WEST</v>
          </cell>
          <cell r="N428" t="str">
            <v>West Facilities (OS) - Pipelines</v>
          </cell>
          <cell r="O428" t="str">
            <v>Corporate Pipelines</v>
          </cell>
          <cell r="P428" t="str">
            <v xml:space="preserve">West Facilities (OS) - Pipelines </v>
          </cell>
          <cell r="Q428" t="str">
            <v>Sani Haliru</v>
          </cell>
          <cell r="S428" t="str">
            <v>Not Applicable</v>
          </cell>
          <cell r="T428" t="str">
            <v>1. HSE, Security, Asset Integrity, etc.</v>
          </cell>
          <cell r="U428" t="str">
            <v>Asset Integrity</v>
          </cell>
          <cell r="V428" t="str">
            <v>Johnson Akinnawonu</v>
          </cell>
          <cell r="W428">
            <v>0</v>
          </cell>
          <cell r="X428">
            <v>0</v>
          </cell>
          <cell r="Y428">
            <v>0</v>
          </cell>
          <cell r="Z428">
            <v>0</v>
          </cell>
          <cell r="AA428">
            <v>0</v>
          </cell>
          <cell r="AB428">
            <v>0</v>
          </cell>
          <cell r="AC428">
            <v>0</v>
          </cell>
          <cell r="AD428">
            <v>0</v>
          </cell>
          <cell r="AE428">
            <v>0</v>
          </cell>
          <cell r="AF428">
            <v>0</v>
          </cell>
          <cell r="AG428">
            <v>0</v>
          </cell>
          <cell r="AH428">
            <v>0</v>
          </cell>
          <cell r="AI428">
            <v>2550</v>
          </cell>
          <cell r="AJ428">
            <v>76.5</v>
          </cell>
          <cell r="AK428">
            <v>0</v>
          </cell>
          <cell r="AL428">
            <v>0</v>
          </cell>
          <cell r="AM428">
            <v>0</v>
          </cell>
          <cell r="AN428">
            <v>0</v>
          </cell>
          <cell r="AO428">
            <v>0</v>
          </cell>
          <cell r="AP428">
            <v>0</v>
          </cell>
          <cell r="AQ428">
            <v>0</v>
          </cell>
          <cell r="AR428">
            <v>0</v>
          </cell>
          <cell r="AS428">
            <v>0</v>
          </cell>
          <cell r="AT428">
            <v>0</v>
          </cell>
          <cell r="AU428">
            <v>0</v>
          </cell>
          <cell r="AV428">
            <v>0</v>
          </cell>
          <cell r="AW428">
            <v>0</v>
          </cell>
          <cell r="AX428">
            <v>0</v>
          </cell>
          <cell r="AY428">
            <v>0</v>
          </cell>
          <cell r="AZ428">
            <v>0</v>
          </cell>
          <cell r="BA428">
            <v>0</v>
          </cell>
          <cell r="BB428">
            <v>0</v>
          </cell>
          <cell r="BC428">
            <v>0</v>
          </cell>
          <cell r="BD428">
            <v>0</v>
          </cell>
          <cell r="BE428">
            <v>0</v>
          </cell>
          <cell r="BF428">
            <v>0</v>
          </cell>
          <cell r="BG428">
            <v>0</v>
          </cell>
          <cell r="BH428">
            <v>0</v>
          </cell>
          <cell r="BI428">
            <v>0</v>
          </cell>
          <cell r="BJ428">
            <v>0</v>
          </cell>
          <cell r="BK428">
            <v>0</v>
          </cell>
          <cell r="BL428">
            <v>0</v>
          </cell>
          <cell r="BM428">
            <v>0</v>
          </cell>
          <cell r="BN428">
            <v>0</v>
          </cell>
          <cell r="BO428">
            <v>0</v>
          </cell>
          <cell r="BP428">
            <v>0</v>
          </cell>
          <cell r="BQ428">
            <v>2550</v>
          </cell>
          <cell r="BR428">
            <v>0</v>
          </cell>
          <cell r="BS428">
            <v>0</v>
          </cell>
          <cell r="BT428">
            <v>0</v>
          </cell>
          <cell r="BU428">
            <v>0</v>
          </cell>
          <cell r="BV428">
            <v>0</v>
          </cell>
          <cell r="BW428">
            <v>0</v>
          </cell>
          <cell r="BX428">
            <v>0</v>
          </cell>
          <cell r="BY428">
            <v>0</v>
          </cell>
          <cell r="BZ428">
            <v>0</v>
          </cell>
          <cell r="CA428">
            <v>0</v>
          </cell>
          <cell r="CB428">
            <v>0</v>
          </cell>
          <cell r="CC428">
            <v>0</v>
          </cell>
          <cell r="CD428">
            <v>0</v>
          </cell>
          <cell r="CE428">
            <v>0</v>
          </cell>
          <cell r="CF428">
            <v>0</v>
          </cell>
          <cell r="CG428">
            <v>0</v>
          </cell>
          <cell r="CH428">
            <v>0</v>
          </cell>
          <cell r="CI428">
            <v>0</v>
          </cell>
          <cell r="CJ428">
            <v>0</v>
          </cell>
          <cell r="CK428">
            <v>0</v>
          </cell>
          <cell r="CL428">
            <v>0</v>
          </cell>
          <cell r="CM428">
            <v>1</v>
          </cell>
        </row>
        <row r="429">
          <cell r="A429" t="str">
            <v>NIP_BP11_C_OGIS_WS1_A01</v>
          </cell>
          <cell r="C429" t="str">
            <v>BP11</v>
          </cell>
          <cell r="D429" t="str">
            <v>In</v>
          </cell>
          <cell r="E429" t="str">
            <v>Base JV</v>
          </cell>
          <cell r="F429" t="str">
            <v>Base</v>
          </cell>
          <cell r="G429" t="str">
            <v>SPDC JV</v>
          </cell>
          <cell r="H429" t="str">
            <v>In</v>
          </cell>
          <cell r="I429" t="str">
            <v>CROSS ASSET</v>
          </cell>
          <cell r="J429" t="str">
            <v>CROSS ASSET</v>
          </cell>
          <cell r="K429" t="str">
            <v>SWAMP WEST</v>
          </cell>
          <cell r="L429" t="str">
            <v>West</v>
          </cell>
          <cell r="M429" t="str">
            <v>Well Securing</v>
          </cell>
          <cell r="N429" t="str">
            <v>Well Securing - Flares Down</v>
          </cell>
          <cell r="O429" t="str">
            <v>Well Securing - Flares Down</v>
          </cell>
          <cell r="P429" t="str">
            <v>Well Securing</v>
          </cell>
          <cell r="Q429" t="str">
            <v>Baranu Suka</v>
          </cell>
          <cell r="S429" t="str">
            <v>Not Applicable</v>
          </cell>
          <cell r="T429" t="str">
            <v>1. HSE, Security, Asset Integrity, etc.</v>
          </cell>
          <cell r="W429">
            <v>0</v>
          </cell>
          <cell r="X429">
            <v>0</v>
          </cell>
          <cell r="Y429">
            <v>0</v>
          </cell>
          <cell r="Z429">
            <v>0</v>
          </cell>
          <cell r="AA429">
            <v>0</v>
          </cell>
          <cell r="AB429">
            <v>0</v>
          </cell>
          <cell r="AC429">
            <v>0</v>
          </cell>
          <cell r="AD429">
            <v>0</v>
          </cell>
          <cell r="AE429">
            <v>0</v>
          </cell>
          <cell r="AF429">
            <v>0</v>
          </cell>
          <cell r="AG429">
            <v>0</v>
          </cell>
          <cell r="AH429">
            <v>0</v>
          </cell>
          <cell r="AI429">
            <v>0</v>
          </cell>
          <cell r="AJ429">
            <v>7017.39013671875</v>
          </cell>
          <cell r="AK429">
            <v>0</v>
          </cell>
          <cell r="AL429">
            <v>0</v>
          </cell>
          <cell r="AM429">
            <v>0</v>
          </cell>
          <cell r="AN429">
            <v>0</v>
          </cell>
          <cell r="AO429">
            <v>0</v>
          </cell>
          <cell r="AP429">
            <v>0</v>
          </cell>
          <cell r="AQ429">
            <v>0</v>
          </cell>
          <cell r="AR429">
            <v>0</v>
          </cell>
          <cell r="AS429">
            <v>0</v>
          </cell>
          <cell r="AT429">
            <v>0</v>
          </cell>
          <cell r="AU429">
            <v>0</v>
          </cell>
          <cell r="AV429">
            <v>0</v>
          </cell>
          <cell r="AW429">
            <v>0</v>
          </cell>
          <cell r="AX429">
            <v>0</v>
          </cell>
          <cell r="AY429">
            <v>0</v>
          </cell>
          <cell r="AZ429">
            <v>0</v>
          </cell>
          <cell r="BA429">
            <v>0</v>
          </cell>
          <cell r="BB429">
            <v>0</v>
          </cell>
          <cell r="BC429">
            <v>0</v>
          </cell>
          <cell r="BD429">
            <v>0</v>
          </cell>
          <cell r="BE429">
            <v>0</v>
          </cell>
          <cell r="BF429">
            <v>0</v>
          </cell>
          <cell r="BG429">
            <v>0</v>
          </cell>
          <cell r="BH429">
            <v>0</v>
          </cell>
          <cell r="BI429">
            <v>0</v>
          </cell>
          <cell r="BJ429">
            <v>0</v>
          </cell>
          <cell r="BK429">
            <v>0</v>
          </cell>
          <cell r="BL429">
            <v>0</v>
          </cell>
          <cell r="BM429">
            <v>0</v>
          </cell>
          <cell r="BN429">
            <v>0</v>
          </cell>
          <cell r="BO429">
            <v>0</v>
          </cell>
          <cell r="BP429">
            <v>0</v>
          </cell>
          <cell r="BQ429">
            <v>0</v>
          </cell>
          <cell r="BR429">
            <v>0</v>
          </cell>
          <cell r="BS429">
            <v>0</v>
          </cell>
          <cell r="BT429">
            <v>0</v>
          </cell>
          <cell r="BU429">
            <v>0</v>
          </cell>
          <cell r="BV429">
            <v>0</v>
          </cell>
          <cell r="BW429">
            <v>0</v>
          </cell>
          <cell r="BX429">
            <v>0</v>
          </cell>
          <cell r="BY429">
            <v>0</v>
          </cell>
          <cell r="BZ429">
            <v>0</v>
          </cell>
          <cell r="CA429">
            <v>0</v>
          </cell>
          <cell r="CB429">
            <v>0</v>
          </cell>
          <cell r="CC429">
            <v>0</v>
          </cell>
          <cell r="CD429">
            <v>0</v>
          </cell>
          <cell r="CE429">
            <v>0</v>
          </cell>
          <cell r="CF429">
            <v>0</v>
          </cell>
          <cell r="CG429">
            <v>0</v>
          </cell>
          <cell r="CH429">
            <v>0</v>
          </cell>
          <cell r="CI429">
            <v>0</v>
          </cell>
          <cell r="CJ429">
            <v>6813</v>
          </cell>
          <cell r="CK429">
            <v>0</v>
          </cell>
          <cell r="CL429">
            <v>0</v>
          </cell>
          <cell r="CM429">
            <v>1</v>
          </cell>
        </row>
        <row r="430">
          <cell r="A430" t="str">
            <v>NIP_BP11_C_OGIS_WS1_A02</v>
          </cell>
          <cell r="C430" t="str">
            <v>BP11</v>
          </cell>
          <cell r="D430" t="str">
            <v>In</v>
          </cell>
          <cell r="E430" t="str">
            <v>Base JV</v>
          </cell>
          <cell r="F430" t="str">
            <v>Base</v>
          </cell>
          <cell r="G430" t="str">
            <v>Both</v>
          </cell>
          <cell r="H430" t="str">
            <v>In</v>
          </cell>
          <cell r="I430" t="str">
            <v>CROSS ASSET</v>
          </cell>
          <cell r="J430" t="str">
            <v>CROSS ASSET</v>
          </cell>
          <cell r="K430" t="str">
            <v>SWAMP WEST</v>
          </cell>
          <cell r="L430" t="str">
            <v>West</v>
          </cell>
          <cell r="M430" t="str">
            <v>INSTRUMENTATION UPGRADE IN WS1</v>
          </cell>
          <cell r="N430" t="str">
            <v>OGI Maintenance</v>
          </cell>
          <cell r="O430" t="str">
            <v>OGI Maintenance</v>
          </cell>
          <cell r="P430" t="str">
            <v>OGI Maintenance</v>
          </cell>
          <cell r="Q430" t="str">
            <v>Sani Haliru</v>
          </cell>
          <cell r="S430" t="str">
            <v>Not Applicable</v>
          </cell>
          <cell r="T430" t="str">
            <v>1. HSE, Security, Asset Integrity, etc.</v>
          </cell>
          <cell r="U430" t="str">
            <v>Asset Integrity</v>
          </cell>
          <cell r="V430" t="str">
            <v>Matthew Omoruyi</v>
          </cell>
          <cell r="W430">
            <v>0</v>
          </cell>
          <cell r="X430">
            <v>0</v>
          </cell>
          <cell r="Y430">
            <v>0</v>
          </cell>
          <cell r="Z430">
            <v>0</v>
          </cell>
          <cell r="AA430">
            <v>0</v>
          </cell>
          <cell r="AB430">
            <v>0</v>
          </cell>
          <cell r="AC430">
            <v>0</v>
          </cell>
          <cell r="AD430">
            <v>0</v>
          </cell>
          <cell r="AE430">
            <v>0</v>
          </cell>
          <cell r="AF430">
            <v>0</v>
          </cell>
          <cell r="AG430">
            <v>0</v>
          </cell>
          <cell r="AH430">
            <v>0</v>
          </cell>
          <cell r="AI430">
            <v>1831.2264404296875</v>
          </cell>
          <cell r="AJ430">
            <v>54.936792373657227</v>
          </cell>
          <cell r="AK430">
            <v>0</v>
          </cell>
          <cell r="AL430">
            <v>0</v>
          </cell>
          <cell r="AM430">
            <v>0</v>
          </cell>
          <cell r="AN430">
            <v>0</v>
          </cell>
          <cell r="AO430">
            <v>0</v>
          </cell>
          <cell r="AP430">
            <v>0</v>
          </cell>
          <cell r="AQ430">
            <v>0</v>
          </cell>
          <cell r="AR430">
            <v>0</v>
          </cell>
          <cell r="AS430">
            <v>0</v>
          </cell>
          <cell r="AT430">
            <v>0</v>
          </cell>
          <cell r="AU430">
            <v>0</v>
          </cell>
          <cell r="AV430">
            <v>0</v>
          </cell>
          <cell r="AW430">
            <v>0</v>
          </cell>
          <cell r="AX430">
            <v>0</v>
          </cell>
          <cell r="AY430">
            <v>0</v>
          </cell>
          <cell r="AZ430">
            <v>0</v>
          </cell>
          <cell r="BA430">
            <v>0</v>
          </cell>
          <cell r="BB430">
            <v>0</v>
          </cell>
          <cell r="BC430">
            <v>0</v>
          </cell>
          <cell r="BD430">
            <v>0</v>
          </cell>
          <cell r="BE430">
            <v>0</v>
          </cell>
          <cell r="BF430">
            <v>0</v>
          </cell>
          <cell r="BG430">
            <v>0</v>
          </cell>
          <cell r="BH430">
            <v>0</v>
          </cell>
          <cell r="BI430">
            <v>0</v>
          </cell>
          <cell r="BJ430">
            <v>0</v>
          </cell>
          <cell r="BK430">
            <v>0</v>
          </cell>
          <cell r="BL430">
            <v>0</v>
          </cell>
          <cell r="BM430">
            <v>0</v>
          </cell>
          <cell r="BN430">
            <v>0</v>
          </cell>
          <cell r="BO430">
            <v>0</v>
          </cell>
          <cell r="BP430">
            <v>0</v>
          </cell>
          <cell r="BQ430">
            <v>1831.2264404296875</v>
          </cell>
          <cell r="BR430">
            <v>0</v>
          </cell>
          <cell r="BS430">
            <v>0</v>
          </cell>
          <cell r="BT430">
            <v>0</v>
          </cell>
          <cell r="BU430">
            <v>0</v>
          </cell>
          <cell r="BV430">
            <v>0</v>
          </cell>
          <cell r="BW430">
            <v>0</v>
          </cell>
          <cell r="BX430">
            <v>0</v>
          </cell>
          <cell r="BY430">
            <v>0</v>
          </cell>
          <cell r="BZ430">
            <v>0</v>
          </cell>
          <cell r="CA430">
            <v>0</v>
          </cell>
          <cell r="CB430">
            <v>0</v>
          </cell>
          <cell r="CC430">
            <v>0</v>
          </cell>
          <cell r="CD430">
            <v>0</v>
          </cell>
          <cell r="CE430">
            <v>0</v>
          </cell>
          <cell r="CF430">
            <v>0</v>
          </cell>
          <cell r="CG430">
            <v>0</v>
          </cell>
          <cell r="CH430">
            <v>0</v>
          </cell>
          <cell r="CI430">
            <v>0</v>
          </cell>
          <cell r="CJ430">
            <v>0</v>
          </cell>
          <cell r="CK430">
            <v>0</v>
          </cell>
          <cell r="CL430">
            <v>0</v>
          </cell>
          <cell r="CM430">
            <v>1</v>
          </cell>
        </row>
        <row r="431">
          <cell r="A431" t="str">
            <v>NIP_BP11_C_OGIS_WS1_A03</v>
          </cell>
          <cell r="C431" t="str">
            <v>BP11</v>
          </cell>
          <cell r="D431" t="str">
            <v>In</v>
          </cell>
          <cell r="E431" t="str">
            <v>Base JV</v>
          </cell>
          <cell r="F431" t="str">
            <v>Base</v>
          </cell>
          <cell r="G431" t="str">
            <v>Both</v>
          </cell>
          <cell r="H431" t="str">
            <v>In</v>
          </cell>
          <cell r="I431" t="str">
            <v>CROSS ASSET</v>
          </cell>
          <cell r="J431" t="str">
            <v>CROSS ASSET</v>
          </cell>
          <cell r="K431" t="str">
            <v>SWAMP WEST</v>
          </cell>
          <cell r="L431" t="str">
            <v>West</v>
          </cell>
          <cell r="M431" t="str">
            <v>FACILITY MAINTENANCE IN WS1</v>
          </cell>
          <cell r="N431" t="str">
            <v>OGI Maintenance</v>
          </cell>
          <cell r="O431" t="str">
            <v>OGI Maintenance</v>
          </cell>
          <cell r="P431" t="str">
            <v>OGI Maintenance</v>
          </cell>
          <cell r="Q431" t="str">
            <v>Sani Haliru</v>
          </cell>
          <cell r="S431" t="str">
            <v>Not Applicable</v>
          </cell>
          <cell r="T431" t="str">
            <v>1. HSE, Security, Asset Integrity, etc.</v>
          </cell>
          <cell r="U431" t="str">
            <v>Asset Integrity</v>
          </cell>
          <cell r="V431" t="str">
            <v>Matthew Omoruyi</v>
          </cell>
          <cell r="W431">
            <v>0</v>
          </cell>
          <cell r="X431">
            <v>0</v>
          </cell>
          <cell r="Y431">
            <v>0</v>
          </cell>
          <cell r="Z431">
            <v>0</v>
          </cell>
          <cell r="AA431">
            <v>0</v>
          </cell>
          <cell r="AB431">
            <v>0</v>
          </cell>
          <cell r="AC431">
            <v>0</v>
          </cell>
          <cell r="AD431">
            <v>0</v>
          </cell>
          <cell r="AE431">
            <v>0</v>
          </cell>
          <cell r="AF431">
            <v>0</v>
          </cell>
          <cell r="AG431">
            <v>0</v>
          </cell>
          <cell r="AH431">
            <v>0</v>
          </cell>
          <cell r="AI431">
            <v>1512.1478576660156</v>
          </cell>
          <cell r="AJ431">
            <v>45.364434719085693</v>
          </cell>
          <cell r="AK431">
            <v>0</v>
          </cell>
          <cell r="AL431">
            <v>0</v>
          </cell>
          <cell r="AM431">
            <v>0</v>
          </cell>
          <cell r="AN431">
            <v>0</v>
          </cell>
          <cell r="AO431">
            <v>0</v>
          </cell>
          <cell r="AP431">
            <v>0</v>
          </cell>
          <cell r="AQ431">
            <v>0</v>
          </cell>
          <cell r="AR431">
            <v>0</v>
          </cell>
          <cell r="AS431">
            <v>0</v>
          </cell>
          <cell r="AT431">
            <v>0</v>
          </cell>
          <cell r="AU431">
            <v>0</v>
          </cell>
          <cell r="AV431">
            <v>0</v>
          </cell>
          <cell r="AW431">
            <v>0</v>
          </cell>
          <cell r="AX431">
            <v>0</v>
          </cell>
          <cell r="AY431">
            <v>0</v>
          </cell>
          <cell r="AZ431">
            <v>0</v>
          </cell>
          <cell r="BA431">
            <v>0</v>
          </cell>
          <cell r="BB431">
            <v>0</v>
          </cell>
          <cell r="BC431">
            <v>0</v>
          </cell>
          <cell r="BD431">
            <v>0</v>
          </cell>
          <cell r="BE431">
            <v>0</v>
          </cell>
          <cell r="BF431">
            <v>0</v>
          </cell>
          <cell r="BG431">
            <v>0</v>
          </cell>
          <cell r="BH431">
            <v>0</v>
          </cell>
          <cell r="BI431">
            <v>0</v>
          </cell>
          <cell r="BJ431">
            <v>0</v>
          </cell>
          <cell r="BK431">
            <v>0</v>
          </cell>
          <cell r="BL431">
            <v>0</v>
          </cell>
          <cell r="BM431">
            <v>0</v>
          </cell>
          <cell r="BN431">
            <v>0</v>
          </cell>
          <cell r="BO431">
            <v>0</v>
          </cell>
          <cell r="BP431">
            <v>0</v>
          </cell>
          <cell r="BQ431">
            <v>1512.1478576660156</v>
          </cell>
          <cell r="BR431">
            <v>0</v>
          </cell>
          <cell r="BS431">
            <v>0</v>
          </cell>
          <cell r="BT431">
            <v>0</v>
          </cell>
          <cell r="BU431">
            <v>0</v>
          </cell>
          <cell r="BV431">
            <v>0</v>
          </cell>
          <cell r="BW431">
            <v>0</v>
          </cell>
          <cell r="BX431">
            <v>0</v>
          </cell>
          <cell r="BY431">
            <v>0</v>
          </cell>
          <cell r="BZ431">
            <v>0</v>
          </cell>
          <cell r="CA431">
            <v>0</v>
          </cell>
          <cell r="CB431">
            <v>0</v>
          </cell>
          <cell r="CC431">
            <v>0</v>
          </cell>
          <cell r="CD431">
            <v>0</v>
          </cell>
          <cell r="CE431">
            <v>0</v>
          </cell>
          <cell r="CF431">
            <v>0</v>
          </cell>
          <cell r="CG431">
            <v>0</v>
          </cell>
          <cell r="CH431">
            <v>0</v>
          </cell>
          <cell r="CI431">
            <v>0</v>
          </cell>
          <cell r="CJ431">
            <v>0</v>
          </cell>
          <cell r="CK431">
            <v>0</v>
          </cell>
          <cell r="CL431">
            <v>0</v>
          </cell>
          <cell r="CM431">
            <v>1</v>
          </cell>
        </row>
        <row r="432">
          <cell r="A432" t="str">
            <v>NIP_BP11_C_OGIS_WS1_A04</v>
          </cell>
          <cell r="C432" t="str">
            <v>BP11</v>
          </cell>
          <cell r="D432" t="str">
            <v>In</v>
          </cell>
          <cell r="E432" t="str">
            <v>Base JV</v>
          </cell>
          <cell r="F432" t="str">
            <v>Base</v>
          </cell>
          <cell r="G432" t="str">
            <v>Both</v>
          </cell>
          <cell r="H432" t="str">
            <v>In</v>
          </cell>
          <cell r="I432" t="str">
            <v>CROSS ASSET</v>
          </cell>
          <cell r="J432" t="str">
            <v>CROSS ASSET</v>
          </cell>
          <cell r="K432" t="str">
            <v>SWAMP WEST</v>
          </cell>
          <cell r="L432" t="str">
            <v>West</v>
          </cell>
          <cell r="M432" t="str">
            <v>CORRECTIVE MAINTENANCE IN WEST SWAMP 1</v>
          </cell>
          <cell r="N432" t="str">
            <v>OGI Maintenance</v>
          </cell>
          <cell r="O432" t="str">
            <v>OGI Maintenance</v>
          </cell>
          <cell r="P432" t="str">
            <v>OGI Maintenance</v>
          </cell>
          <cell r="Q432" t="str">
            <v>Sani Haliru</v>
          </cell>
          <cell r="S432" t="str">
            <v>Not Applicable</v>
          </cell>
          <cell r="T432" t="str">
            <v>1. HSE, Security, Asset Integrity, etc.</v>
          </cell>
          <cell r="U432" t="str">
            <v>Asset Integrity</v>
          </cell>
          <cell r="V432" t="str">
            <v>Matthew Omoruyi</v>
          </cell>
          <cell r="W432">
            <v>0</v>
          </cell>
          <cell r="X432">
            <v>0</v>
          </cell>
          <cell r="Y432">
            <v>0</v>
          </cell>
          <cell r="Z432">
            <v>0</v>
          </cell>
          <cell r="AA432">
            <v>0</v>
          </cell>
          <cell r="AB432">
            <v>0</v>
          </cell>
          <cell r="AC432">
            <v>0</v>
          </cell>
          <cell r="AD432">
            <v>0</v>
          </cell>
          <cell r="AE432">
            <v>0</v>
          </cell>
          <cell r="AF432">
            <v>0</v>
          </cell>
          <cell r="AG432">
            <v>0</v>
          </cell>
          <cell r="AH432">
            <v>0</v>
          </cell>
          <cell r="AI432">
            <v>1279.447265625</v>
          </cell>
          <cell r="AJ432">
            <v>38.383414268493652</v>
          </cell>
          <cell r="AK432">
            <v>0</v>
          </cell>
          <cell r="AL432">
            <v>0</v>
          </cell>
          <cell r="AM432">
            <v>0</v>
          </cell>
          <cell r="AN432">
            <v>0</v>
          </cell>
          <cell r="AO432">
            <v>0</v>
          </cell>
          <cell r="AP432">
            <v>0</v>
          </cell>
          <cell r="AQ432">
            <v>0</v>
          </cell>
          <cell r="AR432">
            <v>0</v>
          </cell>
          <cell r="AS432">
            <v>0</v>
          </cell>
          <cell r="AT432">
            <v>0</v>
          </cell>
          <cell r="AU432">
            <v>0</v>
          </cell>
          <cell r="AV432">
            <v>0</v>
          </cell>
          <cell r="AW432">
            <v>0</v>
          </cell>
          <cell r="AX432">
            <v>0</v>
          </cell>
          <cell r="AY432">
            <v>0</v>
          </cell>
          <cell r="AZ432">
            <v>0</v>
          </cell>
          <cell r="BA432">
            <v>0</v>
          </cell>
          <cell r="BB432">
            <v>0</v>
          </cell>
          <cell r="BC432">
            <v>0</v>
          </cell>
          <cell r="BD432">
            <v>0</v>
          </cell>
          <cell r="BE432">
            <v>0</v>
          </cell>
          <cell r="BF432">
            <v>0</v>
          </cell>
          <cell r="BG432">
            <v>0</v>
          </cell>
          <cell r="BH432">
            <v>0</v>
          </cell>
          <cell r="BI432">
            <v>0</v>
          </cell>
          <cell r="BJ432">
            <v>0</v>
          </cell>
          <cell r="BK432">
            <v>0</v>
          </cell>
          <cell r="BL432">
            <v>0</v>
          </cell>
          <cell r="BM432">
            <v>0</v>
          </cell>
          <cell r="BN432">
            <v>0</v>
          </cell>
          <cell r="BO432">
            <v>0</v>
          </cell>
          <cell r="BP432">
            <v>0</v>
          </cell>
          <cell r="BQ432">
            <v>1279.447265625</v>
          </cell>
          <cell r="BR432">
            <v>0</v>
          </cell>
          <cell r="BS432">
            <v>0</v>
          </cell>
          <cell r="BT432">
            <v>0</v>
          </cell>
          <cell r="BU432">
            <v>0</v>
          </cell>
          <cell r="BV432">
            <v>0</v>
          </cell>
          <cell r="BW432">
            <v>0</v>
          </cell>
          <cell r="BX432">
            <v>0</v>
          </cell>
          <cell r="BY432">
            <v>0</v>
          </cell>
          <cell r="BZ432">
            <v>0</v>
          </cell>
          <cell r="CA432">
            <v>0</v>
          </cell>
          <cell r="CB432">
            <v>0</v>
          </cell>
          <cell r="CC432">
            <v>0</v>
          </cell>
          <cell r="CD432">
            <v>0</v>
          </cell>
          <cell r="CE432">
            <v>0</v>
          </cell>
          <cell r="CF432">
            <v>0</v>
          </cell>
          <cell r="CG432">
            <v>0</v>
          </cell>
          <cell r="CH432">
            <v>0</v>
          </cell>
          <cell r="CI432">
            <v>0</v>
          </cell>
          <cell r="CJ432">
            <v>0</v>
          </cell>
          <cell r="CK432">
            <v>0</v>
          </cell>
          <cell r="CL432">
            <v>0</v>
          </cell>
          <cell r="CM432">
            <v>1</v>
          </cell>
        </row>
        <row r="433">
          <cell r="A433" t="str">
            <v>NIP_BP11_C_OGIS_WS1_A05</v>
          </cell>
          <cell r="C433" t="str">
            <v>BP11</v>
          </cell>
          <cell r="D433" t="str">
            <v>In</v>
          </cell>
          <cell r="E433" t="str">
            <v>Base JV</v>
          </cell>
          <cell r="F433" t="str">
            <v>Base</v>
          </cell>
          <cell r="G433" t="str">
            <v>Both</v>
          </cell>
          <cell r="H433" t="str">
            <v>In</v>
          </cell>
          <cell r="I433" t="str">
            <v>CROSS ASSET</v>
          </cell>
          <cell r="J433" t="str">
            <v>CROSS ASSET</v>
          </cell>
          <cell r="K433" t="str">
            <v>SWAMP WEST</v>
          </cell>
          <cell r="L433" t="str">
            <v>West</v>
          </cell>
          <cell r="M433" t="str">
            <v>COMPRESSOR OVERHAUL IN WEST SWAMP 1</v>
          </cell>
          <cell r="N433" t="str">
            <v>OGI Maintenance</v>
          </cell>
          <cell r="O433" t="str">
            <v>OGI Maintenance</v>
          </cell>
          <cell r="P433" t="str">
            <v>OGI Maintenance</v>
          </cell>
          <cell r="Q433" t="str">
            <v>Sani Haliru</v>
          </cell>
          <cell r="S433" t="str">
            <v>Not Applicable</v>
          </cell>
          <cell r="T433" t="str">
            <v>1. HSE, Security, Asset Integrity, etc.</v>
          </cell>
          <cell r="U433" t="str">
            <v>Asset Integrity</v>
          </cell>
          <cell r="V433" t="str">
            <v>Matthew Omoruyi</v>
          </cell>
          <cell r="W433">
            <v>0</v>
          </cell>
          <cell r="X433">
            <v>0</v>
          </cell>
          <cell r="Y433">
            <v>0</v>
          </cell>
          <cell r="Z433">
            <v>0</v>
          </cell>
          <cell r="AA433">
            <v>0</v>
          </cell>
          <cell r="AB433">
            <v>0</v>
          </cell>
          <cell r="AC433">
            <v>0</v>
          </cell>
          <cell r="AD433">
            <v>0</v>
          </cell>
          <cell r="AE433">
            <v>0</v>
          </cell>
          <cell r="AF433">
            <v>0</v>
          </cell>
          <cell r="AG433">
            <v>0</v>
          </cell>
          <cell r="AH433">
            <v>0</v>
          </cell>
          <cell r="AI433">
            <v>983.27996826171875</v>
          </cell>
          <cell r="AJ433">
            <v>29.49839973449707</v>
          </cell>
          <cell r="AK433">
            <v>0</v>
          </cell>
          <cell r="AL433">
            <v>0</v>
          </cell>
          <cell r="AM433">
            <v>0</v>
          </cell>
          <cell r="AN433">
            <v>0</v>
          </cell>
          <cell r="AO433">
            <v>0</v>
          </cell>
          <cell r="AP433">
            <v>0</v>
          </cell>
          <cell r="AQ433">
            <v>0</v>
          </cell>
          <cell r="AR433">
            <v>0</v>
          </cell>
          <cell r="AS433">
            <v>0</v>
          </cell>
          <cell r="AT433">
            <v>0</v>
          </cell>
          <cell r="AU433">
            <v>0</v>
          </cell>
          <cell r="AV433">
            <v>0</v>
          </cell>
          <cell r="AW433">
            <v>0</v>
          </cell>
          <cell r="AX433">
            <v>0</v>
          </cell>
          <cell r="AY433">
            <v>0</v>
          </cell>
          <cell r="AZ433">
            <v>0</v>
          </cell>
          <cell r="BA433">
            <v>0</v>
          </cell>
          <cell r="BB433">
            <v>0</v>
          </cell>
          <cell r="BC433">
            <v>0</v>
          </cell>
          <cell r="BD433">
            <v>0</v>
          </cell>
          <cell r="BE433">
            <v>0</v>
          </cell>
          <cell r="BF433">
            <v>0</v>
          </cell>
          <cell r="BG433">
            <v>0</v>
          </cell>
          <cell r="BH433">
            <v>0</v>
          </cell>
          <cell r="BI433">
            <v>0</v>
          </cell>
          <cell r="BJ433">
            <v>0</v>
          </cell>
          <cell r="BK433">
            <v>0</v>
          </cell>
          <cell r="BL433">
            <v>0</v>
          </cell>
          <cell r="BM433">
            <v>0</v>
          </cell>
          <cell r="BN433">
            <v>0</v>
          </cell>
          <cell r="BO433">
            <v>0</v>
          </cell>
          <cell r="BP433">
            <v>0</v>
          </cell>
          <cell r="BQ433">
            <v>983.27996826171875</v>
          </cell>
          <cell r="BR433">
            <v>0</v>
          </cell>
          <cell r="BS433">
            <v>0</v>
          </cell>
          <cell r="BT433">
            <v>0</v>
          </cell>
          <cell r="BU433">
            <v>0</v>
          </cell>
          <cell r="BV433">
            <v>0</v>
          </cell>
          <cell r="BW433">
            <v>0</v>
          </cell>
          <cell r="BX433">
            <v>0</v>
          </cell>
          <cell r="BY433">
            <v>0</v>
          </cell>
          <cell r="BZ433">
            <v>0</v>
          </cell>
          <cell r="CA433">
            <v>0</v>
          </cell>
          <cell r="CB433">
            <v>0</v>
          </cell>
          <cell r="CC433">
            <v>0</v>
          </cell>
          <cell r="CD433">
            <v>0</v>
          </cell>
          <cell r="CE433">
            <v>0</v>
          </cell>
          <cell r="CF433">
            <v>0</v>
          </cell>
          <cell r="CG433">
            <v>0</v>
          </cell>
          <cell r="CH433">
            <v>0</v>
          </cell>
          <cell r="CI433">
            <v>0</v>
          </cell>
          <cell r="CJ433">
            <v>0</v>
          </cell>
          <cell r="CK433">
            <v>0</v>
          </cell>
          <cell r="CL433">
            <v>0</v>
          </cell>
          <cell r="CM433">
            <v>1</v>
          </cell>
        </row>
        <row r="434">
          <cell r="A434" t="str">
            <v>NIP_BP11_C_OGIS_WS1_A06</v>
          </cell>
          <cell r="C434" t="str">
            <v>BP11</v>
          </cell>
          <cell r="D434" t="str">
            <v>In</v>
          </cell>
          <cell r="E434" t="str">
            <v>Base JV</v>
          </cell>
          <cell r="F434" t="str">
            <v>Base</v>
          </cell>
          <cell r="G434" t="str">
            <v>Both</v>
          </cell>
          <cell r="H434" t="str">
            <v>In</v>
          </cell>
          <cell r="I434" t="str">
            <v>CROSS ASSET</v>
          </cell>
          <cell r="J434" t="str">
            <v>CROSS ASSET</v>
          </cell>
          <cell r="K434" t="str">
            <v>SWAMP WEST</v>
          </cell>
          <cell r="L434" t="str">
            <v>West</v>
          </cell>
          <cell r="M434" t="str">
            <v>FLOW STATION PUMP MTC IN WEST SWAMP 1</v>
          </cell>
          <cell r="N434" t="str">
            <v>OGI Maintenance</v>
          </cell>
          <cell r="O434" t="str">
            <v>OGI Maintenance</v>
          </cell>
          <cell r="P434" t="str">
            <v>OGI Maintenance</v>
          </cell>
          <cell r="Q434" t="str">
            <v>Sani Haliru</v>
          </cell>
          <cell r="S434" t="str">
            <v>Not Applicable</v>
          </cell>
          <cell r="T434" t="str">
            <v>1. HSE, Security, Asset Integrity, etc.</v>
          </cell>
          <cell r="U434" t="str">
            <v>Asset Integrity</v>
          </cell>
          <cell r="V434" t="str">
            <v>Matthew Omoruyi</v>
          </cell>
          <cell r="W434">
            <v>0</v>
          </cell>
          <cell r="X434">
            <v>0</v>
          </cell>
          <cell r="Y434">
            <v>0</v>
          </cell>
          <cell r="Z434">
            <v>0</v>
          </cell>
          <cell r="AA434">
            <v>0</v>
          </cell>
          <cell r="AB434">
            <v>0</v>
          </cell>
          <cell r="AC434">
            <v>0</v>
          </cell>
          <cell r="AD434">
            <v>0</v>
          </cell>
          <cell r="AE434">
            <v>0</v>
          </cell>
          <cell r="AF434">
            <v>0</v>
          </cell>
          <cell r="AG434">
            <v>0</v>
          </cell>
          <cell r="AH434">
            <v>0</v>
          </cell>
          <cell r="AI434">
            <v>747.21295166015625</v>
          </cell>
          <cell r="AJ434">
            <v>22.416388511657715</v>
          </cell>
          <cell r="AK434">
            <v>0</v>
          </cell>
          <cell r="AL434">
            <v>0</v>
          </cell>
          <cell r="AM434">
            <v>0</v>
          </cell>
          <cell r="AN434">
            <v>0</v>
          </cell>
          <cell r="AO434">
            <v>0</v>
          </cell>
          <cell r="AP434">
            <v>0</v>
          </cell>
          <cell r="AQ434">
            <v>0</v>
          </cell>
          <cell r="AR434">
            <v>0</v>
          </cell>
          <cell r="AS434">
            <v>0</v>
          </cell>
          <cell r="AT434">
            <v>0</v>
          </cell>
          <cell r="AU434">
            <v>0</v>
          </cell>
          <cell r="AV434">
            <v>0</v>
          </cell>
          <cell r="AW434">
            <v>0</v>
          </cell>
          <cell r="AX434">
            <v>0</v>
          </cell>
          <cell r="AY434">
            <v>0</v>
          </cell>
          <cell r="AZ434">
            <v>0</v>
          </cell>
          <cell r="BA434">
            <v>0</v>
          </cell>
          <cell r="BB434">
            <v>0</v>
          </cell>
          <cell r="BC434">
            <v>0</v>
          </cell>
          <cell r="BD434">
            <v>0</v>
          </cell>
          <cell r="BE434">
            <v>0</v>
          </cell>
          <cell r="BF434">
            <v>0</v>
          </cell>
          <cell r="BG434">
            <v>0</v>
          </cell>
          <cell r="BH434">
            <v>0</v>
          </cell>
          <cell r="BI434">
            <v>0</v>
          </cell>
          <cell r="BJ434">
            <v>0</v>
          </cell>
          <cell r="BK434">
            <v>0</v>
          </cell>
          <cell r="BL434">
            <v>0</v>
          </cell>
          <cell r="BM434">
            <v>0</v>
          </cell>
          <cell r="BN434">
            <v>0</v>
          </cell>
          <cell r="BO434">
            <v>0</v>
          </cell>
          <cell r="BP434">
            <v>0</v>
          </cell>
          <cell r="BQ434">
            <v>747.21295166015625</v>
          </cell>
          <cell r="BR434">
            <v>0</v>
          </cell>
          <cell r="BS434">
            <v>0</v>
          </cell>
          <cell r="BT434">
            <v>0</v>
          </cell>
          <cell r="BU434">
            <v>0</v>
          </cell>
          <cell r="BV434">
            <v>0</v>
          </cell>
          <cell r="BW434">
            <v>0</v>
          </cell>
          <cell r="BX434">
            <v>0</v>
          </cell>
          <cell r="BY434">
            <v>0</v>
          </cell>
          <cell r="BZ434">
            <v>0</v>
          </cell>
          <cell r="CA434">
            <v>0</v>
          </cell>
          <cell r="CB434">
            <v>0</v>
          </cell>
          <cell r="CC434">
            <v>0</v>
          </cell>
          <cell r="CD434">
            <v>0</v>
          </cell>
          <cell r="CE434">
            <v>0</v>
          </cell>
          <cell r="CF434">
            <v>0</v>
          </cell>
          <cell r="CG434">
            <v>0</v>
          </cell>
          <cell r="CH434">
            <v>0</v>
          </cell>
          <cell r="CI434">
            <v>0</v>
          </cell>
          <cell r="CJ434">
            <v>0</v>
          </cell>
          <cell r="CK434">
            <v>0</v>
          </cell>
          <cell r="CL434">
            <v>0</v>
          </cell>
          <cell r="CM434">
            <v>1</v>
          </cell>
        </row>
        <row r="435">
          <cell r="A435" t="str">
            <v>NIP_BP11_C_OGIS_WS1_A07</v>
          </cell>
          <cell r="C435" t="str">
            <v>BP11</v>
          </cell>
          <cell r="D435" t="str">
            <v>In</v>
          </cell>
          <cell r="E435" t="str">
            <v>Base JV</v>
          </cell>
          <cell r="F435" t="str">
            <v>Base</v>
          </cell>
          <cell r="G435" t="str">
            <v>Both</v>
          </cell>
          <cell r="H435" t="str">
            <v>In</v>
          </cell>
          <cell r="I435" t="str">
            <v>CROSS ASSET</v>
          </cell>
          <cell r="J435" t="str">
            <v>CROSS ASSET</v>
          </cell>
          <cell r="K435" t="str">
            <v>SWAMP WEST</v>
          </cell>
          <cell r="L435" t="str">
            <v>West</v>
          </cell>
          <cell r="M435" t="str">
            <v>ENGINES OVERHAUL IN WEST SWAMP 1</v>
          </cell>
          <cell r="N435" t="str">
            <v>OGI Maintenance</v>
          </cell>
          <cell r="O435" t="str">
            <v>OGI Maintenance</v>
          </cell>
          <cell r="P435" t="str">
            <v>OGI Maintenance</v>
          </cell>
          <cell r="Q435" t="str">
            <v>Sani Haliru</v>
          </cell>
          <cell r="S435" t="str">
            <v>Not Applicable</v>
          </cell>
          <cell r="T435" t="str">
            <v>1. HSE, Security, Asset Integrity, etc.</v>
          </cell>
          <cell r="U435" t="str">
            <v>Asset Integrity</v>
          </cell>
          <cell r="V435" t="str">
            <v>Matthew Omoruyi</v>
          </cell>
          <cell r="W435">
            <v>0</v>
          </cell>
          <cell r="X435">
            <v>0</v>
          </cell>
          <cell r="Y435">
            <v>0</v>
          </cell>
          <cell r="Z435">
            <v>0</v>
          </cell>
          <cell r="AA435">
            <v>0</v>
          </cell>
          <cell r="AB435">
            <v>0</v>
          </cell>
          <cell r="AC435">
            <v>0</v>
          </cell>
          <cell r="AD435">
            <v>0</v>
          </cell>
          <cell r="AE435">
            <v>0</v>
          </cell>
          <cell r="AF435">
            <v>0</v>
          </cell>
          <cell r="AG435">
            <v>0</v>
          </cell>
          <cell r="AH435">
            <v>0</v>
          </cell>
          <cell r="AI435">
            <v>1140.3599853515625</v>
          </cell>
          <cell r="AJ435">
            <v>34.210799217224121</v>
          </cell>
          <cell r="AK435">
            <v>0</v>
          </cell>
          <cell r="AL435">
            <v>0</v>
          </cell>
          <cell r="AM435">
            <v>0</v>
          </cell>
          <cell r="AN435">
            <v>0</v>
          </cell>
          <cell r="AO435">
            <v>0</v>
          </cell>
          <cell r="AP435">
            <v>0</v>
          </cell>
          <cell r="AQ435">
            <v>0</v>
          </cell>
          <cell r="AR435">
            <v>0</v>
          </cell>
          <cell r="AS435">
            <v>0</v>
          </cell>
          <cell r="AT435">
            <v>0</v>
          </cell>
          <cell r="AU435">
            <v>0</v>
          </cell>
          <cell r="AV435">
            <v>0</v>
          </cell>
          <cell r="AW435">
            <v>0</v>
          </cell>
          <cell r="AX435">
            <v>0</v>
          </cell>
          <cell r="AY435">
            <v>0</v>
          </cell>
          <cell r="AZ435">
            <v>0</v>
          </cell>
          <cell r="BA435">
            <v>0</v>
          </cell>
          <cell r="BB435">
            <v>0</v>
          </cell>
          <cell r="BC435">
            <v>0</v>
          </cell>
          <cell r="BD435">
            <v>0</v>
          </cell>
          <cell r="BE435">
            <v>0</v>
          </cell>
          <cell r="BF435">
            <v>0</v>
          </cell>
          <cell r="BG435">
            <v>0</v>
          </cell>
          <cell r="BH435">
            <v>0</v>
          </cell>
          <cell r="BI435">
            <v>0</v>
          </cell>
          <cell r="BJ435">
            <v>0</v>
          </cell>
          <cell r="BK435">
            <v>0</v>
          </cell>
          <cell r="BL435">
            <v>0</v>
          </cell>
          <cell r="BM435">
            <v>0</v>
          </cell>
          <cell r="BN435">
            <v>0</v>
          </cell>
          <cell r="BO435">
            <v>0</v>
          </cell>
          <cell r="BP435">
            <v>0</v>
          </cell>
          <cell r="BQ435">
            <v>1140.3599853515625</v>
          </cell>
          <cell r="BR435">
            <v>0</v>
          </cell>
          <cell r="BS435">
            <v>0</v>
          </cell>
          <cell r="BT435">
            <v>0</v>
          </cell>
          <cell r="BU435">
            <v>0</v>
          </cell>
          <cell r="BV435">
            <v>0</v>
          </cell>
          <cell r="BW435">
            <v>0</v>
          </cell>
          <cell r="BX435">
            <v>0</v>
          </cell>
          <cell r="BY435">
            <v>0</v>
          </cell>
          <cell r="BZ435">
            <v>0</v>
          </cell>
          <cell r="CA435">
            <v>0</v>
          </cell>
          <cell r="CB435">
            <v>0</v>
          </cell>
          <cell r="CC435">
            <v>0</v>
          </cell>
          <cell r="CD435">
            <v>0</v>
          </cell>
          <cell r="CE435">
            <v>0</v>
          </cell>
          <cell r="CF435">
            <v>0</v>
          </cell>
          <cell r="CG435">
            <v>0</v>
          </cell>
          <cell r="CH435">
            <v>0</v>
          </cell>
          <cell r="CI435">
            <v>0</v>
          </cell>
          <cell r="CJ435">
            <v>0</v>
          </cell>
          <cell r="CK435">
            <v>0</v>
          </cell>
          <cell r="CL435">
            <v>0</v>
          </cell>
          <cell r="CM435">
            <v>1</v>
          </cell>
        </row>
        <row r="436">
          <cell r="A436" t="str">
            <v>NIP_BP11_C_OGIS_WS1_A08</v>
          </cell>
          <cell r="C436" t="str">
            <v>BP11</v>
          </cell>
          <cell r="D436" t="str">
            <v>In</v>
          </cell>
          <cell r="E436" t="str">
            <v>Base JV</v>
          </cell>
          <cell r="F436" t="str">
            <v>Base</v>
          </cell>
          <cell r="G436" t="str">
            <v>Both</v>
          </cell>
          <cell r="H436" t="str">
            <v>In</v>
          </cell>
          <cell r="I436" t="str">
            <v>CROSS ASSET</v>
          </cell>
          <cell r="J436" t="str">
            <v>CROSS ASSET</v>
          </cell>
          <cell r="K436" t="str">
            <v>SWAMP WEST</v>
          </cell>
          <cell r="L436" t="str">
            <v>West</v>
          </cell>
          <cell r="M436" t="str">
            <v>FACILITY INTEGRITY MTC IN WEST SWAMP 1</v>
          </cell>
          <cell r="N436" t="str">
            <v>OGI Maintenance</v>
          </cell>
          <cell r="O436" t="str">
            <v>OGI Maintenance</v>
          </cell>
          <cell r="P436" t="str">
            <v>OGI Maintenance</v>
          </cell>
          <cell r="Q436" t="str">
            <v>Sani Haliru</v>
          </cell>
          <cell r="S436" t="str">
            <v>Not Applicable</v>
          </cell>
          <cell r="T436" t="str">
            <v>1. HSE, Security, Asset Integrity, etc.</v>
          </cell>
          <cell r="U436" t="str">
            <v>Asset Integrity</v>
          </cell>
          <cell r="V436" t="str">
            <v>Matthew Omoruyi</v>
          </cell>
          <cell r="W436">
            <v>0</v>
          </cell>
          <cell r="X436">
            <v>0</v>
          </cell>
          <cell r="Y436">
            <v>0</v>
          </cell>
          <cell r="Z436">
            <v>0</v>
          </cell>
          <cell r="AA436">
            <v>0</v>
          </cell>
          <cell r="AB436">
            <v>0</v>
          </cell>
          <cell r="AC436">
            <v>0</v>
          </cell>
          <cell r="AD436">
            <v>0</v>
          </cell>
          <cell r="AE436">
            <v>0</v>
          </cell>
          <cell r="AF436">
            <v>0</v>
          </cell>
          <cell r="AG436">
            <v>0</v>
          </cell>
          <cell r="AH436">
            <v>0</v>
          </cell>
          <cell r="AI436">
            <v>2478.7177734375</v>
          </cell>
          <cell r="AJ436">
            <v>74.361536026000977</v>
          </cell>
          <cell r="AK436">
            <v>0</v>
          </cell>
          <cell r="AL436">
            <v>0</v>
          </cell>
          <cell r="AM436">
            <v>0</v>
          </cell>
          <cell r="AN436">
            <v>0</v>
          </cell>
          <cell r="AO436">
            <v>0</v>
          </cell>
          <cell r="AP436">
            <v>0</v>
          </cell>
          <cell r="AQ436">
            <v>0</v>
          </cell>
          <cell r="AR436">
            <v>0</v>
          </cell>
          <cell r="AS436">
            <v>0</v>
          </cell>
          <cell r="AT436">
            <v>0</v>
          </cell>
          <cell r="AU436">
            <v>0</v>
          </cell>
          <cell r="AV436">
            <v>0</v>
          </cell>
          <cell r="AW436">
            <v>0</v>
          </cell>
          <cell r="AX436">
            <v>0</v>
          </cell>
          <cell r="AY436">
            <v>0</v>
          </cell>
          <cell r="AZ436">
            <v>0</v>
          </cell>
          <cell r="BA436">
            <v>0</v>
          </cell>
          <cell r="BB436">
            <v>0</v>
          </cell>
          <cell r="BC436">
            <v>0</v>
          </cell>
          <cell r="BD436">
            <v>0</v>
          </cell>
          <cell r="BE436">
            <v>0</v>
          </cell>
          <cell r="BF436">
            <v>0</v>
          </cell>
          <cell r="BG436">
            <v>0</v>
          </cell>
          <cell r="BH436">
            <v>0</v>
          </cell>
          <cell r="BI436">
            <v>0</v>
          </cell>
          <cell r="BJ436">
            <v>0</v>
          </cell>
          <cell r="BK436">
            <v>0</v>
          </cell>
          <cell r="BL436">
            <v>0</v>
          </cell>
          <cell r="BM436">
            <v>0</v>
          </cell>
          <cell r="BN436">
            <v>0</v>
          </cell>
          <cell r="BO436">
            <v>0</v>
          </cell>
          <cell r="BP436">
            <v>0</v>
          </cell>
          <cell r="BQ436">
            <v>2478.7177734375</v>
          </cell>
          <cell r="BR436">
            <v>0</v>
          </cell>
          <cell r="BS436">
            <v>0</v>
          </cell>
          <cell r="BT436">
            <v>0</v>
          </cell>
          <cell r="BU436">
            <v>0</v>
          </cell>
          <cell r="BV436">
            <v>0</v>
          </cell>
          <cell r="BW436">
            <v>0</v>
          </cell>
          <cell r="BX436">
            <v>0</v>
          </cell>
          <cell r="BY436">
            <v>0</v>
          </cell>
          <cell r="BZ436">
            <v>0</v>
          </cell>
          <cell r="CA436">
            <v>0</v>
          </cell>
          <cell r="CB436">
            <v>0</v>
          </cell>
          <cell r="CC436">
            <v>0</v>
          </cell>
          <cell r="CD436">
            <v>0</v>
          </cell>
          <cell r="CE436">
            <v>0</v>
          </cell>
          <cell r="CF436">
            <v>0</v>
          </cell>
          <cell r="CG436">
            <v>0</v>
          </cell>
          <cell r="CH436">
            <v>0</v>
          </cell>
          <cell r="CI436">
            <v>0</v>
          </cell>
          <cell r="CJ436">
            <v>0</v>
          </cell>
          <cell r="CK436">
            <v>0</v>
          </cell>
          <cell r="CL436">
            <v>0</v>
          </cell>
          <cell r="CM436">
            <v>1</v>
          </cell>
        </row>
        <row r="437">
          <cell r="A437" t="str">
            <v>NIP_BP11_C_OGIS_WS1_A09</v>
          </cell>
          <cell r="C437" t="str">
            <v>BP11</v>
          </cell>
          <cell r="D437" t="str">
            <v>In</v>
          </cell>
          <cell r="E437" t="str">
            <v>Base JV</v>
          </cell>
          <cell r="F437" t="str">
            <v>Base</v>
          </cell>
          <cell r="G437" t="str">
            <v>Both</v>
          </cell>
          <cell r="H437" t="str">
            <v>In</v>
          </cell>
          <cell r="I437" t="str">
            <v>CROSS ASSET</v>
          </cell>
          <cell r="J437" t="str">
            <v>CROSS ASSET</v>
          </cell>
          <cell r="K437" t="str">
            <v>SWAMP WEST</v>
          </cell>
          <cell r="L437" t="str">
            <v>West</v>
          </cell>
          <cell r="M437" t="str">
            <v>PROCUREMENT OF GAS GENERATOR IN WEST SWAMP 1</v>
          </cell>
          <cell r="N437" t="str">
            <v>OGI Maintenance</v>
          </cell>
          <cell r="O437" t="str">
            <v>OGI Maintenance</v>
          </cell>
          <cell r="P437" t="str">
            <v>OGI Maintenance</v>
          </cell>
          <cell r="Q437" t="str">
            <v>Sani Haliru</v>
          </cell>
          <cell r="S437" t="str">
            <v>Not Applicable</v>
          </cell>
          <cell r="T437" t="str">
            <v>1. HSE, Security, Asset Integrity, etc.</v>
          </cell>
          <cell r="U437" t="str">
            <v>Asset Integrity</v>
          </cell>
          <cell r="V437" t="str">
            <v>Matthew Omoruyi</v>
          </cell>
          <cell r="W437">
            <v>0</v>
          </cell>
          <cell r="X437">
            <v>0</v>
          </cell>
          <cell r="Y437">
            <v>0</v>
          </cell>
          <cell r="Z437">
            <v>0</v>
          </cell>
          <cell r="AA437">
            <v>0</v>
          </cell>
          <cell r="AB437">
            <v>0</v>
          </cell>
          <cell r="AC437">
            <v>0</v>
          </cell>
          <cell r="AD437">
            <v>0</v>
          </cell>
          <cell r="AE437">
            <v>0</v>
          </cell>
          <cell r="AF437">
            <v>0</v>
          </cell>
          <cell r="AG437">
            <v>0</v>
          </cell>
          <cell r="AH437">
            <v>0</v>
          </cell>
          <cell r="AI437">
            <v>1410.864013671875</v>
          </cell>
          <cell r="AJ437">
            <v>42.325921058654785</v>
          </cell>
          <cell r="AK437">
            <v>0</v>
          </cell>
          <cell r="AL437">
            <v>0</v>
          </cell>
          <cell r="AM437">
            <v>0</v>
          </cell>
          <cell r="AN437">
            <v>0</v>
          </cell>
          <cell r="AO437">
            <v>0</v>
          </cell>
          <cell r="AP437">
            <v>0</v>
          </cell>
          <cell r="AQ437">
            <v>0</v>
          </cell>
          <cell r="AR437">
            <v>0</v>
          </cell>
          <cell r="AS437">
            <v>0</v>
          </cell>
          <cell r="AT437">
            <v>0</v>
          </cell>
          <cell r="AU437">
            <v>0</v>
          </cell>
          <cell r="AV437">
            <v>0</v>
          </cell>
          <cell r="AW437">
            <v>0</v>
          </cell>
          <cell r="AX437">
            <v>0</v>
          </cell>
          <cell r="AY437">
            <v>0</v>
          </cell>
          <cell r="AZ437">
            <v>0</v>
          </cell>
          <cell r="BA437">
            <v>0</v>
          </cell>
          <cell r="BB437">
            <v>0</v>
          </cell>
          <cell r="BC437">
            <v>0</v>
          </cell>
          <cell r="BD437">
            <v>0</v>
          </cell>
          <cell r="BE437">
            <v>0</v>
          </cell>
          <cell r="BF437">
            <v>0</v>
          </cell>
          <cell r="BG437">
            <v>0</v>
          </cell>
          <cell r="BH437">
            <v>0</v>
          </cell>
          <cell r="BI437">
            <v>0</v>
          </cell>
          <cell r="BJ437">
            <v>0</v>
          </cell>
          <cell r="BK437">
            <v>0</v>
          </cell>
          <cell r="BL437">
            <v>0</v>
          </cell>
          <cell r="BM437">
            <v>0</v>
          </cell>
          <cell r="BN437">
            <v>0</v>
          </cell>
          <cell r="BO437">
            <v>0</v>
          </cell>
          <cell r="BP437">
            <v>0</v>
          </cell>
          <cell r="BQ437">
            <v>1410.864013671875</v>
          </cell>
          <cell r="BR437">
            <v>0</v>
          </cell>
          <cell r="BS437">
            <v>0</v>
          </cell>
          <cell r="BT437">
            <v>0</v>
          </cell>
          <cell r="BU437">
            <v>0</v>
          </cell>
          <cell r="BV437">
            <v>0</v>
          </cell>
          <cell r="BW437">
            <v>0</v>
          </cell>
          <cell r="BX437">
            <v>0</v>
          </cell>
          <cell r="BY437">
            <v>0</v>
          </cell>
          <cell r="BZ437">
            <v>0</v>
          </cell>
          <cell r="CA437">
            <v>0</v>
          </cell>
          <cell r="CB437">
            <v>0</v>
          </cell>
          <cell r="CC437">
            <v>0</v>
          </cell>
          <cell r="CD437">
            <v>0</v>
          </cell>
          <cell r="CE437">
            <v>0</v>
          </cell>
          <cell r="CF437">
            <v>0</v>
          </cell>
          <cell r="CG437">
            <v>0</v>
          </cell>
          <cell r="CH437">
            <v>0</v>
          </cell>
          <cell r="CI437">
            <v>0</v>
          </cell>
          <cell r="CJ437">
            <v>0</v>
          </cell>
          <cell r="CK437">
            <v>0</v>
          </cell>
          <cell r="CL437">
            <v>0</v>
          </cell>
          <cell r="CM437">
            <v>1</v>
          </cell>
        </row>
        <row r="438">
          <cell r="A438" t="str">
            <v>NIP_BP11_C_OGIS_WS1_A10</v>
          </cell>
          <cell r="C438" t="str">
            <v>BP11</v>
          </cell>
          <cell r="D438" t="str">
            <v>In</v>
          </cell>
          <cell r="E438" t="str">
            <v>Base JV</v>
          </cell>
          <cell r="F438" t="str">
            <v>Base</v>
          </cell>
          <cell r="G438" t="str">
            <v>SPDC JV</v>
          </cell>
          <cell r="H438" t="str">
            <v>In</v>
          </cell>
          <cell r="I438" t="str">
            <v>CROSS ASSET</v>
          </cell>
          <cell r="J438" t="str">
            <v>CROSS ASSET</v>
          </cell>
          <cell r="K438" t="str">
            <v>SWAMP WEST</v>
          </cell>
          <cell r="L438" t="str">
            <v>West</v>
          </cell>
          <cell r="M438" t="str">
            <v>COMPRESSOR OVERHAUL IN WEST SWAMP 1</v>
          </cell>
          <cell r="N438" t="str">
            <v>OGI Maintenance</v>
          </cell>
          <cell r="O438" t="str">
            <v>OGI Maintenance</v>
          </cell>
          <cell r="P438" t="str">
            <v>OGI Maintenance</v>
          </cell>
          <cell r="Q438" t="str">
            <v>Sani Haliru</v>
          </cell>
          <cell r="S438" t="str">
            <v>Not Applicable</v>
          </cell>
          <cell r="T438" t="str">
            <v>1. HSE, Security, Asset Integrity, etc.</v>
          </cell>
          <cell r="U438" t="str">
            <v>Asset Integrity</v>
          </cell>
          <cell r="V438" t="str">
            <v>Matthew Omoruyi</v>
          </cell>
          <cell r="W438">
            <v>0</v>
          </cell>
          <cell r="X438">
            <v>0</v>
          </cell>
          <cell r="Y438">
            <v>0</v>
          </cell>
          <cell r="Z438">
            <v>0</v>
          </cell>
          <cell r="AA438">
            <v>0</v>
          </cell>
          <cell r="AB438">
            <v>0</v>
          </cell>
          <cell r="AC438">
            <v>0</v>
          </cell>
          <cell r="AD438">
            <v>0</v>
          </cell>
          <cell r="AE438">
            <v>0</v>
          </cell>
          <cell r="AF438">
            <v>0</v>
          </cell>
          <cell r="AG438">
            <v>0</v>
          </cell>
          <cell r="AH438">
            <v>0</v>
          </cell>
          <cell r="AI438">
            <v>0</v>
          </cell>
          <cell r="AJ438">
            <v>0</v>
          </cell>
          <cell r="AK438">
            <v>0</v>
          </cell>
          <cell r="AL438">
            <v>0</v>
          </cell>
          <cell r="AM438">
            <v>0</v>
          </cell>
          <cell r="AN438">
            <v>0</v>
          </cell>
          <cell r="AO438">
            <v>0</v>
          </cell>
          <cell r="AP438">
            <v>0</v>
          </cell>
          <cell r="AQ438">
            <v>0</v>
          </cell>
          <cell r="AR438">
            <v>0</v>
          </cell>
          <cell r="AS438">
            <v>0</v>
          </cell>
          <cell r="AT438">
            <v>0</v>
          </cell>
          <cell r="AU438">
            <v>0</v>
          </cell>
          <cell r="AV438">
            <v>0</v>
          </cell>
          <cell r="AW438">
            <v>0</v>
          </cell>
          <cell r="AX438">
            <v>0</v>
          </cell>
          <cell r="AY438">
            <v>0</v>
          </cell>
          <cell r="AZ438">
            <v>0</v>
          </cell>
          <cell r="BA438">
            <v>0</v>
          </cell>
          <cell r="BB438">
            <v>0</v>
          </cell>
          <cell r="BC438">
            <v>0</v>
          </cell>
          <cell r="BD438">
            <v>0</v>
          </cell>
          <cell r="BE438">
            <v>0</v>
          </cell>
          <cell r="BF438">
            <v>0</v>
          </cell>
          <cell r="BG438">
            <v>0</v>
          </cell>
          <cell r="BH438">
            <v>0</v>
          </cell>
          <cell r="BI438">
            <v>0</v>
          </cell>
          <cell r="BJ438">
            <v>0</v>
          </cell>
          <cell r="BK438">
            <v>0</v>
          </cell>
          <cell r="BL438">
            <v>0</v>
          </cell>
          <cell r="BM438">
            <v>0</v>
          </cell>
          <cell r="BN438">
            <v>0</v>
          </cell>
          <cell r="BO438">
            <v>0</v>
          </cell>
          <cell r="BP438">
            <v>0</v>
          </cell>
          <cell r="BQ438">
            <v>0</v>
          </cell>
          <cell r="BR438">
            <v>0</v>
          </cell>
          <cell r="BS438">
            <v>0</v>
          </cell>
          <cell r="BT438">
            <v>0</v>
          </cell>
          <cell r="BU438">
            <v>0</v>
          </cell>
          <cell r="BV438">
            <v>0</v>
          </cell>
          <cell r="BW438">
            <v>0</v>
          </cell>
          <cell r="BX438">
            <v>0</v>
          </cell>
          <cell r="BY438">
            <v>0</v>
          </cell>
          <cell r="BZ438">
            <v>0</v>
          </cell>
          <cell r="CA438">
            <v>0</v>
          </cell>
          <cell r="CB438">
            <v>0</v>
          </cell>
          <cell r="CC438">
            <v>0</v>
          </cell>
          <cell r="CD438">
            <v>0</v>
          </cell>
          <cell r="CE438">
            <v>0</v>
          </cell>
          <cell r="CF438">
            <v>0</v>
          </cell>
          <cell r="CG438">
            <v>0</v>
          </cell>
          <cell r="CH438">
            <v>0</v>
          </cell>
          <cell r="CI438">
            <v>0</v>
          </cell>
          <cell r="CJ438">
            <v>0</v>
          </cell>
          <cell r="CK438">
            <v>0</v>
          </cell>
          <cell r="CL438">
            <v>0</v>
          </cell>
          <cell r="CM438">
            <v>1</v>
          </cell>
        </row>
        <row r="439">
          <cell r="A439" t="str">
            <v>NIP_BP11_C_OGIS_WS1_A11</v>
          </cell>
          <cell r="C439" t="str">
            <v>BP11</v>
          </cell>
          <cell r="D439" t="str">
            <v>In</v>
          </cell>
          <cell r="E439" t="str">
            <v>Base JV</v>
          </cell>
          <cell r="F439" t="str">
            <v>Base</v>
          </cell>
          <cell r="G439" t="str">
            <v>Both</v>
          </cell>
          <cell r="H439" t="str">
            <v>In</v>
          </cell>
          <cell r="I439" t="str">
            <v>CROSS ASSET</v>
          </cell>
          <cell r="J439" t="str">
            <v>CROSS ASSET</v>
          </cell>
          <cell r="K439" t="str">
            <v>SWAMP WEST</v>
          </cell>
          <cell r="L439" t="str">
            <v>West</v>
          </cell>
          <cell r="M439" t="str">
            <v>WELLHEAD SPARES FOR WEST SWAMP 1</v>
          </cell>
          <cell r="N439" t="str">
            <v>OGI Maintenance</v>
          </cell>
          <cell r="O439" t="str">
            <v>OGI Maintenance</v>
          </cell>
          <cell r="P439" t="str">
            <v>OGI Maintenance</v>
          </cell>
          <cell r="Q439" t="str">
            <v>Sani Haliru</v>
          </cell>
          <cell r="S439" t="str">
            <v>Not Applicable</v>
          </cell>
          <cell r="T439" t="str">
            <v>1. HSE, Security, Asset Integrity, etc.</v>
          </cell>
          <cell r="U439" t="str">
            <v>Asset Integrity</v>
          </cell>
          <cell r="V439" t="str">
            <v>Matthew Omoruyi</v>
          </cell>
          <cell r="W439">
            <v>0</v>
          </cell>
          <cell r="X439">
            <v>0</v>
          </cell>
          <cell r="Y439">
            <v>0</v>
          </cell>
          <cell r="Z439">
            <v>0</v>
          </cell>
          <cell r="AA439">
            <v>0</v>
          </cell>
          <cell r="AB439">
            <v>0</v>
          </cell>
          <cell r="AC439">
            <v>0</v>
          </cell>
          <cell r="AD439">
            <v>0</v>
          </cell>
          <cell r="AE439">
            <v>0</v>
          </cell>
          <cell r="AF439">
            <v>0</v>
          </cell>
          <cell r="AG439">
            <v>0</v>
          </cell>
          <cell r="AH439">
            <v>0</v>
          </cell>
          <cell r="AI439">
            <v>1412.067626953125</v>
          </cell>
          <cell r="AJ439">
            <v>42.362030029296875</v>
          </cell>
          <cell r="AK439">
            <v>0</v>
          </cell>
          <cell r="AL439">
            <v>0</v>
          </cell>
          <cell r="AM439">
            <v>0</v>
          </cell>
          <cell r="AN439">
            <v>0</v>
          </cell>
          <cell r="AO439">
            <v>0</v>
          </cell>
          <cell r="AP439">
            <v>0</v>
          </cell>
          <cell r="AQ439">
            <v>0</v>
          </cell>
          <cell r="AR439">
            <v>0</v>
          </cell>
          <cell r="AS439">
            <v>0</v>
          </cell>
          <cell r="AT439">
            <v>0</v>
          </cell>
          <cell r="AU439">
            <v>0</v>
          </cell>
          <cell r="AV439">
            <v>0</v>
          </cell>
          <cell r="AW439">
            <v>0</v>
          </cell>
          <cell r="AX439">
            <v>0</v>
          </cell>
          <cell r="AY439">
            <v>0</v>
          </cell>
          <cell r="AZ439">
            <v>0</v>
          </cell>
          <cell r="BA439">
            <v>0</v>
          </cell>
          <cell r="BB439">
            <v>0</v>
          </cell>
          <cell r="BC439">
            <v>0</v>
          </cell>
          <cell r="BD439">
            <v>0</v>
          </cell>
          <cell r="BE439">
            <v>0</v>
          </cell>
          <cell r="BF439">
            <v>0</v>
          </cell>
          <cell r="BG439">
            <v>0</v>
          </cell>
          <cell r="BH439">
            <v>0</v>
          </cell>
          <cell r="BI439">
            <v>0</v>
          </cell>
          <cell r="BJ439">
            <v>0</v>
          </cell>
          <cell r="BK439">
            <v>0</v>
          </cell>
          <cell r="BL439">
            <v>0</v>
          </cell>
          <cell r="BM439">
            <v>0</v>
          </cell>
          <cell r="BN439">
            <v>0</v>
          </cell>
          <cell r="BO439">
            <v>0</v>
          </cell>
          <cell r="BP439">
            <v>0</v>
          </cell>
          <cell r="BQ439">
            <v>1412.067626953125</v>
          </cell>
          <cell r="BR439">
            <v>0</v>
          </cell>
          <cell r="BS439">
            <v>0</v>
          </cell>
          <cell r="BT439">
            <v>0</v>
          </cell>
          <cell r="BU439">
            <v>0</v>
          </cell>
          <cell r="BV439">
            <v>0</v>
          </cell>
          <cell r="BW439">
            <v>0</v>
          </cell>
          <cell r="BX439">
            <v>0</v>
          </cell>
          <cell r="BY439">
            <v>0</v>
          </cell>
          <cell r="BZ439">
            <v>0</v>
          </cell>
          <cell r="CA439">
            <v>0</v>
          </cell>
          <cell r="CB439">
            <v>0</v>
          </cell>
          <cell r="CC439">
            <v>0</v>
          </cell>
          <cell r="CD439">
            <v>0</v>
          </cell>
          <cell r="CE439">
            <v>0</v>
          </cell>
          <cell r="CF439">
            <v>0</v>
          </cell>
          <cell r="CG439">
            <v>0</v>
          </cell>
          <cell r="CH439">
            <v>0</v>
          </cell>
          <cell r="CI439">
            <v>0</v>
          </cell>
          <cell r="CJ439">
            <v>0</v>
          </cell>
          <cell r="CK439">
            <v>0</v>
          </cell>
          <cell r="CL439">
            <v>0</v>
          </cell>
          <cell r="CM439">
            <v>1</v>
          </cell>
        </row>
        <row r="440">
          <cell r="A440" t="str">
            <v>NIP_BP11_C_OGIS_WS1_A13</v>
          </cell>
          <cell r="C440" t="str">
            <v>BP11</v>
          </cell>
          <cell r="D440" t="str">
            <v>In</v>
          </cell>
          <cell r="E440" t="str">
            <v>Base JV</v>
          </cell>
          <cell r="F440" t="str">
            <v>Base</v>
          </cell>
          <cell r="G440" t="str">
            <v>Both</v>
          </cell>
          <cell r="H440" t="str">
            <v>In</v>
          </cell>
          <cell r="I440" t="str">
            <v>CROSS ASSET</v>
          </cell>
          <cell r="J440" t="str">
            <v>CROSS ASSET</v>
          </cell>
          <cell r="K440" t="str">
            <v>SWAMP WEST</v>
          </cell>
          <cell r="L440" t="str">
            <v>West</v>
          </cell>
          <cell r="M440" t="str">
            <v>HELIPADS UPGRADE IN WEST SWAMP 1</v>
          </cell>
          <cell r="N440" t="str">
            <v>OGI Maintenance</v>
          </cell>
          <cell r="O440" t="str">
            <v>OGI Maintenance</v>
          </cell>
          <cell r="P440" t="str">
            <v>OGI Maintenance</v>
          </cell>
          <cell r="Q440" t="str">
            <v>Sani Haliru</v>
          </cell>
          <cell r="S440" t="str">
            <v>Not Applicable</v>
          </cell>
          <cell r="T440" t="str">
            <v>1. HSE, Security, Asset Integrity, etc.</v>
          </cell>
          <cell r="U440" t="str">
            <v>Asset Integrity</v>
          </cell>
          <cell r="V440" t="str">
            <v>Matthew Omoruyi</v>
          </cell>
          <cell r="W440">
            <v>0</v>
          </cell>
          <cell r="X440">
            <v>0</v>
          </cell>
          <cell r="Y440">
            <v>0</v>
          </cell>
          <cell r="Z440">
            <v>0</v>
          </cell>
          <cell r="AA440">
            <v>0</v>
          </cell>
          <cell r="AB440">
            <v>0</v>
          </cell>
          <cell r="AC440">
            <v>0</v>
          </cell>
          <cell r="AD440">
            <v>0</v>
          </cell>
          <cell r="AE440">
            <v>0</v>
          </cell>
          <cell r="AF440">
            <v>0</v>
          </cell>
          <cell r="AG440">
            <v>0</v>
          </cell>
          <cell r="AH440">
            <v>0</v>
          </cell>
          <cell r="AI440">
            <v>1612.6201171875</v>
          </cell>
          <cell r="AJ440">
            <v>48.378604888916016</v>
          </cell>
          <cell r="AK440">
            <v>0</v>
          </cell>
          <cell r="AL440">
            <v>0</v>
          </cell>
          <cell r="AM440">
            <v>0</v>
          </cell>
          <cell r="AN440">
            <v>0</v>
          </cell>
          <cell r="AO440">
            <v>0</v>
          </cell>
          <cell r="AP440">
            <v>0</v>
          </cell>
          <cell r="AQ440">
            <v>0</v>
          </cell>
          <cell r="AR440">
            <v>0</v>
          </cell>
          <cell r="AS440">
            <v>0</v>
          </cell>
          <cell r="AT440">
            <v>0</v>
          </cell>
          <cell r="AU440">
            <v>0</v>
          </cell>
          <cell r="AV440">
            <v>0</v>
          </cell>
          <cell r="AW440">
            <v>0</v>
          </cell>
          <cell r="AX440">
            <v>0</v>
          </cell>
          <cell r="AY440">
            <v>0</v>
          </cell>
          <cell r="AZ440">
            <v>0</v>
          </cell>
          <cell r="BA440">
            <v>0</v>
          </cell>
          <cell r="BB440">
            <v>0</v>
          </cell>
          <cell r="BC440">
            <v>0</v>
          </cell>
          <cell r="BD440">
            <v>0</v>
          </cell>
          <cell r="BE440">
            <v>0</v>
          </cell>
          <cell r="BF440">
            <v>0</v>
          </cell>
          <cell r="BG440">
            <v>0</v>
          </cell>
          <cell r="BH440">
            <v>0</v>
          </cell>
          <cell r="BI440">
            <v>0</v>
          </cell>
          <cell r="BJ440">
            <v>0</v>
          </cell>
          <cell r="BK440">
            <v>0</v>
          </cell>
          <cell r="BL440">
            <v>0</v>
          </cell>
          <cell r="BM440">
            <v>0</v>
          </cell>
          <cell r="BN440">
            <v>0</v>
          </cell>
          <cell r="BO440">
            <v>0</v>
          </cell>
          <cell r="BP440">
            <v>0</v>
          </cell>
          <cell r="BQ440">
            <v>1612.6201171875</v>
          </cell>
          <cell r="BR440">
            <v>0</v>
          </cell>
          <cell r="BS440">
            <v>0</v>
          </cell>
          <cell r="BT440">
            <v>0</v>
          </cell>
          <cell r="BU440">
            <v>0</v>
          </cell>
          <cell r="BV440">
            <v>0</v>
          </cell>
          <cell r="BW440">
            <v>0</v>
          </cell>
          <cell r="BX440">
            <v>0</v>
          </cell>
          <cell r="BY440">
            <v>0</v>
          </cell>
          <cell r="BZ440">
            <v>0</v>
          </cell>
          <cell r="CA440">
            <v>0</v>
          </cell>
          <cell r="CB440">
            <v>0</v>
          </cell>
          <cell r="CC440">
            <v>0</v>
          </cell>
          <cell r="CD440">
            <v>0</v>
          </cell>
          <cell r="CE440">
            <v>0</v>
          </cell>
          <cell r="CF440">
            <v>0</v>
          </cell>
          <cell r="CG440">
            <v>0</v>
          </cell>
          <cell r="CH440">
            <v>0</v>
          </cell>
          <cell r="CI440">
            <v>0</v>
          </cell>
          <cell r="CJ440">
            <v>0</v>
          </cell>
          <cell r="CK440">
            <v>0</v>
          </cell>
          <cell r="CL440">
            <v>0</v>
          </cell>
          <cell r="CM440">
            <v>1</v>
          </cell>
        </row>
        <row r="441">
          <cell r="A441" t="str">
            <v>NIP_BP11_C_OGIS_WS1_A14</v>
          </cell>
          <cell r="C441" t="str">
            <v>BP11</v>
          </cell>
          <cell r="D441" t="str">
            <v>In</v>
          </cell>
          <cell r="E441" t="str">
            <v>Base JV</v>
          </cell>
          <cell r="F441" t="str">
            <v>Base</v>
          </cell>
          <cell r="G441" t="str">
            <v>Both</v>
          </cell>
          <cell r="H441" t="str">
            <v>In</v>
          </cell>
          <cell r="I441" t="str">
            <v>CROSS ASSET</v>
          </cell>
          <cell r="J441" t="str">
            <v>CROSS ASSET</v>
          </cell>
          <cell r="K441" t="str">
            <v>SWAMP WEST</v>
          </cell>
          <cell r="L441" t="str">
            <v>West</v>
          </cell>
          <cell r="M441" t="str">
            <v>IT INFRASTRUCTURE UPGRADE IN WS1</v>
          </cell>
          <cell r="N441" t="str">
            <v>OGI Maintenance</v>
          </cell>
          <cell r="O441" t="str">
            <v>OGI Maintenance</v>
          </cell>
          <cell r="P441" t="str">
            <v>OGI Maintenance</v>
          </cell>
          <cell r="Q441" t="str">
            <v>Sani Haliru</v>
          </cell>
          <cell r="S441" t="str">
            <v>Not Applicable</v>
          </cell>
          <cell r="T441" t="str">
            <v>1. HSE, Security, Asset Integrity, etc.</v>
          </cell>
          <cell r="U441" t="str">
            <v>Asset Integrity</v>
          </cell>
          <cell r="V441" t="str">
            <v>Matthew Omoruyi</v>
          </cell>
          <cell r="W441">
            <v>0</v>
          </cell>
          <cell r="X441">
            <v>0</v>
          </cell>
          <cell r="Y441">
            <v>0</v>
          </cell>
          <cell r="Z441">
            <v>0</v>
          </cell>
          <cell r="AA441">
            <v>0</v>
          </cell>
          <cell r="AB441">
            <v>0</v>
          </cell>
          <cell r="AC441">
            <v>0</v>
          </cell>
          <cell r="AD441">
            <v>0</v>
          </cell>
          <cell r="AE441">
            <v>0</v>
          </cell>
          <cell r="AF441">
            <v>0</v>
          </cell>
          <cell r="AG441">
            <v>0</v>
          </cell>
          <cell r="AH441">
            <v>0</v>
          </cell>
          <cell r="AI441">
            <v>71.528976440429688</v>
          </cell>
          <cell r="AJ441">
            <v>2.145869255065918</v>
          </cell>
          <cell r="AK441">
            <v>0</v>
          </cell>
          <cell r="AL441">
            <v>0</v>
          </cell>
          <cell r="AM441">
            <v>0</v>
          </cell>
          <cell r="AN441">
            <v>0</v>
          </cell>
          <cell r="AO441">
            <v>0</v>
          </cell>
          <cell r="AP441">
            <v>0</v>
          </cell>
          <cell r="AQ441">
            <v>0</v>
          </cell>
          <cell r="AR441">
            <v>0</v>
          </cell>
          <cell r="AS441">
            <v>0</v>
          </cell>
          <cell r="AT441">
            <v>0</v>
          </cell>
          <cell r="AU441">
            <v>0</v>
          </cell>
          <cell r="AV441">
            <v>0</v>
          </cell>
          <cell r="AW441">
            <v>0</v>
          </cell>
          <cell r="AX441">
            <v>0</v>
          </cell>
          <cell r="AY441">
            <v>0</v>
          </cell>
          <cell r="AZ441">
            <v>0</v>
          </cell>
          <cell r="BA441">
            <v>0</v>
          </cell>
          <cell r="BB441">
            <v>0</v>
          </cell>
          <cell r="BC441">
            <v>0</v>
          </cell>
          <cell r="BD441">
            <v>0</v>
          </cell>
          <cell r="BE441">
            <v>0</v>
          </cell>
          <cell r="BF441">
            <v>0</v>
          </cell>
          <cell r="BG441">
            <v>0</v>
          </cell>
          <cell r="BH441">
            <v>0</v>
          </cell>
          <cell r="BI441">
            <v>0</v>
          </cell>
          <cell r="BJ441">
            <v>0</v>
          </cell>
          <cell r="BK441">
            <v>0</v>
          </cell>
          <cell r="BL441">
            <v>0</v>
          </cell>
          <cell r="BM441">
            <v>0</v>
          </cell>
          <cell r="BN441">
            <v>0</v>
          </cell>
          <cell r="BO441">
            <v>0</v>
          </cell>
          <cell r="BP441">
            <v>0</v>
          </cell>
          <cell r="BQ441">
            <v>71.528976440429688</v>
          </cell>
          <cell r="BR441">
            <v>0</v>
          </cell>
          <cell r="BS441">
            <v>0</v>
          </cell>
          <cell r="BT441">
            <v>0</v>
          </cell>
          <cell r="BU441">
            <v>0</v>
          </cell>
          <cell r="BV441">
            <v>0</v>
          </cell>
          <cell r="BW441">
            <v>0</v>
          </cell>
          <cell r="BX441">
            <v>0</v>
          </cell>
          <cell r="BY441">
            <v>0</v>
          </cell>
          <cell r="BZ441">
            <v>0</v>
          </cell>
          <cell r="CA441">
            <v>0</v>
          </cell>
          <cell r="CB441">
            <v>0</v>
          </cell>
          <cell r="CC441">
            <v>0</v>
          </cell>
          <cell r="CD441">
            <v>0</v>
          </cell>
          <cell r="CE441">
            <v>0</v>
          </cell>
          <cell r="CF441">
            <v>0</v>
          </cell>
          <cell r="CG441">
            <v>0</v>
          </cell>
          <cell r="CH441">
            <v>0</v>
          </cell>
          <cell r="CI441">
            <v>0</v>
          </cell>
          <cell r="CJ441">
            <v>0</v>
          </cell>
          <cell r="CK441">
            <v>0</v>
          </cell>
          <cell r="CL441">
            <v>0</v>
          </cell>
          <cell r="CM441">
            <v>1</v>
          </cell>
        </row>
        <row r="442">
          <cell r="A442" t="str">
            <v>NIP_BP11_C_OGIS_WS1_A15</v>
          </cell>
          <cell r="C442" t="str">
            <v>BP11</v>
          </cell>
          <cell r="D442" t="str">
            <v>In</v>
          </cell>
          <cell r="E442" t="str">
            <v>Base JV</v>
          </cell>
          <cell r="F442" t="str">
            <v>Base</v>
          </cell>
          <cell r="G442" t="str">
            <v>Both</v>
          </cell>
          <cell r="H442" t="str">
            <v>In</v>
          </cell>
          <cell r="I442" t="str">
            <v>CROSS ASSET</v>
          </cell>
          <cell r="J442" t="str">
            <v>CROSS ASSET</v>
          </cell>
          <cell r="K442" t="str">
            <v>SWAMP WEST</v>
          </cell>
          <cell r="L442" t="str">
            <v>West</v>
          </cell>
          <cell r="M442" t="str">
            <v>CIVIL INFRASTRUCTURE UPGRADE IN WS1</v>
          </cell>
          <cell r="N442" t="str">
            <v>OGI Maintenance</v>
          </cell>
          <cell r="O442" t="str">
            <v>OGI Maintenance</v>
          </cell>
          <cell r="P442" t="str">
            <v>OGI Maintenance</v>
          </cell>
          <cell r="Q442" t="str">
            <v>Sani Haliru</v>
          </cell>
          <cell r="S442" t="str">
            <v>Not Applicable</v>
          </cell>
          <cell r="T442" t="str">
            <v>1. HSE, Security, Asset Integrity, etc.</v>
          </cell>
          <cell r="U442" t="str">
            <v>Asset Integrity</v>
          </cell>
          <cell r="V442" t="str">
            <v>Matthew Omoruyi</v>
          </cell>
          <cell r="W442">
            <v>0</v>
          </cell>
          <cell r="X442">
            <v>0</v>
          </cell>
          <cell r="Y442">
            <v>0</v>
          </cell>
          <cell r="Z442">
            <v>0</v>
          </cell>
          <cell r="AA442">
            <v>0</v>
          </cell>
          <cell r="AB442">
            <v>0</v>
          </cell>
          <cell r="AC442">
            <v>0</v>
          </cell>
          <cell r="AD442">
            <v>0</v>
          </cell>
          <cell r="AE442">
            <v>0</v>
          </cell>
          <cell r="AF442">
            <v>0</v>
          </cell>
          <cell r="AG442">
            <v>0</v>
          </cell>
          <cell r="AH442">
            <v>0</v>
          </cell>
          <cell r="AI442">
            <v>4704.974365234375</v>
          </cell>
          <cell r="AJ442">
            <v>141.14923286437988</v>
          </cell>
          <cell r="AK442">
            <v>0</v>
          </cell>
          <cell r="AL442">
            <v>0</v>
          </cell>
          <cell r="AM442">
            <v>0</v>
          </cell>
          <cell r="AN442">
            <v>0</v>
          </cell>
          <cell r="AO442">
            <v>0</v>
          </cell>
          <cell r="AP442">
            <v>0</v>
          </cell>
          <cell r="AQ442">
            <v>0</v>
          </cell>
          <cell r="AR442">
            <v>0</v>
          </cell>
          <cell r="AS442">
            <v>0</v>
          </cell>
          <cell r="AT442">
            <v>0</v>
          </cell>
          <cell r="AU442">
            <v>0</v>
          </cell>
          <cell r="AV442">
            <v>0</v>
          </cell>
          <cell r="AW442">
            <v>0</v>
          </cell>
          <cell r="AX442">
            <v>0</v>
          </cell>
          <cell r="AY442">
            <v>0</v>
          </cell>
          <cell r="AZ442">
            <v>0</v>
          </cell>
          <cell r="BA442">
            <v>0</v>
          </cell>
          <cell r="BB442">
            <v>0</v>
          </cell>
          <cell r="BC442">
            <v>0</v>
          </cell>
          <cell r="BD442">
            <v>0</v>
          </cell>
          <cell r="BE442">
            <v>0</v>
          </cell>
          <cell r="BF442">
            <v>0</v>
          </cell>
          <cell r="BG442">
            <v>0</v>
          </cell>
          <cell r="BH442">
            <v>0</v>
          </cell>
          <cell r="BI442">
            <v>0</v>
          </cell>
          <cell r="BJ442">
            <v>0</v>
          </cell>
          <cell r="BK442">
            <v>0</v>
          </cell>
          <cell r="BL442">
            <v>0</v>
          </cell>
          <cell r="BM442">
            <v>0</v>
          </cell>
          <cell r="BN442">
            <v>0</v>
          </cell>
          <cell r="BO442">
            <v>0</v>
          </cell>
          <cell r="BP442">
            <v>0</v>
          </cell>
          <cell r="BQ442">
            <v>4704.974365234375</v>
          </cell>
          <cell r="BR442">
            <v>0</v>
          </cell>
          <cell r="BS442">
            <v>0</v>
          </cell>
          <cell r="BT442">
            <v>0</v>
          </cell>
          <cell r="BU442">
            <v>0</v>
          </cell>
          <cell r="BV442">
            <v>0</v>
          </cell>
          <cell r="BW442">
            <v>0</v>
          </cell>
          <cell r="BX442">
            <v>0</v>
          </cell>
          <cell r="BY442">
            <v>0</v>
          </cell>
          <cell r="BZ442">
            <v>0</v>
          </cell>
          <cell r="CA442">
            <v>0</v>
          </cell>
          <cell r="CB442">
            <v>0</v>
          </cell>
          <cell r="CC442">
            <v>0</v>
          </cell>
          <cell r="CD442">
            <v>0</v>
          </cell>
          <cell r="CE442">
            <v>0</v>
          </cell>
          <cell r="CF442">
            <v>0</v>
          </cell>
          <cell r="CG442">
            <v>0</v>
          </cell>
          <cell r="CH442">
            <v>0</v>
          </cell>
          <cell r="CI442">
            <v>0</v>
          </cell>
          <cell r="CJ442">
            <v>0</v>
          </cell>
          <cell r="CK442">
            <v>0</v>
          </cell>
          <cell r="CL442">
            <v>0</v>
          </cell>
          <cell r="CM442">
            <v>1</v>
          </cell>
        </row>
        <row r="443">
          <cell r="A443" t="str">
            <v>NIP_BP11_C_OGIS_WS1_A16</v>
          </cell>
          <cell r="C443" t="str">
            <v>BP11</v>
          </cell>
          <cell r="D443" t="str">
            <v>In</v>
          </cell>
          <cell r="E443" t="str">
            <v>Base JV</v>
          </cell>
          <cell r="F443" t="str">
            <v>Base</v>
          </cell>
          <cell r="G443" t="str">
            <v>SPDC JV</v>
          </cell>
          <cell r="H443" t="str">
            <v>In</v>
          </cell>
          <cell r="I443" t="str">
            <v>CROSS ASSET</v>
          </cell>
          <cell r="J443" t="str">
            <v>CROSS ASSET</v>
          </cell>
          <cell r="K443" t="str">
            <v>SWAMP WEST</v>
          </cell>
          <cell r="L443" t="str">
            <v>West</v>
          </cell>
          <cell r="M443" t="str">
            <v>PROVISION OF MINI LABORATORY IN WEST LAND 1</v>
          </cell>
          <cell r="N443" t="str">
            <v>OGI Maintenance</v>
          </cell>
          <cell r="O443" t="str">
            <v>OGI Maintenance</v>
          </cell>
          <cell r="P443" t="str">
            <v>OGI Maintenance</v>
          </cell>
          <cell r="Q443" t="str">
            <v>Sani Haliru</v>
          </cell>
          <cell r="S443" t="str">
            <v>Not Applicable</v>
          </cell>
          <cell r="T443" t="str">
            <v>1. HSE, Security, Asset Integrity, etc.</v>
          </cell>
          <cell r="U443" t="str">
            <v>Asset Integrity</v>
          </cell>
          <cell r="V443" t="str">
            <v>Matthew Omoruyi</v>
          </cell>
          <cell r="W443">
            <v>0</v>
          </cell>
          <cell r="X443">
            <v>0</v>
          </cell>
          <cell r="Y443">
            <v>0</v>
          </cell>
          <cell r="Z443">
            <v>0</v>
          </cell>
          <cell r="AA443">
            <v>0</v>
          </cell>
          <cell r="AB443">
            <v>0</v>
          </cell>
          <cell r="AC443">
            <v>0</v>
          </cell>
          <cell r="AD443">
            <v>0</v>
          </cell>
          <cell r="AE443">
            <v>0</v>
          </cell>
          <cell r="AF443">
            <v>0</v>
          </cell>
          <cell r="AG443">
            <v>0</v>
          </cell>
          <cell r="AH443">
            <v>0</v>
          </cell>
          <cell r="AI443">
            <v>0</v>
          </cell>
          <cell r="AJ443">
            <v>0</v>
          </cell>
          <cell r="AK443">
            <v>0</v>
          </cell>
          <cell r="AL443">
            <v>0</v>
          </cell>
          <cell r="AM443">
            <v>0</v>
          </cell>
          <cell r="AN443">
            <v>0</v>
          </cell>
          <cell r="AO443">
            <v>0</v>
          </cell>
          <cell r="AP443">
            <v>0</v>
          </cell>
          <cell r="AQ443">
            <v>0</v>
          </cell>
          <cell r="AR443">
            <v>0</v>
          </cell>
          <cell r="AS443">
            <v>0</v>
          </cell>
          <cell r="AT443">
            <v>0</v>
          </cell>
          <cell r="AU443">
            <v>0</v>
          </cell>
          <cell r="AV443">
            <v>0</v>
          </cell>
          <cell r="AW443">
            <v>0</v>
          </cell>
          <cell r="AX443">
            <v>0</v>
          </cell>
          <cell r="AY443">
            <v>0</v>
          </cell>
          <cell r="AZ443">
            <v>0</v>
          </cell>
          <cell r="BA443">
            <v>0</v>
          </cell>
          <cell r="BB443">
            <v>0</v>
          </cell>
          <cell r="BC443">
            <v>0</v>
          </cell>
          <cell r="BD443">
            <v>0</v>
          </cell>
          <cell r="BE443">
            <v>0</v>
          </cell>
          <cell r="BF443">
            <v>0</v>
          </cell>
          <cell r="BG443">
            <v>0</v>
          </cell>
          <cell r="BH443">
            <v>0</v>
          </cell>
          <cell r="BI443">
            <v>0</v>
          </cell>
          <cell r="BJ443">
            <v>0</v>
          </cell>
          <cell r="BK443">
            <v>0</v>
          </cell>
          <cell r="BL443">
            <v>0</v>
          </cell>
          <cell r="BM443">
            <v>0</v>
          </cell>
          <cell r="BN443">
            <v>0</v>
          </cell>
          <cell r="BO443">
            <v>0</v>
          </cell>
          <cell r="BP443">
            <v>0</v>
          </cell>
          <cell r="BQ443">
            <v>0</v>
          </cell>
          <cell r="BR443">
            <v>0</v>
          </cell>
          <cell r="BS443">
            <v>0</v>
          </cell>
          <cell r="BT443">
            <v>0</v>
          </cell>
          <cell r="BU443">
            <v>0</v>
          </cell>
          <cell r="BV443">
            <v>0</v>
          </cell>
          <cell r="BW443">
            <v>0</v>
          </cell>
          <cell r="BX443">
            <v>0</v>
          </cell>
          <cell r="BY443">
            <v>0</v>
          </cell>
          <cell r="BZ443">
            <v>0</v>
          </cell>
          <cell r="CA443">
            <v>0</v>
          </cell>
          <cell r="CB443">
            <v>0</v>
          </cell>
          <cell r="CC443">
            <v>0</v>
          </cell>
          <cell r="CD443">
            <v>0</v>
          </cell>
          <cell r="CE443">
            <v>0</v>
          </cell>
          <cell r="CF443">
            <v>0</v>
          </cell>
          <cell r="CG443">
            <v>0</v>
          </cell>
          <cell r="CH443">
            <v>0</v>
          </cell>
          <cell r="CI443">
            <v>0</v>
          </cell>
          <cell r="CJ443">
            <v>0</v>
          </cell>
          <cell r="CK443">
            <v>0</v>
          </cell>
          <cell r="CL443">
            <v>0</v>
          </cell>
          <cell r="CM443">
            <v>1</v>
          </cell>
        </row>
        <row r="444">
          <cell r="A444" t="str">
            <v>NIP_BP11_C_OGIS_WS1_A17</v>
          </cell>
          <cell r="C444" t="str">
            <v>BP11</v>
          </cell>
          <cell r="D444" t="str">
            <v>In</v>
          </cell>
          <cell r="E444" t="str">
            <v>Base JV</v>
          </cell>
          <cell r="F444" t="str">
            <v>Base</v>
          </cell>
          <cell r="G444" t="str">
            <v>SPDC JV</v>
          </cell>
          <cell r="H444" t="str">
            <v>In</v>
          </cell>
          <cell r="I444" t="str">
            <v>CROSS ASSET</v>
          </cell>
          <cell r="J444" t="str">
            <v>CROSS ASSET</v>
          </cell>
          <cell r="K444" t="str">
            <v>SWAMP WEST</v>
          </cell>
          <cell r="L444" t="str">
            <v>West</v>
          </cell>
          <cell r="M444" t="str">
            <v>WELLHEAD SPARES FOR WEST SWAMP 1</v>
          </cell>
          <cell r="N444" t="str">
            <v>OGI Maintenance</v>
          </cell>
          <cell r="O444" t="str">
            <v>OGI Maintenance</v>
          </cell>
          <cell r="P444" t="str">
            <v>OGI Maintenance</v>
          </cell>
          <cell r="Q444" t="str">
            <v>Sani Haliru</v>
          </cell>
          <cell r="S444" t="str">
            <v>Not Applicable</v>
          </cell>
          <cell r="T444" t="str">
            <v>1. HSE, Security, Asset Integrity, etc.</v>
          </cell>
          <cell r="U444" t="str">
            <v>Asset Integrity</v>
          </cell>
          <cell r="V444" t="str">
            <v>Matthew Omoruyi</v>
          </cell>
          <cell r="W444">
            <v>0</v>
          </cell>
          <cell r="X444">
            <v>0</v>
          </cell>
          <cell r="Y444">
            <v>0</v>
          </cell>
          <cell r="Z444">
            <v>0</v>
          </cell>
          <cell r="AA444">
            <v>0</v>
          </cell>
          <cell r="AB444">
            <v>0</v>
          </cell>
          <cell r="AC444">
            <v>0</v>
          </cell>
          <cell r="AD444">
            <v>0</v>
          </cell>
          <cell r="AE444">
            <v>0</v>
          </cell>
          <cell r="AF444">
            <v>0</v>
          </cell>
          <cell r="AG444">
            <v>0</v>
          </cell>
          <cell r="AH444">
            <v>0</v>
          </cell>
          <cell r="AI444">
            <v>0</v>
          </cell>
          <cell r="AJ444">
            <v>0</v>
          </cell>
          <cell r="AK444">
            <v>0</v>
          </cell>
          <cell r="AL444">
            <v>0</v>
          </cell>
          <cell r="AM444">
            <v>0</v>
          </cell>
          <cell r="AN444">
            <v>0</v>
          </cell>
          <cell r="AO444">
            <v>0</v>
          </cell>
          <cell r="AP444">
            <v>0</v>
          </cell>
          <cell r="AQ444">
            <v>0</v>
          </cell>
          <cell r="AR444">
            <v>0</v>
          </cell>
          <cell r="AS444">
            <v>0</v>
          </cell>
          <cell r="AT444">
            <v>0</v>
          </cell>
          <cell r="AU444">
            <v>0</v>
          </cell>
          <cell r="AV444">
            <v>0</v>
          </cell>
          <cell r="AW444">
            <v>0</v>
          </cell>
          <cell r="AX444">
            <v>0</v>
          </cell>
          <cell r="AY444">
            <v>0</v>
          </cell>
          <cell r="AZ444">
            <v>0</v>
          </cell>
          <cell r="BA444">
            <v>0</v>
          </cell>
          <cell r="BB444">
            <v>0</v>
          </cell>
          <cell r="BC444">
            <v>0</v>
          </cell>
          <cell r="BD444">
            <v>0</v>
          </cell>
          <cell r="BE444">
            <v>0</v>
          </cell>
          <cell r="BF444">
            <v>0</v>
          </cell>
          <cell r="BG444">
            <v>0</v>
          </cell>
          <cell r="BH444">
            <v>0</v>
          </cell>
          <cell r="BI444">
            <v>0</v>
          </cell>
          <cell r="BJ444">
            <v>0</v>
          </cell>
          <cell r="BK444">
            <v>0</v>
          </cell>
          <cell r="BL444">
            <v>0</v>
          </cell>
          <cell r="BM444">
            <v>0</v>
          </cell>
          <cell r="BN444">
            <v>0</v>
          </cell>
          <cell r="BO444">
            <v>0</v>
          </cell>
          <cell r="BP444">
            <v>0</v>
          </cell>
          <cell r="BQ444">
            <v>0</v>
          </cell>
          <cell r="BR444">
            <v>0</v>
          </cell>
          <cell r="BS444">
            <v>0</v>
          </cell>
          <cell r="BT444">
            <v>0</v>
          </cell>
          <cell r="BU444">
            <v>0</v>
          </cell>
          <cell r="BV444">
            <v>0</v>
          </cell>
          <cell r="BW444">
            <v>0</v>
          </cell>
          <cell r="BX444">
            <v>0</v>
          </cell>
          <cell r="BY444">
            <v>0</v>
          </cell>
          <cell r="BZ444">
            <v>0</v>
          </cell>
          <cell r="CA444">
            <v>0</v>
          </cell>
          <cell r="CB444">
            <v>0</v>
          </cell>
          <cell r="CC444">
            <v>0</v>
          </cell>
          <cell r="CD444">
            <v>0</v>
          </cell>
          <cell r="CE444">
            <v>0</v>
          </cell>
          <cell r="CF444">
            <v>0</v>
          </cell>
          <cell r="CG444">
            <v>0</v>
          </cell>
          <cell r="CH444">
            <v>0</v>
          </cell>
          <cell r="CI444">
            <v>0</v>
          </cell>
          <cell r="CJ444">
            <v>0</v>
          </cell>
          <cell r="CK444">
            <v>0</v>
          </cell>
          <cell r="CL444">
            <v>0</v>
          </cell>
          <cell r="CM444">
            <v>1</v>
          </cell>
        </row>
        <row r="445">
          <cell r="A445" t="str">
            <v>NIP_BP11_C_OGIS_WS1_A18</v>
          </cell>
          <cell r="C445" t="str">
            <v>BP11</v>
          </cell>
          <cell r="D445" t="str">
            <v>In</v>
          </cell>
          <cell r="E445" t="str">
            <v>Base JV</v>
          </cell>
          <cell r="F445" t="str">
            <v>Base</v>
          </cell>
          <cell r="G445" t="str">
            <v>Both</v>
          </cell>
          <cell r="H445" t="str">
            <v>In</v>
          </cell>
          <cell r="I445" t="str">
            <v>CROSS ASSET</v>
          </cell>
          <cell r="J445" t="str">
            <v>CROSS ASSET</v>
          </cell>
          <cell r="K445" t="str">
            <v>SWAMP WEST</v>
          </cell>
          <cell r="L445" t="str">
            <v>West</v>
          </cell>
          <cell r="M445" t="str">
            <v>HELIPADS UPGRADE IN WEST SWAMP 1</v>
          </cell>
          <cell r="N445" t="str">
            <v>OGI Maintenance</v>
          </cell>
          <cell r="O445" t="str">
            <v>OGI Maintenance</v>
          </cell>
          <cell r="P445" t="str">
            <v>OGI Maintenance</v>
          </cell>
          <cell r="Q445" t="str">
            <v>Sani Haliru</v>
          </cell>
          <cell r="S445" t="str">
            <v>Not Applicable</v>
          </cell>
          <cell r="T445" t="str">
            <v>1. HSE, Security, Asset Integrity, etc.</v>
          </cell>
          <cell r="U445" t="str">
            <v>Asset Integrity</v>
          </cell>
          <cell r="V445" t="str">
            <v>Matthew Omoruyi</v>
          </cell>
          <cell r="W445">
            <v>0</v>
          </cell>
          <cell r="X445">
            <v>0</v>
          </cell>
          <cell r="Y445">
            <v>0</v>
          </cell>
          <cell r="Z445">
            <v>0</v>
          </cell>
          <cell r="AA445">
            <v>0</v>
          </cell>
          <cell r="AB445">
            <v>0</v>
          </cell>
          <cell r="AC445">
            <v>0</v>
          </cell>
          <cell r="AD445">
            <v>0</v>
          </cell>
          <cell r="AE445">
            <v>0</v>
          </cell>
          <cell r="AF445">
            <v>0</v>
          </cell>
          <cell r="AG445">
            <v>0</v>
          </cell>
          <cell r="AH445">
            <v>0</v>
          </cell>
          <cell r="AI445">
            <v>2632.6201171875</v>
          </cell>
          <cell r="AJ445">
            <v>78.978603363037109</v>
          </cell>
          <cell r="AK445">
            <v>0</v>
          </cell>
          <cell r="AL445">
            <v>0</v>
          </cell>
          <cell r="AM445">
            <v>0</v>
          </cell>
          <cell r="AN445">
            <v>0</v>
          </cell>
          <cell r="AO445">
            <v>0</v>
          </cell>
          <cell r="AP445">
            <v>0</v>
          </cell>
          <cell r="AQ445">
            <v>0</v>
          </cell>
          <cell r="AR445">
            <v>0</v>
          </cell>
          <cell r="AS445">
            <v>0</v>
          </cell>
          <cell r="AT445">
            <v>0</v>
          </cell>
          <cell r="AU445">
            <v>0</v>
          </cell>
          <cell r="AV445">
            <v>0</v>
          </cell>
          <cell r="AW445">
            <v>0</v>
          </cell>
          <cell r="AX445">
            <v>0</v>
          </cell>
          <cell r="AY445">
            <v>0</v>
          </cell>
          <cell r="AZ445">
            <v>0</v>
          </cell>
          <cell r="BA445">
            <v>0</v>
          </cell>
          <cell r="BB445">
            <v>0</v>
          </cell>
          <cell r="BC445">
            <v>0</v>
          </cell>
          <cell r="BD445">
            <v>0</v>
          </cell>
          <cell r="BE445">
            <v>0</v>
          </cell>
          <cell r="BF445">
            <v>0</v>
          </cell>
          <cell r="BG445">
            <v>0</v>
          </cell>
          <cell r="BH445">
            <v>0</v>
          </cell>
          <cell r="BI445">
            <v>0</v>
          </cell>
          <cell r="BJ445">
            <v>0</v>
          </cell>
          <cell r="BK445">
            <v>0</v>
          </cell>
          <cell r="BL445">
            <v>0</v>
          </cell>
          <cell r="BM445">
            <v>0</v>
          </cell>
          <cell r="BN445">
            <v>0</v>
          </cell>
          <cell r="BO445">
            <v>0</v>
          </cell>
          <cell r="BP445">
            <v>0</v>
          </cell>
          <cell r="BQ445">
            <v>2632.6201171875</v>
          </cell>
          <cell r="BR445">
            <v>0</v>
          </cell>
          <cell r="BS445">
            <v>0</v>
          </cell>
          <cell r="BT445">
            <v>0</v>
          </cell>
          <cell r="BU445">
            <v>0</v>
          </cell>
          <cell r="BV445">
            <v>0</v>
          </cell>
          <cell r="BW445">
            <v>0</v>
          </cell>
          <cell r="BX445">
            <v>0</v>
          </cell>
          <cell r="BY445">
            <v>0</v>
          </cell>
          <cell r="BZ445">
            <v>0</v>
          </cell>
          <cell r="CA445">
            <v>0</v>
          </cell>
          <cell r="CB445">
            <v>0</v>
          </cell>
          <cell r="CC445">
            <v>0</v>
          </cell>
          <cell r="CD445">
            <v>0</v>
          </cell>
          <cell r="CE445">
            <v>0</v>
          </cell>
          <cell r="CF445">
            <v>0</v>
          </cell>
          <cell r="CG445">
            <v>0</v>
          </cell>
          <cell r="CH445">
            <v>0</v>
          </cell>
          <cell r="CI445">
            <v>0</v>
          </cell>
          <cell r="CJ445">
            <v>0</v>
          </cell>
          <cell r="CK445">
            <v>0</v>
          </cell>
          <cell r="CL445">
            <v>0</v>
          </cell>
          <cell r="CM445">
            <v>1</v>
          </cell>
        </row>
        <row r="446">
          <cell r="A446" t="str">
            <v>NIP_BP11_C_OGIS_WS1_A19</v>
          </cell>
          <cell r="C446" t="str">
            <v>BP11</v>
          </cell>
          <cell r="D446" t="str">
            <v>In</v>
          </cell>
          <cell r="E446" t="str">
            <v>Base JV</v>
          </cell>
          <cell r="F446" t="str">
            <v>Base</v>
          </cell>
          <cell r="G446" t="str">
            <v>Both</v>
          </cell>
          <cell r="H446" t="str">
            <v>In</v>
          </cell>
          <cell r="I446" t="str">
            <v>CROSS ASSET</v>
          </cell>
          <cell r="J446" t="str">
            <v>CROSS ASSET</v>
          </cell>
          <cell r="K446" t="str">
            <v>SWAMP WEST</v>
          </cell>
          <cell r="L446" t="str">
            <v>West</v>
          </cell>
          <cell r="M446" t="str">
            <v>IT INFRASTRUCTURE UPGRADE IN WS1</v>
          </cell>
          <cell r="N446" t="str">
            <v>OGI Maintenance</v>
          </cell>
          <cell r="O446" t="str">
            <v>OGI Maintenance</v>
          </cell>
          <cell r="P446" t="str">
            <v>OGI Maintenance</v>
          </cell>
          <cell r="Q446" t="str">
            <v>Sani Haliru</v>
          </cell>
          <cell r="S446" t="str">
            <v>Not Applicable</v>
          </cell>
          <cell r="T446" t="str">
            <v>1. HSE, Security, Asset Integrity, etc.</v>
          </cell>
          <cell r="U446" t="str">
            <v>Asset Integrity</v>
          </cell>
          <cell r="V446" t="str">
            <v>Matthew Omoruyi</v>
          </cell>
          <cell r="W446">
            <v>0</v>
          </cell>
          <cell r="X446">
            <v>0</v>
          </cell>
          <cell r="Y446">
            <v>0</v>
          </cell>
          <cell r="Z446">
            <v>0</v>
          </cell>
          <cell r="AA446">
            <v>0</v>
          </cell>
          <cell r="AB446">
            <v>0</v>
          </cell>
          <cell r="AC446">
            <v>0</v>
          </cell>
          <cell r="AD446">
            <v>0</v>
          </cell>
          <cell r="AE446">
            <v>0</v>
          </cell>
          <cell r="AF446">
            <v>0</v>
          </cell>
          <cell r="AG446">
            <v>0</v>
          </cell>
          <cell r="AH446">
            <v>0</v>
          </cell>
          <cell r="AI446">
            <v>71.528976440429688</v>
          </cell>
          <cell r="AJ446">
            <v>2.145869255065918</v>
          </cell>
          <cell r="AK446">
            <v>0</v>
          </cell>
          <cell r="AL446">
            <v>0</v>
          </cell>
          <cell r="AM446">
            <v>0</v>
          </cell>
          <cell r="AN446">
            <v>0</v>
          </cell>
          <cell r="AO446">
            <v>0</v>
          </cell>
          <cell r="AP446">
            <v>0</v>
          </cell>
          <cell r="AQ446">
            <v>0</v>
          </cell>
          <cell r="AR446">
            <v>0</v>
          </cell>
          <cell r="AS446">
            <v>0</v>
          </cell>
          <cell r="AT446">
            <v>0</v>
          </cell>
          <cell r="AU446">
            <v>0</v>
          </cell>
          <cell r="AV446">
            <v>0</v>
          </cell>
          <cell r="AW446">
            <v>0</v>
          </cell>
          <cell r="AX446">
            <v>0</v>
          </cell>
          <cell r="AY446">
            <v>0</v>
          </cell>
          <cell r="AZ446">
            <v>0</v>
          </cell>
          <cell r="BA446">
            <v>0</v>
          </cell>
          <cell r="BB446">
            <v>0</v>
          </cell>
          <cell r="BC446">
            <v>0</v>
          </cell>
          <cell r="BD446">
            <v>0</v>
          </cell>
          <cell r="BE446">
            <v>0</v>
          </cell>
          <cell r="BF446">
            <v>0</v>
          </cell>
          <cell r="BG446">
            <v>0</v>
          </cell>
          <cell r="BH446">
            <v>0</v>
          </cell>
          <cell r="BI446">
            <v>0</v>
          </cell>
          <cell r="BJ446">
            <v>0</v>
          </cell>
          <cell r="BK446">
            <v>0</v>
          </cell>
          <cell r="BL446">
            <v>0</v>
          </cell>
          <cell r="BM446">
            <v>0</v>
          </cell>
          <cell r="BN446">
            <v>0</v>
          </cell>
          <cell r="BO446">
            <v>0</v>
          </cell>
          <cell r="BP446">
            <v>0</v>
          </cell>
          <cell r="BQ446">
            <v>71.528976440429688</v>
          </cell>
          <cell r="BR446">
            <v>0</v>
          </cell>
          <cell r="BS446">
            <v>0</v>
          </cell>
          <cell r="BT446">
            <v>0</v>
          </cell>
          <cell r="BU446">
            <v>0</v>
          </cell>
          <cell r="BV446">
            <v>0</v>
          </cell>
          <cell r="BW446">
            <v>0</v>
          </cell>
          <cell r="BX446">
            <v>0</v>
          </cell>
          <cell r="BY446">
            <v>0</v>
          </cell>
          <cell r="BZ446">
            <v>0</v>
          </cell>
          <cell r="CA446">
            <v>0</v>
          </cell>
          <cell r="CB446">
            <v>0</v>
          </cell>
          <cell r="CC446">
            <v>0</v>
          </cell>
          <cell r="CD446">
            <v>0</v>
          </cell>
          <cell r="CE446">
            <v>0</v>
          </cell>
          <cell r="CF446">
            <v>0</v>
          </cell>
          <cell r="CG446">
            <v>0</v>
          </cell>
          <cell r="CH446">
            <v>0</v>
          </cell>
          <cell r="CI446">
            <v>0</v>
          </cell>
          <cell r="CJ446">
            <v>0</v>
          </cell>
          <cell r="CK446">
            <v>0</v>
          </cell>
          <cell r="CL446">
            <v>0</v>
          </cell>
          <cell r="CM446">
            <v>1</v>
          </cell>
        </row>
        <row r="447">
          <cell r="A447" t="str">
            <v>NIP_BP11_C_OGIS_WS1_A20</v>
          </cell>
          <cell r="C447" t="str">
            <v>BP11</v>
          </cell>
          <cell r="D447" t="str">
            <v>In</v>
          </cell>
          <cell r="E447" t="str">
            <v>Base JV</v>
          </cell>
          <cell r="F447" t="str">
            <v>Base</v>
          </cell>
          <cell r="G447" t="str">
            <v>Both</v>
          </cell>
          <cell r="H447" t="str">
            <v>In</v>
          </cell>
          <cell r="I447" t="str">
            <v>CROSS ASSET</v>
          </cell>
          <cell r="J447" t="str">
            <v>CROSS ASSET</v>
          </cell>
          <cell r="K447" t="str">
            <v>SWAMP WEST</v>
          </cell>
          <cell r="L447" t="str">
            <v>West</v>
          </cell>
          <cell r="M447" t="str">
            <v>CIVIL INFRASTRUCTURE UPGRADE IN WS1</v>
          </cell>
          <cell r="N447" t="str">
            <v>OGI Maintenance</v>
          </cell>
          <cell r="O447" t="str">
            <v>OGI Maintenance</v>
          </cell>
          <cell r="P447" t="str">
            <v>OGI Maintenance</v>
          </cell>
          <cell r="Q447" t="str">
            <v>Sani Haliru</v>
          </cell>
          <cell r="S447" t="str">
            <v>Not Applicable</v>
          </cell>
          <cell r="T447" t="str">
            <v>1. HSE, Security, Asset Integrity, etc.</v>
          </cell>
          <cell r="U447" t="str">
            <v>Asset Integrity</v>
          </cell>
          <cell r="V447" t="str">
            <v>Matthew Omoruyi</v>
          </cell>
          <cell r="W447">
            <v>0</v>
          </cell>
          <cell r="X447">
            <v>0</v>
          </cell>
          <cell r="Y447">
            <v>0</v>
          </cell>
          <cell r="Z447">
            <v>0</v>
          </cell>
          <cell r="AA447">
            <v>0</v>
          </cell>
          <cell r="AB447">
            <v>0</v>
          </cell>
          <cell r="AC447">
            <v>0</v>
          </cell>
          <cell r="AD447">
            <v>0</v>
          </cell>
          <cell r="AE447">
            <v>0</v>
          </cell>
          <cell r="AF447">
            <v>0</v>
          </cell>
          <cell r="AG447">
            <v>0</v>
          </cell>
          <cell r="AH447">
            <v>0</v>
          </cell>
          <cell r="AI447">
            <v>3152.412109375</v>
          </cell>
          <cell r="AJ447">
            <v>94.572357177734375</v>
          </cell>
          <cell r="AK447">
            <v>0</v>
          </cell>
          <cell r="AL447">
            <v>0</v>
          </cell>
          <cell r="AM447">
            <v>0</v>
          </cell>
          <cell r="AN447">
            <v>0</v>
          </cell>
          <cell r="AO447">
            <v>0</v>
          </cell>
          <cell r="AP447">
            <v>0</v>
          </cell>
          <cell r="AQ447">
            <v>0</v>
          </cell>
          <cell r="AR447">
            <v>0</v>
          </cell>
          <cell r="AS447">
            <v>0</v>
          </cell>
          <cell r="AT447">
            <v>0</v>
          </cell>
          <cell r="AU447">
            <v>0</v>
          </cell>
          <cell r="AV447">
            <v>0</v>
          </cell>
          <cell r="AW447">
            <v>0</v>
          </cell>
          <cell r="AX447">
            <v>0</v>
          </cell>
          <cell r="AY447">
            <v>0</v>
          </cell>
          <cell r="AZ447">
            <v>0</v>
          </cell>
          <cell r="BA447">
            <v>0</v>
          </cell>
          <cell r="BB447">
            <v>0</v>
          </cell>
          <cell r="BC447">
            <v>0</v>
          </cell>
          <cell r="BD447">
            <v>0</v>
          </cell>
          <cell r="BE447">
            <v>0</v>
          </cell>
          <cell r="BF447">
            <v>0</v>
          </cell>
          <cell r="BG447">
            <v>0</v>
          </cell>
          <cell r="BH447">
            <v>0</v>
          </cell>
          <cell r="BI447">
            <v>0</v>
          </cell>
          <cell r="BJ447">
            <v>0</v>
          </cell>
          <cell r="BK447">
            <v>0</v>
          </cell>
          <cell r="BL447">
            <v>0</v>
          </cell>
          <cell r="BM447">
            <v>0</v>
          </cell>
          <cell r="BN447">
            <v>0</v>
          </cell>
          <cell r="BO447">
            <v>0</v>
          </cell>
          <cell r="BP447">
            <v>0</v>
          </cell>
          <cell r="BQ447">
            <v>3152.412109375</v>
          </cell>
          <cell r="BR447">
            <v>0</v>
          </cell>
          <cell r="BS447">
            <v>0</v>
          </cell>
          <cell r="BT447">
            <v>0</v>
          </cell>
          <cell r="BU447">
            <v>0</v>
          </cell>
          <cell r="BV447">
            <v>0</v>
          </cell>
          <cell r="BW447">
            <v>0</v>
          </cell>
          <cell r="BX447">
            <v>0</v>
          </cell>
          <cell r="BY447">
            <v>0</v>
          </cell>
          <cell r="BZ447">
            <v>0</v>
          </cell>
          <cell r="CA447">
            <v>0</v>
          </cell>
          <cell r="CB447">
            <v>0</v>
          </cell>
          <cell r="CC447">
            <v>0</v>
          </cell>
          <cell r="CD447">
            <v>0</v>
          </cell>
          <cell r="CE447">
            <v>0</v>
          </cell>
          <cell r="CF447">
            <v>0</v>
          </cell>
          <cell r="CG447">
            <v>0</v>
          </cell>
          <cell r="CH447">
            <v>0</v>
          </cell>
          <cell r="CI447">
            <v>0</v>
          </cell>
          <cell r="CJ447">
            <v>0</v>
          </cell>
          <cell r="CK447">
            <v>0</v>
          </cell>
          <cell r="CL447">
            <v>0</v>
          </cell>
          <cell r="CM447">
            <v>1</v>
          </cell>
        </row>
        <row r="448">
          <cell r="A448" t="str">
            <v>NIP_BP11_C_OGIS_WS1_A21</v>
          </cell>
          <cell r="C448" t="str">
            <v>BP11</v>
          </cell>
          <cell r="D448" t="str">
            <v>In</v>
          </cell>
          <cell r="E448" t="str">
            <v>Base JV</v>
          </cell>
          <cell r="F448" t="str">
            <v>Base</v>
          </cell>
          <cell r="G448" t="str">
            <v>SPDC JV</v>
          </cell>
          <cell r="H448" t="str">
            <v>In</v>
          </cell>
          <cell r="I448" t="str">
            <v>CROSS ASSET</v>
          </cell>
          <cell r="J448" t="str">
            <v>CROSS ASSET</v>
          </cell>
          <cell r="K448" t="str">
            <v>SWAMP WEST</v>
          </cell>
          <cell r="L448" t="str">
            <v>West</v>
          </cell>
          <cell r="M448" t="str">
            <v>PROVISION OF MINI LABORATORY IN WEST LAND 1</v>
          </cell>
          <cell r="N448" t="str">
            <v>OGI Maintenance</v>
          </cell>
          <cell r="O448" t="str">
            <v>OGI Maintenance</v>
          </cell>
          <cell r="P448" t="str">
            <v>OGI Maintenance</v>
          </cell>
          <cell r="Q448" t="str">
            <v>Sani Haliru</v>
          </cell>
          <cell r="S448" t="str">
            <v>Not Applicable</v>
          </cell>
          <cell r="T448" t="str">
            <v>1. HSE, Security, Asset Integrity, etc.</v>
          </cell>
          <cell r="U448" t="str">
            <v>Asset Integrity</v>
          </cell>
          <cell r="V448" t="str">
            <v>Matthew Omoruyi</v>
          </cell>
          <cell r="W448">
            <v>0</v>
          </cell>
          <cell r="X448">
            <v>0</v>
          </cell>
          <cell r="Y448">
            <v>0</v>
          </cell>
          <cell r="Z448">
            <v>0</v>
          </cell>
          <cell r="AA448">
            <v>0</v>
          </cell>
          <cell r="AB448">
            <v>0</v>
          </cell>
          <cell r="AC448">
            <v>0</v>
          </cell>
          <cell r="AD448">
            <v>0</v>
          </cell>
          <cell r="AE448">
            <v>0</v>
          </cell>
          <cell r="AF448">
            <v>0</v>
          </cell>
          <cell r="AG448">
            <v>0</v>
          </cell>
          <cell r="AH448">
            <v>0</v>
          </cell>
          <cell r="AI448">
            <v>0</v>
          </cell>
          <cell r="AJ448">
            <v>0</v>
          </cell>
          <cell r="AK448">
            <v>0</v>
          </cell>
          <cell r="AL448">
            <v>0</v>
          </cell>
          <cell r="AM448">
            <v>0</v>
          </cell>
          <cell r="AN448">
            <v>0</v>
          </cell>
          <cell r="AO448">
            <v>0</v>
          </cell>
          <cell r="AP448">
            <v>0</v>
          </cell>
          <cell r="AQ448">
            <v>0</v>
          </cell>
          <cell r="AR448">
            <v>0</v>
          </cell>
          <cell r="AS448">
            <v>0</v>
          </cell>
          <cell r="AT448">
            <v>0</v>
          </cell>
          <cell r="AU448">
            <v>0</v>
          </cell>
          <cell r="AV448">
            <v>0</v>
          </cell>
          <cell r="AW448">
            <v>0</v>
          </cell>
          <cell r="AX448">
            <v>0</v>
          </cell>
          <cell r="AY448">
            <v>0</v>
          </cell>
          <cell r="AZ448">
            <v>0</v>
          </cell>
          <cell r="BA448">
            <v>0</v>
          </cell>
          <cell r="BB448">
            <v>0</v>
          </cell>
          <cell r="BC448">
            <v>0</v>
          </cell>
          <cell r="BD448">
            <v>0</v>
          </cell>
          <cell r="BE448">
            <v>0</v>
          </cell>
          <cell r="BF448">
            <v>0</v>
          </cell>
          <cell r="BG448">
            <v>0</v>
          </cell>
          <cell r="BH448">
            <v>0</v>
          </cell>
          <cell r="BI448">
            <v>0</v>
          </cell>
          <cell r="BJ448">
            <v>0</v>
          </cell>
          <cell r="BK448">
            <v>0</v>
          </cell>
          <cell r="BL448">
            <v>0</v>
          </cell>
          <cell r="BM448">
            <v>0</v>
          </cell>
          <cell r="BN448">
            <v>0</v>
          </cell>
          <cell r="BO448">
            <v>0</v>
          </cell>
          <cell r="BP448">
            <v>0</v>
          </cell>
          <cell r="BQ448">
            <v>0</v>
          </cell>
          <cell r="BR448">
            <v>0</v>
          </cell>
          <cell r="BS448">
            <v>0</v>
          </cell>
          <cell r="BT448">
            <v>0</v>
          </cell>
          <cell r="BU448">
            <v>0</v>
          </cell>
          <cell r="BV448">
            <v>0</v>
          </cell>
          <cell r="BW448">
            <v>0</v>
          </cell>
          <cell r="BX448">
            <v>0</v>
          </cell>
          <cell r="BY448">
            <v>0</v>
          </cell>
          <cell r="BZ448">
            <v>0</v>
          </cell>
          <cell r="CA448">
            <v>0</v>
          </cell>
          <cell r="CB448">
            <v>0</v>
          </cell>
          <cell r="CC448">
            <v>0</v>
          </cell>
          <cell r="CD448">
            <v>0</v>
          </cell>
          <cell r="CE448">
            <v>0</v>
          </cell>
          <cell r="CF448">
            <v>0</v>
          </cell>
          <cell r="CG448">
            <v>0</v>
          </cell>
          <cell r="CH448">
            <v>0</v>
          </cell>
          <cell r="CI448">
            <v>0</v>
          </cell>
          <cell r="CJ448">
            <v>0</v>
          </cell>
          <cell r="CK448">
            <v>0</v>
          </cell>
          <cell r="CL448">
            <v>0</v>
          </cell>
          <cell r="CM448">
            <v>1</v>
          </cell>
        </row>
        <row r="449">
          <cell r="A449" t="str">
            <v>NIP_BP11_C_OGIS_WS2_A01</v>
          </cell>
          <cell r="C449" t="str">
            <v>BP11</v>
          </cell>
          <cell r="D449" t="str">
            <v>In</v>
          </cell>
          <cell r="E449" t="str">
            <v>Base JV</v>
          </cell>
          <cell r="F449" t="str">
            <v>Base</v>
          </cell>
          <cell r="G449" t="str">
            <v>SPDC JV</v>
          </cell>
          <cell r="H449" t="str">
            <v>In</v>
          </cell>
          <cell r="I449" t="str">
            <v>CROSS ASSET</v>
          </cell>
          <cell r="J449" t="str">
            <v>CROSS ASSET</v>
          </cell>
          <cell r="K449" t="str">
            <v>SWAMP WEST</v>
          </cell>
          <cell r="L449" t="str">
            <v>West</v>
          </cell>
          <cell r="M449" t="str">
            <v>Well Securing</v>
          </cell>
          <cell r="N449" t="str">
            <v>Well Securing - Flares Down</v>
          </cell>
          <cell r="O449" t="str">
            <v>Well Securing - Flares Down</v>
          </cell>
          <cell r="P449" t="str">
            <v>Well Securing</v>
          </cell>
          <cell r="Q449" t="str">
            <v>Baranu Suka</v>
          </cell>
          <cell r="S449" t="str">
            <v>Not Applicable</v>
          </cell>
          <cell r="T449" t="str">
            <v>1. HSE, Security, Asset Integrity, etc.</v>
          </cell>
          <cell r="W449">
            <v>0</v>
          </cell>
          <cell r="X449">
            <v>0</v>
          </cell>
          <cell r="Y449">
            <v>0</v>
          </cell>
          <cell r="Z449">
            <v>0</v>
          </cell>
          <cell r="AA449">
            <v>0</v>
          </cell>
          <cell r="AB449">
            <v>0</v>
          </cell>
          <cell r="AC449">
            <v>0</v>
          </cell>
          <cell r="AD449">
            <v>0</v>
          </cell>
          <cell r="AE449">
            <v>0</v>
          </cell>
          <cell r="AF449">
            <v>0</v>
          </cell>
          <cell r="AG449">
            <v>0</v>
          </cell>
          <cell r="AH449">
            <v>0</v>
          </cell>
          <cell r="AI449">
            <v>0</v>
          </cell>
          <cell r="AJ449">
            <v>9398.75</v>
          </cell>
          <cell r="AK449">
            <v>0</v>
          </cell>
          <cell r="AL449">
            <v>0</v>
          </cell>
          <cell r="AM449">
            <v>0</v>
          </cell>
          <cell r="AN449">
            <v>0</v>
          </cell>
          <cell r="AO449">
            <v>0</v>
          </cell>
          <cell r="AP449">
            <v>0</v>
          </cell>
          <cell r="AQ449">
            <v>0</v>
          </cell>
          <cell r="AR449">
            <v>0</v>
          </cell>
          <cell r="AS449">
            <v>0</v>
          </cell>
          <cell r="AT449">
            <v>0</v>
          </cell>
          <cell r="AU449">
            <v>0</v>
          </cell>
          <cell r="AV449">
            <v>0</v>
          </cell>
          <cell r="AW449">
            <v>0</v>
          </cell>
          <cell r="AX449">
            <v>0</v>
          </cell>
          <cell r="AY449">
            <v>0</v>
          </cell>
          <cell r="AZ449">
            <v>0</v>
          </cell>
          <cell r="BA449">
            <v>0</v>
          </cell>
          <cell r="BB449">
            <v>0</v>
          </cell>
          <cell r="BC449">
            <v>0</v>
          </cell>
          <cell r="BD449">
            <v>0</v>
          </cell>
          <cell r="BE449">
            <v>0</v>
          </cell>
          <cell r="BF449">
            <v>0</v>
          </cell>
          <cell r="BG449">
            <v>0</v>
          </cell>
          <cell r="BH449">
            <v>0</v>
          </cell>
          <cell r="BI449">
            <v>0</v>
          </cell>
          <cell r="BJ449">
            <v>0</v>
          </cell>
          <cell r="BK449">
            <v>0</v>
          </cell>
          <cell r="BL449">
            <v>0</v>
          </cell>
          <cell r="BM449">
            <v>0</v>
          </cell>
          <cell r="BN449">
            <v>0</v>
          </cell>
          <cell r="BO449">
            <v>0</v>
          </cell>
          <cell r="BP449">
            <v>0</v>
          </cell>
          <cell r="BQ449">
            <v>0</v>
          </cell>
          <cell r="BR449">
            <v>0</v>
          </cell>
          <cell r="BS449">
            <v>0</v>
          </cell>
          <cell r="BT449">
            <v>0</v>
          </cell>
          <cell r="BU449">
            <v>0</v>
          </cell>
          <cell r="BV449">
            <v>0</v>
          </cell>
          <cell r="BW449">
            <v>0</v>
          </cell>
          <cell r="BX449">
            <v>0</v>
          </cell>
          <cell r="BY449">
            <v>0</v>
          </cell>
          <cell r="BZ449">
            <v>0</v>
          </cell>
          <cell r="CA449">
            <v>0</v>
          </cell>
          <cell r="CB449">
            <v>0</v>
          </cell>
          <cell r="CC449">
            <v>0</v>
          </cell>
          <cell r="CD449">
            <v>0</v>
          </cell>
          <cell r="CE449">
            <v>0</v>
          </cell>
          <cell r="CF449">
            <v>0</v>
          </cell>
          <cell r="CG449">
            <v>0</v>
          </cell>
          <cell r="CH449">
            <v>0</v>
          </cell>
          <cell r="CI449">
            <v>0</v>
          </cell>
          <cell r="CJ449">
            <v>9125</v>
          </cell>
          <cell r="CK449">
            <v>0</v>
          </cell>
          <cell r="CL449">
            <v>0</v>
          </cell>
          <cell r="CM449">
            <v>1</v>
          </cell>
        </row>
        <row r="450">
          <cell r="A450" t="str">
            <v>NIP_BP11_C_OGIS_WS2_A02</v>
          </cell>
          <cell r="C450" t="str">
            <v>BP11</v>
          </cell>
          <cell r="D450" t="str">
            <v>In</v>
          </cell>
          <cell r="E450" t="str">
            <v>Base JV</v>
          </cell>
          <cell r="F450" t="str">
            <v>Base</v>
          </cell>
          <cell r="G450" t="str">
            <v>Both</v>
          </cell>
          <cell r="H450" t="str">
            <v>In</v>
          </cell>
          <cell r="I450" t="str">
            <v>CROSS ASSET</v>
          </cell>
          <cell r="J450" t="str">
            <v>CROSS ASSET</v>
          </cell>
          <cell r="K450" t="str">
            <v>SWAMP WEST</v>
          </cell>
          <cell r="L450" t="str">
            <v>West</v>
          </cell>
          <cell r="M450" t="str">
            <v>FACILITY MAINTENANCE IN WS2 FLOW STATION</v>
          </cell>
          <cell r="N450" t="str">
            <v>OGI Maintenance</v>
          </cell>
          <cell r="O450" t="str">
            <v>OGI Maintenance</v>
          </cell>
          <cell r="P450" t="str">
            <v>OGI Maintenance</v>
          </cell>
          <cell r="Q450" t="str">
            <v>Sani Haliru</v>
          </cell>
          <cell r="S450" t="str">
            <v>Not Applicable</v>
          </cell>
          <cell r="T450" t="str">
            <v>1. HSE, Security, Asset Integrity, etc.</v>
          </cell>
          <cell r="U450" t="str">
            <v>Asset Integrity</v>
          </cell>
          <cell r="V450" t="str">
            <v>Matthew Omoruyi</v>
          </cell>
          <cell r="W450">
            <v>0</v>
          </cell>
          <cell r="X450">
            <v>0</v>
          </cell>
          <cell r="Y450">
            <v>0</v>
          </cell>
          <cell r="Z450">
            <v>0</v>
          </cell>
          <cell r="AA450">
            <v>0</v>
          </cell>
          <cell r="AB450">
            <v>0</v>
          </cell>
          <cell r="AC450">
            <v>0</v>
          </cell>
          <cell r="AD450">
            <v>0</v>
          </cell>
          <cell r="AE450">
            <v>0</v>
          </cell>
          <cell r="AF450">
            <v>0</v>
          </cell>
          <cell r="AG450">
            <v>0</v>
          </cell>
          <cell r="AH450">
            <v>0</v>
          </cell>
          <cell r="AI450">
            <v>163.29847717285156</v>
          </cell>
          <cell r="AJ450">
            <v>4.8989543914794922</v>
          </cell>
          <cell r="AK450">
            <v>0</v>
          </cell>
          <cell r="AL450">
            <v>0</v>
          </cell>
          <cell r="AM450">
            <v>0</v>
          </cell>
          <cell r="AN450">
            <v>0</v>
          </cell>
          <cell r="AO450">
            <v>0</v>
          </cell>
          <cell r="AP450">
            <v>0</v>
          </cell>
          <cell r="AQ450">
            <v>0</v>
          </cell>
          <cell r="AR450">
            <v>0</v>
          </cell>
          <cell r="AS450">
            <v>0</v>
          </cell>
          <cell r="AT450">
            <v>0</v>
          </cell>
          <cell r="AU450">
            <v>0</v>
          </cell>
          <cell r="AV450">
            <v>0</v>
          </cell>
          <cell r="AW450">
            <v>0</v>
          </cell>
          <cell r="AX450">
            <v>0</v>
          </cell>
          <cell r="AY450">
            <v>0</v>
          </cell>
          <cell r="AZ450">
            <v>0</v>
          </cell>
          <cell r="BA450">
            <v>0</v>
          </cell>
          <cell r="BB450">
            <v>0</v>
          </cell>
          <cell r="BC450">
            <v>0</v>
          </cell>
          <cell r="BD450">
            <v>0</v>
          </cell>
          <cell r="BE450">
            <v>0</v>
          </cell>
          <cell r="BF450">
            <v>0</v>
          </cell>
          <cell r="BG450">
            <v>0</v>
          </cell>
          <cell r="BH450">
            <v>0</v>
          </cell>
          <cell r="BI450">
            <v>0</v>
          </cell>
          <cell r="BJ450">
            <v>0</v>
          </cell>
          <cell r="BK450">
            <v>0</v>
          </cell>
          <cell r="BL450">
            <v>0</v>
          </cell>
          <cell r="BM450">
            <v>0</v>
          </cell>
          <cell r="BN450">
            <v>0</v>
          </cell>
          <cell r="BO450">
            <v>0</v>
          </cell>
          <cell r="BP450">
            <v>0</v>
          </cell>
          <cell r="BQ450">
            <v>163.29847717285156</v>
          </cell>
          <cell r="BR450">
            <v>0</v>
          </cell>
          <cell r="BS450">
            <v>0</v>
          </cell>
          <cell r="BT450">
            <v>0</v>
          </cell>
          <cell r="BU450">
            <v>0</v>
          </cell>
          <cell r="BV450">
            <v>0</v>
          </cell>
          <cell r="BW450">
            <v>0</v>
          </cell>
          <cell r="BX450">
            <v>0</v>
          </cell>
          <cell r="BY450">
            <v>0</v>
          </cell>
          <cell r="BZ450">
            <v>0</v>
          </cell>
          <cell r="CA450">
            <v>0</v>
          </cell>
          <cell r="CB450">
            <v>0</v>
          </cell>
          <cell r="CC450">
            <v>0</v>
          </cell>
          <cell r="CD450">
            <v>0</v>
          </cell>
          <cell r="CE450">
            <v>0</v>
          </cell>
          <cell r="CF450">
            <v>0</v>
          </cell>
          <cell r="CG450">
            <v>0</v>
          </cell>
          <cell r="CH450">
            <v>0</v>
          </cell>
          <cell r="CI450">
            <v>0</v>
          </cell>
          <cell r="CJ450">
            <v>0</v>
          </cell>
          <cell r="CK450">
            <v>0</v>
          </cell>
          <cell r="CL450">
            <v>0</v>
          </cell>
          <cell r="CM450">
            <v>1</v>
          </cell>
        </row>
        <row r="451">
          <cell r="A451" t="str">
            <v>NIP_BP11_C_OGIS_WS2_A03</v>
          </cell>
          <cell r="C451" t="str">
            <v>BP11</v>
          </cell>
          <cell r="D451" t="str">
            <v>In</v>
          </cell>
          <cell r="E451" t="str">
            <v>Base JV</v>
          </cell>
          <cell r="F451" t="str">
            <v>Base</v>
          </cell>
          <cell r="G451" t="str">
            <v>Both</v>
          </cell>
          <cell r="H451" t="str">
            <v>In</v>
          </cell>
          <cell r="I451" t="str">
            <v>CROSS ASSET</v>
          </cell>
          <cell r="J451" t="str">
            <v>CROSS ASSET</v>
          </cell>
          <cell r="K451" t="str">
            <v>SWAMP WEST</v>
          </cell>
          <cell r="L451" t="str">
            <v>West</v>
          </cell>
          <cell r="M451" t="str">
            <v>INSTRUMENTATION UPGRADE IN WS2</v>
          </cell>
          <cell r="N451" t="str">
            <v>OGI Maintenance</v>
          </cell>
          <cell r="O451" t="str">
            <v>OGI Maintenance</v>
          </cell>
          <cell r="P451" t="str">
            <v>OGI Maintenance</v>
          </cell>
          <cell r="Q451" t="str">
            <v>Sani Haliru</v>
          </cell>
          <cell r="S451" t="str">
            <v>Not Applicable</v>
          </cell>
          <cell r="T451" t="str">
            <v>1. HSE, Security, Asset Integrity, etc.</v>
          </cell>
          <cell r="U451" t="str">
            <v>Asset Integrity</v>
          </cell>
          <cell r="V451" t="str">
            <v>Matthew Omoruyi</v>
          </cell>
          <cell r="W451">
            <v>0</v>
          </cell>
          <cell r="X451">
            <v>0</v>
          </cell>
          <cell r="Y451">
            <v>0</v>
          </cell>
          <cell r="Z451">
            <v>0</v>
          </cell>
          <cell r="AA451">
            <v>0</v>
          </cell>
          <cell r="AB451">
            <v>0</v>
          </cell>
          <cell r="AC451">
            <v>0</v>
          </cell>
          <cell r="AD451">
            <v>0</v>
          </cell>
          <cell r="AE451">
            <v>0</v>
          </cell>
          <cell r="AF451">
            <v>0</v>
          </cell>
          <cell r="AG451">
            <v>0</v>
          </cell>
          <cell r="AH451">
            <v>0</v>
          </cell>
          <cell r="AI451">
            <v>1461.864013671875</v>
          </cell>
          <cell r="AJ451">
            <v>43.855920791625977</v>
          </cell>
          <cell r="AK451">
            <v>0</v>
          </cell>
          <cell r="AL451">
            <v>0</v>
          </cell>
          <cell r="AM451">
            <v>0</v>
          </cell>
          <cell r="AN451">
            <v>0</v>
          </cell>
          <cell r="AO451">
            <v>0</v>
          </cell>
          <cell r="AP451">
            <v>0</v>
          </cell>
          <cell r="AQ451">
            <v>0</v>
          </cell>
          <cell r="AR451">
            <v>0</v>
          </cell>
          <cell r="AS451">
            <v>0</v>
          </cell>
          <cell r="AT451">
            <v>0</v>
          </cell>
          <cell r="AU451">
            <v>0</v>
          </cell>
          <cell r="AV451">
            <v>0</v>
          </cell>
          <cell r="AW451">
            <v>0</v>
          </cell>
          <cell r="AX451">
            <v>0</v>
          </cell>
          <cell r="AY451">
            <v>0</v>
          </cell>
          <cell r="AZ451">
            <v>0</v>
          </cell>
          <cell r="BA451">
            <v>0</v>
          </cell>
          <cell r="BB451">
            <v>0</v>
          </cell>
          <cell r="BC451">
            <v>0</v>
          </cell>
          <cell r="BD451">
            <v>0</v>
          </cell>
          <cell r="BE451">
            <v>0</v>
          </cell>
          <cell r="BF451">
            <v>0</v>
          </cell>
          <cell r="BG451">
            <v>0</v>
          </cell>
          <cell r="BH451">
            <v>0</v>
          </cell>
          <cell r="BI451">
            <v>0</v>
          </cell>
          <cell r="BJ451">
            <v>0</v>
          </cell>
          <cell r="BK451">
            <v>0</v>
          </cell>
          <cell r="BL451">
            <v>0</v>
          </cell>
          <cell r="BM451">
            <v>0</v>
          </cell>
          <cell r="BN451">
            <v>0</v>
          </cell>
          <cell r="BO451">
            <v>0</v>
          </cell>
          <cell r="BP451">
            <v>0</v>
          </cell>
          <cell r="BQ451">
            <v>1461.864013671875</v>
          </cell>
          <cell r="BR451">
            <v>0</v>
          </cell>
          <cell r="BS451">
            <v>0</v>
          </cell>
          <cell r="BT451">
            <v>0</v>
          </cell>
          <cell r="BU451">
            <v>0</v>
          </cell>
          <cell r="BV451">
            <v>0</v>
          </cell>
          <cell r="BW451">
            <v>0</v>
          </cell>
          <cell r="BX451">
            <v>0</v>
          </cell>
          <cell r="BY451">
            <v>0</v>
          </cell>
          <cell r="BZ451">
            <v>0</v>
          </cell>
          <cell r="CA451">
            <v>0</v>
          </cell>
          <cell r="CB451">
            <v>0</v>
          </cell>
          <cell r="CC451">
            <v>0</v>
          </cell>
          <cell r="CD451">
            <v>0</v>
          </cell>
          <cell r="CE451">
            <v>0</v>
          </cell>
          <cell r="CF451">
            <v>0</v>
          </cell>
          <cell r="CG451">
            <v>0</v>
          </cell>
          <cell r="CH451">
            <v>0</v>
          </cell>
          <cell r="CI451">
            <v>0</v>
          </cell>
          <cell r="CJ451">
            <v>0</v>
          </cell>
          <cell r="CK451">
            <v>0</v>
          </cell>
          <cell r="CL451">
            <v>0</v>
          </cell>
          <cell r="CM451">
            <v>1</v>
          </cell>
        </row>
        <row r="452">
          <cell r="A452" t="str">
            <v>NIP_BP11_C_OGIS_WS2_A04</v>
          </cell>
          <cell r="C452" t="str">
            <v>BP11</v>
          </cell>
          <cell r="D452" t="str">
            <v>In</v>
          </cell>
          <cell r="E452" t="str">
            <v>Base JV</v>
          </cell>
          <cell r="F452" t="str">
            <v>Base</v>
          </cell>
          <cell r="G452" t="str">
            <v>Both</v>
          </cell>
          <cell r="H452" t="str">
            <v>In</v>
          </cell>
          <cell r="I452" t="str">
            <v>CROSS ASSET</v>
          </cell>
          <cell r="J452" t="str">
            <v>CROSS ASSET</v>
          </cell>
          <cell r="K452" t="str">
            <v>SWAMP WEST</v>
          </cell>
          <cell r="L452" t="str">
            <v>West</v>
          </cell>
          <cell r="M452" t="str">
            <v>ENGINES OVERHAUL IN WEST SWAMP 2</v>
          </cell>
          <cell r="N452" t="str">
            <v>OGI Maintenance</v>
          </cell>
          <cell r="O452" t="str">
            <v>OGI Maintenance</v>
          </cell>
          <cell r="P452" t="str">
            <v>OGI Maintenance</v>
          </cell>
          <cell r="Q452" t="str">
            <v>Sani Haliru</v>
          </cell>
          <cell r="S452" t="str">
            <v>Not Applicable</v>
          </cell>
          <cell r="T452" t="str">
            <v>1. HSE, Security, Asset Integrity, etc.</v>
          </cell>
          <cell r="U452" t="str">
            <v>Asset Integrity</v>
          </cell>
          <cell r="V452" t="str">
            <v>Matthew Omoruyi</v>
          </cell>
          <cell r="W452">
            <v>0</v>
          </cell>
          <cell r="X452">
            <v>0</v>
          </cell>
          <cell r="Y452">
            <v>0</v>
          </cell>
          <cell r="Z452">
            <v>0</v>
          </cell>
          <cell r="AA452">
            <v>0</v>
          </cell>
          <cell r="AB452">
            <v>0</v>
          </cell>
          <cell r="AC452">
            <v>0</v>
          </cell>
          <cell r="AD452">
            <v>0</v>
          </cell>
          <cell r="AE452">
            <v>0</v>
          </cell>
          <cell r="AF452">
            <v>0</v>
          </cell>
          <cell r="AG452">
            <v>0</v>
          </cell>
          <cell r="AH452">
            <v>0</v>
          </cell>
          <cell r="AI452">
            <v>1147.6763916015625</v>
          </cell>
          <cell r="AJ452">
            <v>34.430291175842285</v>
          </cell>
          <cell r="AK452">
            <v>0</v>
          </cell>
          <cell r="AL452">
            <v>0</v>
          </cell>
          <cell r="AM452">
            <v>0</v>
          </cell>
          <cell r="AN452">
            <v>0</v>
          </cell>
          <cell r="AO452">
            <v>0</v>
          </cell>
          <cell r="AP452">
            <v>0</v>
          </cell>
          <cell r="AQ452">
            <v>0</v>
          </cell>
          <cell r="AR452">
            <v>0</v>
          </cell>
          <cell r="AS452">
            <v>0</v>
          </cell>
          <cell r="AT452">
            <v>0</v>
          </cell>
          <cell r="AU452">
            <v>0</v>
          </cell>
          <cell r="AV452">
            <v>0</v>
          </cell>
          <cell r="AW452">
            <v>0</v>
          </cell>
          <cell r="AX452">
            <v>0</v>
          </cell>
          <cell r="AY452">
            <v>0</v>
          </cell>
          <cell r="AZ452">
            <v>0</v>
          </cell>
          <cell r="BA452">
            <v>0</v>
          </cell>
          <cell r="BB452">
            <v>0</v>
          </cell>
          <cell r="BC452">
            <v>0</v>
          </cell>
          <cell r="BD452">
            <v>0</v>
          </cell>
          <cell r="BE452">
            <v>0</v>
          </cell>
          <cell r="BF452">
            <v>0</v>
          </cell>
          <cell r="BG452">
            <v>0</v>
          </cell>
          <cell r="BH452">
            <v>0</v>
          </cell>
          <cell r="BI452">
            <v>0</v>
          </cell>
          <cell r="BJ452">
            <v>0</v>
          </cell>
          <cell r="BK452">
            <v>0</v>
          </cell>
          <cell r="BL452">
            <v>0</v>
          </cell>
          <cell r="BM452">
            <v>0</v>
          </cell>
          <cell r="BN452">
            <v>0</v>
          </cell>
          <cell r="BO452">
            <v>0</v>
          </cell>
          <cell r="BP452">
            <v>0</v>
          </cell>
          <cell r="BQ452">
            <v>1147.6763916015625</v>
          </cell>
          <cell r="BR452">
            <v>0</v>
          </cell>
          <cell r="BS452">
            <v>0</v>
          </cell>
          <cell r="BT452">
            <v>0</v>
          </cell>
          <cell r="BU452">
            <v>0</v>
          </cell>
          <cell r="BV452">
            <v>0</v>
          </cell>
          <cell r="BW452">
            <v>0</v>
          </cell>
          <cell r="BX452">
            <v>0</v>
          </cell>
          <cell r="BY452">
            <v>0</v>
          </cell>
          <cell r="BZ452">
            <v>0</v>
          </cell>
          <cell r="CA452">
            <v>0</v>
          </cell>
          <cell r="CB452">
            <v>0</v>
          </cell>
          <cell r="CC452">
            <v>0</v>
          </cell>
          <cell r="CD452">
            <v>0</v>
          </cell>
          <cell r="CE452">
            <v>0</v>
          </cell>
          <cell r="CF452">
            <v>0</v>
          </cell>
          <cell r="CG452">
            <v>0</v>
          </cell>
          <cell r="CH452">
            <v>0</v>
          </cell>
          <cell r="CI452">
            <v>0</v>
          </cell>
          <cell r="CJ452">
            <v>0</v>
          </cell>
          <cell r="CK452">
            <v>0</v>
          </cell>
          <cell r="CL452">
            <v>0</v>
          </cell>
          <cell r="CM452">
            <v>1</v>
          </cell>
        </row>
        <row r="453">
          <cell r="A453" t="str">
            <v>NIP_BP11_C_OGIS_WS2_A05</v>
          </cell>
          <cell r="C453" t="str">
            <v>BP11</v>
          </cell>
          <cell r="D453" t="str">
            <v>In</v>
          </cell>
          <cell r="E453" t="str">
            <v>Base JV</v>
          </cell>
          <cell r="F453" t="str">
            <v>Base</v>
          </cell>
          <cell r="G453" t="str">
            <v>Both</v>
          </cell>
          <cell r="H453" t="str">
            <v>In</v>
          </cell>
          <cell r="I453" t="str">
            <v>CROSS ASSET</v>
          </cell>
          <cell r="J453" t="str">
            <v>CROSS ASSET</v>
          </cell>
          <cell r="K453" t="str">
            <v>SWAMP WEST</v>
          </cell>
          <cell r="L453" t="str">
            <v>West</v>
          </cell>
          <cell r="M453" t="str">
            <v>ENGINES OVERHAUL IN WEST SWAMP 2</v>
          </cell>
          <cell r="N453" t="str">
            <v>OGI Maintenance</v>
          </cell>
          <cell r="O453" t="str">
            <v>OGI Maintenance</v>
          </cell>
          <cell r="P453" t="str">
            <v>OGI Maintenance</v>
          </cell>
          <cell r="Q453" t="str">
            <v>Sani Haliru</v>
          </cell>
          <cell r="S453" t="str">
            <v>Not Applicable</v>
          </cell>
          <cell r="T453" t="str">
            <v>1. HSE, Security, Asset Integrity, etc.</v>
          </cell>
          <cell r="U453" t="str">
            <v>Asset Integrity</v>
          </cell>
          <cell r="V453" t="str">
            <v>Matthew Omoruyi</v>
          </cell>
          <cell r="W453">
            <v>0</v>
          </cell>
          <cell r="X453">
            <v>0</v>
          </cell>
          <cell r="Y453">
            <v>0</v>
          </cell>
          <cell r="Z453">
            <v>0</v>
          </cell>
          <cell r="AA453">
            <v>0</v>
          </cell>
          <cell r="AB453">
            <v>0</v>
          </cell>
          <cell r="AC453">
            <v>0</v>
          </cell>
          <cell r="AD453">
            <v>0</v>
          </cell>
          <cell r="AE453">
            <v>0</v>
          </cell>
          <cell r="AF453">
            <v>0</v>
          </cell>
          <cell r="AG453">
            <v>0</v>
          </cell>
          <cell r="AH453">
            <v>0</v>
          </cell>
          <cell r="AI453">
            <v>1771.7399291992188</v>
          </cell>
          <cell r="AJ453">
            <v>53.152198791503906</v>
          </cell>
          <cell r="AK453">
            <v>0</v>
          </cell>
          <cell r="AL453">
            <v>0</v>
          </cell>
          <cell r="AM453">
            <v>0</v>
          </cell>
          <cell r="AN453">
            <v>0</v>
          </cell>
          <cell r="AO453">
            <v>0</v>
          </cell>
          <cell r="AP453">
            <v>0</v>
          </cell>
          <cell r="AQ453">
            <v>0</v>
          </cell>
          <cell r="AR453">
            <v>0</v>
          </cell>
          <cell r="AS453">
            <v>0</v>
          </cell>
          <cell r="AT453">
            <v>0</v>
          </cell>
          <cell r="AU453">
            <v>0</v>
          </cell>
          <cell r="AV453">
            <v>0</v>
          </cell>
          <cell r="AW453">
            <v>0</v>
          </cell>
          <cell r="AX453">
            <v>0</v>
          </cell>
          <cell r="AY453">
            <v>0</v>
          </cell>
          <cell r="AZ453">
            <v>0</v>
          </cell>
          <cell r="BA453">
            <v>0</v>
          </cell>
          <cell r="BB453">
            <v>0</v>
          </cell>
          <cell r="BC453">
            <v>0</v>
          </cell>
          <cell r="BD453">
            <v>0</v>
          </cell>
          <cell r="BE453">
            <v>0</v>
          </cell>
          <cell r="BF453">
            <v>0</v>
          </cell>
          <cell r="BG453">
            <v>0</v>
          </cell>
          <cell r="BH453">
            <v>0</v>
          </cell>
          <cell r="BI453">
            <v>0</v>
          </cell>
          <cell r="BJ453">
            <v>0</v>
          </cell>
          <cell r="BK453">
            <v>0</v>
          </cell>
          <cell r="BL453">
            <v>0</v>
          </cell>
          <cell r="BM453">
            <v>0</v>
          </cell>
          <cell r="BN453">
            <v>0</v>
          </cell>
          <cell r="BO453">
            <v>0</v>
          </cell>
          <cell r="BP453">
            <v>0</v>
          </cell>
          <cell r="BQ453">
            <v>1771.7399291992188</v>
          </cell>
          <cell r="BR453">
            <v>0</v>
          </cell>
          <cell r="BS453">
            <v>0</v>
          </cell>
          <cell r="BT453">
            <v>0</v>
          </cell>
          <cell r="BU453">
            <v>0</v>
          </cell>
          <cell r="BV453">
            <v>0</v>
          </cell>
          <cell r="BW453">
            <v>0</v>
          </cell>
          <cell r="BX453">
            <v>0</v>
          </cell>
          <cell r="BY453">
            <v>0</v>
          </cell>
          <cell r="BZ453">
            <v>0</v>
          </cell>
          <cell r="CA453">
            <v>0</v>
          </cell>
          <cell r="CB453">
            <v>0</v>
          </cell>
          <cell r="CC453">
            <v>0</v>
          </cell>
          <cell r="CD453">
            <v>0</v>
          </cell>
          <cell r="CE453">
            <v>0</v>
          </cell>
          <cell r="CF453">
            <v>0</v>
          </cell>
          <cell r="CG453">
            <v>0</v>
          </cell>
          <cell r="CH453">
            <v>0</v>
          </cell>
          <cell r="CI453">
            <v>0</v>
          </cell>
          <cell r="CJ453">
            <v>0</v>
          </cell>
          <cell r="CK453">
            <v>0</v>
          </cell>
          <cell r="CL453">
            <v>0</v>
          </cell>
          <cell r="CM453">
            <v>1</v>
          </cell>
        </row>
        <row r="454">
          <cell r="A454" t="str">
            <v>NIP_BP11_C_OGIS_WS2_A06</v>
          </cell>
          <cell r="C454" t="str">
            <v>BP11</v>
          </cell>
          <cell r="D454" t="str">
            <v>In</v>
          </cell>
          <cell r="E454" t="str">
            <v>Base JV</v>
          </cell>
          <cell r="F454" t="str">
            <v>Base</v>
          </cell>
          <cell r="G454" t="str">
            <v>Both</v>
          </cell>
          <cell r="H454" t="str">
            <v>In</v>
          </cell>
          <cell r="I454" t="str">
            <v>CROSS ASSET</v>
          </cell>
          <cell r="J454" t="str">
            <v>CROSS ASSET</v>
          </cell>
          <cell r="K454" t="str">
            <v>SWAMP WEST</v>
          </cell>
          <cell r="L454" t="str">
            <v>West</v>
          </cell>
          <cell r="M454" t="str">
            <v>PROCUREMENT OF GAS GENERATOR IN WEST SWAMP 2</v>
          </cell>
          <cell r="N454" t="str">
            <v>OGI Maintenance</v>
          </cell>
          <cell r="O454" t="str">
            <v>OGI Maintenance</v>
          </cell>
          <cell r="P454" t="str">
            <v>OGI Maintenance</v>
          </cell>
          <cell r="Q454" t="str">
            <v>Sani Haliru</v>
          </cell>
          <cell r="S454" t="str">
            <v>Not Applicable</v>
          </cell>
          <cell r="T454" t="str">
            <v>1. HSE, Security, Asset Integrity, etc.</v>
          </cell>
          <cell r="U454" t="str">
            <v>Asset Integrity</v>
          </cell>
          <cell r="V454" t="str">
            <v>Matthew Omoruyi</v>
          </cell>
          <cell r="W454">
            <v>0</v>
          </cell>
          <cell r="X454">
            <v>0</v>
          </cell>
          <cell r="Y454">
            <v>0</v>
          </cell>
          <cell r="Z454">
            <v>0</v>
          </cell>
          <cell r="AA454">
            <v>0</v>
          </cell>
          <cell r="AB454">
            <v>0</v>
          </cell>
          <cell r="AC454">
            <v>0</v>
          </cell>
          <cell r="AD454">
            <v>0</v>
          </cell>
          <cell r="AE454">
            <v>0</v>
          </cell>
          <cell r="AF454">
            <v>0</v>
          </cell>
          <cell r="AG454">
            <v>0</v>
          </cell>
          <cell r="AH454">
            <v>0</v>
          </cell>
          <cell r="AI454">
            <v>591.42578125</v>
          </cell>
          <cell r="AJ454">
            <v>17.742774963378906</v>
          </cell>
          <cell r="AK454">
            <v>0</v>
          </cell>
          <cell r="AL454">
            <v>0</v>
          </cell>
          <cell r="AM454">
            <v>0</v>
          </cell>
          <cell r="AN454">
            <v>0</v>
          </cell>
          <cell r="AO454">
            <v>0</v>
          </cell>
          <cell r="AP454">
            <v>0</v>
          </cell>
          <cell r="AQ454">
            <v>0</v>
          </cell>
          <cell r="AR454">
            <v>0</v>
          </cell>
          <cell r="AS454">
            <v>0</v>
          </cell>
          <cell r="AT454">
            <v>0</v>
          </cell>
          <cell r="AU454">
            <v>0</v>
          </cell>
          <cell r="AV454">
            <v>0</v>
          </cell>
          <cell r="AW454">
            <v>0</v>
          </cell>
          <cell r="AX454">
            <v>0</v>
          </cell>
          <cell r="AY454">
            <v>0</v>
          </cell>
          <cell r="AZ454">
            <v>0</v>
          </cell>
          <cell r="BA454">
            <v>0</v>
          </cell>
          <cell r="BB454">
            <v>0</v>
          </cell>
          <cell r="BC454">
            <v>0</v>
          </cell>
          <cell r="BD454">
            <v>0</v>
          </cell>
          <cell r="BE454">
            <v>0</v>
          </cell>
          <cell r="BF454">
            <v>0</v>
          </cell>
          <cell r="BG454">
            <v>0</v>
          </cell>
          <cell r="BH454">
            <v>0</v>
          </cell>
          <cell r="BI454">
            <v>0</v>
          </cell>
          <cell r="BJ454">
            <v>0</v>
          </cell>
          <cell r="BK454">
            <v>0</v>
          </cell>
          <cell r="BL454">
            <v>0</v>
          </cell>
          <cell r="BM454">
            <v>0</v>
          </cell>
          <cell r="BN454">
            <v>0</v>
          </cell>
          <cell r="BO454">
            <v>0</v>
          </cell>
          <cell r="BP454">
            <v>0</v>
          </cell>
          <cell r="BQ454">
            <v>591.42578125</v>
          </cell>
          <cell r="BR454">
            <v>0</v>
          </cell>
          <cell r="BS454">
            <v>0</v>
          </cell>
          <cell r="BT454">
            <v>0</v>
          </cell>
          <cell r="BU454">
            <v>0</v>
          </cell>
          <cell r="BV454">
            <v>0</v>
          </cell>
          <cell r="BW454">
            <v>0</v>
          </cell>
          <cell r="BX454">
            <v>0</v>
          </cell>
          <cell r="BY454">
            <v>0</v>
          </cell>
          <cell r="BZ454">
            <v>0</v>
          </cell>
          <cell r="CA454">
            <v>0</v>
          </cell>
          <cell r="CB454">
            <v>0</v>
          </cell>
          <cell r="CC454">
            <v>0</v>
          </cell>
          <cell r="CD454">
            <v>0</v>
          </cell>
          <cell r="CE454">
            <v>0</v>
          </cell>
          <cell r="CF454">
            <v>0</v>
          </cell>
          <cell r="CG454">
            <v>0</v>
          </cell>
          <cell r="CH454">
            <v>0</v>
          </cell>
          <cell r="CI454">
            <v>0</v>
          </cell>
          <cell r="CJ454">
            <v>0</v>
          </cell>
          <cell r="CK454">
            <v>0</v>
          </cell>
          <cell r="CL454">
            <v>0</v>
          </cell>
          <cell r="CM454">
            <v>1</v>
          </cell>
        </row>
        <row r="455">
          <cell r="A455" t="str">
            <v>NIP_BP11_C_OGIS_WS2_A07</v>
          </cell>
          <cell r="C455" t="str">
            <v>BP11</v>
          </cell>
          <cell r="D455" t="str">
            <v>In</v>
          </cell>
          <cell r="E455" t="str">
            <v>Base JV</v>
          </cell>
          <cell r="F455" t="str">
            <v>Base</v>
          </cell>
          <cell r="G455" t="str">
            <v>Both</v>
          </cell>
          <cell r="H455" t="str">
            <v>In</v>
          </cell>
          <cell r="I455" t="str">
            <v>CROSS ASSET</v>
          </cell>
          <cell r="J455" t="str">
            <v>CROSS ASSET</v>
          </cell>
          <cell r="K455" t="str">
            <v>SWAMP WEST</v>
          </cell>
          <cell r="L455" t="str">
            <v>West</v>
          </cell>
          <cell r="M455" t="str">
            <v>CRUDE OIL PUMP MAINTENANCE IN WEST SWAMP 2</v>
          </cell>
          <cell r="N455" t="str">
            <v>OGI Maintenance</v>
          </cell>
          <cell r="O455" t="str">
            <v>OGI Maintenance</v>
          </cell>
          <cell r="P455" t="str">
            <v>OGI Maintenance</v>
          </cell>
          <cell r="Q455" t="str">
            <v>Sani Haliru</v>
          </cell>
          <cell r="S455" t="str">
            <v>Not Applicable</v>
          </cell>
          <cell r="T455" t="str">
            <v>1. HSE, Security, Asset Integrity, etc.</v>
          </cell>
          <cell r="U455" t="str">
            <v>Asset Integrity</v>
          </cell>
          <cell r="V455" t="str">
            <v>Matthew Omoruyi</v>
          </cell>
          <cell r="W455">
            <v>0</v>
          </cell>
          <cell r="X455">
            <v>0</v>
          </cell>
          <cell r="Y455">
            <v>0</v>
          </cell>
          <cell r="Z455">
            <v>0</v>
          </cell>
          <cell r="AA455">
            <v>0</v>
          </cell>
          <cell r="AB455">
            <v>0</v>
          </cell>
          <cell r="AC455">
            <v>0</v>
          </cell>
          <cell r="AD455">
            <v>0</v>
          </cell>
          <cell r="AE455">
            <v>0</v>
          </cell>
          <cell r="AF455">
            <v>0</v>
          </cell>
          <cell r="AG455">
            <v>0</v>
          </cell>
          <cell r="AH455">
            <v>0</v>
          </cell>
          <cell r="AI455">
            <v>720.30352783203125</v>
          </cell>
          <cell r="AJ455">
            <v>21.609106063842773</v>
          </cell>
          <cell r="AK455">
            <v>0</v>
          </cell>
          <cell r="AL455">
            <v>0</v>
          </cell>
          <cell r="AM455">
            <v>0</v>
          </cell>
          <cell r="AN455">
            <v>0</v>
          </cell>
          <cell r="AO455">
            <v>0</v>
          </cell>
          <cell r="AP455">
            <v>0</v>
          </cell>
          <cell r="AQ455">
            <v>0</v>
          </cell>
          <cell r="AR455">
            <v>0</v>
          </cell>
          <cell r="AS455">
            <v>0</v>
          </cell>
          <cell r="AT455">
            <v>0</v>
          </cell>
          <cell r="AU455">
            <v>0</v>
          </cell>
          <cell r="AV455">
            <v>0</v>
          </cell>
          <cell r="AW455">
            <v>0</v>
          </cell>
          <cell r="AX455">
            <v>0</v>
          </cell>
          <cell r="AY455">
            <v>0</v>
          </cell>
          <cell r="AZ455">
            <v>0</v>
          </cell>
          <cell r="BA455">
            <v>0</v>
          </cell>
          <cell r="BB455">
            <v>0</v>
          </cell>
          <cell r="BC455">
            <v>0</v>
          </cell>
          <cell r="BD455">
            <v>0</v>
          </cell>
          <cell r="BE455">
            <v>0</v>
          </cell>
          <cell r="BF455">
            <v>0</v>
          </cell>
          <cell r="BG455">
            <v>0</v>
          </cell>
          <cell r="BH455">
            <v>0</v>
          </cell>
          <cell r="BI455">
            <v>0</v>
          </cell>
          <cell r="BJ455">
            <v>0</v>
          </cell>
          <cell r="BK455">
            <v>0</v>
          </cell>
          <cell r="BL455">
            <v>0</v>
          </cell>
          <cell r="BM455">
            <v>0</v>
          </cell>
          <cell r="BN455">
            <v>0</v>
          </cell>
          <cell r="BO455">
            <v>0</v>
          </cell>
          <cell r="BP455">
            <v>0</v>
          </cell>
          <cell r="BQ455">
            <v>720.30352783203125</v>
          </cell>
          <cell r="BR455">
            <v>0</v>
          </cell>
          <cell r="BS455">
            <v>0</v>
          </cell>
          <cell r="BT455">
            <v>0</v>
          </cell>
          <cell r="BU455">
            <v>0</v>
          </cell>
          <cell r="BV455">
            <v>0</v>
          </cell>
          <cell r="BW455">
            <v>0</v>
          </cell>
          <cell r="BX455">
            <v>0</v>
          </cell>
          <cell r="BY455">
            <v>0</v>
          </cell>
          <cell r="BZ455">
            <v>0</v>
          </cell>
          <cell r="CA455">
            <v>0</v>
          </cell>
          <cell r="CB455">
            <v>0</v>
          </cell>
          <cell r="CC455">
            <v>0</v>
          </cell>
          <cell r="CD455">
            <v>0</v>
          </cell>
          <cell r="CE455">
            <v>0</v>
          </cell>
          <cell r="CF455">
            <v>0</v>
          </cell>
          <cell r="CG455">
            <v>0</v>
          </cell>
          <cell r="CH455">
            <v>0</v>
          </cell>
          <cell r="CI455">
            <v>0</v>
          </cell>
          <cell r="CJ455">
            <v>0</v>
          </cell>
          <cell r="CK455">
            <v>0</v>
          </cell>
          <cell r="CL455">
            <v>0</v>
          </cell>
          <cell r="CM455">
            <v>1</v>
          </cell>
        </row>
        <row r="456">
          <cell r="A456" t="str">
            <v>NIP_BP11_C_OGIS_WWW_F02</v>
          </cell>
          <cell r="C456" t="str">
            <v>BP11</v>
          </cell>
          <cell r="D456" t="str">
            <v>In</v>
          </cell>
          <cell r="E456" t="str">
            <v>Base JV</v>
          </cell>
          <cell r="F456" t="str">
            <v>Base</v>
          </cell>
          <cell r="G456" t="str">
            <v>Portfolio Action</v>
          </cell>
          <cell r="H456" t="str">
            <v>In</v>
          </cell>
          <cell r="I456" t="str">
            <v>CROSS ASSET</v>
          </cell>
          <cell r="J456" t="str">
            <v>CROSS ASSET</v>
          </cell>
          <cell r="K456" t="str">
            <v>WEST</v>
          </cell>
          <cell r="L456" t="str">
            <v>West</v>
          </cell>
          <cell r="M456" t="str">
            <v>POWER GENERATION SYSTEM (WEST RE-ENTRY) - BATAN</v>
          </cell>
          <cell r="N456" t="str">
            <v>West Facilities - Outstanding Scope</v>
          </cell>
          <cell r="O456" t="str">
            <v>West Facilities - Outstanding Scope</v>
          </cell>
          <cell r="P456" t="str">
            <v>West Re-entry</v>
          </cell>
          <cell r="Q456" t="str">
            <v>Sani Haliru</v>
          </cell>
          <cell r="S456" t="str">
            <v>DOMGAS</v>
          </cell>
          <cell r="T456" t="str">
            <v>1. HSE, Security, Asset Integrity, etc.</v>
          </cell>
          <cell r="U456" t="str">
            <v>Secure / Maximise NFA</v>
          </cell>
          <cell r="V456" t="str">
            <v>Steve Oruerio</v>
          </cell>
          <cell r="W456">
            <v>0</v>
          </cell>
          <cell r="X456">
            <v>0</v>
          </cell>
          <cell r="Y456">
            <v>0</v>
          </cell>
          <cell r="Z456">
            <v>0</v>
          </cell>
          <cell r="AA456">
            <v>0</v>
          </cell>
          <cell r="AB456">
            <v>0</v>
          </cell>
          <cell r="AC456">
            <v>0</v>
          </cell>
          <cell r="AD456">
            <v>0</v>
          </cell>
          <cell r="AE456">
            <v>0</v>
          </cell>
          <cell r="AF456">
            <v>0</v>
          </cell>
          <cell r="AG456">
            <v>0</v>
          </cell>
          <cell r="AH456">
            <v>0</v>
          </cell>
          <cell r="AI456">
            <v>19353.8701171875</v>
          </cell>
          <cell r="AJ456">
            <v>580.6160888671875</v>
          </cell>
          <cell r="AK456">
            <v>0</v>
          </cell>
          <cell r="AL456">
            <v>0</v>
          </cell>
          <cell r="AM456">
            <v>0</v>
          </cell>
          <cell r="AN456">
            <v>0</v>
          </cell>
          <cell r="AO456">
            <v>0</v>
          </cell>
          <cell r="AP456">
            <v>0</v>
          </cell>
          <cell r="AQ456">
            <v>0</v>
          </cell>
          <cell r="AR456">
            <v>0</v>
          </cell>
          <cell r="AS456">
            <v>0</v>
          </cell>
          <cell r="AT456">
            <v>0</v>
          </cell>
          <cell r="AU456">
            <v>0</v>
          </cell>
          <cell r="AV456">
            <v>0</v>
          </cell>
          <cell r="AW456">
            <v>0</v>
          </cell>
          <cell r="AX456">
            <v>0</v>
          </cell>
          <cell r="AY456">
            <v>0</v>
          </cell>
          <cell r="AZ456">
            <v>0</v>
          </cell>
          <cell r="BA456">
            <v>0</v>
          </cell>
          <cell r="BB456">
            <v>0</v>
          </cell>
          <cell r="BC456">
            <v>0</v>
          </cell>
          <cell r="BD456">
            <v>0</v>
          </cell>
          <cell r="BE456">
            <v>0</v>
          </cell>
          <cell r="BF456">
            <v>0</v>
          </cell>
          <cell r="BG456">
            <v>0</v>
          </cell>
          <cell r="BH456">
            <v>0</v>
          </cell>
          <cell r="BI456">
            <v>0</v>
          </cell>
          <cell r="BJ456">
            <v>0</v>
          </cell>
          <cell r="BK456">
            <v>0</v>
          </cell>
          <cell r="BL456">
            <v>0</v>
          </cell>
          <cell r="BM456">
            <v>0</v>
          </cell>
          <cell r="BN456">
            <v>0</v>
          </cell>
          <cell r="BO456">
            <v>0</v>
          </cell>
          <cell r="BP456">
            <v>0</v>
          </cell>
          <cell r="BQ456">
            <v>19353.8701171875</v>
          </cell>
          <cell r="BR456">
            <v>0</v>
          </cell>
          <cell r="BS456">
            <v>0</v>
          </cell>
          <cell r="BT456">
            <v>0</v>
          </cell>
          <cell r="BU456">
            <v>0</v>
          </cell>
          <cell r="BV456">
            <v>0</v>
          </cell>
          <cell r="BW456">
            <v>0</v>
          </cell>
          <cell r="BX456">
            <v>0</v>
          </cell>
          <cell r="BY456">
            <v>0</v>
          </cell>
          <cell r="BZ456">
            <v>0</v>
          </cell>
          <cell r="CA456">
            <v>0</v>
          </cell>
          <cell r="CB456">
            <v>0</v>
          </cell>
          <cell r="CC456">
            <v>0</v>
          </cell>
          <cell r="CD456">
            <v>0</v>
          </cell>
          <cell r="CE456">
            <v>0</v>
          </cell>
          <cell r="CF456">
            <v>0</v>
          </cell>
          <cell r="CG456">
            <v>0</v>
          </cell>
          <cell r="CH456">
            <v>0</v>
          </cell>
          <cell r="CI456">
            <v>0</v>
          </cell>
          <cell r="CJ456">
            <v>0</v>
          </cell>
          <cell r="CK456">
            <v>0</v>
          </cell>
          <cell r="CL456">
            <v>0</v>
          </cell>
          <cell r="CM456">
            <v>1</v>
          </cell>
        </row>
        <row r="457">
          <cell r="A457" t="str">
            <v>NIP_BP11_C_OGIS_WWW_F03</v>
          </cell>
          <cell r="C457" t="str">
            <v>BP11</v>
          </cell>
          <cell r="D457" t="str">
            <v>In</v>
          </cell>
          <cell r="E457" t="str">
            <v>Base JV</v>
          </cell>
          <cell r="F457" t="str">
            <v>Base</v>
          </cell>
          <cell r="G457" t="str">
            <v>Portfolio Action</v>
          </cell>
          <cell r="H457" t="str">
            <v>In</v>
          </cell>
          <cell r="I457" t="str">
            <v>CROSS ASSET</v>
          </cell>
          <cell r="J457" t="str">
            <v>CROSS ASSET</v>
          </cell>
          <cell r="K457" t="str">
            <v>WEST</v>
          </cell>
          <cell r="L457" t="str">
            <v>West</v>
          </cell>
          <cell r="M457" t="str">
            <v>PIPELINE REPLACEMENT (WEST RE-ENTRY OIL) - ODIDI</v>
          </cell>
          <cell r="N457" t="str">
            <v>West Facilities - Outstanding Scope</v>
          </cell>
          <cell r="O457" t="str">
            <v>West Facilities (OS) - Pipelines</v>
          </cell>
          <cell r="P457" t="str">
            <v>West Re-entry</v>
          </cell>
          <cell r="Q457" t="str">
            <v>Sani Haliru</v>
          </cell>
          <cell r="S457" t="str">
            <v>DOMGAS</v>
          </cell>
          <cell r="T457" t="str">
            <v>1. HSE, Security, Asset Integrity, etc.</v>
          </cell>
          <cell r="U457" t="str">
            <v>Secure / Maximise NFA</v>
          </cell>
          <cell r="V457" t="str">
            <v>Steve Oruerio</v>
          </cell>
          <cell r="W457">
            <v>0</v>
          </cell>
          <cell r="X457">
            <v>0</v>
          </cell>
          <cell r="Y457">
            <v>0</v>
          </cell>
          <cell r="Z457">
            <v>0</v>
          </cell>
          <cell r="AA457">
            <v>0</v>
          </cell>
          <cell r="AB457">
            <v>0</v>
          </cell>
          <cell r="AC457">
            <v>0</v>
          </cell>
          <cell r="AD457">
            <v>0</v>
          </cell>
          <cell r="AE457">
            <v>0</v>
          </cell>
          <cell r="AF457">
            <v>0</v>
          </cell>
          <cell r="AG457">
            <v>0</v>
          </cell>
          <cell r="AH457">
            <v>0</v>
          </cell>
          <cell r="AI457">
            <v>8361.61279296875</v>
          </cell>
          <cell r="AJ457">
            <v>250.84836578369141</v>
          </cell>
          <cell r="AK457">
            <v>0</v>
          </cell>
          <cell r="AL457">
            <v>0</v>
          </cell>
          <cell r="AM457">
            <v>0</v>
          </cell>
          <cell r="AN457">
            <v>0</v>
          </cell>
          <cell r="AO457">
            <v>0</v>
          </cell>
          <cell r="AP457">
            <v>0</v>
          </cell>
          <cell r="AQ457">
            <v>0</v>
          </cell>
          <cell r="AR457">
            <v>0</v>
          </cell>
          <cell r="AS457">
            <v>0</v>
          </cell>
          <cell r="AT457">
            <v>0</v>
          </cell>
          <cell r="AU457">
            <v>0</v>
          </cell>
          <cell r="AV457">
            <v>0</v>
          </cell>
          <cell r="AW457">
            <v>0</v>
          </cell>
          <cell r="AX457">
            <v>0</v>
          </cell>
          <cell r="AY457">
            <v>0</v>
          </cell>
          <cell r="AZ457">
            <v>0</v>
          </cell>
          <cell r="BA457">
            <v>0</v>
          </cell>
          <cell r="BB457">
            <v>0</v>
          </cell>
          <cell r="BC457">
            <v>0</v>
          </cell>
          <cell r="BD457">
            <v>0</v>
          </cell>
          <cell r="BE457">
            <v>0</v>
          </cell>
          <cell r="BF457">
            <v>0</v>
          </cell>
          <cell r="BG457">
            <v>0</v>
          </cell>
          <cell r="BH457">
            <v>0</v>
          </cell>
          <cell r="BI457">
            <v>0</v>
          </cell>
          <cell r="BJ457">
            <v>0</v>
          </cell>
          <cell r="BK457">
            <v>0</v>
          </cell>
          <cell r="BL457">
            <v>0</v>
          </cell>
          <cell r="BM457">
            <v>0</v>
          </cell>
          <cell r="BN457">
            <v>0</v>
          </cell>
          <cell r="BO457">
            <v>0</v>
          </cell>
          <cell r="BP457">
            <v>0</v>
          </cell>
          <cell r="BQ457">
            <v>8361.61279296875</v>
          </cell>
          <cell r="BR457">
            <v>0</v>
          </cell>
          <cell r="BS457">
            <v>0</v>
          </cell>
          <cell r="BT457">
            <v>0</v>
          </cell>
          <cell r="BU457">
            <v>0</v>
          </cell>
          <cell r="BV457">
            <v>0</v>
          </cell>
          <cell r="BW457">
            <v>0</v>
          </cell>
          <cell r="BX457">
            <v>0</v>
          </cell>
          <cell r="BY457">
            <v>0</v>
          </cell>
          <cell r="BZ457">
            <v>0</v>
          </cell>
          <cell r="CA457">
            <v>0</v>
          </cell>
          <cell r="CB457">
            <v>0</v>
          </cell>
          <cell r="CC457">
            <v>0</v>
          </cell>
          <cell r="CD457">
            <v>0</v>
          </cell>
          <cell r="CE457">
            <v>0</v>
          </cell>
          <cell r="CF457">
            <v>0</v>
          </cell>
          <cell r="CG457">
            <v>0</v>
          </cell>
          <cell r="CH457">
            <v>0</v>
          </cell>
          <cell r="CI457">
            <v>0</v>
          </cell>
          <cell r="CJ457">
            <v>0</v>
          </cell>
          <cell r="CK457">
            <v>0</v>
          </cell>
          <cell r="CL457">
            <v>0</v>
          </cell>
          <cell r="CM457">
            <v>1</v>
          </cell>
        </row>
        <row r="458">
          <cell r="A458" t="str">
            <v>NIP_BP11_C_OGIS_WWW_F04</v>
          </cell>
          <cell r="C458" t="str">
            <v>BP11</v>
          </cell>
          <cell r="D458" t="str">
            <v>In</v>
          </cell>
          <cell r="E458" t="str">
            <v>Base JV</v>
          </cell>
          <cell r="F458" t="str">
            <v>Base</v>
          </cell>
          <cell r="G458" t="str">
            <v>Portfolio Action</v>
          </cell>
          <cell r="H458" t="str">
            <v>In</v>
          </cell>
          <cell r="I458" t="str">
            <v>CROSS ASSET</v>
          </cell>
          <cell r="J458" t="str">
            <v>CROSS ASSET</v>
          </cell>
          <cell r="K458" t="str">
            <v>WEST</v>
          </cell>
          <cell r="L458" t="str">
            <v>West</v>
          </cell>
          <cell r="M458" t="str">
            <v>FLOWLINE REPLACEMENT (WEST RE-ENTRY) - BATAN</v>
          </cell>
          <cell r="N458" t="str">
            <v>West Facilities - Outstanding Scope</v>
          </cell>
          <cell r="O458" t="str">
            <v>West Facilities - Outstanding Scope</v>
          </cell>
          <cell r="P458" t="str">
            <v>West Re-entry</v>
          </cell>
          <cell r="Q458" t="str">
            <v>Sani Haliru</v>
          </cell>
          <cell r="S458" t="str">
            <v>DOMGAS</v>
          </cell>
          <cell r="T458" t="str">
            <v>1. HSE, Security, Asset Integrity, etc.</v>
          </cell>
          <cell r="U458" t="str">
            <v>Secure / Maximise NFA</v>
          </cell>
          <cell r="V458" t="str">
            <v>Steve Oruerio</v>
          </cell>
          <cell r="W458">
            <v>0</v>
          </cell>
          <cell r="X458">
            <v>0</v>
          </cell>
          <cell r="Y458">
            <v>0</v>
          </cell>
          <cell r="Z458">
            <v>0</v>
          </cell>
          <cell r="AA458">
            <v>0</v>
          </cell>
          <cell r="AB458">
            <v>0</v>
          </cell>
          <cell r="AC458">
            <v>0</v>
          </cell>
          <cell r="AD458">
            <v>0</v>
          </cell>
          <cell r="AE458">
            <v>0</v>
          </cell>
          <cell r="AF458">
            <v>0</v>
          </cell>
          <cell r="AG458">
            <v>0</v>
          </cell>
          <cell r="AH458">
            <v>0</v>
          </cell>
          <cell r="AI458">
            <v>4685.2001953125</v>
          </cell>
          <cell r="AJ458">
            <v>140.55599975585938</v>
          </cell>
          <cell r="AK458">
            <v>0</v>
          </cell>
          <cell r="AL458">
            <v>0</v>
          </cell>
          <cell r="AM458">
            <v>0</v>
          </cell>
          <cell r="AN458">
            <v>0</v>
          </cell>
          <cell r="AO458">
            <v>0</v>
          </cell>
          <cell r="AP458">
            <v>0</v>
          </cell>
          <cell r="AQ458">
            <v>0</v>
          </cell>
          <cell r="AR458">
            <v>0</v>
          </cell>
          <cell r="AS458">
            <v>0</v>
          </cell>
          <cell r="AT458">
            <v>0</v>
          </cell>
          <cell r="AU458">
            <v>0</v>
          </cell>
          <cell r="AV458">
            <v>0</v>
          </cell>
          <cell r="AW458">
            <v>0</v>
          </cell>
          <cell r="AX458">
            <v>0</v>
          </cell>
          <cell r="AY458">
            <v>0</v>
          </cell>
          <cell r="AZ458">
            <v>0</v>
          </cell>
          <cell r="BA458">
            <v>0</v>
          </cell>
          <cell r="BB458">
            <v>0</v>
          </cell>
          <cell r="BC458">
            <v>0</v>
          </cell>
          <cell r="BD458">
            <v>0</v>
          </cell>
          <cell r="BE458">
            <v>0</v>
          </cell>
          <cell r="BF458">
            <v>0</v>
          </cell>
          <cell r="BG458">
            <v>0</v>
          </cell>
          <cell r="BH458">
            <v>0</v>
          </cell>
          <cell r="BI458">
            <v>0</v>
          </cell>
          <cell r="BJ458">
            <v>0</v>
          </cell>
          <cell r="BK458">
            <v>0</v>
          </cell>
          <cell r="BL458">
            <v>0</v>
          </cell>
          <cell r="BM458">
            <v>0</v>
          </cell>
          <cell r="BN458">
            <v>0</v>
          </cell>
          <cell r="BO458">
            <v>0</v>
          </cell>
          <cell r="BP458">
            <v>0</v>
          </cell>
          <cell r="BQ458">
            <v>4685.2001953125</v>
          </cell>
          <cell r="BR458">
            <v>0</v>
          </cell>
          <cell r="BS458">
            <v>0</v>
          </cell>
          <cell r="BT458">
            <v>0</v>
          </cell>
          <cell r="BU458">
            <v>0</v>
          </cell>
          <cell r="BV458">
            <v>0</v>
          </cell>
          <cell r="BW458">
            <v>0</v>
          </cell>
          <cell r="BX458">
            <v>0</v>
          </cell>
          <cell r="BY458">
            <v>0</v>
          </cell>
          <cell r="BZ458">
            <v>0</v>
          </cell>
          <cell r="CA458">
            <v>0</v>
          </cell>
          <cell r="CB458">
            <v>0</v>
          </cell>
          <cell r="CC458">
            <v>0</v>
          </cell>
          <cell r="CD458">
            <v>0</v>
          </cell>
          <cell r="CE458">
            <v>0</v>
          </cell>
          <cell r="CF458">
            <v>0</v>
          </cell>
          <cell r="CG458">
            <v>0</v>
          </cell>
          <cell r="CH458">
            <v>0</v>
          </cell>
          <cell r="CI458">
            <v>0</v>
          </cell>
          <cell r="CJ458">
            <v>0</v>
          </cell>
          <cell r="CK458">
            <v>0</v>
          </cell>
          <cell r="CL458">
            <v>0</v>
          </cell>
          <cell r="CM458">
            <v>1</v>
          </cell>
        </row>
        <row r="459">
          <cell r="A459" t="str">
            <v>NIP_BP11_C_OGIS_WWW_F05</v>
          </cell>
          <cell r="C459" t="str">
            <v>BP11</v>
          </cell>
          <cell r="D459" t="str">
            <v>In</v>
          </cell>
          <cell r="E459" t="str">
            <v>Base JV</v>
          </cell>
          <cell r="F459" t="str">
            <v>Base</v>
          </cell>
          <cell r="G459" t="str">
            <v>Portfolio Action</v>
          </cell>
          <cell r="H459" t="str">
            <v>In</v>
          </cell>
          <cell r="I459" t="str">
            <v>CROSS ASSET</v>
          </cell>
          <cell r="J459" t="str">
            <v>CROSS ASSET</v>
          </cell>
          <cell r="K459" t="str">
            <v>WEST</v>
          </cell>
          <cell r="L459" t="str">
            <v>West</v>
          </cell>
          <cell r="M459" t="str">
            <v>POWER GENERATION SYSTEM (WEST RE-ENTRY) - ODIDI</v>
          </cell>
          <cell r="N459" t="str">
            <v>West Facilities - Outstanding Scope</v>
          </cell>
          <cell r="O459" t="str">
            <v>West Facilities - Outstanding Scope</v>
          </cell>
          <cell r="P459" t="str">
            <v>West Re-entry</v>
          </cell>
          <cell r="Q459" t="str">
            <v>Sani Haliru</v>
          </cell>
          <cell r="S459" t="str">
            <v>DOMGAS</v>
          </cell>
          <cell r="T459" t="str">
            <v>1. HSE, Security, Asset Integrity, etc.</v>
          </cell>
          <cell r="U459" t="str">
            <v>Secure / Maximise NFA</v>
          </cell>
          <cell r="V459" t="str">
            <v>Steve Oruerio</v>
          </cell>
          <cell r="W459">
            <v>0</v>
          </cell>
          <cell r="X459">
            <v>0</v>
          </cell>
          <cell r="Y459">
            <v>0</v>
          </cell>
          <cell r="Z459">
            <v>0</v>
          </cell>
          <cell r="AA459">
            <v>0</v>
          </cell>
          <cell r="AB459">
            <v>0</v>
          </cell>
          <cell r="AC459">
            <v>0</v>
          </cell>
          <cell r="AD459">
            <v>0</v>
          </cell>
          <cell r="AE459">
            <v>0</v>
          </cell>
          <cell r="AF459">
            <v>0</v>
          </cell>
          <cell r="AG459">
            <v>0</v>
          </cell>
          <cell r="AH459">
            <v>0</v>
          </cell>
          <cell r="AI459">
            <v>61309.03125</v>
          </cell>
          <cell r="AJ459">
            <v>1839.2709350585938</v>
          </cell>
          <cell r="AK459">
            <v>0</v>
          </cell>
          <cell r="AL459">
            <v>0</v>
          </cell>
          <cell r="AM459">
            <v>0</v>
          </cell>
          <cell r="AN459">
            <v>0</v>
          </cell>
          <cell r="AO459">
            <v>0</v>
          </cell>
          <cell r="AP459">
            <v>0</v>
          </cell>
          <cell r="AQ459">
            <v>0</v>
          </cell>
          <cell r="AR459">
            <v>0</v>
          </cell>
          <cell r="AS459">
            <v>0</v>
          </cell>
          <cell r="AT459">
            <v>0</v>
          </cell>
          <cell r="AU459">
            <v>0</v>
          </cell>
          <cell r="AV459">
            <v>0</v>
          </cell>
          <cell r="AW459">
            <v>0</v>
          </cell>
          <cell r="AX459">
            <v>0</v>
          </cell>
          <cell r="AY459">
            <v>0</v>
          </cell>
          <cell r="AZ459">
            <v>0</v>
          </cell>
          <cell r="BA459">
            <v>0</v>
          </cell>
          <cell r="BB459">
            <v>0</v>
          </cell>
          <cell r="BC459">
            <v>0</v>
          </cell>
          <cell r="BD459">
            <v>0</v>
          </cell>
          <cell r="BE459">
            <v>0</v>
          </cell>
          <cell r="BF459">
            <v>0</v>
          </cell>
          <cell r="BG459">
            <v>0</v>
          </cell>
          <cell r="BH459">
            <v>0</v>
          </cell>
          <cell r="BI459">
            <v>0</v>
          </cell>
          <cell r="BJ459">
            <v>0</v>
          </cell>
          <cell r="BK459">
            <v>0</v>
          </cell>
          <cell r="BL459">
            <v>0</v>
          </cell>
          <cell r="BM459">
            <v>0</v>
          </cell>
          <cell r="BN459">
            <v>0</v>
          </cell>
          <cell r="BO459">
            <v>0</v>
          </cell>
          <cell r="BP459">
            <v>0</v>
          </cell>
          <cell r="BQ459">
            <v>61309.03125</v>
          </cell>
          <cell r="BR459">
            <v>0</v>
          </cell>
          <cell r="BS459">
            <v>0</v>
          </cell>
          <cell r="BT459">
            <v>0</v>
          </cell>
          <cell r="BU459">
            <v>0</v>
          </cell>
          <cell r="BV459">
            <v>0</v>
          </cell>
          <cell r="BW459">
            <v>0</v>
          </cell>
          <cell r="BX459">
            <v>0</v>
          </cell>
          <cell r="BY459">
            <v>0</v>
          </cell>
          <cell r="BZ459">
            <v>0</v>
          </cell>
          <cell r="CA459">
            <v>0</v>
          </cell>
          <cell r="CB459">
            <v>0</v>
          </cell>
          <cell r="CC459">
            <v>0</v>
          </cell>
          <cell r="CD459">
            <v>0</v>
          </cell>
          <cell r="CE459">
            <v>0</v>
          </cell>
          <cell r="CF459">
            <v>0</v>
          </cell>
          <cell r="CG459">
            <v>0</v>
          </cell>
          <cell r="CH459">
            <v>0</v>
          </cell>
          <cell r="CI459">
            <v>0</v>
          </cell>
          <cell r="CJ459">
            <v>0</v>
          </cell>
          <cell r="CK459">
            <v>0</v>
          </cell>
          <cell r="CL459">
            <v>0</v>
          </cell>
          <cell r="CM459">
            <v>1</v>
          </cell>
        </row>
        <row r="460">
          <cell r="A460" t="str">
            <v>NIP_BP11_C_OGIS_WWW_F06</v>
          </cell>
          <cell r="C460" t="str">
            <v>BP11</v>
          </cell>
          <cell r="D460" t="str">
            <v>In</v>
          </cell>
          <cell r="E460" t="str">
            <v>Base JV</v>
          </cell>
          <cell r="F460" t="str">
            <v>Base</v>
          </cell>
          <cell r="G460" t="str">
            <v>Portfolio Action</v>
          </cell>
          <cell r="H460" t="str">
            <v>In</v>
          </cell>
          <cell r="I460" t="str">
            <v>CROSS ASSET</v>
          </cell>
          <cell r="J460" t="str">
            <v>CROSS ASSET</v>
          </cell>
          <cell r="K460" t="str">
            <v>WEST</v>
          </cell>
          <cell r="L460" t="str">
            <v>West</v>
          </cell>
          <cell r="M460" t="str">
            <v>WEST OUTSTANDING SCOPE</v>
          </cell>
          <cell r="N460" t="str">
            <v>West Facilities - Outstanding Scope</v>
          </cell>
          <cell r="O460" t="str">
            <v>West Facilities - Outstanding Scope</v>
          </cell>
          <cell r="P460" t="str">
            <v>West Re-entry</v>
          </cell>
          <cell r="Q460" t="str">
            <v>Sani Haliru</v>
          </cell>
          <cell r="S460" t="str">
            <v>DOMGAS</v>
          </cell>
          <cell r="T460" t="str">
            <v>1. HSE, Security, Asset Integrity, etc.</v>
          </cell>
          <cell r="U460" t="str">
            <v>Secure / Maximise NFA</v>
          </cell>
          <cell r="V460" t="str">
            <v>Steve Oruerio</v>
          </cell>
          <cell r="W460">
            <v>0</v>
          </cell>
          <cell r="X460">
            <v>0</v>
          </cell>
          <cell r="Y460">
            <v>0</v>
          </cell>
          <cell r="Z460">
            <v>0</v>
          </cell>
          <cell r="AA460">
            <v>0</v>
          </cell>
          <cell r="AB460">
            <v>0</v>
          </cell>
          <cell r="AC460">
            <v>0</v>
          </cell>
          <cell r="AD460">
            <v>0</v>
          </cell>
          <cell r="AE460">
            <v>0</v>
          </cell>
          <cell r="AF460">
            <v>0</v>
          </cell>
          <cell r="AG460">
            <v>0</v>
          </cell>
          <cell r="AH460">
            <v>0</v>
          </cell>
          <cell r="AI460">
            <v>39768.0625</v>
          </cell>
          <cell r="AJ460">
            <v>1193.0418090820313</v>
          </cell>
          <cell r="AK460">
            <v>0</v>
          </cell>
          <cell r="AL460">
            <v>0</v>
          </cell>
          <cell r="AM460">
            <v>0</v>
          </cell>
          <cell r="AN460">
            <v>0</v>
          </cell>
          <cell r="AO460">
            <v>0</v>
          </cell>
          <cell r="AP460">
            <v>0</v>
          </cell>
          <cell r="AQ460">
            <v>0</v>
          </cell>
          <cell r="AR460">
            <v>0</v>
          </cell>
          <cell r="AS460">
            <v>0</v>
          </cell>
          <cell r="AT460">
            <v>0</v>
          </cell>
          <cell r="AU460">
            <v>0</v>
          </cell>
          <cell r="AV460">
            <v>0</v>
          </cell>
          <cell r="AW460">
            <v>0</v>
          </cell>
          <cell r="AX460">
            <v>0</v>
          </cell>
          <cell r="AY460">
            <v>0</v>
          </cell>
          <cell r="AZ460">
            <v>0</v>
          </cell>
          <cell r="BA460">
            <v>0</v>
          </cell>
          <cell r="BB460">
            <v>0</v>
          </cell>
          <cell r="BC460">
            <v>0</v>
          </cell>
          <cell r="BD460">
            <v>0</v>
          </cell>
          <cell r="BE460">
            <v>0</v>
          </cell>
          <cell r="BF460">
            <v>0</v>
          </cell>
          <cell r="BG460">
            <v>0</v>
          </cell>
          <cell r="BH460">
            <v>0</v>
          </cell>
          <cell r="BI460">
            <v>0</v>
          </cell>
          <cell r="BJ460">
            <v>0</v>
          </cell>
          <cell r="BK460">
            <v>0</v>
          </cell>
          <cell r="BL460">
            <v>0</v>
          </cell>
          <cell r="BM460">
            <v>0</v>
          </cell>
          <cell r="BN460">
            <v>0</v>
          </cell>
          <cell r="BO460">
            <v>0</v>
          </cell>
          <cell r="BP460">
            <v>0</v>
          </cell>
          <cell r="BQ460">
            <v>39768.0625</v>
          </cell>
          <cell r="BR460">
            <v>0</v>
          </cell>
          <cell r="BS460">
            <v>0</v>
          </cell>
          <cell r="BT460">
            <v>0</v>
          </cell>
          <cell r="BU460">
            <v>0</v>
          </cell>
          <cell r="BV460">
            <v>0</v>
          </cell>
          <cell r="BW460">
            <v>0</v>
          </cell>
          <cell r="BX460">
            <v>0</v>
          </cell>
          <cell r="BY460">
            <v>0</v>
          </cell>
          <cell r="BZ460">
            <v>0</v>
          </cell>
          <cell r="CA460">
            <v>0</v>
          </cell>
          <cell r="CB460">
            <v>0</v>
          </cell>
          <cell r="CC460">
            <v>0</v>
          </cell>
          <cell r="CD460">
            <v>0</v>
          </cell>
          <cell r="CE460">
            <v>0</v>
          </cell>
          <cell r="CF460">
            <v>0</v>
          </cell>
          <cell r="CG460">
            <v>0</v>
          </cell>
          <cell r="CH460">
            <v>0</v>
          </cell>
          <cell r="CI460">
            <v>0</v>
          </cell>
          <cell r="CJ460">
            <v>0</v>
          </cell>
          <cell r="CK460">
            <v>0</v>
          </cell>
          <cell r="CL460">
            <v>0</v>
          </cell>
          <cell r="CM460">
            <v>1</v>
          </cell>
        </row>
        <row r="461">
          <cell r="A461" t="str">
            <v>NIP_BP11_C_OGIS_WWW_F07</v>
          </cell>
          <cell r="C461" t="str">
            <v>BP11</v>
          </cell>
          <cell r="D461" t="str">
            <v>In</v>
          </cell>
          <cell r="E461" t="str">
            <v>Base JV</v>
          </cell>
          <cell r="F461" t="str">
            <v>Base</v>
          </cell>
          <cell r="G461" t="str">
            <v>Portfolio Action</v>
          </cell>
          <cell r="H461" t="str">
            <v>In</v>
          </cell>
          <cell r="I461" t="str">
            <v>CROSS ASSET</v>
          </cell>
          <cell r="J461" t="str">
            <v>CROSS ASSET</v>
          </cell>
          <cell r="K461" t="str">
            <v>WEST</v>
          </cell>
          <cell r="L461" t="str">
            <v>West</v>
          </cell>
          <cell r="M461" t="str">
            <v>COMPRESSION SYSTEM (WEST RE-ENTRY) - BATAN</v>
          </cell>
          <cell r="N461" t="str">
            <v>West Facilities - Outstanding Scope</v>
          </cell>
          <cell r="O461" t="str">
            <v>West Facilities - Outstanding Scope</v>
          </cell>
          <cell r="P461" t="str">
            <v>West Re-entry</v>
          </cell>
          <cell r="Q461" t="str">
            <v>Sani Haliru</v>
          </cell>
          <cell r="S461" t="str">
            <v>DOMGAS</v>
          </cell>
          <cell r="T461" t="str">
            <v>1. HSE, Security, Asset Integrity, etc.</v>
          </cell>
          <cell r="U461" t="str">
            <v>Secure / Maximise NFA</v>
          </cell>
          <cell r="V461" t="str">
            <v>Steve Oruerio</v>
          </cell>
          <cell r="W461">
            <v>0</v>
          </cell>
          <cell r="X461">
            <v>0</v>
          </cell>
          <cell r="Y461">
            <v>0</v>
          </cell>
          <cell r="Z461">
            <v>0</v>
          </cell>
          <cell r="AA461">
            <v>0</v>
          </cell>
          <cell r="AB461">
            <v>0</v>
          </cell>
          <cell r="AC461">
            <v>0</v>
          </cell>
          <cell r="AD461">
            <v>0</v>
          </cell>
          <cell r="AE461">
            <v>0</v>
          </cell>
          <cell r="AF461">
            <v>0</v>
          </cell>
          <cell r="AG461">
            <v>0</v>
          </cell>
          <cell r="AH461">
            <v>0</v>
          </cell>
          <cell r="AI461">
            <v>1248.1935424804688</v>
          </cell>
          <cell r="AJ461">
            <v>37.445806503295898</v>
          </cell>
          <cell r="AK461">
            <v>0</v>
          </cell>
          <cell r="AL461">
            <v>0</v>
          </cell>
          <cell r="AM461">
            <v>0</v>
          </cell>
          <cell r="AN461">
            <v>0</v>
          </cell>
          <cell r="AO461">
            <v>0</v>
          </cell>
          <cell r="AP461">
            <v>0</v>
          </cell>
          <cell r="AQ461">
            <v>0</v>
          </cell>
          <cell r="AR461">
            <v>0</v>
          </cell>
          <cell r="AS461">
            <v>0</v>
          </cell>
          <cell r="AT461">
            <v>0</v>
          </cell>
          <cell r="AU461">
            <v>0</v>
          </cell>
          <cell r="AV461">
            <v>0</v>
          </cell>
          <cell r="AW461">
            <v>0</v>
          </cell>
          <cell r="AX461">
            <v>0</v>
          </cell>
          <cell r="AY461">
            <v>0</v>
          </cell>
          <cell r="AZ461">
            <v>0</v>
          </cell>
          <cell r="BA461">
            <v>0</v>
          </cell>
          <cell r="BB461">
            <v>0</v>
          </cell>
          <cell r="BC461">
            <v>0</v>
          </cell>
          <cell r="BD461">
            <v>0</v>
          </cell>
          <cell r="BE461">
            <v>0</v>
          </cell>
          <cell r="BF461">
            <v>0</v>
          </cell>
          <cell r="BG461">
            <v>0</v>
          </cell>
          <cell r="BH461">
            <v>0</v>
          </cell>
          <cell r="BI461">
            <v>0</v>
          </cell>
          <cell r="BJ461">
            <v>0</v>
          </cell>
          <cell r="BK461">
            <v>0</v>
          </cell>
          <cell r="BL461">
            <v>0</v>
          </cell>
          <cell r="BM461">
            <v>0</v>
          </cell>
          <cell r="BN461">
            <v>0</v>
          </cell>
          <cell r="BO461">
            <v>0</v>
          </cell>
          <cell r="BP461">
            <v>0</v>
          </cell>
          <cell r="BQ461">
            <v>1248.1935424804688</v>
          </cell>
          <cell r="BR461">
            <v>0</v>
          </cell>
          <cell r="BS461">
            <v>0</v>
          </cell>
          <cell r="BT461">
            <v>0</v>
          </cell>
          <cell r="BU461">
            <v>0</v>
          </cell>
          <cell r="BV461">
            <v>0</v>
          </cell>
          <cell r="BW461">
            <v>0</v>
          </cell>
          <cell r="BX461">
            <v>0</v>
          </cell>
          <cell r="BY461">
            <v>0</v>
          </cell>
          <cell r="BZ461">
            <v>0</v>
          </cell>
          <cell r="CA461">
            <v>0</v>
          </cell>
          <cell r="CB461">
            <v>0</v>
          </cell>
          <cell r="CC461">
            <v>0</v>
          </cell>
          <cell r="CD461">
            <v>0</v>
          </cell>
          <cell r="CE461">
            <v>0</v>
          </cell>
          <cell r="CF461">
            <v>0</v>
          </cell>
          <cell r="CG461">
            <v>0</v>
          </cell>
          <cell r="CH461">
            <v>0</v>
          </cell>
          <cell r="CI461">
            <v>0</v>
          </cell>
          <cell r="CJ461">
            <v>0</v>
          </cell>
          <cell r="CK461">
            <v>0</v>
          </cell>
          <cell r="CL461">
            <v>0</v>
          </cell>
          <cell r="CM461">
            <v>1</v>
          </cell>
        </row>
        <row r="462">
          <cell r="A462" t="str">
            <v>NIP_BP11_C_OGIS_WWW_F08</v>
          </cell>
          <cell r="C462" t="str">
            <v>BP11</v>
          </cell>
          <cell r="D462" t="str">
            <v>In</v>
          </cell>
          <cell r="E462" t="str">
            <v>Base JV</v>
          </cell>
          <cell r="F462" t="str">
            <v>Base</v>
          </cell>
          <cell r="G462" t="str">
            <v>Portfolio Action</v>
          </cell>
          <cell r="H462" t="str">
            <v>In</v>
          </cell>
          <cell r="I462" t="str">
            <v>CROSS ASSET</v>
          </cell>
          <cell r="J462" t="str">
            <v>CROSS ASSET</v>
          </cell>
          <cell r="K462" t="str">
            <v>WEST</v>
          </cell>
          <cell r="L462" t="str">
            <v>West</v>
          </cell>
          <cell r="M462" t="str">
            <v>COMPRESSION SYSTEM (WEST RE-ENTRY) - ODIDI</v>
          </cell>
          <cell r="N462" t="str">
            <v>West Facilities - Outstanding Scope</v>
          </cell>
          <cell r="O462" t="str">
            <v>West Facilities - Outstanding Scope</v>
          </cell>
          <cell r="P462" t="str">
            <v>West Re-entry</v>
          </cell>
          <cell r="Q462" t="str">
            <v>Sani Haliru</v>
          </cell>
          <cell r="S462" t="str">
            <v>DOMGAS</v>
          </cell>
          <cell r="T462" t="str">
            <v>1. HSE, Security, Asset Integrity, etc.</v>
          </cell>
          <cell r="U462" t="str">
            <v>Secure / Maximise NFA</v>
          </cell>
          <cell r="V462" t="str">
            <v>Steve Oruerio</v>
          </cell>
          <cell r="W462">
            <v>0</v>
          </cell>
          <cell r="X462">
            <v>0</v>
          </cell>
          <cell r="Y462">
            <v>0</v>
          </cell>
          <cell r="Z462">
            <v>0</v>
          </cell>
          <cell r="AA462">
            <v>0</v>
          </cell>
          <cell r="AB462">
            <v>0</v>
          </cell>
          <cell r="AC462">
            <v>0</v>
          </cell>
          <cell r="AD462">
            <v>0</v>
          </cell>
          <cell r="AE462">
            <v>0</v>
          </cell>
          <cell r="AF462">
            <v>0</v>
          </cell>
          <cell r="AG462">
            <v>0</v>
          </cell>
          <cell r="AH462">
            <v>0</v>
          </cell>
          <cell r="AI462">
            <v>3744.58056640625</v>
          </cell>
          <cell r="AJ462">
            <v>112.33740997314453</v>
          </cell>
          <cell r="AK462">
            <v>0</v>
          </cell>
          <cell r="AL462">
            <v>0</v>
          </cell>
          <cell r="AM462">
            <v>0</v>
          </cell>
          <cell r="AN462">
            <v>0</v>
          </cell>
          <cell r="AO462">
            <v>0</v>
          </cell>
          <cell r="AP462">
            <v>0</v>
          </cell>
          <cell r="AQ462">
            <v>0</v>
          </cell>
          <cell r="AR462">
            <v>0</v>
          </cell>
          <cell r="AS462">
            <v>0</v>
          </cell>
          <cell r="AT462">
            <v>0</v>
          </cell>
          <cell r="AU462">
            <v>0</v>
          </cell>
          <cell r="AV462">
            <v>0</v>
          </cell>
          <cell r="AW462">
            <v>0</v>
          </cell>
          <cell r="AX462">
            <v>0</v>
          </cell>
          <cell r="AY462">
            <v>0</v>
          </cell>
          <cell r="AZ462">
            <v>0</v>
          </cell>
          <cell r="BA462">
            <v>0</v>
          </cell>
          <cell r="BB462">
            <v>0</v>
          </cell>
          <cell r="BC462">
            <v>0</v>
          </cell>
          <cell r="BD462">
            <v>0</v>
          </cell>
          <cell r="BE462">
            <v>0</v>
          </cell>
          <cell r="BF462">
            <v>0</v>
          </cell>
          <cell r="BG462">
            <v>0</v>
          </cell>
          <cell r="BH462">
            <v>0</v>
          </cell>
          <cell r="BI462">
            <v>0</v>
          </cell>
          <cell r="BJ462">
            <v>0</v>
          </cell>
          <cell r="BK462">
            <v>0</v>
          </cell>
          <cell r="BL462">
            <v>0</v>
          </cell>
          <cell r="BM462">
            <v>0</v>
          </cell>
          <cell r="BN462">
            <v>0</v>
          </cell>
          <cell r="BO462">
            <v>0</v>
          </cell>
          <cell r="BP462">
            <v>0</v>
          </cell>
          <cell r="BQ462">
            <v>3744.58056640625</v>
          </cell>
          <cell r="BR462">
            <v>0</v>
          </cell>
          <cell r="BS462">
            <v>0</v>
          </cell>
          <cell r="BT462">
            <v>0</v>
          </cell>
          <cell r="BU462">
            <v>0</v>
          </cell>
          <cell r="BV462">
            <v>0</v>
          </cell>
          <cell r="BW462">
            <v>0</v>
          </cell>
          <cell r="BX462">
            <v>0</v>
          </cell>
          <cell r="BY462">
            <v>0</v>
          </cell>
          <cell r="BZ462">
            <v>0</v>
          </cell>
          <cell r="CA462">
            <v>0</v>
          </cell>
          <cell r="CB462">
            <v>0</v>
          </cell>
          <cell r="CC462">
            <v>0</v>
          </cell>
          <cell r="CD462">
            <v>0</v>
          </cell>
          <cell r="CE462">
            <v>0</v>
          </cell>
          <cell r="CF462">
            <v>0</v>
          </cell>
          <cell r="CG462">
            <v>0</v>
          </cell>
          <cell r="CH462">
            <v>0</v>
          </cell>
          <cell r="CI462">
            <v>0</v>
          </cell>
          <cell r="CJ462">
            <v>0</v>
          </cell>
          <cell r="CK462">
            <v>0</v>
          </cell>
          <cell r="CL462">
            <v>0</v>
          </cell>
          <cell r="CM462">
            <v>1</v>
          </cell>
        </row>
        <row r="463">
          <cell r="A463" t="str">
            <v>NIP_BP11_C_OGIS_WWW_F09</v>
          </cell>
          <cell r="C463" t="str">
            <v>BP11</v>
          </cell>
          <cell r="D463" t="str">
            <v>In</v>
          </cell>
          <cell r="E463" t="str">
            <v>Base JV</v>
          </cell>
          <cell r="F463" t="str">
            <v>Base</v>
          </cell>
          <cell r="G463" t="str">
            <v>Portfolio Action</v>
          </cell>
          <cell r="H463" t="str">
            <v>In</v>
          </cell>
          <cell r="I463" t="str">
            <v>CROSS ASSET</v>
          </cell>
          <cell r="J463" t="str">
            <v>CROSS ASSET</v>
          </cell>
          <cell r="K463" t="str">
            <v>WEST</v>
          </cell>
          <cell r="L463" t="str">
            <v>West</v>
          </cell>
          <cell r="M463" t="str">
            <v>COMPRESSION SYSTEM (WEST RE-ENTRY) - EGWA1&amp;2</v>
          </cell>
          <cell r="N463" t="str">
            <v>West Facilities - Outstanding Scope</v>
          </cell>
          <cell r="O463" t="str">
            <v>West Facilities - Outstanding Scope</v>
          </cell>
          <cell r="P463" t="str">
            <v>West Re-entry</v>
          </cell>
          <cell r="Q463" t="str">
            <v>Sani Haliru</v>
          </cell>
          <cell r="S463" t="str">
            <v>DOMGAS</v>
          </cell>
          <cell r="T463" t="str">
            <v>1. HSE, Security, Asset Integrity, etc.</v>
          </cell>
          <cell r="U463" t="str">
            <v>Secure / Maximise NFA</v>
          </cell>
          <cell r="V463" t="str">
            <v>Steve Oruerio</v>
          </cell>
          <cell r="W463">
            <v>0</v>
          </cell>
          <cell r="X463">
            <v>0</v>
          </cell>
          <cell r="Y463">
            <v>0</v>
          </cell>
          <cell r="Z463">
            <v>0</v>
          </cell>
          <cell r="AA463">
            <v>0</v>
          </cell>
          <cell r="AB463">
            <v>0</v>
          </cell>
          <cell r="AC463">
            <v>0</v>
          </cell>
          <cell r="AD463">
            <v>0</v>
          </cell>
          <cell r="AE463">
            <v>0</v>
          </cell>
          <cell r="AF463">
            <v>0</v>
          </cell>
          <cell r="AG463">
            <v>0</v>
          </cell>
          <cell r="AH463">
            <v>0</v>
          </cell>
          <cell r="AI463">
            <v>2496.3870849609375</v>
          </cell>
          <cell r="AJ463">
            <v>74.891613006591797</v>
          </cell>
          <cell r="AK463">
            <v>0</v>
          </cell>
          <cell r="AL463">
            <v>0</v>
          </cell>
          <cell r="AM463">
            <v>0</v>
          </cell>
          <cell r="AN463">
            <v>0</v>
          </cell>
          <cell r="AO463">
            <v>0</v>
          </cell>
          <cell r="AP463">
            <v>0</v>
          </cell>
          <cell r="AQ463">
            <v>0</v>
          </cell>
          <cell r="AR463">
            <v>0</v>
          </cell>
          <cell r="AS463">
            <v>0</v>
          </cell>
          <cell r="AT463">
            <v>0</v>
          </cell>
          <cell r="AU463">
            <v>0</v>
          </cell>
          <cell r="AV463">
            <v>0</v>
          </cell>
          <cell r="AW463">
            <v>0</v>
          </cell>
          <cell r="AX463">
            <v>0</v>
          </cell>
          <cell r="AY463">
            <v>0</v>
          </cell>
          <cell r="AZ463">
            <v>0</v>
          </cell>
          <cell r="BA463">
            <v>0</v>
          </cell>
          <cell r="BB463">
            <v>0</v>
          </cell>
          <cell r="BC463">
            <v>0</v>
          </cell>
          <cell r="BD463">
            <v>0</v>
          </cell>
          <cell r="BE463">
            <v>0</v>
          </cell>
          <cell r="BF463">
            <v>0</v>
          </cell>
          <cell r="BG463">
            <v>0</v>
          </cell>
          <cell r="BH463">
            <v>0</v>
          </cell>
          <cell r="BI463">
            <v>0</v>
          </cell>
          <cell r="BJ463">
            <v>0</v>
          </cell>
          <cell r="BK463">
            <v>0</v>
          </cell>
          <cell r="BL463">
            <v>0</v>
          </cell>
          <cell r="BM463">
            <v>0</v>
          </cell>
          <cell r="BN463">
            <v>0</v>
          </cell>
          <cell r="BO463">
            <v>0</v>
          </cell>
          <cell r="BP463">
            <v>0</v>
          </cell>
          <cell r="BQ463">
            <v>2496.3870849609375</v>
          </cell>
          <cell r="BR463">
            <v>0</v>
          </cell>
          <cell r="BS463">
            <v>0</v>
          </cell>
          <cell r="BT463">
            <v>0</v>
          </cell>
          <cell r="BU463">
            <v>0</v>
          </cell>
          <cell r="BV463">
            <v>0</v>
          </cell>
          <cell r="BW463">
            <v>0</v>
          </cell>
          <cell r="BX463">
            <v>0</v>
          </cell>
          <cell r="BY463">
            <v>0</v>
          </cell>
          <cell r="BZ463">
            <v>0</v>
          </cell>
          <cell r="CA463">
            <v>0</v>
          </cell>
          <cell r="CB463">
            <v>0</v>
          </cell>
          <cell r="CC463">
            <v>0</v>
          </cell>
          <cell r="CD463">
            <v>0</v>
          </cell>
          <cell r="CE463">
            <v>0</v>
          </cell>
          <cell r="CF463">
            <v>0</v>
          </cell>
          <cell r="CG463">
            <v>0</v>
          </cell>
          <cell r="CH463">
            <v>0</v>
          </cell>
          <cell r="CI463">
            <v>0</v>
          </cell>
          <cell r="CJ463">
            <v>0</v>
          </cell>
          <cell r="CK463">
            <v>0</v>
          </cell>
          <cell r="CL463">
            <v>0</v>
          </cell>
          <cell r="CM463">
            <v>1</v>
          </cell>
        </row>
        <row r="464">
          <cell r="A464" t="str">
            <v>NIP_BP11_C_OGIS_WWW_F10</v>
          </cell>
          <cell r="C464" t="str">
            <v>BP11</v>
          </cell>
          <cell r="D464" t="str">
            <v>In</v>
          </cell>
          <cell r="E464" t="str">
            <v>Base JV</v>
          </cell>
          <cell r="F464" t="str">
            <v>Base</v>
          </cell>
          <cell r="G464" t="str">
            <v>Portfolio Action</v>
          </cell>
          <cell r="H464" t="str">
            <v>In</v>
          </cell>
          <cell r="I464" t="str">
            <v>CROSS ASSET</v>
          </cell>
          <cell r="J464" t="str">
            <v>CROSS ASSET</v>
          </cell>
          <cell r="K464" t="str">
            <v>WEST</v>
          </cell>
          <cell r="L464" t="str">
            <v>West</v>
          </cell>
          <cell r="M464" t="str">
            <v>PIPELINE REPLACEMENT (WEST RE-ENTRY OIL) - EGWA1&amp;2</v>
          </cell>
          <cell r="N464" t="str">
            <v>West Facilities (OS) - Pipelines</v>
          </cell>
          <cell r="O464" t="str">
            <v>West Facilities (OS) - Pipelines</v>
          </cell>
          <cell r="P464" t="str">
            <v>West Re-entry</v>
          </cell>
          <cell r="Q464" t="str">
            <v>Sani Haliru</v>
          </cell>
          <cell r="S464" t="str">
            <v>Not Applicable</v>
          </cell>
          <cell r="T464" t="str">
            <v>1. HSE, Security, Asset Integrity, etc.</v>
          </cell>
          <cell r="U464" t="str">
            <v>Secure / Maximise NFA</v>
          </cell>
          <cell r="V464" t="str">
            <v>Steve Oruerio</v>
          </cell>
          <cell r="W464">
            <v>0</v>
          </cell>
          <cell r="X464">
            <v>0</v>
          </cell>
          <cell r="Y464">
            <v>0</v>
          </cell>
          <cell r="Z464">
            <v>0</v>
          </cell>
          <cell r="AA464">
            <v>0</v>
          </cell>
          <cell r="AB464">
            <v>0</v>
          </cell>
          <cell r="AC464">
            <v>0</v>
          </cell>
          <cell r="AD464">
            <v>0</v>
          </cell>
          <cell r="AE464">
            <v>0</v>
          </cell>
          <cell r="AF464">
            <v>0</v>
          </cell>
          <cell r="AG464">
            <v>0</v>
          </cell>
          <cell r="AH464">
            <v>0</v>
          </cell>
          <cell r="AI464">
            <v>4080</v>
          </cell>
          <cell r="AJ464">
            <v>122.39999389648438</v>
          </cell>
          <cell r="AK464">
            <v>0</v>
          </cell>
          <cell r="AL464">
            <v>0</v>
          </cell>
          <cell r="AM464">
            <v>0</v>
          </cell>
          <cell r="AN464">
            <v>0</v>
          </cell>
          <cell r="AO464">
            <v>0</v>
          </cell>
          <cell r="AP464">
            <v>0</v>
          </cell>
          <cell r="AQ464">
            <v>0</v>
          </cell>
          <cell r="AR464">
            <v>0</v>
          </cell>
          <cell r="AS464">
            <v>0</v>
          </cell>
          <cell r="AT464">
            <v>0</v>
          </cell>
          <cell r="AU464">
            <v>0</v>
          </cell>
          <cell r="AV464">
            <v>0</v>
          </cell>
          <cell r="AW464">
            <v>0</v>
          </cell>
          <cell r="AX464">
            <v>0</v>
          </cell>
          <cell r="AY464">
            <v>0</v>
          </cell>
          <cell r="AZ464">
            <v>0</v>
          </cell>
          <cell r="BA464">
            <v>0</v>
          </cell>
          <cell r="BB464">
            <v>0</v>
          </cell>
          <cell r="BC464">
            <v>0</v>
          </cell>
          <cell r="BD464">
            <v>0</v>
          </cell>
          <cell r="BE464">
            <v>0</v>
          </cell>
          <cell r="BF464">
            <v>0</v>
          </cell>
          <cell r="BG464">
            <v>0</v>
          </cell>
          <cell r="BH464">
            <v>0</v>
          </cell>
          <cell r="BI464">
            <v>0</v>
          </cell>
          <cell r="BJ464">
            <v>0</v>
          </cell>
          <cell r="BK464">
            <v>0</v>
          </cell>
          <cell r="BL464">
            <v>0</v>
          </cell>
          <cell r="BM464">
            <v>0</v>
          </cell>
          <cell r="BN464">
            <v>0</v>
          </cell>
          <cell r="BO464">
            <v>0</v>
          </cell>
          <cell r="BP464">
            <v>0</v>
          </cell>
          <cell r="BQ464">
            <v>4080</v>
          </cell>
          <cell r="BR464">
            <v>0</v>
          </cell>
          <cell r="BS464">
            <v>0</v>
          </cell>
          <cell r="BT464">
            <v>0</v>
          </cell>
          <cell r="BU464">
            <v>0</v>
          </cell>
          <cell r="BV464">
            <v>0</v>
          </cell>
          <cell r="BW464">
            <v>0</v>
          </cell>
          <cell r="BX464">
            <v>0</v>
          </cell>
          <cell r="BY464">
            <v>0</v>
          </cell>
          <cell r="BZ464">
            <v>0</v>
          </cell>
          <cell r="CA464">
            <v>0</v>
          </cell>
          <cell r="CB464">
            <v>0</v>
          </cell>
          <cell r="CC464">
            <v>0</v>
          </cell>
          <cell r="CD464">
            <v>0</v>
          </cell>
          <cell r="CE464">
            <v>0</v>
          </cell>
          <cell r="CF464">
            <v>0</v>
          </cell>
          <cell r="CG464">
            <v>0</v>
          </cell>
          <cell r="CH464">
            <v>0</v>
          </cell>
          <cell r="CI464">
            <v>0</v>
          </cell>
          <cell r="CJ464">
            <v>0</v>
          </cell>
          <cell r="CK464">
            <v>0</v>
          </cell>
          <cell r="CL464">
            <v>0</v>
          </cell>
          <cell r="CM464">
            <v>1</v>
          </cell>
        </row>
        <row r="465">
          <cell r="A465" t="str">
            <v>NIP_BP11_C_OGIS_WWW_F11</v>
          </cell>
          <cell r="C465" t="str">
            <v>BP11</v>
          </cell>
          <cell r="D465" t="str">
            <v>In</v>
          </cell>
          <cell r="E465" t="str">
            <v>Base JV</v>
          </cell>
          <cell r="F465" t="str">
            <v>Base</v>
          </cell>
          <cell r="G465" t="str">
            <v>Portfolio Action</v>
          </cell>
          <cell r="H465" t="str">
            <v>In</v>
          </cell>
          <cell r="I465" t="str">
            <v>CROSS ASSET</v>
          </cell>
          <cell r="J465" t="str">
            <v>CROSS ASSET</v>
          </cell>
          <cell r="K465" t="str">
            <v>WEST</v>
          </cell>
          <cell r="L465" t="str">
            <v>West</v>
          </cell>
          <cell r="M465" t="str">
            <v>WEST OUTSTANDING SCOPE</v>
          </cell>
          <cell r="N465" t="str">
            <v>West Facilities - Outstanding Scope</v>
          </cell>
          <cell r="O465" t="str">
            <v>West Facilities - Outstanding Scope</v>
          </cell>
          <cell r="P465" t="str">
            <v>West Re-entry</v>
          </cell>
          <cell r="Q465" t="str">
            <v>Sani Haliru</v>
          </cell>
          <cell r="S465" t="str">
            <v>DOMGAS</v>
          </cell>
          <cell r="T465" t="str">
            <v>1. HSE, Security, Asset Integrity, etc.</v>
          </cell>
          <cell r="U465" t="str">
            <v>Secure / Maximise NFA</v>
          </cell>
          <cell r="V465" t="str">
            <v>Steve Oruerio</v>
          </cell>
          <cell r="W465">
            <v>0</v>
          </cell>
          <cell r="X465">
            <v>0</v>
          </cell>
          <cell r="Y465">
            <v>0</v>
          </cell>
          <cell r="Z465">
            <v>0</v>
          </cell>
          <cell r="AA465">
            <v>0</v>
          </cell>
          <cell r="AB465">
            <v>0</v>
          </cell>
          <cell r="AC465">
            <v>0</v>
          </cell>
          <cell r="AD465">
            <v>0</v>
          </cell>
          <cell r="AE465">
            <v>0</v>
          </cell>
          <cell r="AF465">
            <v>0</v>
          </cell>
          <cell r="AG465">
            <v>0</v>
          </cell>
          <cell r="AH465">
            <v>0</v>
          </cell>
          <cell r="AI465">
            <v>13260</v>
          </cell>
          <cell r="AJ465">
            <v>397.79998779296875</v>
          </cell>
          <cell r="AK465">
            <v>0</v>
          </cell>
          <cell r="AL465">
            <v>0</v>
          </cell>
          <cell r="AM465">
            <v>0</v>
          </cell>
          <cell r="AN465">
            <v>0</v>
          </cell>
          <cell r="AO465">
            <v>0</v>
          </cell>
          <cell r="AP465">
            <v>0</v>
          </cell>
          <cell r="AQ465">
            <v>0</v>
          </cell>
          <cell r="AR465">
            <v>0</v>
          </cell>
          <cell r="AS465">
            <v>0</v>
          </cell>
          <cell r="AT465">
            <v>0</v>
          </cell>
          <cell r="AU465">
            <v>0</v>
          </cell>
          <cell r="AV465">
            <v>0</v>
          </cell>
          <cell r="AW465">
            <v>0</v>
          </cell>
          <cell r="AX465">
            <v>0</v>
          </cell>
          <cell r="AY465">
            <v>0</v>
          </cell>
          <cell r="AZ465">
            <v>0</v>
          </cell>
          <cell r="BA465">
            <v>0</v>
          </cell>
          <cell r="BB465">
            <v>0</v>
          </cell>
          <cell r="BC465">
            <v>0</v>
          </cell>
          <cell r="BD465">
            <v>0</v>
          </cell>
          <cell r="BE465">
            <v>0</v>
          </cell>
          <cell r="BF465">
            <v>0</v>
          </cell>
          <cell r="BG465">
            <v>0</v>
          </cell>
          <cell r="BH465">
            <v>0</v>
          </cell>
          <cell r="BI465">
            <v>0</v>
          </cell>
          <cell r="BJ465">
            <v>0</v>
          </cell>
          <cell r="BK465">
            <v>0</v>
          </cell>
          <cell r="BL465">
            <v>0</v>
          </cell>
          <cell r="BM465">
            <v>0</v>
          </cell>
          <cell r="BN465">
            <v>0</v>
          </cell>
          <cell r="BO465">
            <v>0</v>
          </cell>
          <cell r="BP465">
            <v>0</v>
          </cell>
          <cell r="BQ465">
            <v>13260</v>
          </cell>
          <cell r="BR465">
            <v>0</v>
          </cell>
          <cell r="BS465">
            <v>0</v>
          </cell>
          <cell r="BT465">
            <v>0</v>
          </cell>
          <cell r="BU465">
            <v>0</v>
          </cell>
          <cell r="BV465">
            <v>0</v>
          </cell>
          <cell r="BW465">
            <v>0</v>
          </cell>
          <cell r="BX465">
            <v>0</v>
          </cell>
          <cell r="BY465">
            <v>0</v>
          </cell>
          <cell r="BZ465">
            <v>0</v>
          </cell>
          <cell r="CA465">
            <v>0</v>
          </cell>
          <cell r="CB465">
            <v>0</v>
          </cell>
          <cell r="CC465">
            <v>0</v>
          </cell>
          <cell r="CD465">
            <v>0</v>
          </cell>
          <cell r="CE465">
            <v>0</v>
          </cell>
          <cell r="CF465">
            <v>0</v>
          </cell>
          <cell r="CG465">
            <v>0</v>
          </cell>
          <cell r="CH465">
            <v>0</v>
          </cell>
          <cell r="CI465">
            <v>0</v>
          </cell>
          <cell r="CJ465">
            <v>0</v>
          </cell>
          <cell r="CK465">
            <v>0</v>
          </cell>
          <cell r="CL465">
            <v>0</v>
          </cell>
          <cell r="CM465">
            <v>1</v>
          </cell>
        </row>
        <row r="466">
          <cell r="A466" t="str">
            <v>NIP_BP11_C_OGIS_WWW_F12</v>
          </cell>
          <cell r="C466" t="str">
            <v>BP11</v>
          </cell>
          <cell r="D466" t="str">
            <v>In</v>
          </cell>
          <cell r="E466" t="str">
            <v>Base JV</v>
          </cell>
          <cell r="F466" t="str">
            <v>Base</v>
          </cell>
          <cell r="G466" t="str">
            <v>Portfolio Action</v>
          </cell>
          <cell r="H466" t="str">
            <v>In</v>
          </cell>
          <cell r="I466" t="str">
            <v>CROSS ASSET</v>
          </cell>
          <cell r="J466" t="str">
            <v>CROSS ASSET</v>
          </cell>
          <cell r="K466" t="str">
            <v>WEST</v>
          </cell>
          <cell r="L466" t="str">
            <v>West</v>
          </cell>
          <cell r="M466" t="str">
            <v>PIPELINE REPLACEMENT (WEST RE-ENTRY GAS) - BATAN</v>
          </cell>
          <cell r="N466" t="str">
            <v>West Facilities (OS) - Pipelines</v>
          </cell>
          <cell r="O466" t="str">
            <v>West Facilities (OS) - Pipelines</v>
          </cell>
          <cell r="P466" t="str">
            <v>West Re-entry</v>
          </cell>
          <cell r="Q466" t="str">
            <v>Sani Haliru</v>
          </cell>
          <cell r="S466" t="str">
            <v>Not Applicable</v>
          </cell>
          <cell r="T466" t="str">
            <v>1. HSE, Security, Asset Integrity, etc.</v>
          </cell>
          <cell r="U466" t="str">
            <v>Secure / Maximise NFA</v>
          </cell>
          <cell r="V466" t="str">
            <v>Steve Oruerio</v>
          </cell>
          <cell r="W466">
            <v>0</v>
          </cell>
          <cell r="X466">
            <v>0</v>
          </cell>
          <cell r="Y466">
            <v>0</v>
          </cell>
          <cell r="Z466">
            <v>0</v>
          </cell>
          <cell r="AA466">
            <v>0</v>
          </cell>
          <cell r="AB466">
            <v>0</v>
          </cell>
          <cell r="AC466">
            <v>0</v>
          </cell>
          <cell r="AD466">
            <v>0</v>
          </cell>
          <cell r="AE466">
            <v>0</v>
          </cell>
          <cell r="AF466">
            <v>0</v>
          </cell>
          <cell r="AG466">
            <v>0</v>
          </cell>
          <cell r="AH466">
            <v>0</v>
          </cell>
          <cell r="AI466">
            <v>3060</v>
          </cell>
          <cell r="AJ466">
            <v>91.799995422363281</v>
          </cell>
          <cell r="AK466">
            <v>0</v>
          </cell>
          <cell r="AL466">
            <v>0</v>
          </cell>
          <cell r="AM466">
            <v>0</v>
          </cell>
          <cell r="AN466">
            <v>0</v>
          </cell>
          <cell r="AO466">
            <v>0</v>
          </cell>
          <cell r="AP466">
            <v>0</v>
          </cell>
          <cell r="AQ466">
            <v>0</v>
          </cell>
          <cell r="AR466">
            <v>0</v>
          </cell>
          <cell r="AS466">
            <v>0</v>
          </cell>
          <cell r="AT466">
            <v>0</v>
          </cell>
          <cell r="AU466">
            <v>0</v>
          </cell>
          <cell r="AV466">
            <v>0</v>
          </cell>
          <cell r="AW466">
            <v>0</v>
          </cell>
          <cell r="AX466">
            <v>0</v>
          </cell>
          <cell r="AY466">
            <v>0</v>
          </cell>
          <cell r="AZ466">
            <v>0</v>
          </cell>
          <cell r="BA466">
            <v>0</v>
          </cell>
          <cell r="BB466">
            <v>0</v>
          </cell>
          <cell r="BC466">
            <v>0</v>
          </cell>
          <cell r="BD466">
            <v>0</v>
          </cell>
          <cell r="BE466">
            <v>0</v>
          </cell>
          <cell r="BF466">
            <v>0</v>
          </cell>
          <cell r="BG466">
            <v>0</v>
          </cell>
          <cell r="BH466">
            <v>0</v>
          </cell>
          <cell r="BI466">
            <v>0</v>
          </cell>
          <cell r="BJ466">
            <v>0</v>
          </cell>
          <cell r="BK466">
            <v>0</v>
          </cell>
          <cell r="BL466">
            <v>0</v>
          </cell>
          <cell r="BM466">
            <v>0</v>
          </cell>
          <cell r="BN466">
            <v>0</v>
          </cell>
          <cell r="BO466">
            <v>0</v>
          </cell>
          <cell r="BP466">
            <v>0</v>
          </cell>
          <cell r="BQ466">
            <v>3060</v>
          </cell>
          <cell r="BR466">
            <v>0</v>
          </cell>
          <cell r="BS466">
            <v>0</v>
          </cell>
          <cell r="BT466">
            <v>0</v>
          </cell>
          <cell r="BU466">
            <v>0</v>
          </cell>
          <cell r="BV466">
            <v>0</v>
          </cell>
          <cell r="BW466">
            <v>0</v>
          </cell>
          <cell r="BX466">
            <v>0</v>
          </cell>
          <cell r="BY466">
            <v>0</v>
          </cell>
          <cell r="BZ466">
            <v>0</v>
          </cell>
          <cell r="CA466">
            <v>0</v>
          </cell>
          <cell r="CB466">
            <v>0</v>
          </cell>
          <cell r="CC466">
            <v>0</v>
          </cell>
          <cell r="CD466">
            <v>0</v>
          </cell>
          <cell r="CE466">
            <v>0</v>
          </cell>
          <cell r="CF466">
            <v>0</v>
          </cell>
          <cell r="CG466">
            <v>0</v>
          </cell>
          <cell r="CH466">
            <v>0</v>
          </cell>
          <cell r="CI466">
            <v>0</v>
          </cell>
          <cell r="CJ466">
            <v>0</v>
          </cell>
          <cell r="CK466">
            <v>0</v>
          </cell>
          <cell r="CL466">
            <v>0</v>
          </cell>
          <cell r="CM466">
            <v>1</v>
          </cell>
        </row>
        <row r="467">
          <cell r="A467" t="str">
            <v>NIP_BP11_C_OGIS_WWW_F13</v>
          </cell>
          <cell r="C467" t="str">
            <v>BP11</v>
          </cell>
          <cell r="D467" t="str">
            <v>In</v>
          </cell>
          <cell r="E467" t="str">
            <v>Base JV</v>
          </cell>
          <cell r="F467" t="str">
            <v>Base</v>
          </cell>
          <cell r="G467" t="str">
            <v>Portfolio Action</v>
          </cell>
          <cell r="H467" t="str">
            <v>In</v>
          </cell>
          <cell r="I467" t="str">
            <v>CROSS ASSET</v>
          </cell>
          <cell r="J467" t="str">
            <v>CROSS ASSET</v>
          </cell>
          <cell r="K467" t="str">
            <v>WEST</v>
          </cell>
          <cell r="L467" t="str">
            <v>West</v>
          </cell>
          <cell r="M467" t="str">
            <v>PIPELINE REPLACEMENT (WEST RE-ENTRY GAS) - ODIDI</v>
          </cell>
          <cell r="N467" t="str">
            <v>West Facilities (OS) - Pipelines</v>
          </cell>
          <cell r="O467" t="str">
            <v>West Facilities (OS) - Pipelines</v>
          </cell>
          <cell r="P467" t="str">
            <v>West Re-entry</v>
          </cell>
          <cell r="Q467" t="str">
            <v>Sani Haliru</v>
          </cell>
          <cell r="S467" t="str">
            <v>Not Applicable</v>
          </cell>
          <cell r="T467" t="str">
            <v>1. HSE, Security, Asset Integrity, etc.</v>
          </cell>
          <cell r="U467" t="str">
            <v>Secure / Maximise NFA</v>
          </cell>
          <cell r="V467" t="str">
            <v>Steve Oruerio</v>
          </cell>
          <cell r="W467">
            <v>0</v>
          </cell>
          <cell r="X467">
            <v>0</v>
          </cell>
          <cell r="Y467">
            <v>0</v>
          </cell>
          <cell r="Z467">
            <v>0</v>
          </cell>
          <cell r="AA467">
            <v>0</v>
          </cell>
          <cell r="AB467">
            <v>0</v>
          </cell>
          <cell r="AC467">
            <v>0</v>
          </cell>
          <cell r="AD467">
            <v>0</v>
          </cell>
          <cell r="AE467">
            <v>0</v>
          </cell>
          <cell r="AF467">
            <v>0</v>
          </cell>
          <cell r="AG467">
            <v>0</v>
          </cell>
          <cell r="AH467">
            <v>0</v>
          </cell>
          <cell r="AI467">
            <v>7650</v>
          </cell>
          <cell r="AJ467">
            <v>229.5</v>
          </cell>
          <cell r="AK467">
            <v>0</v>
          </cell>
          <cell r="AL467">
            <v>0</v>
          </cell>
          <cell r="AM467">
            <v>0</v>
          </cell>
          <cell r="AN467">
            <v>0</v>
          </cell>
          <cell r="AO467">
            <v>0</v>
          </cell>
          <cell r="AP467">
            <v>0</v>
          </cell>
          <cell r="AQ467">
            <v>0</v>
          </cell>
          <cell r="AR467">
            <v>0</v>
          </cell>
          <cell r="AS467">
            <v>0</v>
          </cell>
          <cell r="AT467">
            <v>0</v>
          </cell>
          <cell r="AU467">
            <v>0</v>
          </cell>
          <cell r="AV467">
            <v>0</v>
          </cell>
          <cell r="AW467">
            <v>0</v>
          </cell>
          <cell r="AX467">
            <v>0</v>
          </cell>
          <cell r="AY467">
            <v>0</v>
          </cell>
          <cell r="AZ467">
            <v>0</v>
          </cell>
          <cell r="BA467">
            <v>0</v>
          </cell>
          <cell r="BB467">
            <v>0</v>
          </cell>
          <cell r="BC467">
            <v>0</v>
          </cell>
          <cell r="BD467">
            <v>0</v>
          </cell>
          <cell r="BE467">
            <v>0</v>
          </cell>
          <cell r="BF467">
            <v>0</v>
          </cell>
          <cell r="BG467">
            <v>0</v>
          </cell>
          <cell r="BH467">
            <v>0</v>
          </cell>
          <cell r="BI467">
            <v>0</v>
          </cell>
          <cell r="BJ467">
            <v>0</v>
          </cell>
          <cell r="BK467">
            <v>0</v>
          </cell>
          <cell r="BL467">
            <v>0</v>
          </cell>
          <cell r="BM467">
            <v>0</v>
          </cell>
          <cell r="BN467">
            <v>0</v>
          </cell>
          <cell r="BO467">
            <v>0</v>
          </cell>
          <cell r="BP467">
            <v>0</v>
          </cell>
          <cell r="BQ467">
            <v>7650</v>
          </cell>
          <cell r="BR467">
            <v>0</v>
          </cell>
          <cell r="BS467">
            <v>0</v>
          </cell>
          <cell r="BT467">
            <v>0</v>
          </cell>
          <cell r="BU467">
            <v>0</v>
          </cell>
          <cell r="BV467">
            <v>0</v>
          </cell>
          <cell r="BW467">
            <v>0</v>
          </cell>
          <cell r="BX467">
            <v>0</v>
          </cell>
          <cell r="BY467">
            <v>0</v>
          </cell>
          <cell r="BZ467">
            <v>0</v>
          </cell>
          <cell r="CA467">
            <v>0</v>
          </cell>
          <cell r="CB467">
            <v>0</v>
          </cell>
          <cell r="CC467">
            <v>0</v>
          </cell>
          <cell r="CD467">
            <v>0</v>
          </cell>
          <cell r="CE467">
            <v>0</v>
          </cell>
          <cell r="CF467">
            <v>0</v>
          </cell>
          <cell r="CG467">
            <v>0</v>
          </cell>
          <cell r="CH467">
            <v>0</v>
          </cell>
          <cell r="CI467">
            <v>0</v>
          </cell>
          <cell r="CJ467">
            <v>0</v>
          </cell>
          <cell r="CK467">
            <v>0</v>
          </cell>
          <cell r="CL467">
            <v>0</v>
          </cell>
          <cell r="CM467">
            <v>1</v>
          </cell>
        </row>
        <row r="468">
          <cell r="A468" t="str">
            <v>NIP_BP11_C_OGIS_WWW_F14</v>
          </cell>
          <cell r="C468" t="str">
            <v>BP11</v>
          </cell>
          <cell r="D468" t="str">
            <v>In</v>
          </cell>
          <cell r="E468" t="str">
            <v>Base JV</v>
          </cell>
          <cell r="F468" t="str">
            <v>Base</v>
          </cell>
          <cell r="G468" t="str">
            <v>Portfolio Action</v>
          </cell>
          <cell r="H468" t="str">
            <v>In</v>
          </cell>
          <cell r="I468" t="str">
            <v>CROSS ASSET</v>
          </cell>
          <cell r="J468" t="str">
            <v>CROSS ASSET</v>
          </cell>
          <cell r="K468" t="str">
            <v>WEST</v>
          </cell>
          <cell r="L468" t="str">
            <v>West</v>
          </cell>
          <cell r="M468" t="str">
            <v>PIPELINE REPLACEMENT (WEST RE-ENTRY GAS) - EGWA1&amp;2</v>
          </cell>
          <cell r="N468" t="str">
            <v>West Facilities (OS) - Pipelines</v>
          </cell>
          <cell r="O468" t="str">
            <v>West Facilities (OS) - Pipelines</v>
          </cell>
          <cell r="P468" t="str">
            <v>West Re-entry</v>
          </cell>
          <cell r="Q468" t="str">
            <v>Sani Haliru</v>
          </cell>
          <cell r="S468" t="str">
            <v>Not Applicable</v>
          </cell>
          <cell r="T468" t="str">
            <v>1. HSE, Security, Asset Integrity, etc.</v>
          </cell>
          <cell r="U468" t="str">
            <v>Secure / Maximise NFA</v>
          </cell>
          <cell r="V468" t="str">
            <v>Steve Oruerio</v>
          </cell>
          <cell r="W468">
            <v>0</v>
          </cell>
          <cell r="X468">
            <v>0</v>
          </cell>
          <cell r="Y468">
            <v>0</v>
          </cell>
          <cell r="Z468">
            <v>0</v>
          </cell>
          <cell r="AA468">
            <v>0</v>
          </cell>
          <cell r="AB468">
            <v>0</v>
          </cell>
          <cell r="AC468">
            <v>0</v>
          </cell>
          <cell r="AD468">
            <v>0</v>
          </cell>
          <cell r="AE468">
            <v>0</v>
          </cell>
          <cell r="AF468">
            <v>0</v>
          </cell>
          <cell r="AG468">
            <v>0</v>
          </cell>
          <cell r="AH468">
            <v>0</v>
          </cell>
          <cell r="AI468">
            <v>30021.16015625</v>
          </cell>
          <cell r="AJ468">
            <v>900.63482666015625</v>
          </cell>
          <cell r="AK468">
            <v>0</v>
          </cell>
          <cell r="AL468">
            <v>0</v>
          </cell>
          <cell r="AM468">
            <v>0</v>
          </cell>
          <cell r="AN468">
            <v>0</v>
          </cell>
          <cell r="AO468">
            <v>0</v>
          </cell>
          <cell r="AP468">
            <v>0</v>
          </cell>
          <cell r="AQ468">
            <v>0</v>
          </cell>
          <cell r="AR468">
            <v>0</v>
          </cell>
          <cell r="AS468">
            <v>0</v>
          </cell>
          <cell r="AT468">
            <v>0</v>
          </cell>
          <cell r="AU468">
            <v>0</v>
          </cell>
          <cell r="AV468">
            <v>0</v>
          </cell>
          <cell r="AW468">
            <v>0</v>
          </cell>
          <cell r="AX468">
            <v>0</v>
          </cell>
          <cell r="AY468">
            <v>0</v>
          </cell>
          <cell r="AZ468">
            <v>0</v>
          </cell>
          <cell r="BA468">
            <v>0</v>
          </cell>
          <cell r="BB468">
            <v>0</v>
          </cell>
          <cell r="BC468">
            <v>0</v>
          </cell>
          <cell r="BD468">
            <v>0</v>
          </cell>
          <cell r="BE468">
            <v>0</v>
          </cell>
          <cell r="BF468">
            <v>0</v>
          </cell>
          <cell r="BG468">
            <v>0</v>
          </cell>
          <cell r="BH468">
            <v>0</v>
          </cell>
          <cell r="BI468">
            <v>0</v>
          </cell>
          <cell r="BJ468">
            <v>0</v>
          </cell>
          <cell r="BK468">
            <v>0</v>
          </cell>
          <cell r="BL468">
            <v>0</v>
          </cell>
          <cell r="BM468">
            <v>0</v>
          </cell>
          <cell r="BN468">
            <v>0</v>
          </cell>
          <cell r="BO468">
            <v>0</v>
          </cell>
          <cell r="BP468">
            <v>0</v>
          </cell>
          <cell r="BQ468">
            <v>30021.16015625</v>
          </cell>
          <cell r="BR468">
            <v>0</v>
          </cell>
          <cell r="BS468">
            <v>0</v>
          </cell>
          <cell r="BT468">
            <v>0</v>
          </cell>
          <cell r="BU468">
            <v>0</v>
          </cell>
          <cell r="BV468">
            <v>0</v>
          </cell>
          <cell r="BW468">
            <v>0</v>
          </cell>
          <cell r="BX468">
            <v>0</v>
          </cell>
          <cell r="BY468">
            <v>0</v>
          </cell>
          <cell r="BZ468">
            <v>0</v>
          </cell>
          <cell r="CA468">
            <v>0</v>
          </cell>
          <cell r="CB468">
            <v>0</v>
          </cell>
          <cell r="CC468">
            <v>0</v>
          </cell>
          <cell r="CD468">
            <v>0</v>
          </cell>
          <cell r="CE468">
            <v>0</v>
          </cell>
          <cell r="CF468">
            <v>0</v>
          </cell>
          <cell r="CG468">
            <v>0</v>
          </cell>
          <cell r="CH468">
            <v>0</v>
          </cell>
          <cell r="CI468">
            <v>0</v>
          </cell>
          <cell r="CJ468">
            <v>0</v>
          </cell>
          <cell r="CK468">
            <v>0</v>
          </cell>
          <cell r="CL468">
            <v>0</v>
          </cell>
          <cell r="CM468">
            <v>1</v>
          </cell>
        </row>
        <row r="469">
          <cell r="A469" t="str">
            <v>NIP_BP11_C_OGIS_WWW_F15</v>
          </cell>
          <cell r="C469" t="str">
            <v>BP11</v>
          </cell>
          <cell r="D469" t="str">
            <v>In</v>
          </cell>
          <cell r="E469" t="str">
            <v>Base JV</v>
          </cell>
          <cell r="F469" t="str">
            <v>Base</v>
          </cell>
          <cell r="G469" t="str">
            <v>Portfolio Action</v>
          </cell>
          <cell r="H469" t="str">
            <v>In</v>
          </cell>
          <cell r="I469" t="str">
            <v>CROSS ASSET</v>
          </cell>
          <cell r="J469" t="str">
            <v>CROSS ASSET</v>
          </cell>
          <cell r="K469" t="str">
            <v>WEST</v>
          </cell>
          <cell r="L469" t="str">
            <v>West</v>
          </cell>
          <cell r="M469" t="str">
            <v>FLOWLINE REPLACEMENT (WEST RE-ENTRY) - ODIDI</v>
          </cell>
          <cell r="N469" t="str">
            <v>West Facilities - Outstanding Scope</v>
          </cell>
          <cell r="O469" t="str">
            <v>West Facilities - Outstanding Scope</v>
          </cell>
          <cell r="P469" t="str">
            <v>West Re-entry</v>
          </cell>
          <cell r="Q469" t="str">
            <v>Sani Haliru</v>
          </cell>
          <cell r="S469" t="str">
            <v>DOMGAS</v>
          </cell>
          <cell r="T469" t="str">
            <v>1. HSE, Security, Asset Integrity, etc.</v>
          </cell>
          <cell r="U469" t="str">
            <v>Secure / Maximise NFA</v>
          </cell>
          <cell r="V469" t="str">
            <v>Steve Oruerio</v>
          </cell>
          <cell r="W469">
            <v>0</v>
          </cell>
          <cell r="X469">
            <v>0</v>
          </cell>
          <cell r="Y469">
            <v>0</v>
          </cell>
          <cell r="Z469">
            <v>0</v>
          </cell>
          <cell r="AA469">
            <v>0</v>
          </cell>
          <cell r="AB469">
            <v>0</v>
          </cell>
          <cell r="AC469">
            <v>0</v>
          </cell>
          <cell r="AD469">
            <v>0</v>
          </cell>
          <cell r="AE469">
            <v>0</v>
          </cell>
          <cell r="AF469">
            <v>0</v>
          </cell>
          <cell r="AG469">
            <v>0</v>
          </cell>
          <cell r="AH469">
            <v>0</v>
          </cell>
          <cell r="AI469">
            <v>7344</v>
          </cell>
          <cell r="AJ469">
            <v>220.31997680664063</v>
          </cell>
          <cell r="AK469">
            <v>0</v>
          </cell>
          <cell r="AL469">
            <v>0</v>
          </cell>
          <cell r="AM469">
            <v>0</v>
          </cell>
          <cell r="AN469">
            <v>0</v>
          </cell>
          <cell r="AO469">
            <v>0</v>
          </cell>
          <cell r="AP469">
            <v>0</v>
          </cell>
          <cell r="AQ469">
            <v>0</v>
          </cell>
          <cell r="AR469">
            <v>0</v>
          </cell>
          <cell r="AS469">
            <v>0</v>
          </cell>
          <cell r="AT469">
            <v>0</v>
          </cell>
          <cell r="AU469">
            <v>0</v>
          </cell>
          <cell r="AV469">
            <v>0</v>
          </cell>
          <cell r="AW469">
            <v>0</v>
          </cell>
          <cell r="AX469">
            <v>0</v>
          </cell>
          <cell r="AY469">
            <v>0</v>
          </cell>
          <cell r="AZ469">
            <v>0</v>
          </cell>
          <cell r="BA469">
            <v>0</v>
          </cell>
          <cell r="BB469">
            <v>0</v>
          </cell>
          <cell r="BC469">
            <v>0</v>
          </cell>
          <cell r="BD469">
            <v>0</v>
          </cell>
          <cell r="BE469">
            <v>0</v>
          </cell>
          <cell r="BF469">
            <v>0</v>
          </cell>
          <cell r="BG469">
            <v>0</v>
          </cell>
          <cell r="BH469">
            <v>0</v>
          </cell>
          <cell r="BI469">
            <v>0</v>
          </cell>
          <cell r="BJ469">
            <v>0</v>
          </cell>
          <cell r="BK469">
            <v>0</v>
          </cell>
          <cell r="BL469">
            <v>0</v>
          </cell>
          <cell r="BM469">
            <v>0</v>
          </cell>
          <cell r="BN469">
            <v>0</v>
          </cell>
          <cell r="BO469">
            <v>0</v>
          </cell>
          <cell r="BP469">
            <v>0</v>
          </cell>
          <cell r="BQ469">
            <v>7344</v>
          </cell>
          <cell r="BR469">
            <v>0</v>
          </cell>
          <cell r="BS469">
            <v>0</v>
          </cell>
          <cell r="BT469">
            <v>0</v>
          </cell>
          <cell r="BU469">
            <v>0</v>
          </cell>
          <cell r="BV469">
            <v>0</v>
          </cell>
          <cell r="BW469">
            <v>0</v>
          </cell>
          <cell r="BX469">
            <v>0</v>
          </cell>
          <cell r="BY469">
            <v>0</v>
          </cell>
          <cell r="BZ469">
            <v>0</v>
          </cell>
          <cell r="CA469">
            <v>0</v>
          </cell>
          <cell r="CB469">
            <v>0</v>
          </cell>
          <cell r="CC469">
            <v>0</v>
          </cell>
          <cell r="CD469">
            <v>0</v>
          </cell>
          <cell r="CE469">
            <v>0</v>
          </cell>
          <cell r="CF469">
            <v>0</v>
          </cell>
          <cell r="CG469">
            <v>0</v>
          </cell>
          <cell r="CH469">
            <v>0</v>
          </cell>
          <cell r="CI469">
            <v>0</v>
          </cell>
          <cell r="CJ469">
            <v>0</v>
          </cell>
          <cell r="CK469">
            <v>0</v>
          </cell>
          <cell r="CL469">
            <v>0</v>
          </cell>
          <cell r="CM469">
            <v>1</v>
          </cell>
        </row>
        <row r="470">
          <cell r="A470" t="str">
            <v>NIP_BP11_C_OGIS_WWW_F16</v>
          </cell>
          <cell r="C470" t="str">
            <v>BP11</v>
          </cell>
          <cell r="D470" t="str">
            <v>In</v>
          </cell>
          <cell r="E470" t="str">
            <v>Base JV</v>
          </cell>
          <cell r="F470" t="str">
            <v>Base</v>
          </cell>
          <cell r="G470" t="str">
            <v>Portfolio Action</v>
          </cell>
          <cell r="H470" t="str">
            <v>In</v>
          </cell>
          <cell r="I470" t="str">
            <v>CROSS ASSET</v>
          </cell>
          <cell r="J470" t="str">
            <v>CROSS ASSET</v>
          </cell>
          <cell r="K470" t="str">
            <v>WEST</v>
          </cell>
          <cell r="L470" t="str">
            <v>West</v>
          </cell>
          <cell r="M470" t="str">
            <v>FLOWLINE REPLACEMENT (WEST RE-ENTRY) - EGWA 1&amp;2</v>
          </cell>
          <cell r="N470" t="str">
            <v>West Facilities - Outstanding Scope</v>
          </cell>
          <cell r="O470" t="str">
            <v>West Facilities - Outstanding Scope</v>
          </cell>
          <cell r="P470" t="str">
            <v>West Re-entry</v>
          </cell>
          <cell r="Q470" t="str">
            <v>Sani Haliru</v>
          </cell>
          <cell r="S470" t="str">
            <v>DOMGAS</v>
          </cell>
          <cell r="T470" t="str">
            <v>1. HSE, Security, Asset Integrity, etc.</v>
          </cell>
          <cell r="U470" t="str">
            <v>Secure / Maximise NFA</v>
          </cell>
          <cell r="V470" t="str">
            <v>Steve Oruerio</v>
          </cell>
          <cell r="W470">
            <v>0</v>
          </cell>
          <cell r="X470">
            <v>0</v>
          </cell>
          <cell r="Y470">
            <v>0</v>
          </cell>
          <cell r="Z470">
            <v>0</v>
          </cell>
          <cell r="AA470">
            <v>0</v>
          </cell>
          <cell r="AB470">
            <v>0</v>
          </cell>
          <cell r="AC470">
            <v>0</v>
          </cell>
          <cell r="AD470">
            <v>0</v>
          </cell>
          <cell r="AE470">
            <v>0</v>
          </cell>
          <cell r="AF470">
            <v>0</v>
          </cell>
          <cell r="AG470">
            <v>0</v>
          </cell>
          <cell r="AH470">
            <v>0</v>
          </cell>
          <cell r="AI470">
            <v>6567.12890625</v>
          </cell>
          <cell r="AJ470">
            <v>197.01387023925781</v>
          </cell>
          <cell r="AK470">
            <v>0</v>
          </cell>
          <cell r="AL470">
            <v>0</v>
          </cell>
          <cell r="AM470">
            <v>0</v>
          </cell>
          <cell r="AN470">
            <v>0</v>
          </cell>
          <cell r="AO470">
            <v>0</v>
          </cell>
          <cell r="AP470">
            <v>0</v>
          </cell>
          <cell r="AQ470">
            <v>0</v>
          </cell>
          <cell r="AR470">
            <v>0</v>
          </cell>
          <cell r="AS470">
            <v>0</v>
          </cell>
          <cell r="AT470">
            <v>0</v>
          </cell>
          <cell r="AU470">
            <v>0</v>
          </cell>
          <cell r="AV470">
            <v>0</v>
          </cell>
          <cell r="AW470">
            <v>0</v>
          </cell>
          <cell r="AX470">
            <v>0</v>
          </cell>
          <cell r="AY470">
            <v>0</v>
          </cell>
          <cell r="AZ470">
            <v>0</v>
          </cell>
          <cell r="BA470">
            <v>0</v>
          </cell>
          <cell r="BB470">
            <v>0</v>
          </cell>
          <cell r="BC470">
            <v>0</v>
          </cell>
          <cell r="BD470">
            <v>0</v>
          </cell>
          <cell r="BE470">
            <v>0</v>
          </cell>
          <cell r="BF470">
            <v>0</v>
          </cell>
          <cell r="BG470">
            <v>0</v>
          </cell>
          <cell r="BH470">
            <v>0</v>
          </cell>
          <cell r="BI470">
            <v>0</v>
          </cell>
          <cell r="BJ470">
            <v>0</v>
          </cell>
          <cell r="BK470">
            <v>0</v>
          </cell>
          <cell r="BL470">
            <v>0</v>
          </cell>
          <cell r="BM470">
            <v>0</v>
          </cell>
          <cell r="BN470">
            <v>0</v>
          </cell>
          <cell r="BO470">
            <v>0</v>
          </cell>
          <cell r="BP470">
            <v>0</v>
          </cell>
          <cell r="BQ470">
            <v>6567.12890625</v>
          </cell>
          <cell r="BR470">
            <v>0</v>
          </cell>
          <cell r="BS470">
            <v>0</v>
          </cell>
          <cell r="BT470">
            <v>0</v>
          </cell>
          <cell r="BU470">
            <v>0</v>
          </cell>
          <cell r="BV470">
            <v>0</v>
          </cell>
          <cell r="BW470">
            <v>0</v>
          </cell>
          <cell r="BX470">
            <v>0</v>
          </cell>
          <cell r="BY470">
            <v>0</v>
          </cell>
          <cell r="BZ470">
            <v>0</v>
          </cell>
          <cell r="CA470">
            <v>0</v>
          </cell>
          <cell r="CB470">
            <v>0</v>
          </cell>
          <cell r="CC470">
            <v>0</v>
          </cell>
          <cell r="CD470">
            <v>0</v>
          </cell>
          <cell r="CE470">
            <v>0</v>
          </cell>
          <cell r="CF470">
            <v>0</v>
          </cell>
          <cell r="CG470">
            <v>0</v>
          </cell>
          <cell r="CH470">
            <v>0</v>
          </cell>
          <cell r="CI470">
            <v>0</v>
          </cell>
          <cell r="CJ470">
            <v>0</v>
          </cell>
          <cell r="CK470">
            <v>0</v>
          </cell>
          <cell r="CL470">
            <v>0</v>
          </cell>
          <cell r="CM470">
            <v>1</v>
          </cell>
        </row>
        <row r="471">
          <cell r="A471" t="str">
            <v>NIP_BP11_C_OGIS_WWW_F17</v>
          </cell>
          <cell r="C471" t="str">
            <v>BP11</v>
          </cell>
          <cell r="D471" t="str">
            <v>In</v>
          </cell>
          <cell r="E471" t="str">
            <v>Base JV</v>
          </cell>
          <cell r="F471" t="str">
            <v>Base</v>
          </cell>
          <cell r="G471" t="str">
            <v>Portfolio Action</v>
          </cell>
          <cell r="H471" t="str">
            <v>In</v>
          </cell>
          <cell r="I471" t="str">
            <v>CROSS ASSET</v>
          </cell>
          <cell r="J471" t="str">
            <v>CROSS ASSET</v>
          </cell>
          <cell r="K471" t="str">
            <v>WEST</v>
          </cell>
          <cell r="L471" t="str">
            <v>West</v>
          </cell>
          <cell r="M471" t="str">
            <v>FLOWLINE REPLACEMENT (WEST RE-ENTRY) - OGBOTOBO</v>
          </cell>
          <cell r="N471" t="str">
            <v>West Facilities - Outstanding Scope</v>
          </cell>
          <cell r="O471" t="str">
            <v>West Facilities - Outstanding Scope</v>
          </cell>
          <cell r="P471" t="str">
            <v>West Re-entry</v>
          </cell>
          <cell r="Q471" t="str">
            <v>Sani Haliru</v>
          </cell>
          <cell r="S471" t="str">
            <v>DOMGAS</v>
          </cell>
          <cell r="T471" t="str">
            <v>1. HSE, Security, Asset Integrity, etc.</v>
          </cell>
          <cell r="U471" t="str">
            <v>Secure / Maximise NFA</v>
          </cell>
          <cell r="V471" t="str">
            <v>Steve Oruerio</v>
          </cell>
          <cell r="W471">
            <v>0</v>
          </cell>
          <cell r="X471">
            <v>0</v>
          </cell>
          <cell r="Y471">
            <v>0</v>
          </cell>
          <cell r="Z471">
            <v>0</v>
          </cell>
          <cell r="AA471">
            <v>0</v>
          </cell>
          <cell r="AB471">
            <v>0</v>
          </cell>
          <cell r="AC471">
            <v>0</v>
          </cell>
          <cell r="AD471">
            <v>0</v>
          </cell>
          <cell r="AE471">
            <v>0</v>
          </cell>
          <cell r="AF471">
            <v>0</v>
          </cell>
          <cell r="AG471">
            <v>0</v>
          </cell>
          <cell r="AH471">
            <v>0</v>
          </cell>
          <cell r="AI471">
            <v>8629.19921875</v>
          </cell>
          <cell r="AJ471">
            <v>258.8759765625</v>
          </cell>
          <cell r="AK471">
            <v>0</v>
          </cell>
          <cell r="AL471">
            <v>0</v>
          </cell>
          <cell r="AM471">
            <v>0</v>
          </cell>
          <cell r="AN471">
            <v>0</v>
          </cell>
          <cell r="AO471">
            <v>0</v>
          </cell>
          <cell r="AP471">
            <v>0</v>
          </cell>
          <cell r="AQ471">
            <v>0</v>
          </cell>
          <cell r="AR471">
            <v>0</v>
          </cell>
          <cell r="AS471">
            <v>0</v>
          </cell>
          <cell r="AT471">
            <v>0</v>
          </cell>
          <cell r="AU471">
            <v>0</v>
          </cell>
          <cell r="AV471">
            <v>0</v>
          </cell>
          <cell r="AW471">
            <v>0</v>
          </cell>
          <cell r="AX471">
            <v>0</v>
          </cell>
          <cell r="AY471">
            <v>0</v>
          </cell>
          <cell r="AZ471">
            <v>0</v>
          </cell>
          <cell r="BA471">
            <v>0</v>
          </cell>
          <cell r="BB471">
            <v>0</v>
          </cell>
          <cell r="BC471">
            <v>0</v>
          </cell>
          <cell r="BD471">
            <v>0</v>
          </cell>
          <cell r="BE471">
            <v>0</v>
          </cell>
          <cell r="BF471">
            <v>0</v>
          </cell>
          <cell r="BG471">
            <v>0</v>
          </cell>
          <cell r="BH471">
            <v>0</v>
          </cell>
          <cell r="BI471">
            <v>0</v>
          </cell>
          <cell r="BJ471">
            <v>0</v>
          </cell>
          <cell r="BK471">
            <v>0</v>
          </cell>
          <cell r="BL471">
            <v>0</v>
          </cell>
          <cell r="BM471">
            <v>0</v>
          </cell>
          <cell r="BN471">
            <v>0</v>
          </cell>
          <cell r="BO471">
            <v>0</v>
          </cell>
          <cell r="BP471">
            <v>0</v>
          </cell>
          <cell r="BQ471">
            <v>8629.19921875</v>
          </cell>
          <cell r="BR471">
            <v>0</v>
          </cell>
          <cell r="BS471">
            <v>0</v>
          </cell>
          <cell r="BT471">
            <v>0</v>
          </cell>
          <cell r="BU471">
            <v>0</v>
          </cell>
          <cell r="BV471">
            <v>0</v>
          </cell>
          <cell r="BW471">
            <v>0</v>
          </cell>
          <cell r="BX471">
            <v>0</v>
          </cell>
          <cell r="BY471">
            <v>0</v>
          </cell>
          <cell r="BZ471">
            <v>0</v>
          </cell>
          <cell r="CA471">
            <v>0</v>
          </cell>
          <cell r="CB471">
            <v>0</v>
          </cell>
          <cell r="CC471">
            <v>0</v>
          </cell>
          <cell r="CD471">
            <v>0</v>
          </cell>
          <cell r="CE471">
            <v>0</v>
          </cell>
          <cell r="CF471">
            <v>0</v>
          </cell>
          <cell r="CG471">
            <v>0</v>
          </cell>
          <cell r="CH471">
            <v>0</v>
          </cell>
          <cell r="CI471">
            <v>0</v>
          </cell>
          <cell r="CJ471">
            <v>0</v>
          </cell>
          <cell r="CK471">
            <v>0</v>
          </cell>
          <cell r="CL471">
            <v>0</v>
          </cell>
          <cell r="CM471">
            <v>1</v>
          </cell>
        </row>
        <row r="472">
          <cell r="A472" t="str">
            <v>NIP_BP11_C_OGIS_WWW_F18</v>
          </cell>
          <cell r="C472" t="str">
            <v>BP11</v>
          </cell>
          <cell r="D472" t="str">
            <v>In</v>
          </cell>
          <cell r="E472" t="str">
            <v>Base JV</v>
          </cell>
          <cell r="F472" t="str">
            <v>Base</v>
          </cell>
          <cell r="G472" t="str">
            <v>Portfolio Action</v>
          </cell>
          <cell r="H472" t="str">
            <v>In</v>
          </cell>
          <cell r="I472" t="str">
            <v>CROSS ASSET</v>
          </cell>
          <cell r="J472" t="str">
            <v>CROSS ASSET</v>
          </cell>
          <cell r="K472" t="str">
            <v>WEST</v>
          </cell>
          <cell r="L472" t="str">
            <v>West</v>
          </cell>
          <cell r="M472" t="str">
            <v>FLOWLINE REPLACEMENT (WEST RE-ENTRY) - JONES CREEK</v>
          </cell>
          <cell r="N472" t="str">
            <v>West Facilities - Outstanding Scope</v>
          </cell>
          <cell r="O472" t="str">
            <v>West Facilities - Outstanding Scope</v>
          </cell>
          <cell r="P472" t="str">
            <v>West Re-entry</v>
          </cell>
          <cell r="Q472" t="str">
            <v>Sani Haliru</v>
          </cell>
          <cell r="S472" t="str">
            <v>DOMGAS</v>
          </cell>
          <cell r="T472" t="str">
            <v>1. HSE, Security, Asset Integrity, etc.</v>
          </cell>
          <cell r="U472" t="str">
            <v>Secure / Maximise NFA</v>
          </cell>
          <cell r="V472" t="str">
            <v>Steve Oruerio</v>
          </cell>
          <cell r="W472">
            <v>0</v>
          </cell>
          <cell r="X472">
            <v>0</v>
          </cell>
          <cell r="Y472">
            <v>0</v>
          </cell>
          <cell r="Z472">
            <v>0</v>
          </cell>
          <cell r="AA472">
            <v>0</v>
          </cell>
          <cell r="AB472">
            <v>0</v>
          </cell>
          <cell r="AC472">
            <v>0</v>
          </cell>
          <cell r="AD472">
            <v>0</v>
          </cell>
          <cell r="AE472">
            <v>0</v>
          </cell>
          <cell r="AF472">
            <v>0</v>
          </cell>
          <cell r="AG472">
            <v>0</v>
          </cell>
          <cell r="AH472">
            <v>0</v>
          </cell>
          <cell r="AI472">
            <v>6936</v>
          </cell>
          <cell r="AJ472">
            <v>208.08000183105469</v>
          </cell>
          <cell r="AK472">
            <v>0</v>
          </cell>
          <cell r="AL472">
            <v>0</v>
          </cell>
          <cell r="AM472">
            <v>0</v>
          </cell>
          <cell r="AN472">
            <v>0</v>
          </cell>
          <cell r="AO472">
            <v>0</v>
          </cell>
          <cell r="AP472">
            <v>0</v>
          </cell>
          <cell r="AQ472">
            <v>0</v>
          </cell>
          <cell r="AR472">
            <v>0</v>
          </cell>
          <cell r="AS472">
            <v>0</v>
          </cell>
          <cell r="AT472">
            <v>0</v>
          </cell>
          <cell r="AU472">
            <v>0</v>
          </cell>
          <cell r="AV472">
            <v>0</v>
          </cell>
          <cell r="AW472">
            <v>0</v>
          </cell>
          <cell r="AX472">
            <v>0</v>
          </cell>
          <cell r="AY472">
            <v>0</v>
          </cell>
          <cell r="AZ472">
            <v>0</v>
          </cell>
          <cell r="BA472">
            <v>0</v>
          </cell>
          <cell r="BB472">
            <v>0</v>
          </cell>
          <cell r="BC472">
            <v>0</v>
          </cell>
          <cell r="BD472">
            <v>0</v>
          </cell>
          <cell r="BE472">
            <v>0</v>
          </cell>
          <cell r="BF472">
            <v>0</v>
          </cell>
          <cell r="BG472">
            <v>0</v>
          </cell>
          <cell r="BH472">
            <v>0</v>
          </cell>
          <cell r="BI472">
            <v>0</v>
          </cell>
          <cell r="BJ472">
            <v>0</v>
          </cell>
          <cell r="BK472">
            <v>0</v>
          </cell>
          <cell r="BL472">
            <v>0</v>
          </cell>
          <cell r="BM472">
            <v>0</v>
          </cell>
          <cell r="BN472">
            <v>0</v>
          </cell>
          <cell r="BO472">
            <v>0</v>
          </cell>
          <cell r="BP472">
            <v>0</v>
          </cell>
          <cell r="BQ472">
            <v>6936</v>
          </cell>
          <cell r="BR472">
            <v>0</v>
          </cell>
          <cell r="BS472">
            <v>0</v>
          </cell>
          <cell r="BT472">
            <v>0</v>
          </cell>
          <cell r="BU472">
            <v>0</v>
          </cell>
          <cell r="BV472">
            <v>0</v>
          </cell>
          <cell r="BW472">
            <v>0</v>
          </cell>
          <cell r="BX472">
            <v>0</v>
          </cell>
          <cell r="BY472">
            <v>0</v>
          </cell>
          <cell r="BZ472">
            <v>0</v>
          </cell>
          <cell r="CA472">
            <v>0</v>
          </cell>
          <cell r="CB472">
            <v>0</v>
          </cell>
          <cell r="CC472">
            <v>0</v>
          </cell>
          <cell r="CD472">
            <v>0</v>
          </cell>
          <cell r="CE472">
            <v>0</v>
          </cell>
          <cell r="CF472">
            <v>0</v>
          </cell>
          <cell r="CG472">
            <v>0</v>
          </cell>
          <cell r="CH472">
            <v>0</v>
          </cell>
          <cell r="CI472">
            <v>0</v>
          </cell>
          <cell r="CJ472">
            <v>0</v>
          </cell>
          <cell r="CK472">
            <v>0</v>
          </cell>
          <cell r="CL472">
            <v>0</v>
          </cell>
          <cell r="CM472">
            <v>1</v>
          </cell>
        </row>
        <row r="473">
          <cell r="A473" t="str">
            <v>NIP_BP11_C_OGIS_WWW_F19</v>
          </cell>
          <cell r="C473" t="str">
            <v>BP11</v>
          </cell>
          <cell r="D473" t="str">
            <v>In</v>
          </cell>
          <cell r="E473" t="str">
            <v>Base JV</v>
          </cell>
          <cell r="F473" t="str">
            <v>Base</v>
          </cell>
          <cell r="G473" t="str">
            <v>Portfolio Action</v>
          </cell>
          <cell r="H473" t="str">
            <v>In</v>
          </cell>
          <cell r="I473" t="str">
            <v>CROSS ASSET</v>
          </cell>
          <cell r="J473" t="str">
            <v>CROSS ASSET</v>
          </cell>
          <cell r="K473" t="str">
            <v>WEST</v>
          </cell>
          <cell r="L473" t="str">
            <v>West</v>
          </cell>
          <cell r="M473" t="str">
            <v>POWER GENERATION SYSTEM (WEST RE-ENTRY) - OGBOTOBO</v>
          </cell>
          <cell r="N473" t="str">
            <v>West Facilities - Outstanding Scope</v>
          </cell>
          <cell r="O473" t="str">
            <v>West Facilities - Outstanding Scope</v>
          </cell>
          <cell r="P473" t="str">
            <v>West Re-entry</v>
          </cell>
          <cell r="Q473" t="str">
            <v>Sani Haliru</v>
          </cell>
          <cell r="S473" t="str">
            <v>DOMGAS</v>
          </cell>
          <cell r="T473" t="str">
            <v>1. HSE, Security, Asset Integrity, etc.</v>
          </cell>
          <cell r="U473" t="str">
            <v>Secure / Maximise NFA</v>
          </cell>
          <cell r="V473" t="str">
            <v>Steve Oruerio</v>
          </cell>
          <cell r="W473">
            <v>0</v>
          </cell>
          <cell r="X473">
            <v>0</v>
          </cell>
          <cell r="Y473">
            <v>0</v>
          </cell>
          <cell r="Z473">
            <v>0</v>
          </cell>
          <cell r="AA473">
            <v>0</v>
          </cell>
          <cell r="AB473">
            <v>0</v>
          </cell>
          <cell r="AC473">
            <v>0</v>
          </cell>
          <cell r="AD473">
            <v>0</v>
          </cell>
          <cell r="AE473">
            <v>0</v>
          </cell>
          <cell r="AF473">
            <v>0</v>
          </cell>
          <cell r="AG473">
            <v>0</v>
          </cell>
          <cell r="AH473">
            <v>0</v>
          </cell>
          <cell r="AI473">
            <v>25500</v>
          </cell>
          <cell r="AJ473">
            <v>765</v>
          </cell>
          <cell r="AK473">
            <v>0</v>
          </cell>
          <cell r="AL473">
            <v>0</v>
          </cell>
          <cell r="AM473">
            <v>0</v>
          </cell>
          <cell r="AN473">
            <v>0</v>
          </cell>
          <cell r="AO473">
            <v>0</v>
          </cell>
          <cell r="AP473">
            <v>0</v>
          </cell>
          <cell r="AQ473">
            <v>0</v>
          </cell>
          <cell r="AR473">
            <v>0</v>
          </cell>
          <cell r="AS473">
            <v>0</v>
          </cell>
          <cell r="AT473">
            <v>0</v>
          </cell>
          <cell r="AU473">
            <v>0</v>
          </cell>
          <cell r="AV473">
            <v>0</v>
          </cell>
          <cell r="AW473">
            <v>0</v>
          </cell>
          <cell r="AX473">
            <v>0</v>
          </cell>
          <cell r="AY473">
            <v>0</v>
          </cell>
          <cell r="AZ473">
            <v>0</v>
          </cell>
          <cell r="BA473">
            <v>0</v>
          </cell>
          <cell r="BB473">
            <v>0</v>
          </cell>
          <cell r="BC473">
            <v>0</v>
          </cell>
          <cell r="BD473">
            <v>0</v>
          </cell>
          <cell r="BE473">
            <v>0</v>
          </cell>
          <cell r="BF473">
            <v>0</v>
          </cell>
          <cell r="BG473">
            <v>0</v>
          </cell>
          <cell r="BH473">
            <v>0</v>
          </cell>
          <cell r="BI473">
            <v>0</v>
          </cell>
          <cell r="BJ473">
            <v>0</v>
          </cell>
          <cell r="BK473">
            <v>0</v>
          </cell>
          <cell r="BL473">
            <v>0</v>
          </cell>
          <cell r="BM473">
            <v>0</v>
          </cell>
          <cell r="BN473">
            <v>0</v>
          </cell>
          <cell r="BO473">
            <v>0</v>
          </cell>
          <cell r="BP473">
            <v>0</v>
          </cell>
          <cell r="BQ473">
            <v>25500</v>
          </cell>
          <cell r="BR473">
            <v>0</v>
          </cell>
          <cell r="BS473">
            <v>0</v>
          </cell>
          <cell r="BT473">
            <v>0</v>
          </cell>
          <cell r="BU473">
            <v>0</v>
          </cell>
          <cell r="BV473">
            <v>0</v>
          </cell>
          <cell r="BW473">
            <v>0</v>
          </cell>
          <cell r="BX473">
            <v>0</v>
          </cell>
          <cell r="BY473">
            <v>0</v>
          </cell>
          <cell r="BZ473">
            <v>0</v>
          </cell>
          <cell r="CA473">
            <v>0</v>
          </cell>
          <cell r="CB473">
            <v>0</v>
          </cell>
          <cell r="CC473">
            <v>0</v>
          </cell>
          <cell r="CD473">
            <v>0</v>
          </cell>
          <cell r="CE473">
            <v>0</v>
          </cell>
          <cell r="CF473">
            <v>0</v>
          </cell>
          <cell r="CG473">
            <v>0</v>
          </cell>
          <cell r="CH473">
            <v>0</v>
          </cell>
          <cell r="CI473">
            <v>0</v>
          </cell>
          <cell r="CJ473">
            <v>0</v>
          </cell>
          <cell r="CK473">
            <v>0</v>
          </cell>
          <cell r="CL473">
            <v>0</v>
          </cell>
          <cell r="CM473">
            <v>1</v>
          </cell>
        </row>
        <row r="474">
          <cell r="A474" t="str">
            <v>NIP_BP11_C_OGIS_WWW_F20</v>
          </cell>
          <cell r="C474" t="str">
            <v>BP11</v>
          </cell>
          <cell r="D474" t="str">
            <v>In</v>
          </cell>
          <cell r="E474" t="str">
            <v>Base JV</v>
          </cell>
          <cell r="F474" t="str">
            <v>Base</v>
          </cell>
          <cell r="G474" t="str">
            <v>Portfolio Action</v>
          </cell>
          <cell r="H474" t="str">
            <v>In</v>
          </cell>
          <cell r="I474" t="str">
            <v>CROSS ASSET</v>
          </cell>
          <cell r="J474" t="str">
            <v>CROSS ASSET</v>
          </cell>
          <cell r="K474" t="str">
            <v>WEST</v>
          </cell>
          <cell r="L474" t="str">
            <v>West</v>
          </cell>
          <cell r="M474" t="str">
            <v>WEST OUTSTANDING SCOPE</v>
          </cell>
          <cell r="N474" t="str">
            <v>West Facilities - Outstanding Scope</v>
          </cell>
          <cell r="O474" t="str">
            <v>West Facilities - Outstanding Scope</v>
          </cell>
          <cell r="P474" t="str">
            <v>West Re-entry</v>
          </cell>
          <cell r="Q474" t="str">
            <v>Sani Haliru</v>
          </cell>
          <cell r="S474" t="str">
            <v>DOMGAS</v>
          </cell>
          <cell r="T474" t="str">
            <v>1. HSE, Security, Asset Integrity, etc.</v>
          </cell>
          <cell r="U474" t="str">
            <v>Secure / Maximise NFA</v>
          </cell>
          <cell r="V474" t="str">
            <v>Steve Oruerio</v>
          </cell>
          <cell r="W474">
            <v>0</v>
          </cell>
          <cell r="X474">
            <v>0</v>
          </cell>
          <cell r="Y474">
            <v>0</v>
          </cell>
          <cell r="Z474">
            <v>0</v>
          </cell>
          <cell r="AA474">
            <v>0</v>
          </cell>
          <cell r="AB474">
            <v>0</v>
          </cell>
          <cell r="AC474">
            <v>0</v>
          </cell>
          <cell r="AD474">
            <v>0</v>
          </cell>
          <cell r="AE474">
            <v>0</v>
          </cell>
          <cell r="AF474">
            <v>0</v>
          </cell>
          <cell r="AG474">
            <v>0</v>
          </cell>
          <cell r="AH474">
            <v>0</v>
          </cell>
          <cell r="AI474">
            <v>3060</v>
          </cell>
          <cell r="AJ474">
            <v>91.799995422363281</v>
          </cell>
          <cell r="AK474">
            <v>0</v>
          </cell>
          <cell r="AL474">
            <v>0</v>
          </cell>
          <cell r="AM474">
            <v>0</v>
          </cell>
          <cell r="AN474">
            <v>0</v>
          </cell>
          <cell r="AO474">
            <v>0</v>
          </cell>
          <cell r="AP474">
            <v>0</v>
          </cell>
          <cell r="AQ474">
            <v>0</v>
          </cell>
          <cell r="AR474">
            <v>0</v>
          </cell>
          <cell r="AS474">
            <v>0</v>
          </cell>
          <cell r="AT474">
            <v>0</v>
          </cell>
          <cell r="AU474">
            <v>0</v>
          </cell>
          <cell r="AV474">
            <v>0</v>
          </cell>
          <cell r="AW474">
            <v>0</v>
          </cell>
          <cell r="AX474">
            <v>0</v>
          </cell>
          <cell r="AY474">
            <v>0</v>
          </cell>
          <cell r="AZ474">
            <v>0</v>
          </cell>
          <cell r="BA474">
            <v>0</v>
          </cell>
          <cell r="BB474">
            <v>0</v>
          </cell>
          <cell r="BC474">
            <v>0</v>
          </cell>
          <cell r="BD474">
            <v>0</v>
          </cell>
          <cell r="BE474">
            <v>0</v>
          </cell>
          <cell r="BF474">
            <v>0</v>
          </cell>
          <cell r="BG474">
            <v>0</v>
          </cell>
          <cell r="BH474">
            <v>0</v>
          </cell>
          <cell r="BI474">
            <v>0</v>
          </cell>
          <cell r="BJ474">
            <v>0</v>
          </cell>
          <cell r="BK474">
            <v>0</v>
          </cell>
          <cell r="BL474">
            <v>0</v>
          </cell>
          <cell r="BM474">
            <v>0</v>
          </cell>
          <cell r="BN474">
            <v>0</v>
          </cell>
          <cell r="BO474">
            <v>0</v>
          </cell>
          <cell r="BP474">
            <v>0</v>
          </cell>
          <cell r="BQ474">
            <v>3060</v>
          </cell>
          <cell r="BR474">
            <v>0</v>
          </cell>
          <cell r="BS474">
            <v>0</v>
          </cell>
          <cell r="BT474">
            <v>0</v>
          </cell>
          <cell r="BU474">
            <v>0</v>
          </cell>
          <cell r="BV474">
            <v>0</v>
          </cell>
          <cell r="BW474">
            <v>0</v>
          </cell>
          <cell r="BX474">
            <v>0</v>
          </cell>
          <cell r="BY474">
            <v>0</v>
          </cell>
          <cell r="BZ474">
            <v>0</v>
          </cell>
          <cell r="CA474">
            <v>0</v>
          </cell>
          <cell r="CB474">
            <v>0</v>
          </cell>
          <cell r="CC474">
            <v>0</v>
          </cell>
          <cell r="CD474">
            <v>0</v>
          </cell>
          <cell r="CE474">
            <v>0</v>
          </cell>
          <cell r="CF474">
            <v>0</v>
          </cell>
          <cell r="CG474">
            <v>0</v>
          </cell>
          <cell r="CH474">
            <v>0</v>
          </cell>
          <cell r="CI474">
            <v>0</v>
          </cell>
          <cell r="CJ474">
            <v>0</v>
          </cell>
          <cell r="CK474">
            <v>0</v>
          </cell>
          <cell r="CL474">
            <v>0</v>
          </cell>
          <cell r="CM474">
            <v>1</v>
          </cell>
        </row>
        <row r="475">
          <cell r="A475" t="str">
            <v>NIP_BP11_C_OGIS_WWW_F21</v>
          </cell>
          <cell r="C475" t="str">
            <v>BP11</v>
          </cell>
          <cell r="D475" t="str">
            <v>In</v>
          </cell>
          <cell r="E475" t="str">
            <v>Base JV</v>
          </cell>
          <cell r="F475" t="str">
            <v>Base</v>
          </cell>
          <cell r="G475" t="str">
            <v>Both</v>
          </cell>
          <cell r="H475" t="str">
            <v>In</v>
          </cell>
          <cell r="I475" t="str">
            <v>CROSS ASSET</v>
          </cell>
          <cell r="J475" t="str">
            <v>CROSS ASSET</v>
          </cell>
          <cell r="K475" t="str">
            <v>CORPORATE</v>
          </cell>
          <cell r="L475" t="str">
            <v>West</v>
          </cell>
          <cell r="M475" t="str">
            <v>FEED FOR COMPRESSORS IMPROVEMENT PROJECT</v>
          </cell>
          <cell r="N475" t="str">
            <v>OGI Maintenance</v>
          </cell>
          <cell r="O475" t="str">
            <v>OGI Maintenance</v>
          </cell>
          <cell r="P475" t="str">
            <v>OGI Maintenance</v>
          </cell>
          <cell r="Q475" t="str">
            <v>Sani Haliru</v>
          </cell>
          <cell r="S475" t="str">
            <v>Not Applicable</v>
          </cell>
          <cell r="T475" t="str">
            <v>1. HSE, Security, Asset Integrity, etc.</v>
          </cell>
          <cell r="U475" t="str">
            <v>Asset Integrity</v>
          </cell>
          <cell r="V475" t="str">
            <v>Uzor Oluchi</v>
          </cell>
          <cell r="W475">
            <v>0</v>
          </cell>
          <cell r="X475">
            <v>0</v>
          </cell>
          <cell r="Y475">
            <v>0</v>
          </cell>
          <cell r="Z475">
            <v>0</v>
          </cell>
          <cell r="AA475">
            <v>0</v>
          </cell>
          <cell r="AB475">
            <v>0</v>
          </cell>
          <cell r="AC475">
            <v>0</v>
          </cell>
          <cell r="AD475">
            <v>0</v>
          </cell>
          <cell r="AE475">
            <v>0</v>
          </cell>
          <cell r="AF475">
            <v>0</v>
          </cell>
          <cell r="AG475">
            <v>0</v>
          </cell>
          <cell r="AH475">
            <v>0</v>
          </cell>
          <cell r="AI475">
            <v>86303.646484375</v>
          </cell>
          <cell r="AJ475">
            <v>2589.1094131469727</v>
          </cell>
          <cell r="AK475">
            <v>0</v>
          </cell>
          <cell r="AL475">
            <v>0</v>
          </cell>
          <cell r="AM475">
            <v>0</v>
          </cell>
          <cell r="AN475">
            <v>0</v>
          </cell>
          <cell r="AO475">
            <v>0</v>
          </cell>
          <cell r="AP475">
            <v>0</v>
          </cell>
          <cell r="AQ475">
            <v>0</v>
          </cell>
          <cell r="AR475">
            <v>0</v>
          </cell>
          <cell r="AS475">
            <v>0</v>
          </cell>
          <cell r="AT475">
            <v>0</v>
          </cell>
          <cell r="AU475">
            <v>0</v>
          </cell>
          <cell r="AV475">
            <v>0</v>
          </cell>
          <cell r="AW475">
            <v>0</v>
          </cell>
          <cell r="AX475">
            <v>0</v>
          </cell>
          <cell r="AY475">
            <v>0</v>
          </cell>
          <cell r="AZ475">
            <v>0</v>
          </cell>
          <cell r="BA475">
            <v>0</v>
          </cell>
          <cell r="BB475">
            <v>0</v>
          </cell>
          <cell r="BC475">
            <v>0</v>
          </cell>
          <cell r="BD475">
            <v>0</v>
          </cell>
          <cell r="BE475">
            <v>0</v>
          </cell>
          <cell r="BF475">
            <v>0</v>
          </cell>
          <cell r="BG475">
            <v>0</v>
          </cell>
          <cell r="BH475">
            <v>0</v>
          </cell>
          <cell r="BI475">
            <v>0</v>
          </cell>
          <cell r="BJ475">
            <v>0</v>
          </cell>
          <cell r="BK475">
            <v>0</v>
          </cell>
          <cell r="BL475">
            <v>0</v>
          </cell>
          <cell r="BM475">
            <v>0</v>
          </cell>
          <cell r="BN475">
            <v>0</v>
          </cell>
          <cell r="BO475">
            <v>0</v>
          </cell>
          <cell r="BP475">
            <v>0</v>
          </cell>
          <cell r="BQ475">
            <v>86303.646484375</v>
          </cell>
          <cell r="BR475">
            <v>0</v>
          </cell>
          <cell r="BS475">
            <v>0</v>
          </cell>
          <cell r="BT475">
            <v>0</v>
          </cell>
          <cell r="BU475">
            <v>0</v>
          </cell>
          <cell r="BV475">
            <v>0</v>
          </cell>
          <cell r="BW475">
            <v>0</v>
          </cell>
          <cell r="BX475">
            <v>0</v>
          </cell>
          <cell r="BY475">
            <v>0</v>
          </cell>
          <cell r="BZ475">
            <v>0</v>
          </cell>
          <cell r="CA475">
            <v>0</v>
          </cell>
          <cell r="CB475">
            <v>0</v>
          </cell>
          <cell r="CC475">
            <v>0</v>
          </cell>
          <cell r="CD475">
            <v>0</v>
          </cell>
          <cell r="CE475">
            <v>0</v>
          </cell>
          <cell r="CF475">
            <v>0</v>
          </cell>
          <cell r="CG475">
            <v>0</v>
          </cell>
          <cell r="CH475">
            <v>0</v>
          </cell>
          <cell r="CI475">
            <v>0</v>
          </cell>
          <cell r="CJ475">
            <v>0</v>
          </cell>
          <cell r="CK475">
            <v>0</v>
          </cell>
          <cell r="CL475">
            <v>0</v>
          </cell>
          <cell r="CM475">
            <v>1</v>
          </cell>
        </row>
        <row r="476">
          <cell r="A476" t="str">
            <v>NIP_BP11_C_OGIS_WWW_F22</v>
          </cell>
          <cell r="C476" t="str">
            <v>BP11</v>
          </cell>
          <cell r="D476" t="str">
            <v>In</v>
          </cell>
          <cell r="E476" t="str">
            <v>Base JV</v>
          </cell>
          <cell r="F476" t="str">
            <v>Base</v>
          </cell>
          <cell r="G476" t="str">
            <v>Both</v>
          </cell>
          <cell r="H476" t="str">
            <v>In</v>
          </cell>
          <cell r="I476" t="str">
            <v>CROSS ASSET</v>
          </cell>
          <cell r="J476" t="str">
            <v>CROSS ASSET</v>
          </cell>
          <cell r="K476" t="str">
            <v>CORPORATE</v>
          </cell>
          <cell r="L476" t="str">
            <v>West</v>
          </cell>
          <cell r="M476" t="str">
            <v>SPDC GASLIFT SYSTEMS IMPROVEMENT</v>
          </cell>
          <cell r="N476" t="str">
            <v>OGI Maintenance</v>
          </cell>
          <cell r="O476" t="str">
            <v>OGI Maintenance</v>
          </cell>
          <cell r="P476" t="str">
            <v>OGI Maintenance</v>
          </cell>
          <cell r="Q476" t="str">
            <v>Sani Haliru</v>
          </cell>
          <cell r="S476" t="str">
            <v>Not Applicable</v>
          </cell>
          <cell r="T476" t="str">
            <v>1. HSE, Security, Asset Integrity, etc.</v>
          </cell>
          <cell r="U476" t="str">
            <v>Asset Integrity</v>
          </cell>
          <cell r="V476" t="str">
            <v>Uzor Oluchi</v>
          </cell>
          <cell r="W476">
            <v>0</v>
          </cell>
          <cell r="X476">
            <v>0</v>
          </cell>
          <cell r="Y476">
            <v>0</v>
          </cell>
          <cell r="Z476">
            <v>0</v>
          </cell>
          <cell r="AA476">
            <v>0</v>
          </cell>
          <cell r="AB476">
            <v>0</v>
          </cell>
          <cell r="AC476">
            <v>0</v>
          </cell>
          <cell r="AD476">
            <v>0</v>
          </cell>
          <cell r="AE476">
            <v>0</v>
          </cell>
          <cell r="AF476">
            <v>0</v>
          </cell>
          <cell r="AG476">
            <v>0</v>
          </cell>
          <cell r="AH476">
            <v>0</v>
          </cell>
          <cell r="AI476">
            <v>53825.6669921875</v>
          </cell>
          <cell r="AJ476">
            <v>1614.7700500488281</v>
          </cell>
          <cell r="AK476">
            <v>0</v>
          </cell>
          <cell r="AL476">
            <v>0</v>
          </cell>
          <cell r="AM476">
            <v>0</v>
          </cell>
          <cell r="AN476">
            <v>0</v>
          </cell>
          <cell r="AO476">
            <v>0</v>
          </cell>
          <cell r="AP476">
            <v>0</v>
          </cell>
          <cell r="AQ476">
            <v>0</v>
          </cell>
          <cell r="AR476">
            <v>0</v>
          </cell>
          <cell r="AS476">
            <v>0</v>
          </cell>
          <cell r="AT476">
            <v>0</v>
          </cell>
          <cell r="AU476">
            <v>0</v>
          </cell>
          <cell r="AV476">
            <v>0</v>
          </cell>
          <cell r="AW476">
            <v>0</v>
          </cell>
          <cell r="AX476">
            <v>0</v>
          </cell>
          <cell r="AY476">
            <v>0</v>
          </cell>
          <cell r="AZ476">
            <v>0</v>
          </cell>
          <cell r="BA476">
            <v>0</v>
          </cell>
          <cell r="BB476">
            <v>0</v>
          </cell>
          <cell r="BC476">
            <v>0</v>
          </cell>
          <cell r="BD476">
            <v>0</v>
          </cell>
          <cell r="BE476">
            <v>0</v>
          </cell>
          <cell r="BF476">
            <v>0</v>
          </cell>
          <cell r="BG476">
            <v>0</v>
          </cell>
          <cell r="BH476">
            <v>0</v>
          </cell>
          <cell r="BI476">
            <v>0</v>
          </cell>
          <cell r="BJ476">
            <v>0</v>
          </cell>
          <cell r="BK476">
            <v>0</v>
          </cell>
          <cell r="BL476">
            <v>0</v>
          </cell>
          <cell r="BM476">
            <v>0</v>
          </cell>
          <cell r="BN476">
            <v>0</v>
          </cell>
          <cell r="BO476">
            <v>0</v>
          </cell>
          <cell r="BP476">
            <v>0</v>
          </cell>
          <cell r="BQ476">
            <v>53825.6669921875</v>
          </cell>
          <cell r="BR476">
            <v>0</v>
          </cell>
          <cell r="BS476">
            <v>0</v>
          </cell>
          <cell r="BT476">
            <v>0</v>
          </cell>
          <cell r="BU476">
            <v>0</v>
          </cell>
          <cell r="BV476">
            <v>0</v>
          </cell>
          <cell r="BW476">
            <v>0</v>
          </cell>
          <cell r="BX476">
            <v>0</v>
          </cell>
          <cell r="BY476">
            <v>0</v>
          </cell>
          <cell r="BZ476">
            <v>0</v>
          </cell>
          <cell r="CA476">
            <v>0</v>
          </cell>
          <cell r="CB476">
            <v>0</v>
          </cell>
          <cell r="CC476">
            <v>0</v>
          </cell>
          <cell r="CD476">
            <v>0</v>
          </cell>
          <cell r="CE476">
            <v>0</v>
          </cell>
          <cell r="CF476">
            <v>0</v>
          </cell>
          <cell r="CG476">
            <v>0</v>
          </cell>
          <cell r="CH476">
            <v>0</v>
          </cell>
          <cell r="CI476">
            <v>0</v>
          </cell>
          <cell r="CJ476">
            <v>0</v>
          </cell>
          <cell r="CK476">
            <v>0</v>
          </cell>
          <cell r="CL476">
            <v>0</v>
          </cell>
          <cell r="CM476">
            <v>1</v>
          </cell>
        </row>
        <row r="477">
          <cell r="A477" t="str">
            <v>NIP_BP11_C_OGIS_WWW_F23</v>
          </cell>
          <cell r="C477" t="str">
            <v>BP11</v>
          </cell>
          <cell r="D477" t="str">
            <v>In</v>
          </cell>
          <cell r="E477" t="str">
            <v>Base JV</v>
          </cell>
          <cell r="F477" t="str">
            <v>Base</v>
          </cell>
          <cell r="G477" t="str">
            <v>Both</v>
          </cell>
          <cell r="H477" t="str">
            <v>In</v>
          </cell>
          <cell r="I477" t="str">
            <v>CROSS ASSET</v>
          </cell>
          <cell r="J477" t="str">
            <v>CROSS ASSET</v>
          </cell>
          <cell r="K477" t="str">
            <v>CORPORATE</v>
          </cell>
          <cell r="L477" t="str">
            <v>West</v>
          </cell>
          <cell r="M477" t="str">
            <v>OBIGBO POWER IMPROVEMENT</v>
          </cell>
          <cell r="N477" t="str">
            <v>OGI Maintenance</v>
          </cell>
          <cell r="O477" t="str">
            <v>OGI Maintenance</v>
          </cell>
          <cell r="P477" t="str">
            <v>OGI Maintenance</v>
          </cell>
          <cell r="Q477" t="str">
            <v>Sani Haliru</v>
          </cell>
          <cell r="S477" t="str">
            <v>Not Applicable</v>
          </cell>
          <cell r="T477" t="str">
            <v>1. HSE, Security, Asset Integrity, etc.</v>
          </cell>
          <cell r="U477" t="str">
            <v>Asset Integrity</v>
          </cell>
          <cell r="V477" t="str">
            <v>Uzor Oluchi</v>
          </cell>
          <cell r="W477">
            <v>0</v>
          </cell>
          <cell r="X477">
            <v>0</v>
          </cell>
          <cell r="Y477">
            <v>0</v>
          </cell>
          <cell r="Z477">
            <v>0</v>
          </cell>
          <cell r="AA477">
            <v>0</v>
          </cell>
          <cell r="AB477">
            <v>0</v>
          </cell>
          <cell r="AC477">
            <v>0</v>
          </cell>
          <cell r="AD477">
            <v>0</v>
          </cell>
          <cell r="AE477">
            <v>0</v>
          </cell>
          <cell r="AF477">
            <v>0</v>
          </cell>
          <cell r="AG477">
            <v>0</v>
          </cell>
          <cell r="AH477">
            <v>0</v>
          </cell>
          <cell r="AI477">
            <v>19839.18408203125</v>
          </cell>
          <cell r="AJ477">
            <v>595.17550659179688</v>
          </cell>
          <cell r="AK477">
            <v>0</v>
          </cell>
          <cell r="AL477">
            <v>0</v>
          </cell>
          <cell r="AM477">
            <v>0</v>
          </cell>
          <cell r="AN477">
            <v>0</v>
          </cell>
          <cell r="AO477">
            <v>0</v>
          </cell>
          <cell r="AP477">
            <v>0</v>
          </cell>
          <cell r="AQ477">
            <v>0</v>
          </cell>
          <cell r="AR477">
            <v>0</v>
          </cell>
          <cell r="AS477">
            <v>0</v>
          </cell>
          <cell r="AT477">
            <v>0</v>
          </cell>
          <cell r="AU477">
            <v>0</v>
          </cell>
          <cell r="AV477">
            <v>0</v>
          </cell>
          <cell r="AW477">
            <v>0</v>
          </cell>
          <cell r="AX477">
            <v>0</v>
          </cell>
          <cell r="AY477">
            <v>0</v>
          </cell>
          <cell r="AZ477">
            <v>0</v>
          </cell>
          <cell r="BA477">
            <v>0</v>
          </cell>
          <cell r="BB477">
            <v>0</v>
          </cell>
          <cell r="BC477">
            <v>0</v>
          </cell>
          <cell r="BD477">
            <v>0</v>
          </cell>
          <cell r="BE477">
            <v>0</v>
          </cell>
          <cell r="BF477">
            <v>0</v>
          </cell>
          <cell r="BG477">
            <v>0</v>
          </cell>
          <cell r="BH477">
            <v>0</v>
          </cell>
          <cell r="BI477">
            <v>0</v>
          </cell>
          <cell r="BJ477">
            <v>0</v>
          </cell>
          <cell r="BK477">
            <v>0</v>
          </cell>
          <cell r="BL477">
            <v>0</v>
          </cell>
          <cell r="BM477">
            <v>0</v>
          </cell>
          <cell r="BN477">
            <v>0</v>
          </cell>
          <cell r="BO477">
            <v>0</v>
          </cell>
          <cell r="BP477">
            <v>0</v>
          </cell>
          <cell r="BQ477">
            <v>19839.18408203125</v>
          </cell>
          <cell r="BR477">
            <v>0</v>
          </cell>
          <cell r="BS477">
            <v>0</v>
          </cell>
          <cell r="BT477">
            <v>0</v>
          </cell>
          <cell r="BU477">
            <v>0</v>
          </cell>
          <cell r="BV477">
            <v>0</v>
          </cell>
          <cell r="BW477">
            <v>0</v>
          </cell>
          <cell r="BX477">
            <v>0</v>
          </cell>
          <cell r="BY477">
            <v>0</v>
          </cell>
          <cell r="BZ477">
            <v>0</v>
          </cell>
          <cell r="CA477">
            <v>0</v>
          </cell>
          <cell r="CB477">
            <v>0</v>
          </cell>
          <cell r="CC477">
            <v>0</v>
          </cell>
          <cell r="CD477">
            <v>0</v>
          </cell>
          <cell r="CE477">
            <v>0</v>
          </cell>
          <cell r="CF477">
            <v>0</v>
          </cell>
          <cell r="CG477">
            <v>0</v>
          </cell>
          <cell r="CH477">
            <v>0</v>
          </cell>
          <cell r="CI477">
            <v>0</v>
          </cell>
          <cell r="CJ477">
            <v>0</v>
          </cell>
          <cell r="CK477">
            <v>0</v>
          </cell>
          <cell r="CL477">
            <v>0</v>
          </cell>
          <cell r="CM477">
            <v>1</v>
          </cell>
        </row>
        <row r="478">
          <cell r="A478" t="str">
            <v>NIP_BP11_C_OGIS_WWW_F24</v>
          </cell>
          <cell r="C478" t="str">
            <v>BP11</v>
          </cell>
          <cell r="D478" t="str">
            <v>In</v>
          </cell>
          <cell r="E478" t="str">
            <v>Base JV</v>
          </cell>
          <cell r="F478" t="str">
            <v>Base</v>
          </cell>
          <cell r="G478" t="str">
            <v>Both</v>
          </cell>
          <cell r="H478" t="str">
            <v>In</v>
          </cell>
          <cell r="I478" t="str">
            <v>CROSS ASSET</v>
          </cell>
          <cell r="J478" t="str">
            <v>CROSS ASSET</v>
          </cell>
          <cell r="K478" t="str">
            <v>CORPORATE</v>
          </cell>
          <cell r="L478" t="str">
            <v>West</v>
          </cell>
          <cell r="M478" t="str">
            <v>PURCHASE OF SPECIAL MTC TOOLS IN SPDC</v>
          </cell>
          <cell r="N478" t="str">
            <v>OGI Maintenance</v>
          </cell>
          <cell r="O478" t="str">
            <v>OGI Maintenance</v>
          </cell>
          <cell r="P478" t="str">
            <v>OGI Maintenance</v>
          </cell>
          <cell r="Q478" t="str">
            <v>Sani Haliru</v>
          </cell>
          <cell r="S478" t="str">
            <v>Not Applicable</v>
          </cell>
          <cell r="T478" t="str">
            <v>1. HSE, Security, Asset Integrity, etc.</v>
          </cell>
          <cell r="U478" t="str">
            <v>Asset Integrity</v>
          </cell>
          <cell r="V478" t="str">
            <v>Uzor Oluchi</v>
          </cell>
          <cell r="W478">
            <v>0</v>
          </cell>
          <cell r="X478">
            <v>0</v>
          </cell>
          <cell r="Y478">
            <v>0</v>
          </cell>
          <cell r="Z478">
            <v>0</v>
          </cell>
          <cell r="AA478">
            <v>0</v>
          </cell>
          <cell r="AB478">
            <v>0</v>
          </cell>
          <cell r="AC478">
            <v>0</v>
          </cell>
          <cell r="AD478">
            <v>0</v>
          </cell>
          <cell r="AE478">
            <v>0</v>
          </cell>
          <cell r="AF478">
            <v>0</v>
          </cell>
          <cell r="AG478">
            <v>0</v>
          </cell>
          <cell r="AH478">
            <v>0</v>
          </cell>
          <cell r="AI478">
            <v>230.74099731445313</v>
          </cell>
          <cell r="AJ478">
            <v>6.9222297668457031</v>
          </cell>
          <cell r="AK478">
            <v>0</v>
          </cell>
          <cell r="AL478">
            <v>0</v>
          </cell>
          <cell r="AM478">
            <v>0</v>
          </cell>
          <cell r="AN478">
            <v>0</v>
          </cell>
          <cell r="AO478">
            <v>0</v>
          </cell>
          <cell r="AP478">
            <v>0</v>
          </cell>
          <cell r="AQ478">
            <v>0</v>
          </cell>
          <cell r="AR478">
            <v>0</v>
          </cell>
          <cell r="AS478">
            <v>0</v>
          </cell>
          <cell r="AT478">
            <v>0</v>
          </cell>
          <cell r="AU478">
            <v>0</v>
          </cell>
          <cell r="AV478">
            <v>0</v>
          </cell>
          <cell r="AW478">
            <v>0</v>
          </cell>
          <cell r="AX478">
            <v>0</v>
          </cell>
          <cell r="AY478">
            <v>0</v>
          </cell>
          <cell r="AZ478">
            <v>0</v>
          </cell>
          <cell r="BA478">
            <v>0</v>
          </cell>
          <cell r="BB478">
            <v>0</v>
          </cell>
          <cell r="BC478">
            <v>0</v>
          </cell>
          <cell r="BD478">
            <v>0</v>
          </cell>
          <cell r="BE478">
            <v>0</v>
          </cell>
          <cell r="BF478">
            <v>0</v>
          </cell>
          <cell r="BG478">
            <v>0</v>
          </cell>
          <cell r="BH478">
            <v>0</v>
          </cell>
          <cell r="BI478">
            <v>0</v>
          </cell>
          <cell r="BJ478">
            <v>0</v>
          </cell>
          <cell r="BK478">
            <v>0</v>
          </cell>
          <cell r="BL478">
            <v>0</v>
          </cell>
          <cell r="BM478">
            <v>0</v>
          </cell>
          <cell r="BN478">
            <v>0</v>
          </cell>
          <cell r="BO478">
            <v>0</v>
          </cell>
          <cell r="BP478">
            <v>0</v>
          </cell>
          <cell r="BQ478">
            <v>230.74099731445313</v>
          </cell>
          <cell r="BR478">
            <v>0</v>
          </cell>
          <cell r="BS478">
            <v>0</v>
          </cell>
          <cell r="BT478">
            <v>0</v>
          </cell>
          <cell r="BU478">
            <v>0</v>
          </cell>
          <cell r="BV478">
            <v>0</v>
          </cell>
          <cell r="BW478">
            <v>0</v>
          </cell>
          <cell r="BX478">
            <v>0</v>
          </cell>
          <cell r="BY478">
            <v>0</v>
          </cell>
          <cell r="BZ478">
            <v>0</v>
          </cell>
          <cell r="CA478">
            <v>0</v>
          </cell>
          <cell r="CB478">
            <v>0</v>
          </cell>
          <cell r="CC478">
            <v>0</v>
          </cell>
          <cell r="CD478">
            <v>0</v>
          </cell>
          <cell r="CE478">
            <v>0</v>
          </cell>
          <cell r="CF478">
            <v>0</v>
          </cell>
          <cell r="CG478">
            <v>0</v>
          </cell>
          <cell r="CH478">
            <v>0</v>
          </cell>
          <cell r="CI478">
            <v>0</v>
          </cell>
          <cell r="CJ478">
            <v>0</v>
          </cell>
          <cell r="CK478">
            <v>0</v>
          </cell>
          <cell r="CL478">
            <v>0</v>
          </cell>
          <cell r="CM478">
            <v>1</v>
          </cell>
        </row>
        <row r="479">
          <cell r="A479" t="str">
            <v>NIP_BP11_C_OGIS_WWW_G01_Prior</v>
          </cell>
          <cell r="C479" t="str">
            <v>BP11</v>
          </cell>
          <cell r="D479" t="str">
            <v>In</v>
          </cell>
          <cell r="E479" t="str">
            <v>Domgas/IPP</v>
          </cell>
          <cell r="F479" t="str">
            <v>Base</v>
          </cell>
          <cell r="G479" t="str">
            <v>Portfolio Action</v>
          </cell>
          <cell r="H479" t="str">
            <v>In</v>
          </cell>
          <cell r="I479" t="str">
            <v>CROSS ASSET</v>
          </cell>
          <cell r="J479" t="str">
            <v>CROSS ASSET</v>
          </cell>
          <cell r="K479" t="str">
            <v>WEST</v>
          </cell>
          <cell r="L479" t="str">
            <v>West</v>
          </cell>
          <cell r="M479" t="str">
            <v>NGC Prior year costs</v>
          </cell>
          <cell r="N479" t="str">
            <v>NGC Compressor Refurb</v>
          </cell>
          <cell r="O479" t="str">
            <v>NGC Compressor Refurb</v>
          </cell>
          <cell r="P479" t="str">
            <v>NGC Compressor Refurb</v>
          </cell>
          <cell r="Q479" t="str">
            <v>Seun Balogun</v>
          </cell>
          <cell r="S479" t="str">
            <v>DOMGAS</v>
          </cell>
          <cell r="T479" t="str">
            <v>5. Domgas (Ring fenced)</v>
          </cell>
          <cell r="U479" t="str">
            <v>Domgas / IPP</v>
          </cell>
          <cell r="V479" t="str">
            <v>Andrew Birch</v>
          </cell>
          <cell r="W479">
            <v>0</v>
          </cell>
          <cell r="X479">
            <v>0</v>
          </cell>
          <cell r="Y479">
            <v>0</v>
          </cell>
          <cell r="Z479">
            <v>0</v>
          </cell>
          <cell r="AA479">
            <v>0</v>
          </cell>
          <cell r="AB479">
            <v>0</v>
          </cell>
          <cell r="AC479">
            <v>0</v>
          </cell>
          <cell r="AD479">
            <v>0</v>
          </cell>
          <cell r="AE479">
            <v>0</v>
          </cell>
          <cell r="AF479">
            <v>0</v>
          </cell>
          <cell r="AG479">
            <v>0</v>
          </cell>
          <cell r="AH479">
            <v>0</v>
          </cell>
          <cell r="AI479">
            <v>35755.64892578125</v>
          </cell>
          <cell r="AJ479">
            <v>1072.6694641113281</v>
          </cell>
          <cell r="AK479">
            <v>0</v>
          </cell>
          <cell r="AL479">
            <v>0</v>
          </cell>
          <cell r="AM479">
            <v>0</v>
          </cell>
          <cell r="AN479">
            <v>0</v>
          </cell>
          <cell r="AO479">
            <v>0</v>
          </cell>
          <cell r="AP479">
            <v>0</v>
          </cell>
          <cell r="AQ479">
            <v>0</v>
          </cell>
          <cell r="AR479">
            <v>0</v>
          </cell>
          <cell r="AS479">
            <v>0</v>
          </cell>
          <cell r="AT479">
            <v>0</v>
          </cell>
          <cell r="AU479">
            <v>0</v>
          </cell>
          <cell r="AV479">
            <v>0</v>
          </cell>
          <cell r="AW479">
            <v>0</v>
          </cell>
          <cell r="AX479">
            <v>0</v>
          </cell>
          <cell r="AY479">
            <v>0</v>
          </cell>
          <cell r="AZ479">
            <v>0</v>
          </cell>
          <cell r="BA479">
            <v>0</v>
          </cell>
          <cell r="BB479">
            <v>0</v>
          </cell>
          <cell r="BC479">
            <v>0</v>
          </cell>
          <cell r="BD479">
            <v>0</v>
          </cell>
          <cell r="BE479">
            <v>0</v>
          </cell>
          <cell r="BF479">
            <v>0</v>
          </cell>
          <cell r="BG479">
            <v>0</v>
          </cell>
          <cell r="BH479">
            <v>0</v>
          </cell>
          <cell r="BI479">
            <v>0</v>
          </cell>
          <cell r="BJ479">
            <v>0</v>
          </cell>
          <cell r="BK479">
            <v>0</v>
          </cell>
          <cell r="BL479">
            <v>0</v>
          </cell>
          <cell r="BM479">
            <v>0</v>
          </cell>
          <cell r="BN479">
            <v>0</v>
          </cell>
          <cell r="BO479">
            <v>0</v>
          </cell>
          <cell r="BP479">
            <v>0</v>
          </cell>
          <cell r="BQ479">
            <v>0</v>
          </cell>
          <cell r="BR479">
            <v>0</v>
          </cell>
          <cell r="BS479">
            <v>0</v>
          </cell>
          <cell r="BT479">
            <v>0</v>
          </cell>
          <cell r="BU479">
            <v>35755.64892578125</v>
          </cell>
          <cell r="BV479">
            <v>0</v>
          </cell>
          <cell r="BW479">
            <v>0</v>
          </cell>
          <cell r="BX479">
            <v>0</v>
          </cell>
          <cell r="BY479">
            <v>0</v>
          </cell>
          <cell r="BZ479">
            <v>0</v>
          </cell>
          <cell r="CA479">
            <v>0</v>
          </cell>
          <cell r="CB479">
            <v>0</v>
          </cell>
          <cell r="CC479">
            <v>0</v>
          </cell>
          <cell r="CD479">
            <v>0</v>
          </cell>
          <cell r="CE479">
            <v>0</v>
          </cell>
          <cell r="CF479">
            <v>0</v>
          </cell>
          <cell r="CG479">
            <v>0</v>
          </cell>
          <cell r="CH479">
            <v>0</v>
          </cell>
          <cell r="CI479">
            <v>0</v>
          </cell>
          <cell r="CJ479">
            <v>0</v>
          </cell>
          <cell r="CK479">
            <v>0</v>
          </cell>
          <cell r="CL479">
            <v>0</v>
          </cell>
          <cell r="CM479">
            <v>1</v>
          </cell>
        </row>
        <row r="480">
          <cell r="A480" t="str">
            <v>NIP_BP11_C_OGUT</v>
          </cell>
          <cell r="C480" t="str">
            <v>BP11</v>
          </cell>
          <cell r="D480" t="str">
            <v>Out</v>
          </cell>
          <cell r="E480" t="str">
            <v>Third Party Finance</v>
          </cell>
          <cell r="F480" t="str">
            <v>Options</v>
          </cell>
          <cell r="G480" t="str">
            <v>SPDC JV</v>
          </cell>
          <cell r="H480" t="str">
            <v>Out</v>
          </cell>
          <cell r="I480" t="str">
            <v>OGUTA</v>
          </cell>
          <cell r="J480" t="str">
            <v>OML - 20</v>
          </cell>
          <cell r="K480" t="str">
            <v>SWAMP EAST</v>
          </cell>
          <cell r="L480" t="str">
            <v>East</v>
          </cell>
          <cell r="M480" t="str">
            <v>AGS Oguta</v>
          </cell>
          <cell r="N480" t="str">
            <v>AGS Oguta</v>
          </cell>
          <cell r="O480" t="str">
            <v>AGS Oguta</v>
          </cell>
          <cell r="P480" t="str">
            <v>AG Solution Opportunities (NOV)</v>
          </cell>
          <cell r="Q480" t="str">
            <v>Seun Balogun</v>
          </cell>
          <cell r="S480" t="str">
            <v>DOMGAS</v>
          </cell>
          <cell r="T480" t="str">
            <v>4. Oil</v>
          </cell>
          <cell r="U480" t="str">
            <v>1. Secure / Maximise NFA</v>
          </cell>
          <cell r="V480" t="str">
            <v>Andrew Birch</v>
          </cell>
          <cell r="W480">
            <v>0</v>
          </cell>
          <cell r="X480">
            <v>0</v>
          </cell>
          <cell r="Y480">
            <v>0</v>
          </cell>
          <cell r="Z480">
            <v>0</v>
          </cell>
          <cell r="AA480">
            <v>0</v>
          </cell>
          <cell r="AB480">
            <v>0</v>
          </cell>
          <cell r="AC480">
            <v>0</v>
          </cell>
          <cell r="AD480">
            <v>0</v>
          </cell>
          <cell r="AE480">
            <v>0</v>
          </cell>
          <cell r="AF480">
            <v>0</v>
          </cell>
          <cell r="AG480">
            <v>0</v>
          </cell>
          <cell r="AH480">
            <v>0</v>
          </cell>
          <cell r="AI480">
            <v>44577.6728515625</v>
          </cell>
          <cell r="AJ480">
            <v>1337.3301696777344</v>
          </cell>
          <cell r="AK480">
            <v>0</v>
          </cell>
          <cell r="AL480">
            <v>0</v>
          </cell>
          <cell r="AM480">
            <v>0</v>
          </cell>
          <cell r="AN480">
            <v>0</v>
          </cell>
          <cell r="AO480">
            <v>0</v>
          </cell>
          <cell r="AP480">
            <v>0</v>
          </cell>
          <cell r="AQ480">
            <v>0</v>
          </cell>
          <cell r="AR480">
            <v>0</v>
          </cell>
          <cell r="AS480">
            <v>0</v>
          </cell>
          <cell r="AT480">
            <v>0</v>
          </cell>
          <cell r="AU480">
            <v>0</v>
          </cell>
          <cell r="AV480">
            <v>0</v>
          </cell>
          <cell r="AW480">
            <v>0</v>
          </cell>
          <cell r="AX480">
            <v>0</v>
          </cell>
          <cell r="AY480">
            <v>0</v>
          </cell>
          <cell r="AZ480">
            <v>0</v>
          </cell>
          <cell r="BA480">
            <v>0</v>
          </cell>
          <cell r="BB480">
            <v>0</v>
          </cell>
          <cell r="BC480">
            <v>0</v>
          </cell>
          <cell r="BD480">
            <v>0</v>
          </cell>
          <cell r="BE480">
            <v>0</v>
          </cell>
          <cell r="BF480">
            <v>0</v>
          </cell>
          <cell r="BG480">
            <v>0</v>
          </cell>
          <cell r="BH480">
            <v>0</v>
          </cell>
          <cell r="BI480">
            <v>0</v>
          </cell>
          <cell r="BJ480">
            <v>0</v>
          </cell>
          <cell r="BK480">
            <v>0</v>
          </cell>
          <cell r="BL480">
            <v>0</v>
          </cell>
          <cell r="BM480">
            <v>0</v>
          </cell>
          <cell r="BN480">
            <v>0</v>
          </cell>
          <cell r="BO480">
            <v>0</v>
          </cell>
          <cell r="BP480">
            <v>0</v>
          </cell>
          <cell r="BQ480">
            <v>0</v>
          </cell>
          <cell r="BR480">
            <v>0</v>
          </cell>
          <cell r="BS480">
            <v>0</v>
          </cell>
          <cell r="BT480">
            <v>0</v>
          </cell>
          <cell r="BU480">
            <v>44577.6728515625</v>
          </cell>
          <cell r="BV480">
            <v>0</v>
          </cell>
          <cell r="BW480">
            <v>0</v>
          </cell>
          <cell r="BX480">
            <v>0</v>
          </cell>
          <cell r="BY480">
            <v>0</v>
          </cell>
          <cell r="BZ480">
            <v>0</v>
          </cell>
          <cell r="CA480">
            <v>0</v>
          </cell>
          <cell r="CB480">
            <v>0</v>
          </cell>
          <cell r="CC480">
            <v>0</v>
          </cell>
          <cell r="CD480">
            <v>0</v>
          </cell>
          <cell r="CE480">
            <v>0</v>
          </cell>
          <cell r="CF480">
            <v>0</v>
          </cell>
          <cell r="CG480">
            <v>0</v>
          </cell>
          <cell r="CH480">
            <v>0</v>
          </cell>
          <cell r="CI480">
            <v>0</v>
          </cell>
          <cell r="CJ480">
            <v>0</v>
          </cell>
          <cell r="CK480">
            <v>0</v>
          </cell>
          <cell r="CL480">
            <v>0</v>
          </cell>
          <cell r="CM480">
            <v>1</v>
          </cell>
        </row>
        <row r="481">
          <cell r="A481" t="str">
            <v>NIP_BP11_C_OLEH FLB</v>
          </cell>
          <cell r="C481" t="str">
            <v>BP11</v>
          </cell>
          <cell r="D481" t="str">
            <v>Out</v>
          </cell>
          <cell r="E481" t="str">
            <v>Base JV</v>
          </cell>
          <cell r="F481" t="str">
            <v>Options</v>
          </cell>
          <cell r="G481" t="str">
            <v>SPDC JV</v>
          </cell>
          <cell r="H481" t="str">
            <v>Out</v>
          </cell>
          <cell r="I481" t="str">
            <v>OLOMORO OLEH</v>
          </cell>
          <cell r="J481" t="str">
            <v>OML - 30</v>
          </cell>
          <cell r="K481" t="str">
            <v>LAND WEST</v>
          </cell>
          <cell r="L481" t="str">
            <v>West</v>
          </cell>
          <cell r="M481" t="str">
            <v>Oleh FLB</v>
          </cell>
          <cell r="N481" t="str">
            <v>Field Logistic Base</v>
          </cell>
          <cell r="O481" t="str">
            <v>Field Logistic Base</v>
          </cell>
          <cell r="P481" t="str">
            <v>Field Logistics Base</v>
          </cell>
          <cell r="Q481" t="str">
            <v>Seun Balogun</v>
          </cell>
          <cell r="S481" t="str">
            <v>Not Applicable</v>
          </cell>
          <cell r="T481" t="str">
            <v>1. HSE, Security, Asset Integrity, etc.</v>
          </cell>
          <cell r="U481" t="str">
            <v>1. Secure / Maximise NFA</v>
          </cell>
          <cell r="V481" t="str">
            <v>Andrew Birch</v>
          </cell>
          <cell r="W481">
            <v>0</v>
          </cell>
          <cell r="X481">
            <v>0</v>
          </cell>
          <cell r="Y481">
            <v>0</v>
          </cell>
          <cell r="Z481">
            <v>0</v>
          </cell>
          <cell r="AA481">
            <v>0</v>
          </cell>
          <cell r="AB481">
            <v>0</v>
          </cell>
          <cell r="AC481">
            <v>0</v>
          </cell>
          <cell r="AD481">
            <v>0</v>
          </cell>
          <cell r="AE481">
            <v>0</v>
          </cell>
          <cell r="AF481">
            <v>0</v>
          </cell>
          <cell r="AG481">
            <v>0</v>
          </cell>
          <cell r="AH481">
            <v>0</v>
          </cell>
          <cell r="AI481">
            <v>384.66666412353516</v>
          </cell>
          <cell r="AJ481">
            <v>11.539999842643738</v>
          </cell>
          <cell r="AK481">
            <v>0</v>
          </cell>
          <cell r="AL481">
            <v>0</v>
          </cell>
          <cell r="AM481">
            <v>0</v>
          </cell>
          <cell r="AN481">
            <v>0</v>
          </cell>
          <cell r="AO481">
            <v>0</v>
          </cell>
          <cell r="AP481">
            <v>0</v>
          </cell>
          <cell r="AQ481">
            <v>0</v>
          </cell>
          <cell r="AR481">
            <v>0</v>
          </cell>
          <cell r="AS481">
            <v>0</v>
          </cell>
          <cell r="AT481">
            <v>0</v>
          </cell>
          <cell r="AU481">
            <v>0</v>
          </cell>
          <cell r="AV481">
            <v>0</v>
          </cell>
          <cell r="AW481">
            <v>0</v>
          </cell>
          <cell r="AX481">
            <v>0</v>
          </cell>
          <cell r="AY481">
            <v>0</v>
          </cell>
          <cell r="AZ481">
            <v>0</v>
          </cell>
          <cell r="BA481">
            <v>384.66666412353516</v>
          </cell>
          <cell r="BB481">
            <v>0</v>
          </cell>
          <cell r="BC481">
            <v>0</v>
          </cell>
          <cell r="BD481">
            <v>0</v>
          </cell>
          <cell r="BE481">
            <v>0</v>
          </cell>
          <cell r="BF481">
            <v>0</v>
          </cell>
          <cell r="BG481">
            <v>0</v>
          </cell>
          <cell r="BH481">
            <v>0</v>
          </cell>
          <cell r="BI481">
            <v>0</v>
          </cell>
          <cell r="BJ481">
            <v>0</v>
          </cell>
          <cell r="BK481">
            <v>0</v>
          </cell>
          <cell r="BL481">
            <v>0</v>
          </cell>
          <cell r="BM481">
            <v>0</v>
          </cell>
          <cell r="BN481">
            <v>0</v>
          </cell>
          <cell r="BO481">
            <v>0</v>
          </cell>
          <cell r="BP481">
            <v>0</v>
          </cell>
          <cell r="BQ481">
            <v>0</v>
          </cell>
          <cell r="BR481">
            <v>0</v>
          </cell>
          <cell r="BS481">
            <v>0</v>
          </cell>
          <cell r="BT481">
            <v>0</v>
          </cell>
          <cell r="BU481">
            <v>0</v>
          </cell>
          <cell r="BV481">
            <v>0</v>
          </cell>
          <cell r="BW481">
            <v>0</v>
          </cell>
          <cell r="BX481">
            <v>0</v>
          </cell>
          <cell r="BY481">
            <v>0</v>
          </cell>
          <cell r="BZ481">
            <v>0</v>
          </cell>
          <cell r="CA481">
            <v>0</v>
          </cell>
          <cell r="CB481">
            <v>0</v>
          </cell>
          <cell r="CC481">
            <v>0</v>
          </cell>
          <cell r="CD481">
            <v>0</v>
          </cell>
          <cell r="CE481">
            <v>0</v>
          </cell>
          <cell r="CF481">
            <v>0</v>
          </cell>
          <cell r="CG481">
            <v>0</v>
          </cell>
          <cell r="CH481">
            <v>0</v>
          </cell>
          <cell r="CI481">
            <v>0</v>
          </cell>
          <cell r="CJ481">
            <v>0</v>
          </cell>
          <cell r="CK481">
            <v>0</v>
          </cell>
          <cell r="CL481">
            <v>0</v>
          </cell>
          <cell r="CM481">
            <v>1</v>
          </cell>
        </row>
        <row r="482">
          <cell r="A482" t="str">
            <v>NIP_BP11_C_OMAV FLB</v>
          </cell>
          <cell r="C482" t="str">
            <v>BP11</v>
          </cell>
          <cell r="D482" t="str">
            <v>Out</v>
          </cell>
          <cell r="E482" t="str">
            <v>Base JV</v>
          </cell>
          <cell r="F482" t="str">
            <v>Options</v>
          </cell>
          <cell r="G482" t="str">
            <v>SPDC JV</v>
          </cell>
          <cell r="H482" t="str">
            <v>Out</v>
          </cell>
          <cell r="I482" t="str">
            <v>OMAVOVWE</v>
          </cell>
          <cell r="J482" t="str">
            <v>OML - 30</v>
          </cell>
          <cell r="K482" t="str">
            <v>LAND WEST</v>
          </cell>
          <cell r="L482" t="str">
            <v>West</v>
          </cell>
          <cell r="M482" t="str">
            <v>Omavovwe FLB</v>
          </cell>
          <cell r="N482" t="str">
            <v>Field Logistic Base</v>
          </cell>
          <cell r="O482" t="str">
            <v>Field Logistic Base</v>
          </cell>
          <cell r="P482" t="str">
            <v>Field Logistics Base</v>
          </cell>
          <cell r="Q482" t="str">
            <v>Seun Balogun</v>
          </cell>
          <cell r="S482" t="str">
            <v>Not Applicable</v>
          </cell>
          <cell r="T482" t="str">
            <v>1. HSE, Security, Asset Integrity, etc.</v>
          </cell>
          <cell r="U482" t="str">
            <v>1. Secure / Maximise NFA</v>
          </cell>
          <cell r="V482" t="str">
            <v>Andrew Birch</v>
          </cell>
          <cell r="W482">
            <v>0</v>
          </cell>
          <cell r="X482">
            <v>0</v>
          </cell>
          <cell r="Y482">
            <v>0</v>
          </cell>
          <cell r="Z482">
            <v>0</v>
          </cell>
          <cell r="AA482">
            <v>0</v>
          </cell>
          <cell r="AB482">
            <v>0</v>
          </cell>
          <cell r="AC482">
            <v>0</v>
          </cell>
          <cell r="AD482">
            <v>0</v>
          </cell>
          <cell r="AE482">
            <v>0</v>
          </cell>
          <cell r="AF482">
            <v>0</v>
          </cell>
          <cell r="AG482">
            <v>0</v>
          </cell>
          <cell r="AH482">
            <v>0</v>
          </cell>
          <cell r="AI482">
            <v>36918.474365234375</v>
          </cell>
          <cell r="AJ482">
            <v>1107.5542049407959</v>
          </cell>
          <cell r="AK482">
            <v>0</v>
          </cell>
          <cell r="AL482">
            <v>0</v>
          </cell>
          <cell r="AM482">
            <v>0</v>
          </cell>
          <cell r="AN482">
            <v>0</v>
          </cell>
          <cell r="AO482">
            <v>0</v>
          </cell>
          <cell r="AP482">
            <v>0</v>
          </cell>
          <cell r="AQ482">
            <v>0</v>
          </cell>
          <cell r="AR482">
            <v>0</v>
          </cell>
          <cell r="AS482">
            <v>0</v>
          </cell>
          <cell r="AT482">
            <v>0</v>
          </cell>
          <cell r="AU482">
            <v>0</v>
          </cell>
          <cell r="AV482">
            <v>0</v>
          </cell>
          <cell r="AW482">
            <v>0</v>
          </cell>
          <cell r="AX482">
            <v>0</v>
          </cell>
          <cell r="AY482">
            <v>0</v>
          </cell>
          <cell r="AZ482">
            <v>0</v>
          </cell>
          <cell r="BA482">
            <v>36918.474365234375</v>
          </cell>
          <cell r="BB482">
            <v>0</v>
          </cell>
          <cell r="BC482">
            <v>0</v>
          </cell>
          <cell r="BD482">
            <v>0</v>
          </cell>
          <cell r="BE482">
            <v>0</v>
          </cell>
          <cell r="BF482">
            <v>0</v>
          </cell>
          <cell r="BG482">
            <v>0</v>
          </cell>
          <cell r="BH482">
            <v>0</v>
          </cell>
          <cell r="BI482">
            <v>0</v>
          </cell>
          <cell r="BJ482">
            <v>0</v>
          </cell>
          <cell r="BK482">
            <v>0</v>
          </cell>
          <cell r="BL482">
            <v>0</v>
          </cell>
          <cell r="BM482">
            <v>0</v>
          </cell>
          <cell r="BN482">
            <v>0</v>
          </cell>
          <cell r="BO482">
            <v>0</v>
          </cell>
          <cell r="BP482">
            <v>0</v>
          </cell>
          <cell r="BQ482">
            <v>0</v>
          </cell>
          <cell r="BR482">
            <v>0</v>
          </cell>
          <cell r="BS482">
            <v>0</v>
          </cell>
          <cell r="BT482">
            <v>0</v>
          </cell>
          <cell r="BU482">
            <v>0</v>
          </cell>
          <cell r="BV482">
            <v>0</v>
          </cell>
          <cell r="BW482">
            <v>0</v>
          </cell>
          <cell r="BX482">
            <v>0</v>
          </cell>
          <cell r="BY482">
            <v>0</v>
          </cell>
          <cell r="BZ482">
            <v>0</v>
          </cell>
          <cell r="CA482">
            <v>0</v>
          </cell>
          <cell r="CB482">
            <v>0</v>
          </cell>
          <cell r="CC482">
            <v>0</v>
          </cell>
          <cell r="CD482">
            <v>0</v>
          </cell>
          <cell r="CE482">
            <v>0</v>
          </cell>
          <cell r="CF482">
            <v>0</v>
          </cell>
          <cell r="CG482">
            <v>0</v>
          </cell>
          <cell r="CH482">
            <v>0</v>
          </cell>
          <cell r="CI482">
            <v>0</v>
          </cell>
          <cell r="CJ482">
            <v>0</v>
          </cell>
          <cell r="CK482">
            <v>0</v>
          </cell>
          <cell r="CL482">
            <v>0</v>
          </cell>
          <cell r="CM482">
            <v>1</v>
          </cell>
        </row>
        <row r="483">
          <cell r="A483" t="str">
            <v>NIP_BP11_C_OPUA</v>
          </cell>
          <cell r="C483" t="str">
            <v>BP11</v>
          </cell>
          <cell r="D483" t="str">
            <v>Out</v>
          </cell>
          <cell r="E483" t="str">
            <v>Third Party Finance</v>
          </cell>
          <cell r="F483" t="str">
            <v>Options</v>
          </cell>
          <cell r="G483" t="str">
            <v>Both</v>
          </cell>
          <cell r="H483" t="str">
            <v>Not reported</v>
          </cell>
          <cell r="I483" t="str">
            <v>OPUAMA</v>
          </cell>
          <cell r="J483" t="str">
            <v>OML - 40</v>
          </cell>
          <cell r="K483" t="str">
            <v>LAND WEST</v>
          </cell>
          <cell r="L483" t="str">
            <v>West</v>
          </cell>
          <cell r="M483" t="str">
            <v>AG Solution Opuama</v>
          </cell>
          <cell r="N483" t="str">
            <v>AG Solution Opportunities (OV)</v>
          </cell>
          <cell r="O483" t="str">
            <v>AG Solution Opportunities (OV)</v>
          </cell>
          <cell r="P483" t="str">
            <v>AG Solution Opportunities (Operated Venture)</v>
          </cell>
          <cell r="Q483" t="str">
            <v>Seun Balogun</v>
          </cell>
          <cell r="S483" t="str">
            <v>DOMGAS</v>
          </cell>
          <cell r="T483" t="str">
            <v>4. Oil</v>
          </cell>
          <cell r="U483" t="str">
            <v>Secure / Maximise NFA</v>
          </cell>
          <cell r="V483" t="str">
            <v>Andrew Birch</v>
          </cell>
          <cell r="W483">
            <v>0</v>
          </cell>
          <cell r="X483">
            <v>0</v>
          </cell>
          <cell r="Y483">
            <v>0</v>
          </cell>
          <cell r="Z483">
            <v>0</v>
          </cell>
          <cell r="AA483">
            <v>0</v>
          </cell>
          <cell r="AB483">
            <v>0</v>
          </cell>
          <cell r="AC483">
            <v>0</v>
          </cell>
          <cell r="AD483">
            <v>0</v>
          </cell>
          <cell r="AE483">
            <v>0</v>
          </cell>
          <cell r="AF483">
            <v>0</v>
          </cell>
          <cell r="AG483">
            <v>0</v>
          </cell>
          <cell r="AH483">
            <v>0</v>
          </cell>
          <cell r="AI483">
            <v>21016.080078125</v>
          </cell>
          <cell r="AJ483">
            <v>630.48239135742188</v>
          </cell>
          <cell r="AK483">
            <v>0</v>
          </cell>
          <cell r="AL483">
            <v>0</v>
          </cell>
          <cell r="AM483">
            <v>0</v>
          </cell>
          <cell r="AN483">
            <v>0</v>
          </cell>
          <cell r="AO483">
            <v>0</v>
          </cell>
          <cell r="AP483">
            <v>0</v>
          </cell>
          <cell r="AQ483">
            <v>0</v>
          </cell>
          <cell r="AR483">
            <v>0</v>
          </cell>
          <cell r="AS483">
            <v>0</v>
          </cell>
          <cell r="AT483">
            <v>0</v>
          </cell>
          <cell r="AU483">
            <v>0</v>
          </cell>
          <cell r="AV483">
            <v>0</v>
          </cell>
          <cell r="AW483">
            <v>0</v>
          </cell>
          <cell r="AX483">
            <v>0</v>
          </cell>
          <cell r="AY483">
            <v>0</v>
          </cell>
          <cell r="AZ483">
            <v>0</v>
          </cell>
          <cell r="BA483">
            <v>0</v>
          </cell>
          <cell r="BB483">
            <v>0</v>
          </cell>
          <cell r="BC483">
            <v>0</v>
          </cell>
          <cell r="BD483">
            <v>0</v>
          </cell>
          <cell r="BE483">
            <v>0</v>
          </cell>
          <cell r="BF483">
            <v>0</v>
          </cell>
          <cell r="BG483">
            <v>0</v>
          </cell>
          <cell r="BH483">
            <v>0</v>
          </cell>
          <cell r="BI483">
            <v>0</v>
          </cell>
          <cell r="BJ483">
            <v>0</v>
          </cell>
          <cell r="BK483">
            <v>0</v>
          </cell>
          <cell r="BL483">
            <v>0</v>
          </cell>
          <cell r="BM483">
            <v>0</v>
          </cell>
          <cell r="BN483">
            <v>0</v>
          </cell>
          <cell r="BO483">
            <v>0</v>
          </cell>
          <cell r="BP483">
            <v>0</v>
          </cell>
          <cell r="BQ483">
            <v>14659.43994140625</v>
          </cell>
          <cell r="BR483">
            <v>0</v>
          </cell>
          <cell r="BS483">
            <v>0</v>
          </cell>
          <cell r="BT483">
            <v>0</v>
          </cell>
          <cell r="BU483">
            <v>6356.6400146484375</v>
          </cell>
          <cell r="BV483">
            <v>0</v>
          </cell>
          <cell r="BW483">
            <v>0</v>
          </cell>
          <cell r="BX483">
            <v>0</v>
          </cell>
          <cell r="BY483">
            <v>0</v>
          </cell>
          <cell r="BZ483">
            <v>0</v>
          </cell>
          <cell r="CA483">
            <v>0</v>
          </cell>
          <cell r="CB483">
            <v>0</v>
          </cell>
          <cell r="CC483">
            <v>0</v>
          </cell>
          <cell r="CD483">
            <v>0</v>
          </cell>
          <cell r="CE483">
            <v>0</v>
          </cell>
          <cell r="CF483">
            <v>0</v>
          </cell>
          <cell r="CG483">
            <v>0</v>
          </cell>
          <cell r="CH483">
            <v>0</v>
          </cell>
          <cell r="CI483">
            <v>0</v>
          </cell>
          <cell r="CJ483">
            <v>0</v>
          </cell>
          <cell r="CK483">
            <v>0</v>
          </cell>
          <cell r="CL483">
            <v>0</v>
          </cell>
          <cell r="CM483">
            <v>1</v>
          </cell>
        </row>
        <row r="484">
          <cell r="A484" t="str">
            <v>NIP_BP11_C_OPUA_Prior</v>
          </cell>
          <cell r="C484" t="str">
            <v>BP11</v>
          </cell>
          <cell r="D484" t="str">
            <v>Out</v>
          </cell>
          <cell r="E484" t="str">
            <v>Third Party Finance</v>
          </cell>
          <cell r="F484" t="str">
            <v>Options</v>
          </cell>
          <cell r="G484" t="str">
            <v>Both</v>
          </cell>
          <cell r="H484" t="str">
            <v>Not reported</v>
          </cell>
          <cell r="I484" t="str">
            <v>OPUAMA</v>
          </cell>
          <cell r="J484" t="str">
            <v>OML - 40</v>
          </cell>
          <cell r="K484" t="str">
            <v>LAND WEST</v>
          </cell>
          <cell r="L484" t="str">
            <v>West</v>
          </cell>
          <cell r="M484" t="str">
            <v>AG Solution Opuama</v>
          </cell>
          <cell r="N484" t="str">
            <v>AG Solution Opportunities (OV)</v>
          </cell>
          <cell r="O484" t="str">
            <v>AG Solution Opportunities (OV)</v>
          </cell>
          <cell r="P484" t="str">
            <v>AG Solution Opportunities (Operated Venture)</v>
          </cell>
          <cell r="Q484" t="str">
            <v>Seun Balogun</v>
          </cell>
          <cell r="S484" t="str">
            <v>DOMGAS</v>
          </cell>
          <cell r="T484" t="str">
            <v>4. Oil</v>
          </cell>
          <cell r="U484" t="str">
            <v>1. Secure / Maximise NFA</v>
          </cell>
          <cell r="V484" t="str">
            <v>Andrew Birch</v>
          </cell>
          <cell r="W484">
            <v>0</v>
          </cell>
          <cell r="X484">
            <v>0</v>
          </cell>
          <cell r="Y484">
            <v>0</v>
          </cell>
          <cell r="Z484">
            <v>0</v>
          </cell>
          <cell r="AA484">
            <v>0</v>
          </cell>
          <cell r="AB484">
            <v>0</v>
          </cell>
          <cell r="AC484">
            <v>0</v>
          </cell>
          <cell r="AD484">
            <v>0</v>
          </cell>
          <cell r="AE484">
            <v>0</v>
          </cell>
          <cell r="AF484">
            <v>0</v>
          </cell>
          <cell r="AG484">
            <v>0</v>
          </cell>
          <cell r="AH484">
            <v>0</v>
          </cell>
          <cell r="AI484">
            <v>1300</v>
          </cell>
          <cell r="AJ484">
            <v>39</v>
          </cell>
          <cell r="AK484">
            <v>0</v>
          </cell>
          <cell r="AL484">
            <v>0</v>
          </cell>
          <cell r="AM484">
            <v>0</v>
          </cell>
          <cell r="AN484">
            <v>0</v>
          </cell>
          <cell r="AO484">
            <v>0</v>
          </cell>
          <cell r="AP484">
            <v>0</v>
          </cell>
          <cell r="AQ484">
            <v>0</v>
          </cell>
          <cell r="AR484">
            <v>0</v>
          </cell>
          <cell r="AS484">
            <v>0</v>
          </cell>
          <cell r="AT484">
            <v>0</v>
          </cell>
          <cell r="AU484">
            <v>0</v>
          </cell>
          <cell r="AV484">
            <v>0</v>
          </cell>
          <cell r="AW484">
            <v>0</v>
          </cell>
          <cell r="AX484">
            <v>0</v>
          </cell>
          <cell r="AY484">
            <v>0</v>
          </cell>
          <cell r="AZ484">
            <v>0</v>
          </cell>
          <cell r="BA484">
            <v>0</v>
          </cell>
          <cell r="BB484">
            <v>0</v>
          </cell>
          <cell r="BC484">
            <v>0</v>
          </cell>
          <cell r="BD484">
            <v>0</v>
          </cell>
          <cell r="BE484">
            <v>0</v>
          </cell>
          <cell r="BF484">
            <v>0</v>
          </cell>
          <cell r="BG484">
            <v>0</v>
          </cell>
          <cell r="BH484">
            <v>0</v>
          </cell>
          <cell r="BI484">
            <v>0</v>
          </cell>
          <cell r="BJ484">
            <v>0</v>
          </cell>
          <cell r="BK484">
            <v>0</v>
          </cell>
          <cell r="BL484">
            <v>0</v>
          </cell>
          <cell r="BM484">
            <v>0</v>
          </cell>
          <cell r="BN484">
            <v>0</v>
          </cell>
          <cell r="BO484">
            <v>0</v>
          </cell>
          <cell r="BP484">
            <v>0</v>
          </cell>
          <cell r="BQ484">
            <v>900</v>
          </cell>
          <cell r="BR484">
            <v>0</v>
          </cell>
          <cell r="BS484">
            <v>0</v>
          </cell>
          <cell r="BT484">
            <v>0</v>
          </cell>
          <cell r="BU484">
            <v>400</v>
          </cell>
          <cell r="BV484">
            <v>0</v>
          </cell>
          <cell r="BW484">
            <v>0</v>
          </cell>
          <cell r="BX484">
            <v>0</v>
          </cell>
          <cell r="BY484">
            <v>0</v>
          </cell>
          <cell r="BZ484">
            <v>0</v>
          </cell>
          <cell r="CA484">
            <v>0</v>
          </cell>
          <cell r="CB484">
            <v>0</v>
          </cell>
          <cell r="CC484">
            <v>0</v>
          </cell>
          <cell r="CD484">
            <v>0</v>
          </cell>
          <cell r="CE484">
            <v>0</v>
          </cell>
          <cell r="CF484">
            <v>0</v>
          </cell>
          <cell r="CG484">
            <v>0</v>
          </cell>
          <cell r="CH484">
            <v>0</v>
          </cell>
          <cell r="CI484">
            <v>0</v>
          </cell>
          <cell r="CJ484">
            <v>0</v>
          </cell>
          <cell r="CK484">
            <v>0</v>
          </cell>
          <cell r="CL484">
            <v>0</v>
          </cell>
          <cell r="CM484">
            <v>1</v>
          </cell>
        </row>
        <row r="485">
          <cell r="A485" t="str">
            <v>NIP_BP11_C_OPUK</v>
          </cell>
          <cell r="C485" t="str">
            <v>BP11</v>
          </cell>
          <cell r="D485" t="str">
            <v>In</v>
          </cell>
          <cell r="E485" t="str">
            <v>Domgas/IPP</v>
          </cell>
          <cell r="F485" t="str">
            <v>Base</v>
          </cell>
          <cell r="G485" t="str">
            <v>SPDC JV</v>
          </cell>
          <cell r="H485" t="str">
            <v>In</v>
          </cell>
          <cell r="I485" t="str">
            <v>OPUKUSHI</v>
          </cell>
          <cell r="J485" t="str">
            <v>OML - 35</v>
          </cell>
          <cell r="K485" t="str">
            <v>LAND WEST</v>
          </cell>
          <cell r="L485" t="str">
            <v>West</v>
          </cell>
          <cell r="M485" t="str">
            <v>Southern Swamp AGS Plus_Step 1 - OPUKUSHI</v>
          </cell>
          <cell r="N485" t="str">
            <v>Southern Swamp AGS Plus_Step 1</v>
          </cell>
          <cell r="O485" t="str">
            <v>Southern Swamp AGS Plus_Step 1</v>
          </cell>
          <cell r="P485" t="str">
            <v>Southern Swamp AGS Plus</v>
          </cell>
          <cell r="Q485" t="str">
            <v>Seun Balogun</v>
          </cell>
          <cell r="S485" t="str">
            <v>OKLNG</v>
          </cell>
          <cell r="T485" t="str">
            <v>5. Domgas (Ring fenced)</v>
          </cell>
          <cell r="U485" t="str">
            <v>8. Oil and Gas Growth</v>
          </cell>
          <cell r="V485" t="str">
            <v>Andrew Birch</v>
          </cell>
          <cell r="W485">
            <v>0</v>
          </cell>
          <cell r="X485">
            <v>0</v>
          </cell>
          <cell r="Y485">
            <v>0</v>
          </cell>
          <cell r="Z485">
            <v>0</v>
          </cell>
          <cell r="AA485">
            <v>0</v>
          </cell>
          <cell r="AB485">
            <v>0</v>
          </cell>
          <cell r="AC485">
            <v>0</v>
          </cell>
          <cell r="AD485">
            <v>0</v>
          </cell>
          <cell r="AE485">
            <v>0</v>
          </cell>
          <cell r="AF485">
            <v>0</v>
          </cell>
          <cell r="AG485">
            <v>0</v>
          </cell>
          <cell r="AH485">
            <v>0</v>
          </cell>
          <cell r="AI485">
            <v>300012.71978759766</v>
          </cell>
          <cell r="AJ485">
            <v>19223.276977539063</v>
          </cell>
          <cell r="AK485">
            <v>0</v>
          </cell>
          <cell r="AL485">
            <v>0</v>
          </cell>
          <cell r="AM485">
            <v>0</v>
          </cell>
          <cell r="AN485">
            <v>0</v>
          </cell>
          <cell r="AO485">
            <v>0</v>
          </cell>
          <cell r="AP485">
            <v>0</v>
          </cell>
          <cell r="AQ485">
            <v>0</v>
          </cell>
          <cell r="AR485">
            <v>0</v>
          </cell>
          <cell r="AS485">
            <v>0</v>
          </cell>
          <cell r="AT485">
            <v>0</v>
          </cell>
          <cell r="AU485">
            <v>0</v>
          </cell>
          <cell r="AV485">
            <v>0</v>
          </cell>
          <cell r="AW485">
            <v>0</v>
          </cell>
          <cell r="AX485">
            <v>0</v>
          </cell>
          <cell r="AY485">
            <v>0</v>
          </cell>
          <cell r="AZ485">
            <v>0</v>
          </cell>
          <cell r="BA485">
            <v>0</v>
          </cell>
          <cell r="BB485">
            <v>0</v>
          </cell>
          <cell r="BC485">
            <v>0</v>
          </cell>
          <cell r="BD485">
            <v>0</v>
          </cell>
          <cell r="BE485">
            <v>0</v>
          </cell>
          <cell r="BF485">
            <v>0</v>
          </cell>
          <cell r="BG485">
            <v>0</v>
          </cell>
          <cell r="BH485">
            <v>0</v>
          </cell>
          <cell r="BI485">
            <v>0</v>
          </cell>
          <cell r="BJ485">
            <v>0</v>
          </cell>
          <cell r="BK485">
            <v>0</v>
          </cell>
          <cell r="BL485">
            <v>0</v>
          </cell>
          <cell r="BM485">
            <v>0</v>
          </cell>
          <cell r="BN485">
            <v>0</v>
          </cell>
          <cell r="BO485">
            <v>0</v>
          </cell>
          <cell r="BP485">
            <v>0</v>
          </cell>
          <cell r="BQ485">
            <v>21535.080688476563</v>
          </cell>
          <cell r="BR485">
            <v>0</v>
          </cell>
          <cell r="BS485">
            <v>0</v>
          </cell>
          <cell r="BT485">
            <v>0</v>
          </cell>
          <cell r="BU485">
            <v>278477.63580322266</v>
          </cell>
          <cell r="BV485">
            <v>0</v>
          </cell>
          <cell r="BW485">
            <v>0</v>
          </cell>
          <cell r="BX485">
            <v>0</v>
          </cell>
          <cell r="BY485">
            <v>0</v>
          </cell>
          <cell r="BZ485">
            <v>0</v>
          </cell>
          <cell r="CA485">
            <v>0</v>
          </cell>
          <cell r="CB485">
            <v>0</v>
          </cell>
          <cell r="CC485">
            <v>0</v>
          </cell>
          <cell r="CD485">
            <v>0</v>
          </cell>
          <cell r="CE485">
            <v>0</v>
          </cell>
          <cell r="CF485">
            <v>0</v>
          </cell>
          <cell r="CG485">
            <v>0</v>
          </cell>
          <cell r="CH485">
            <v>0</v>
          </cell>
          <cell r="CI485">
            <v>0</v>
          </cell>
          <cell r="CJ485">
            <v>720.80999755859375</v>
          </cell>
          <cell r="CK485">
            <v>0</v>
          </cell>
          <cell r="CL485">
            <v>0</v>
          </cell>
          <cell r="CM485">
            <v>1</v>
          </cell>
        </row>
        <row r="486">
          <cell r="A486" t="str">
            <v>NIP_BP11_C_ORON</v>
          </cell>
          <cell r="C486" t="str">
            <v>BP11</v>
          </cell>
          <cell r="D486" t="str">
            <v>Out</v>
          </cell>
          <cell r="E486" t="str">
            <v>Third Party Finance</v>
          </cell>
          <cell r="F486" t="str">
            <v>Options</v>
          </cell>
          <cell r="G486" t="str">
            <v>Both</v>
          </cell>
          <cell r="H486" t="str">
            <v>Not reported</v>
          </cell>
          <cell r="I486" t="str">
            <v>ORONI</v>
          </cell>
          <cell r="J486" t="str">
            <v>OML - 30</v>
          </cell>
          <cell r="K486" t="str">
            <v>LAND WEST</v>
          </cell>
          <cell r="L486" t="str">
            <v>West</v>
          </cell>
          <cell r="M486" t="str">
            <v>AG Solution Oroni</v>
          </cell>
          <cell r="N486" t="str">
            <v>AG Solution Opportunities (OV)</v>
          </cell>
          <cell r="O486" t="str">
            <v>AG Solution Opportunities (OV)</v>
          </cell>
          <cell r="P486" t="str">
            <v>AG Solution Opportunities (Operated Venture)</v>
          </cell>
          <cell r="Q486" t="str">
            <v>Seun Balogun</v>
          </cell>
          <cell r="S486" t="str">
            <v>DOMGAS</v>
          </cell>
          <cell r="T486" t="str">
            <v>4. Oil</v>
          </cell>
          <cell r="U486" t="str">
            <v>Secure / Maximise NFA</v>
          </cell>
          <cell r="V486" t="str">
            <v>Andrew Birch</v>
          </cell>
          <cell r="W486">
            <v>0</v>
          </cell>
          <cell r="X486">
            <v>0</v>
          </cell>
          <cell r="Y486">
            <v>0</v>
          </cell>
          <cell r="Z486">
            <v>0</v>
          </cell>
          <cell r="AA486">
            <v>0</v>
          </cell>
          <cell r="AB486">
            <v>0</v>
          </cell>
          <cell r="AC486">
            <v>0</v>
          </cell>
          <cell r="AD486">
            <v>0</v>
          </cell>
          <cell r="AE486">
            <v>0</v>
          </cell>
          <cell r="AF486">
            <v>0</v>
          </cell>
          <cell r="AG486">
            <v>0</v>
          </cell>
          <cell r="AH486">
            <v>0</v>
          </cell>
          <cell r="AI486">
            <v>35034.9599609375</v>
          </cell>
          <cell r="AJ486">
            <v>1051.0487518310547</v>
          </cell>
          <cell r="AK486">
            <v>0</v>
          </cell>
          <cell r="AL486">
            <v>0</v>
          </cell>
          <cell r="AM486">
            <v>0</v>
          </cell>
          <cell r="AN486">
            <v>0</v>
          </cell>
          <cell r="AO486">
            <v>0</v>
          </cell>
          <cell r="AP486">
            <v>0</v>
          </cell>
          <cell r="AQ486">
            <v>0</v>
          </cell>
          <cell r="AR486">
            <v>0</v>
          </cell>
          <cell r="AS486">
            <v>0</v>
          </cell>
          <cell r="AT486">
            <v>0</v>
          </cell>
          <cell r="AU486">
            <v>0</v>
          </cell>
          <cell r="AV486">
            <v>0</v>
          </cell>
          <cell r="AW486">
            <v>0</v>
          </cell>
          <cell r="AX486">
            <v>0</v>
          </cell>
          <cell r="AY486">
            <v>0</v>
          </cell>
          <cell r="AZ486">
            <v>0</v>
          </cell>
          <cell r="BA486">
            <v>0</v>
          </cell>
          <cell r="BB486">
            <v>0</v>
          </cell>
          <cell r="BC486">
            <v>0</v>
          </cell>
          <cell r="BD486">
            <v>0</v>
          </cell>
          <cell r="BE486">
            <v>0</v>
          </cell>
          <cell r="BF486">
            <v>0</v>
          </cell>
          <cell r="BG486">
            <v>0</v>
          </cell>
          <cell r="BH486">
            <v>0</v>
          </cell>
          <cell r="BI486">
            <v>0</v>
          </cell>
          <cell r="BJ486">
            <v>0</v>
          </cell>
          <cell r="BK486">
            <v>0</v>
          </cell>
          <cell r="BL486">
            <v>0</v>
          </cell>
          <cell r="BM486">
            <v>0</v>
          </cell>
          <cell r="BN486">
            <v>0</v>
          </cell>
          <cell r="BO486">
            <v>0</v>
          </cell>
          <cell r="BP486">
            <v>0</v>
          </cell>
          <cell r="BQ486">
            <v>0</v>
          </cell>
          <cell r="BR486">
            <v>0</v>
          </cell>
          <cell r="BS486">
            <v>0</v>
          </cell>
          <cell r="BT486">
            <v>0</v>
          </cell>
          <cell r="BU486">
            <v>35034.9599609375</v>
          </cell>
          <cell r="BV486">
            <v>0</v>
          </cell>
          <cell r="BW486">
            <v>0</v>
          </cell>
          <cell r="BX486">
            <v>0</v>
          </cell>
          <cell r="BY486">
            <v>0</v>
          </cell>
          <cell r="BZ486">
            <v>0</v>
          </cell>
          <cell r="CA486">
            <v>0</v>
          </cell>
          <cell r="CB486">
            <v>0</v>
          </cell>
          <cell r="CC486">
            <v>0</v>
          </cell>
          <cell r="CD486">
            <v>0</v>
          </cell>
          <cell r="CE486">
            <v>0</v>
          </cell>
          <cell r="CF486">
            <v>0</v>
          </cell>
          <cell r="CG486">
            <v>0</v>
          </cell>
          <cell r="CH486">
            <v>0</v>
          </cell>
          <cell r="CI486">
            <v>0</v>
          </cell>
          <cell r="CJ486">
            <v>0</v>
          </cell>
          <cell r="CK486">
            <v>0</v>
          </cell>
          <cell r="CL486">
            <v>0</v>
          </cell>
          <cell r="CM486">
            <v>1</v>
          </cell>
        </row>
        <row r="487">
          <cell r="A487" t="str">
            <v>NIP_BP11_C_OTUM</v>
          </cell>
          <cell r="C487" t="str">
            <v>BP11</v>
          </cell>
          <cell r="D487" t="str">
            <v>In</v>
          </cell>
          <cell r="E487" t="str">
            <v>Domgas/IPP</v>
          </cell>
          <cell r="F487" t="str">
            <v>Base</v>
          </cell>
          <cell r="G487" t="str">
            <v>SPDC JV</v>
          </cell>
          <cell r="H487" t="str">
            <v>In</v>
          </cell>
          <cell r="I487" t="str">
            <v>OTUMARA</v>
          </cell>
          <cell r="J487" t="str">
            <v>OML - 43</v>
          </cell>
          <cell r="K487" t="str">
            <v>LAND WEST</v>
          </cell>
          <cell r="L487" t="str">
            <v>West</v>
          </cell>
          <cell r="M487" t="str">
            <v>AG Solution Otumara</v>
          </cell>
          <cell r="N487" t="str">
            <v>AG Solution Otumara Node</v>
          </cell>
          <cell r="O487" t="str">
            <v>AG Solution Phase 1</v>
          </cell>
          <cell r="P487" t="str">
            <v>AG Solution Phase 1</v>
          </cell>
          <cell r="Q487" t="str">
            <v>Seun Balogun</v>
          </cell>
          <cell r="S487" t="str">
            <v>DOMGAS</v>
          </cell>
          <cell r="T487" t="str">
            <v>5. Domgas (Ring fenced)</v>
          </cell>
          <cell r="U487" t="str">
            <v>Secure / Maximise NFA</v>
          </cell>
          <cell r="V487" t="str">
            <v>Andrew Birch</v>
          </cell>
          <cell r="W487">
            <v>0</v>
          </cell>
          <cell r="X487">
            <v>0</v>
          </cell>
          <cell r="Y487">
            <v>0</v>
          </cell>
          <cell r="Z487">
            <v>0</v>
          </cell>
          <cell r="AA487">
            <v>0</v>
          </cell>
          <cell r="AB487">
            <v>0</v>
          </cell>
          <cell r="AC487">
            <v>0</v>
          </cell>
          <cell r="AD487">
            <v>0</v>
          </cell>
          <cell r="AE487">
            <v>0</v>
          </cell>
          <cell r="AF487">
            <v>0</v>
          </cell>
          <cell r="AG487">
            <v>0</v>
          </cell>
          <cell r="AH487">
            <v>0</v>
          </cell>
          <cell r="AI487">
            <v>240557.83984375</v>
          </cell>
          <cell r="AJ487">
            <v>7216.73486328125</v>
          </cell>
          <cell r="AK487">
            <v>0</v>
          </cell>
          <cell r="AL487">
            <v>0</v>
          </cell>
          <cell r="AM487">
            <v>0</v>
          </cell>
          <cell r="AN487">
            <v>0</v>
          </cell>
          <cell r="AO487">
            <v>0</v>
          </cell>
          <cell r="AP487">
            <v>0</v>
          </cell>
          <cell r="AQ487">
            <v>0</v>
          </cell>
          <cell r="AR487">
            <v>0</v>
          </cell>
          <cell r="AS487">
            <v>0</v>
          </cell>
          <cell r="AT487">
            <v>0</v>
          </cell>
          <cell r="AU487">
            <v>0</v>
          </cell>
          <cell r="AV487">
            <v>0</v>
          </cell>
          <cell r="AW487">
            <v>0</v>
          </cell>
          <cell r="AX487">
            <v>0</v>
          </cell>
          <cell r="AY487">
            <v>0</v>
          </cell>
          <cell r="AZ487">
            <v>0</v>
          </cell>
          <cell r="BA487">
            <v>0</v>
          </cell>
          <cell r="BB487">
            <v>0</v>
          </cell>
          <cell r="BC487">
            <v>0</v>
          </cell>
          <cell r="BD487">
            <v>0</v>
          </cell>
          <cell r="BE487">
            <v>0</v>
          </cell>
          <cell r="BF487">
            <v>0</v>
          </cell>
          <cell r="BG487">
            <v>0</v>
          </cell>
          <cell r="BH487">
            <v>0</v>
          </cell>
          <cell r="BI487">
            <v>0</v>
          </cell>
          <cell r="BJ487">
            <v>0</v>
          </cell>
          <cell r="BK487">
            <v>0</v>
          </cell>
          <cell r="BL487">
            <v>0</v>
          </cell>
          <cell r="BM487">
            <v>0</v>
          </cell>
          <cell r="BN487">
            <v>0</v>
          </cell>
          <cell r="BO487">
            <v>0</v>
          </cell>
          <cell r="BP487">
            <v>0</v>
          </cell>
          <cell r="BQ487">
            <v>0</v>
          </cell>
          <cell r="BR487">
            <v>0</v>
          </cell>
          <cell r="BS487">
            <v>0</v>
          </cell>
          <cell r="BT487">
            <v>0</v>
          </cell>
          <cell r="BU487">
            <v>240557.83984375</v>
          </cell>
          <cell r="BV487">
            <v>0</v>
          </cell>
          <cell r="BW487">
            <v>0</v>
          </cell>
          <cell r="BX487">
            <v>0</v>
          </cell>
          <cell r="BY487">
            <v>0</v>
          </cell>
          <cell r="BZ487">
            <v>0</v>
          </cell>
          <cell r="CA487">
            <v>0</v>
          </cell>
          <cell r="CB487">
            <v>0</v>
          </cell>
          <cell r="CC487">
            <v>0</v>
          </cell>
          <cell r="CD487">
            <v>0</v>
          </cell>
          <cell r="CE487">
            <v>0</v>
          </cell>
          <cell r="CF487">
            <v>0</v>
          </cell>
          <cell r="CG487">
            <v>0</v>
          </cell>
          <cell r="CH487">
            <v>0</v>
          </cell>
          <cell r="CI487">
            <v>0</v>
          </cell>
          <cell r="CJ487">
            <v>0</v>
          </cell>
          <cell r="CK487">
            <v>0</v>
          </cell>
          <cell r="CL487">
            <v>0</v>
          </cell>
          <cell r="CM487">
            <v>1</v>
          </cell>
        </row>
        <row r="488">
          <cell r="A488" t="str">
            <v>NIP_BP11_C_OTUM_Prior</v>
          </cell>
          <cell r="C488" t="str">
            <v>BP11</v>
          </cell>
          <cell r="D488" t="str">
            <v>In</v>
          </cell>
          <cell r="E488" t="str">
            <v>Domgas/IPP</v>
          </cell>
          <cell r="F488" t="str">
            <v>Base</v>
          </cell>
          <cell r="G488" t="str">
            <v>SPDC JV</v>
          </cell>
          <cell r="H488" t="str">
            <v>In</v>
          </cell>
          <cell r="I488" t="str">
            <v>OTUMARA</v>
          </cell>
          <cell r="J488" t="str">
            <v>OML - 43</v>
          </cell>
          <cell r="K488" t="str">
            <v>LAND WEST</v>
          </cell>
          <cell r="L488" t="str">
            <v>West</v>
          </cell>
          <cell r="M488" t="str">
            <v>AG Solution Otumara</v>
          </cell>
          <cell r="N488" t="str">
            <v>AG Solution Otumara Node</v>
          </cell>
          <cell r="O488" t="str">
            <v>AG Solution Phase 1</v>
          </cell>
          <cell r="P488" t="str">
            <v>AG Solution Phase 1</v>
          </cell>
          <cell r="Q488" t="str">
            <v>Seun Balogun</v>
          </cell>
          <cell r="S488" t="str">
            <v>DOMGAS</v>
          </cell>
          <cell r="T488" t="str">
            <v>5. Domgas (Ring fenced)</v>
          </cell>
          <cell r="U488" t="str">
            <v>1. Secure / Maximise NFA</v>
          </cell>
          <cell r="V488" t="str">
            <v>Andrew Birch</v>
          </cell>
          <cell r="W488">
            <v>0</v>
          </cell>
          <cell r="X488">
            <v>0</v>
          </cell>
          <cell r="Y488">
            <v>0</v>
          </cell>
          <cell r="Z488">
            <v>0</v>
          </cell>
          <cell r="AA488">
            <v>0</v>
          </cell>
          <cell r="AB488">
            <v>0</v>
          </cell>
          <cell r="AC488">
            <v>0</v>
          </cell>
          <cell r="AD488">
            <v>0</v>
          </cell>
          <cell r="AE488">
            <v>0</v>
          </cell>
          <cell r="AF488">
            <v>0</v>
          </cell>
          <cell r="AG488">
            <v>0</v>
          </cell>
          <cell r="AH488">
            <v>0</v>
          </cell>
          <cell r="AI488">
            <v>21648.97998046875</v>
          </cell>
          <cell r="AJ488">
            <v>649.46940612792969</v>
          </cell>
          <cell r="AK488">
            <v>0</v>
          </cell>
          <cell r="AL488">
            <v>0</v>
          </cell>
          <cell r="AM488">
            <v>0</v>
          </cell>
          <cell r="AN488">
            <v>0</v>
          </cell>
          <cell r="AO488">
            <v>0</v>
          </cell>
          <cell r="AP488">
            <v>0</v>
          </cell>
          <cell r="AQ488">
            <v>0</v>
          </cell>
          <cell r="AR488">
            <v>0</v>
          </cell>
          <cell r="AS488">
            <v>0</v>
          </cell>
          <cell r="AT488">
            <v>0</v>
          </cell>
          <cell r="AU488">
            <v>0</v>
          </cell>
          <cell r="AV488">
            <v>0</v>
          </cell>
          <cell r="AW488">
            <v>0</v>
          </cell>
          <cell r="AX488">
            <v>0</v>
          </cell>
          <cell r="AY488">
            <v>0</v>
          </cell>
          <cell r="AZ488">
            <v>0</v>
          </cell>
          <cell r="BA488">
            <v>0</v>
          </cell>
          <cell r="BB488">
            <v>0</v>
          </cell>
          <cell r="BC488">
            <v>0</v>
          </cell>
          <cell r="BD488">
            <v>0</v>
          </cell>
          <cell r="BE488">
            <v>0</v>
          </cell>
          <cell r="BF488">
            <v>0</v>
          </cell>
          <cell r="BG488">
            <v>0</v>
          </cell>
          <cell r="BH488">
            <v>0</v>
          </cell>
          <cell r="BI488">
            <v>0</v>
          </cell>
          <cell r="BJ488">
            <v>0</v>
          </cell>
          <cell r="BK488">
            <v>0</v>
          </cell>
          <cell r="BL488">
            <v>0</v>
          </cell>
          <cell r="BM488">
            <v>0</v>
          </cell>
          <cell r="BN488">
            <v>0</v>
          </cell>
          <cell r="BO488">
            <v>0</v>
          </cell>
          <cell r="BP488">
            <v>0</v>
          </cell>
          <cell r="BQ488">
            <v>0</v>
          </cell>
          <cell r="BR488">
            <v>18247.760009765625</v>
          </cell>
          <cell r="BS488">
            <v>0</v>
          </cell>
          <cell r="BT488">
            <v>0</v>
          </cell>
          <cell r="BU488">
            <v>3401.219970703125</v>
          </cell>
          <cell r="BV488">
            <v>0</v>
          </cell>
          <cell r="BW488">
            <v>0</v>
          </cell>
          <cell r="BX488">
            <v>0</v>
          </cell>
          <cell r="BY488">
            <v>0</v>
          </cell>
          <cell r="BZ488">
            <v>0</v>
          </cell>
          <cell r="CA488">
            <v>0</v>
          </cell>
          <cell r="CB488">
            <v>0</v>
          </cell>
          <cell r="CC488">
            <v>0</v>
          </cell>
          <cell r="CD488">
            <v>0</v>
          </cell>
          <cell r="CE488">
            <v>0</v>
          </cell>
          <cell r="CF488">
            <v>0</v>
          </cell>
          <cell r="CG488">
            <v>0</v>
          </cell>
          <cell r="CH488">
            <v>0</v>
          </cell>
          <cell r="CI488">
            <v>0</v>
          </cell>
          <cell r="CJ488">
            <v>0</v>
          </cell>
          <cell r="CK488">
            <v>0</v>
          </cell>
          <cell r="CL488">
            <v>0</v>
          </cell>
          <cell r="CM488">
            <v>1</v>
          </cell>
        </row>
        <row r="489">
          <cell r="A489" t="str">
            <v>NIP_BP11_C_Oben_Cond Storage</v>
          </cell>
          <cell r="C489" t="str">
            <v>BP11</v>
          </cell>
          <cell r="D489" t="str">
            <v>Out</v>
          </cell>
          <cell r="E489" t="str">
            <v>NAPIMS 100%</v>
          </cell>
          <cell r="F489" t="str">
            <v>Base</v>
          </cell>
          <cell r="G489" t="str">
            <v>NAPIMS</v>
          </cell>
          <cell r="H489" t="str">
            <v>Out</v>
          </cell>
          <cell r="I489" t="str">
            <v>CROSS ASSET</v>
          </cell>
          <cell r="J489" t="str">
            <v>OML - 4</v>
          </cell>
          <cell r="K489" t="str">
            <v>LAND WEST</v>
          </cell>
          <cell r="L489" t="str">
            <v>West</v>
          </cell>
          <cell r="M489" t="str">
            <v>Oben Condensate Storage Facilities</v>
          </cell>
          <cell r="N489" t="str">
            <v>Condensate Storage Facilities Project</v>
          </cell>
          <cell r="O489" t="str">
            <v>Condensate Storage Facilities Project</v>
          </cell>
          <cell r="P489" t="str">
            <v>Condensate Storage Facilities Project</v>
          </cell>
          <cell r="Q489" t="str">
            <v>Seun Balogun</v>
          </cell>
          <cell r="S489" t="str">
            <v>Not Applicable</v>
          </cell>
          <cell r="T489" t="str">
            <v>5. Domgas (Ring fenced)</v>
          </cell>
          <cell r="U489" t="str">
            <v>2. Domgas / IPP</v>
          </cell>
          <cell r="W489">
            <v>0</v>
          </cell>
          <cell r="X489">
            <v>0</v>
          </cell>
          <cell r="Y489">
            <v>0</v>
          </cell>
          <cell r="Z489">
            <v>0</v>
          </cell>
          <cell r="AA489">
            <v>0</v>
          </cell>
          <cell r="AB489">
            <v>0</v>
          </cell>
          <cell r="AC489">
            <v>0</v>
          </cell>
          <cell r="AD489">
            <v>0</v>
          </cell>
          <cell r="AE489">
            <v>0</v>
          </cell>
          <cell r="AF489">
            <v>0</v>
          </cell>
          <cell r="AG489">
            <v>0</v>
          </cell>
          <cell r="AH489">
            <v>0</v>
          </cell>
          <cell r="AI489">
            <v>64476.4677734375</v>
          </cell>
          <cell r="AJ489">
            <v>1934.2939834594727</v>
          </cell>
          <cell r="AK489">
            <v>0</v>
          </cell>
          <cell r="AL489">
            <v>0</v>
          </cell>
          <cell r="AM489">
            <v>0</v>
          </cell>
          <cell r="AN489">
            <v>0</v>
          </cell>
          <cell r="AO489">
            <v>0</v>
          </cell>
          <cell r="AP489">
            <v>0</v>
          </cell>
          <cell r="AQ489">
            <v>0</v>
          </cell>
          <cell r="AR489">
            <v>0</v>
          </cell>
          <cell r="AS489">
            <v>0</v>
          </cell>
          <cell r="AT489">
            <v>0</v>
          </cell>
          <cell r="AU489">
            <v>0</v>
          </cell>
          <cell r="AV489">
            <v>0</v>
          </cell>
          <cell r="AW489">
            <v>0</v>
          </cell>
          <cell r="AX489">
            <v>0</v>
          </cell>
          <cell r="AY489">
            <v>0</v>
          </cell>
          <cell r="AZ489">
            <v>0</v>
          </cell>
          <cell r="BA489">
            <v>0</v>
          </cell>
          <cell r="BB489">
            <v>0</v>
          </cell>
          <cell r="BC489">
            <v>0</v>
          </cell>
          <cell r="BD489">
            <v>0</v>
          </cell>
          <cell r="BE489">
            <v>0</v>
          </cell>
          <cell r="BF489">
            <v>0</v>
          </cell>
          <cell r="BG489">
            <v>0</v>
          </cell>
          <cell r="BH489">
            <v>0</v>
          </cell>
          <cell r="BI489">
            <v>0</v>
          </cell>
          <cell r="BJ489">
            <v>0</v>
          </cell>
          <cell r="BK489">
            <v>0</v>
          </cell>
          <cell r="BL489">
            <v>0</v>
          </cell>
          <cell r="BM489">
            <v>0</v>
          </cell>
          <cell r="BN489">
            <v>0</v>
          </cell>
          <cell r="BO489">
            <v>0</v>
          </cell>
          <cell r="BP489">
            <v>0</v>
          </cell>
          <cell r="BQ489">
            <v>0</v>
          </cell>
          <cell r="BR489">
            <v>0</v>
          </cell>
          <cell r="BS489">
            <v>0</v>
          </cell>
          <cell r="BT489">
            <v>0</v>
          </cell>
          <cell r="BU489">
            <v>0</v>
          </cell>
          <cell r="BV489">
            <v>0</v>
          </cell>
          <cell r="BW489">
            <v>0</v>
          </cell>
          <cell r="BX489">
            <v>0</v>
          </cell>
          <cell r="BY489">
            <v>0</v>
          </cell>
          <cell r="BZ489">
            <v>0</v>
          </cell>
          <cell r="CA489">
            <v>0</v>
          </cell>
          <cell r="CB489">
            <v>0</v>
          </cell>
          <cell r="CC489">
            <v>0</v>
          </cell>
          <cell r="CD489">
            <v>0</v>
          </cell>
          <cell r="CE489">
            <v>0</v>
          </cell>
          <cell r="CF489">
            <v>64476.4677734375</v>
          </cell>
          <cell r="CG489">
            <v>0</v>
          </cell>
          <cell r="CH489">
            <v>0</v>
          </cell>
          <cell r="CI489">
            <v>0</v>
          </cell>
          <cell r="CJ489">
            <v>0</v>
          </cell>
          <cell r="CK489">
            <v>0</v>
          </cell>
          <cell r="CL489">
            <v>0</v>
          </cell>
          <cell r="CM489">
            <v>1</v>
          </cell>
        </row>
        <row r="490">
          <cell r="A490" t="str">
            <v>NIP_BP11_C_Odidi NAG</v>
          </cell>
          <cell r="C490" t="str">
            <v>BP11</v>
          </cell>
          <cell r="D490" t="str">
            <v>In</v>
          </cell>
          <cell r="E490" t="str">
            <v>Domgas/IPP</v>
          </cell>
          <cell r="F490" t="str">
            <v>Base</v>
          </cell>
          <cell r="G490" t="str">
            <v>Portfolio Action</v>
          </cell>
          <cell r="H490" t="str">
            <v>In</v>
          </cell>
          <cell r="I490" t="str">
            <v>ODIDI</v>
          </cell>
          <cell r="J490" t="str">
            <v>OML - 42</v>
          </cell>
          <cell r="K490" t="str">
            <v>LAND WEST</v>
          </cell>
          <cell r="L490" t="str">
            <v>West</v>
          </cell>
          <cell r="M490" t="str">
            <v>Odidi NAG Interim</v>
          </cell>
          <cell r="N490" t="str">
            <v>Odidi NAG</v>
          </cell>
          <cell r="O490" t="str">
            <v>Divested 2011</v>
          </cell>
          <cell r="P490" t="str">
            <v>Odidi NAG</v>
          </cell>
          <cell r="Q490" t="str">
            <v>Seun Balogun</v>
          </cell>
          <cell r="S490" t="str">
            <v>DOMGAS</v>
          </cell>
          <cell r="T490" t="str">
            <v>5. Domgas (Ring fenced)</v>
          </cell>
          <cell r="U490" t="str">
            <v>Domgas / IPP</v>
          </cell>
          <cell r="V490" t="str">
            <v>Andrew Birch</v>
          </cell>
          <cell r="W490">
            <v>0</v>
          </cell>
          <cell r="X490">
            <v>0</v>
          </cell>
          <cell r="Y490">
            <v>0</v>
          </cell>
          <cell r="Z490">
            <v>0</v>
          </cell>
          <cell r="AA490">
            <v>0</v>
          </cell>
          <cell r="AB490">
            <v>0</v>
          </cell>
          <cell r="AC490">
            <v>0</v>
          </cell>
          <cell r="AD490">
            <v>0</v>
          </cell>
          <cell r="AE490">
            <v>0</v>
          </cell>
          <cell r="AF490">
            <v>0</v>
          </cell>
          <cell r="AG490">
            <v>0</v>
          </cell>
          <cell r="AH490">
            <v>0</v>
          </cell>
          <cell r="AI490">
            <v>50872.1787109375</v>
          </cell>
          <cell r="AJ490">
            <v>1526.1653308868408</v>
          </cell>
          <cell r="AK490">
            <v>0</v>
          </cell>
          <cell r="AL490">
            <v>0</v>
          </cell>
          <cell r="AM490">
            <v>0</v>
          </cell>
          <cell r="AN490">
            <v>0</v>
          </cell>
          <cell r="AO490">
            <v>0</v>
          </cell>
          <cell r="AP490">
            <v>0</v>
          </cell>
          <cell r="AQ490">
            <v>0</v>
          </cell>
          <cell r="AR490">
            <v>0</v>
          </cell>
          <cell r="AS490">
            <v>0</v>
          </cell>
          <cell r="AT490">
            <v>0</v>
          </cell>
          <cell r="AU490">
            <v>0</v>
          </cell>
          <cell r="AV490">
            <v>0</v>
          </cell>
          <cell r="AW490">
            <v>0</v>
          </cell>
          <cell r="AX490">
            <v>0</v>
          </cell>
          <cell r="AY490">
            <v>0</v>
          </cell>
          <cell r="AZ490">
            <v>0</v>
          </cell>
          <cell r="BA490">
            <v>0</v>
          </cell>
          <cell r="BB490">
            <v>0</v>
          </cell>
          <cell r="BC490">
            <v>0</v>
          </cell>
          <cell r="BD490">
            <v>0</v>
          </cell>
          <cell r="BE490">
            <v>0</v>
          </cell>
          <cell r="BF490">
            <v>0</v>
          </cell>
          <cell r="BG490">
            <v>0</v>
          </cell>
          <cell r="BH490">
            <v>0</v>
          </cell>
          <cell r="BI490">
            <v>0</v>
          </cell>
          <cell r="BJ490">
            <v>0</v>
          </cell>
          <cell r="BK490">
            <v>0</v>
          </cell>
          <cell r="BL490">
            <v>0</v>
          </cell>
          <cell r="BM490">
            <v>0</v>
          </cell>
          <cell r="BN490">
            <v>0</v>
          </cell>
          <cell r="BO490">
            <v>0</v>
          </cell>
          <cell r="BP490">
            <v>0</v>
          </cell>
          <cell r="BQ490">
            <v>0</v>
          </cell>
          <cell r="BR490">
            <v>0</v>
          </cell>
          <cell r="BS490">
            <v>0</v>
          </cell>
          <cell r="BT490">
            <v>0</v>
          </cell>
          <cell r="BU490">
            <v>0</v>
          </cell>
          <cell r="BV490">
            <v>0</v>
          </cell>
          <cell r="BW490">
            <v>0</v>
          </cell>
          <cell r="BX490">
            <v>0</v>
          </cell>
          <cell r="BY490">
            <v>0</v>
          </cell>
          <cell r="BZ490">
            <v>0</v>
          </cell>
          <cell r="CA490">
            <v>0</v>
          </cell>
          <cell r="CB490">
            <v>0</v>
          </cell>
          <cell r="CC490">
            <v>0</v>
          </cell>
          <cell r="CD490">
            <v>0</v>
          </cell>
          <cell r="CE490">
            <v>0</v>
          </cell>
          <cell r="CF490">
            <v>50872.1787109375</v>
          </cell>
          <cell r="CG490">
            <v>0</v>
          </cell>
          <cell r="CH490">
            <v>0</v>
          </cell>
          <cell r="CI490">
            <v>0</v>
          </cell>
          <cell r="CJ490">
            <v>0</v>
          </cell>
          <cell r="CK490">
            <v>0</v>
          </cell>
          <cell r="CL490">
            <v>0</v>
          </cell>
          <cell r="CM490">
            <v>1</v>
          </cell>
        </row>
        <row r="491">
          <cell r="A491" t="str">
            <v>NIP_BP11_C_Odidi NAG_Prior</v>
          </cell>
          <cell r="C491" t="str">
            <v>BP11</v>
          </cell>
          <cell r="D491" t="str">
            <v>In</v>
          </cell>
          <cell r="E491" t="str">
            <v>Domgas/IPP</v>
          </cell>
          <cell r="F491" t="str">
            <v>Base</v>
          </cell>
          <cell r="G491" t="str">
            <v>Portfolio Action</v>
          </cell>
          <cell r="H491" t="str">
            <v>In</v>
          </cell>
          <cell r="I491" t="str">
            <v>ODIDI</v>
          </cell>
          <cell r="J491" t="str">
            <v>OML - 42</v>
          </cell>
          <cell r="K491" t="str">
            <v>LAND WEST</v>
          </cell>
          <cell r="L491" t="str">
            <v>West</v>
          </cell>
          <cell r="M491" t="str">
            <v>Odidi NAG Interim</v>
          </cell>
          <cell r="N491" t="str">
            <v>Odidi NAG</v>
          </cell>
          <cell r="O491" t="str">
            <v>Divested 2011</v>
          </cell>
          <cell r="P491" t="str">
            <v>Odidi NAG</v>
          </cell>
          <cell r="Q491" t="str">
            <v>Seun Balogun</v>
          </cell>
          <cell r="S491" t="str">
            <v>DOMGAS</v>
          </cell>
          <cell r="T491" t="str">
            <v>5. Domgas (Ring fenced)</v>
          </cell>
          <cell r="U491" t="str">
            <v>2. Domgas / IPP</v>
          </cell>
          <cell r="V491" t="str">
            <v>Andrew Birch</v>
          </cell>
          <cell r="W491">
            <v>0</v>
          </cell>
          <cell r="X491">
            <v>0</v>
          </cell>
          <cell r="Y491">
            <v>0</v>
          </cell>
          <cell r="Z491">
            <v>0</v>
          </cell>
          <cell r="AA491">
            <v>0</v>
          </cell>
          <cell r="AB491">
            <v>0</v>
          </cell>
          <cell r="AC491">
            <v>0</v>
          </cell>
          <cell r="AD491">
            <v>0</v>
          </cell>
          <cell r="AE491">
            <v>0</v>
          </cell>
          <cell r="AF491">
            <v>0</v>
          </cell>
          <cell r="AG491">
            <v>0</v>
          </cell>
          <cell r="AH491">
            <v>0</v>
          </cell>
          <cell r="AI491">
            <v>4950.849609375</v>
          </cell>
          <cell r="AJ491">
            <v>148.52548444271088</v>
          </cell>
          <cell r="AK491">
            <v>0</v>
          </cell>
          <cell r="AL491">
            <v>0</v>
          </cell>
          <cell r="AM491">
            <v>0</v>
          </cell>
          <cell r="AN491">
            <v>0</v>
          </cell>
          <cell r="AO491">
            <v>0</v>
          </cell>
          <cell r="AP491">
            <v>0</v>
          </cell>
          <cell r="AQ491">
            <v>0</v>
          </cell>
          <cell r="AR491">
            <v>0</v>
          </cell>
          <cell r="AS491">
            <v>0</v>
          </cell>
          <cell r="AT491">
            <v>0</v>
          </cell>
          <cell r="AU491">
            <v>0</v>
          </cell>
          <cell r="AV491">
            <v>0</v>
          </cell>
          <cell r="AW491">
            <v>0</v>
          </cell>
          <cell r="AX491">
            <v>0</v>
          </cell>
          <cell r="AY491">
            <v>0</v>
          </cell>
          <cell r="AZ491">
            <v>0</v>
          </cell>
          <cell r="BA491">
            <v>0</v>
          </cell>
          <cell r="BB491">
            <v>0</v>
          </cell>
          <cell r="BC491">
            <v>0</v>
          </cell>
          <cell r="BD491">
            <v>0</v>
          </cell>
          <cell r="BE491">
            <v>0</v>
          </cell>
          <cell r="BF491">
            <v>0</v>
          </cell>
          <cell r="BG491">
            <v>0</v>
          </cell>
          <cell r="BH491">
            <v>0</v>
          </cell>
          <cell r="BI491">
            <v>0</v>
          </cell>
          <cell r="BJ491">
            <v>0</v>
          </cell>
          <cell r="BK491">
            <v>0</v>
          </cell>
          <cell r="BL491">
            <v>0</v>
          </cell>
          <cell r="BM491">
            <v>0</v>
          </cell>
          <cell r="BN491">
            <v>0</v>
          </cell>
          <cell r="BO491">
            <v>0</v>
          </cell>
          <cell r="BP491">
            <v>0</v>
          </cell>
          <cell r="BQ491">
            <v>0</v>
          </cell>
          <cell r="BR491">
            <v>0</v>
          </cell>
          <cell r="BS491">
            <v>0</v>
          </cell>
          <cell r="BT491">
            <v>0</v>
          </cell>
          <cell r="BU491">
            <v>0</v>
          </cell>
          <cell r="BV491">
            <v>0</v>
          </cell>
          <cell r="BW491">
            <v>0</v>
          </cell>
          <cell r="BX491">
            <v>0</v>
          </cell>
          <cell r="BY491">
            <v>0</v>
          </cell>
          <cell r="BZ491">
            <v>0</v>
          </cell>
          <cell r="CA491">
            <v>249</v>
          </cell>
          <cell r="CB491">
            <v>0</v>
          </cell>
          <cell r="CC491">
            <v>0</v>
          </cell>
          <cell r="CD491">
            <v>0</v>
          </cell>
          <cell r="CE491">
            <v>0</v>
          </cell>
          <cell r="CF491">
            <v>4701.849609375</v>
          </cell>
          <cell r="CG491">
            <v>0</v>
          </cell>
          <cell r="CH491">
            <v>0</v>
          </cell>
          <cell r="CI491">
            <v>0</v>
          </cell>
          <cell r="CJ491">
            <v>0</v>
          </cell>
          <cell r="CK491">
            <v>0</v>
          </cell>
          <cell r="CL491">
            <v>0</v>
          </cell>
          <cell r="CM491">
            <v>1</v>
          </cell>
        </row>
        <row r="492">
          <cell r="A492" t="str">
            <v>NIP_BP11_C_PREFID_AWOB</v>
          </cell>
          <cell r="C492" t="str">
            <v>BP11</v>
          </cell>
          <cell r="D492" t="str">
            <v>Out</v>
          </cell>
          <cell r="E492" t="str">
            <v>Base JV</v>
          </cell>
          <cell r="F492" t="str">
            <v>Base Plus</v>
          </cell>
          <cell r="G492" t="str">
            <v>SPDC JV</v>
          </cell>
          <cell r="H492" t="str">
            <v>Out</v>
          </cell>
          <cell r="I492" t="str">
            <v>AWOBA</v>
          </cell>
          <cell r="J492" t="str">
            <v>OML - 24</v>
          </cell>
          <cell r="K492" t="str">
            <v>SWAMP EAST</v>
          </cell>
          <cell r="L492" t="str">
            <v>East</v>
          </cell>
          <cell r="M492" t="str">
            <v>Awoba Gas Pre-FID</v>
          </cell>
          <cell r="N492" t="str">
            <v>Awoba Gas</v>
          </cell>
          <cell r="O492" t="str">
            <v>Awoba Gas</v>
          </cell>
          <cell r="P492" t="str">
            <v>Awoba Gas</v>
          </cell>
          <cell r="Q492" t="str">
            <v>Seun Balogun</v>
          </cell>
          <cell r="S492" t="str">
            <v>NLNG</v>
          </cell>
          <cell r="T492" t="str">
            <v>2. Export Gas Commitments</v>
          </cell>
          <cell r="U492" t="str">
            <v>5. Export gas</v>
          </cell>
          <cell r="V492" t="str">
            <v>Andrew Birch</v>
          </cell>
          <cell r="W492">
            <v>0</v>
          </cell>
          <cell r="X492">
            <v>0</v>
          </cell>
          <cell r="Y492">
            <v>0</v>
          </cell>
          <cell r="Z492">
            <v>0</v>
          </cell>
          <cell r="AA492">
            <v>0</v>
          </cell>
          <cell r="AB492">
            <v>0</v>
          </cell>
          <cell r="AC492">
            <v>0</v>
          </cell>
          <cell r="AD492">
            <v>0</v>
          </cell>
          <cell r="AE492">
            <v>0</v>
          </cell>
          <cell r="AF492">
            <v>0</v>
          </cell>
          <cell r="AG492">
            <v>0</v>
          </cell>
          <cell r="AH492">
            <v>0</v>
          </cell>
          <cell r="AI492">
            <v>7689.2158203125</v>
          </cell>
          <cell r="AJ492">
            <v>230.67646789550781</v>
          </cell>
          <cell r="AK492">
            <v>0</v>
          </cell>
          <cell r="AL492">
            <v>0</v>
          </cell>
          <cell r="AM492">
            <v>0</v>
          </cell>
          <cell r="AN492">
            <v>0</v>
          </cell>
          <cell r="AO492">
            <v>0</v>
          </cell>
          <cell r="AP492">
            <v>0</v>
          </cell>
          <cell r="AQ492">
            <v>0</v>
          </cell>
          <cell r="AR492">
            <v>0</v>
          </cell>
          <cell r="AS492">
            <v>0</v>
          </cell>
          <cell r="AT492">
            <v>0</v>
          </cell>
          <cell r="AU492">
            <v>0</v>
          </cell>
          <cell r="AV492">
            <v>0</v>
          </cell>
          <cell r="AW492">
            <v>0</v>
          </cell>
          <cell r="AX492">
            <v>0</v>
          </cell>
          <cell r="AY492">
            <v>0</v>
          </cell>
          <cell r="AZ492">
            <v>0</v>
          </cell>
          <cell r="BA492">
            <v>0</v>
          </cell>
          <cell r="BB492">
            <v>0</v>
          </cell>
          <cell r="BC492">
            <v>0</v>
          </cell>
          <cell r="BD492">
            <v>0</v>
          </cell>
          <cell r="BE492">
            <v>0</v>
          </cell>
          <cell r="BF492">
            <v>0</v>
          </cell>
          <cell r="BG492">
            <v>0</v>
          </cell>
          <cell r="BH492">
            <v>0</v>
          </cell>
          <cell r="BI492">
            <v>0</v>
          </cell>
          <cell r="BJ492">
            <v>0</v>
          </cell>
          <cell r="BK492">
            <v>0</v>
          </cell>
          <cell r="BL492">
            <v>0</v>
          </cell>
          <cell r="BM492">
            <v>0</v>
          </cell>
          <cell r="BN492">
            <v>0</v>
          </cell>
          <cell r="BO492">
            <v>0</v>
          </cell>
          <cell r="BP492">
            <v>0</v>
          </cell>
          <cell r="BQ492">
            <v>0</v>
          </cell>
          <cell r="BR492">
            <v>0</v>
          </cell>
          <cell r="BS492">
            <v>0</v>
          </cell>
          <cell r="BT492">
            <v>0</v>
          </cell>
          <cell r="BU492">
            <v>0</v>
          </cell>
          <cell r="BV492">
            <v>0</v>
          </cell>
          <cell r="BW492">
            <v>0</v>
          </cell>
          <cell r="BX492">
            <v>0</v>
          </cell>
          <cell r="BY492">
            <v>0</v>
          </cell>
          <cell r="BZ492">
            <v>0</v>
          </cell>
          <cell r="CA492">
            <v>0</v>
          </cell>
          <cell r="CB492">
            <v>0</v>
          </cell>
          <cell r="CC492">
            <v>0</v>
          </cell>
          <cell r="CD492">
            <v>0</v>
          </cell>
          <cell r="CE492">
            <v>0</v>
          </cell>
          <cell r="CF492">
            <v>7689.2158203125</v>
          </cell>
          <cell r="CG492">
            <v>0</v>
          </cell>
          <cell r="CH492">
            <v>0</v>
          </cell>
          <cell r="CI492">
            <v>0</v>
          </cell>
          <cell r="CJ492">
            <v>0</v>
          </cell>
          <cell r="CK492">
            <v>0</v>
          </cell>
          <cell r="CL492">
            <v>0</v>
          </cell>
          <cell r="CM492">
            <v>1</v>
          </cell>
        </row>
        <row r="493">
          <cell r="A493" t="str">
            <v>NIP_BP11_C_PREFID_Soku Comp</v>
          </cell>
          <cell r="C493" t="str">
            <v>BP11</v>
          </cell>
          <cell r="D493" t="str">
            <v>In</v>
          </cell>
          <cell r="E493" t="str">
            <v>Base JV</v>
          </cell>
          <cell r="F493" t="str">
            <v>Base</v>
          </cell>
          <cell r="G493" t="str">
            <v>SPDC JV</v>
          </cell>
          <cell r="H493" t="str">
            <v>In</v>
          </cell>
          <cell r="I493" t="str">
            <v>SOKU</v>
          </cell>
          <cell r="J493" t="str">
            <v>OML - 23</v>
          </cell>
          <cell r="K493" t="str">
            <v>SWAMP EAST</v>
          </cell>
          <cell r="L493" t="str">
            <v>East</v>
          </cell>
          <cell r="M493" t="str">
            <v>Soku NAG Compression_Pre FID</v>
          </cell>
          <cell r="N493" t="str">
            <v>Soku Compression</v>
          </cell>
          <cell r="O493" t="str">
            <v>Soku Compression</v>
          </cell>
          <cell r="P493" t="str">
            <v>Soku NAG Compression</v>
          </cell>
          <cell r="Q493" t="str">
            <v>Seun Balogun</v>
          </cell>
          <cell r="S493" t="str">
            <v>NLNG</v>
          </cell>
          <cell r="T493" t="str">
            <v>2. Export Gas Commitments</v>
          </cell>
          <cell r="U493" t="str">
            <v>5. Export gas</v>
          </cell>
          <cell r="W493">
            <v>0</v>
          </cell>
          <cell r="X493">
            <v>0</v>
          </cell>
          <cell r="Y493">
            <v>0</v>
          </cell>
          <cell r="Z493">
            <v>0</v>
          </cell>
          <cell r="AA493">
            <v>0</v>
          </cell>
          <cell r="AB493">
            <v>0</v>
          </cell>
          <cell r="AC493">
            <v>0</v>
          </cell>
          <cell r="AD493">
            <v>0</v>
          </cell>
          <cell r="AE493">
            <v>0</v>
          </cell>
          <cell r="AF493">
            <v>0</v>
          </cell>
          <cell r="AG493">
            <v>0</v>
          </cell>
          <cell r="AH493">
            <v>0</v>
          </cell>
          <cell r="AI493">
            <v>0</v>
          </cell>
          <cell r="AJ493">
            <v>0</v>
          </cell>
          <cell r="AK493">
            <v>0</v>
          </cell>
          <cell r="AL493">
            <v>0</v>
          </cell>
          <cell r="AM493">
            <v>0</v>
          </cell>
          <cell r="AN493">
            <v>0</v>
          </cell>
          <cell r="AO493">
            <v>0</v>
          </cell>
          <cell r="AP493">
            <v>0</v>
          </cell>
          <cell r="AQ493">
            <v>0</v>
          </cell>
          <cell r="AR493">
            <v>0</v>
          </cell>
          <cell r="AS493">
            <v>0</v>
          </cell>
          <cell r="AT493">
            <v>0</v>
          </cell>
          <cell r="AU493">
            <v>0</v>
          </cell>
          <cell r="AV493">
            <v>0</v>
          </cell>
          <cell r="AW493">
            <v>0</v>
          </cell>
          <cell r="AX493">
            <v>0</v>
          </cell>
          <cell r="AY493">
            <v>0</v>
          </cell>
          <cell r="AZ493">
            <v>0</v>
          </cell>
          <cell r="BA493">
            <v>0</v>
          </cell>
          <cell r="BB493">
            <v>0</v>
          </cell>
          <cell r="BC493">
            <v>0</v>
          </cell>
          <cell r="BD493">
            <v>0</v>
          </cell>
          <cell r="BE493">
            <v>0</v>
          </cell>
          <cell r="BF493">
            <v>0</v>
          </cell>
          <cell r="BG493">
            <v>0</v>
          </cell>
          <cell r="BH493">
            <v>0</v>
          </cell>
          <cell r="BI493">
            <v>0</v>
          </cell>
          <cell r="BJ493">
            <v>0</v>
          </cell>
          <cell r="BK493">
            <v>0</v>
          </cell>
          <cell r="BL493">
            <v>0</v>
          </cell>
          <cell r="BM493">
            <v>0</v>
          </cell>
          <cell r="BN493">
            <v>0</v>
          </cell>
          <cell r="BO493">
            <v>0</v>
          </cell>
          <cell r="BP493">
            <v>0</v>
          </cell>
          <cell r="BQ493">
            <v>0</v>
          </cell>
          <cell r="BR493">
            <v>0</v>
          </cell>
          <cell r="BS493">
            <v>0</v>
          </cell>
          <cell r="BT493">
            <v>0</v>
          </cell>
          <cell r="BU493">
            <v>0</v>
          </cell>
          <cell r="BV493">
            <v>0</v>
          </cell>
          <cell r="BW493">
            <v>0</v>
          </cell>
          <cell r="BX493">
            <v>0</v>
          </cell>
          <cell r="BY493">
            <v>0</v>
          </cell>
          <cell r="BZ493">
            <v>0</v>
          </cell>
          <cell r="CA493">
            <v>0</v>
          </cell>
          <cell r="CB493">
            <v>0</v>
          </cell>
          <cell r="CC493">
            <v>0</v>
          </cell>
          <cell r="CD493">
            <v>0</v>
          </cell>
          <cell r="CE493">
            <v>0</v>
          </cell>
          <cell r="CF493">
            <v>0</v>
          </cell>
          <cell r="CG493">
            <v>0</v>
          </cell>
          <cell r="CH493">
            <v>0</v>
          </cell>
          <cell r="CI493">
            <v>0</v>
          </cell>
          <cell r="CJ493">
            <v>0</v>
          </cell>
          <cell r="CK493">
            <v>0</v>
          </cell>
          <cell r="CL493">
            <v>0</v>
          </cell>
          <cell r="CM493">
            <v>1</v>
          </cell>
        </row>
        <row r="494">
          <cell r="A494" t="str">
            <v>NIP_BP11_C_SAGR</v>
          </cell>
          <cell r="C494" t="str">
            <v>BP11</v>
          </cell>
          <cell r="D494" t="str">
            <v>In</v>
          </cell>
          <cell r="E494" t="str">
            <v>Domgas/IPP</v>
          </cell>
          <cell r="F494" t="str">
            <v>Base</v>
          </cell>
          <cell r="G494" t="str">
            <v>SPDC JV</v>
          </cell>
          <cell r="H494" t="str">
            <v>In</v>
          </cell>
          <cell r="I494" t="str">
            <v>SAGHARA</v>
          </cell>
          <cell r="J494" t="str">
            <v>OML - 43</v>
          </cell>
          <cell r="K494" t="str">
            <v>LAND WEST</v>
          </cell>
          <cell r="L494" t="str">
            <v>West</v>
          </cell>
          <cell r="M494" t="str">
            <v>AG Solution Saghara</v>
          </cell>
          <cell r="N494" t="str">
            <v>AG Solution Otumara Node</v>
          </cell>
          <cell r="O494" t="str">
            <v>AG Solution Phase 1</v>
          </cell>
          <cell r="P494" t="str">
            <v>AG Solution Phase 1</v>
          </cell>
          <cell r="Q494" t="str">
            <v>Seun Balogun</v>
          </cell>
          <cell r="S494" t="str">
            <v>DOMGAS</v>
          </cell>
          <cell r="T494" t="str">
            <v>5. Domgas (Ring fenced)</v>
          </cell>
          <cell r="U494" t="str">
            <v>Secure / Maximise NFA</v>
          </cell>
          <cell r="V494" t="str">
            <v>Andrew Birch</v>
          </cell>
          <cell r="W494">
            <v>0</v>
          </cell>
          <cell r="X494">
            <v>0</v>
          </cell>
          <cell r="Y494">
            <v>0</v>
          </cell>
          <cell r="Z494">
            <v>0</v>
          </cell>
          <cell r="AA494">
            <v>0</v>
          </cell>
          <cell r="AB494">
            <v>0</v>
          </cell>
          <cell r="AC494">
            <v>0</v>
          </cell>
          <cell r="AD494">
            <v>0</v>
          </cell>
          <cell r="AE494">
            <v>0</v>
          </cell>
          <cell r="AF494">
            <v>0</v>
          </cell>
          <cell r="AG494">
            <v>0</v>
          </cell>
          <cell r="AH494">
            <v>0</v>
          </cell>
          <cell r="AI494">
            <v>46624.5078125</v>
          </cell>
          <cell r="AJ494">
            <v>1398.7351684570313</v>
          </cell>
          <cell r="AK494">
            <v>0</v>
          </cell>
          <cell r="AL494">
            <v>0</v>
          </cell>
          <cell r="AM494">
            <v>0</v>
          </cell>
          <cell r="AN494">
            <v>0</v>
          </cell>
          <cell r="AO494">
            <v>0</v>
          </cell>
          <cell r="AP494">
            <v>0</v>
          </cell>
          <cell r="AQ494">
            <v>0</v>
          </cell>
          <cell r="AR494">
            <v>0</v>
          </cell>
          <cell r="AS494">
            <v>0</v>
          </cell>
          <cell r="AT494">
            <v>0</v>
          </cell>
          <cell r="AU494">
            <v>0</v>
          </cell>
          <cell r="AV494">
            <v>0</v>
          </cell>
          <cell r="AW494">
            <v>0</v>
          </cell>
          <cell r="AX494">
            <v>0</v>
          </cell>
          <cell r="AY494">
            <v>0</v>
          </cell>
          <cell r="AZ494">
            <v>0</v>
          </cell>
          <cell r="BA494">
            <v>0</v>
          </cell>
          <cell r="BB494">
            <v>0</v>
          </cell>
          <cell r="BC494">
            <v>0</v>
          </cell>
          <cell r="BD494">
            <v>0</v>
          </cell>
          <cell r="BE494">
            <v>0</v>
          </cell>
          <cell r="BF494">
            <v>0</v>
          </cell>
          <cell r="BG494">
            <v>0</v>
          </cell>
          <cell r="BH494">
            <v>0</v>
          </cell>
          <cell r="BI494">
            <v>0</v>
          </cell>
          <cell r="BJ494">
            <v>0</v>
          </cell>
          <cell r="BK494">
            <v>0</v>
          </cell>
          <cell r="BL494">
            <v>0</v>
          </cell>
          <cell r="BM494">
            <v>0</v>
          </cell>
          <cell r="BN494">
            <v>0</v>
          </cell>
          <cell r="BO494">
            <v>0</v>
          </cell>
          <cell r="BP494">
            <v>0</v>
          </cell>
          <cell r="BQ494">
            <v>0</v>
          </cell>
          <cell r="BR494">
            <v>0</v>
          </cell>
          <cell r="BS494">
            <v>0</v>
          </cell>
          <cell r="BT494">
            <v>0</v>
          </cell>
          <cell r="BU494">
            <v>46624.5078125</v>
          </cell>
          <cell r="BV494">
            <v>0</v>
          </cell>
          <cell r="BW494">
            <v>0</v>
          </cell>
          <cell r="BX494">
            <v>0</v>
          </cell>
          <cell r="BY494">
            <v>0</v>
          </cell>
          <cell r="BZ494">
            <v>0</v>
          </cell>
          <cell r="CA494">
            <v>0</v>
          </cell>
          <cell r="CB494">
            <v>0</v>
          </cell>
          <cell r="CC494">
            <v>0</v>
          </cell>
          <cell r="CD494">
            <v>0</v>
          </cell>
          <cell r="CE494">
            <v>0</v>
          </cell>
          <cell r="CF494">
            <v>0</v>
          </cell>
          <cell r="CG494">
            <v>0</v>
          </cell>
          <cell r="CH494">
            <v>0</v>
          </cell>
          <cell r="CI494">
            <v>0</v>
          </cell>
          <cell r="CJ494">
            <v>0</v>
          </cell>
          <cell r="CK494">
            <v>0</v>
          </cell>
          <cell r="CL494">
            <v>0</v>
          </cell>
          <cell r="CM494">
            <v>1</v>
          </cell>
        </row>
        <row r="495">
          <cell r="A495" t="str">
            <v>NIP_BP11_C_SAGR_Prior</v>
          </cell>
          <cell r="C495" t="str">
            <v>BP11</v>
          </cell>
          <cell r="D495" t="str">
            <v>In</v>
          </cell>
          <cell r="E495" t="str">
            <v>Domgas/IPP</v>
          </cell>
          <cell r="F495" t="str">
            <v>Base</v>
          </cell>
          <cell r="G495" t="str">
            <v>SPDC JV</v>
          </cell>
          <cell r="H495" t="str">
            <v>In</v>
          </cell>
          <cell r="I495" t="str">
            <v>SAGHARA</v>
          </cell>
          <cell r="J495" t="str">
            <v>OML - 43</v>
          </cell>
          <cell r="K495" t="str">
            <v>LAND WEST</v>
          </cell>
          <cell r="L495" t="str">
            <v>West</v>
          </cell>
          <cell r="M495" t="str">
            <v>AG Solution Saghara</v>
          </cell>
          <cell r="N495" t="str">
            <v>AG Solution Otumara Node</v>
          </cell>
          <cell r="O495" t="str">
            <v>AG Solution Phase 1</v>
          </cell>
          <cell r="P495" t="str">
            <v>AG Solution Phase 1</v>
          </cell>
          <cell r="Q495" t="str">
            <v>Seun Balogun</v>
          </cell>
          <cell r="S495" t="str">
            <v>DOMGAS</v>
          </cell>
          <cell r="T495" t="str">
            <v>5. Domgas (Ring fenced)</v>
          </cell>
          <cell r="U495" t="str">
            <v>1. Secure / Maximise NFA</v>
          </cell>
          <cell r="V495" t="str">
            <v>Andrew Birch</v>
          </cell>
          <cell r="W495">
            <v>0</v>
          </cell>
          <cell r="X495">
            <v>0</v>
          </cell>
          <cell r="Y495">
            <v>0</v>
          </cell>
          <cell r="Z495">
            <v>0</v>
          </cell>
          <cell r="AA495">
            <v>0</v>
          </cell>
          <cell r="AB495">
            <v>0</v>
          </cell>
          <cell r="AC495">
            <v>0</v>
          </cell>
          <cell r="AD495">
            <v>0</v>
          </cell>
          <cell r="AE495">
            <v>0</v>
          </cell>
          <cell r="AF495">
            <v>0</v>
          </cell>
          <cell r="AG495">
            <v>0</v>
          </cell>
          <cell r="AH495">
            <v>0</v>
          </cell>
          <cell r="AI495">
            <v>6183</v>
          </cell>
          <cell r="AJ495">
            <v>185.48998999595642</v>
          </cell>
          <cell r="AK495">
            <v>0</v>
          </cell>
          <cell r="AL495">
            <v>0</v>
          </cell>
          <cell r="AM495">
            <v>0</v>
          </cell>
          <cell r="AN495">
            <v>0</v>
          </cell>
          <cell r="AO495">
            <v>0</v>
          </cell>
          <cell r="AP495">
            <v>0</v>
          </cell>
          <cell r="AQ495">
            <v>0</v>
          </cell>
          <cell r="AR495">
            <v>0</v>
          </cell>
          <cell r="AS495">
            <v>0</v>
          </cell>
          <cell r="AT495">
            <v>0</v>
          </cell>
          <cell r="AU495">
            <v>0</v>
          </cell>
          <cell r="AV495">
            <v>0</v>
          </cell>
          <cell r="AW495">
            <v>0</v>
          </cell>
          <cell r="AX495">
            <v>0</v>
          </cell>
          <cell r="AY495">
            <v>0</v>
          </cell>
          <cell r="AZ495">
            <v>0</v>
          </cell>
          <cell r="BA495">
            <v>0</v>
          </cell>
          <cell r="BB495">
            <v>0</v>
          </cell>
          <cell r="BC495">
            <v>0</v>
          </cell>
          <cell r="BD495">
            <v>0</v>
          </cell>
          <cell r="BE495">
            <v>0</v>
          </cell>
          <cell r="BF495">
            <v>0</v>
          </cell>
          <cell r="BG495">
            <v>0</v>
          </cell>
          <cell r="BH495">
            <v>0</v>
          </cell>
          <cell r="BI495">
            <v>0</v>
          </cell>
          <cell r="BJ495">
            <v>0</v>
          </cell>
          <cell r="BK495">
            <v>0</v>
          </cell>
          <cell r="BL495">
            <v>0</v>
          </cell>
          <cell r="BM495">
            <v>0</v>
          </cell>
          <cell r="BN495">
            <v>0</v>
          </cell>
          <cell r="BO495">
            <v>0</v>
          </cell>
          <cell r="BP495">
            <v>0</v>
          </cell>
          <cell r="BQ495">
            <v>0</v>
          </cell>
          <cell r="BR495">
            <v>0</v>
          </cell>
          <cell r="BS495">
            <v>0</v>
          </cell>
          <cell r="BT495">
            <v>0</v>
          </cell>
          <cell r="BU495">
            <v>6183</v>
          </cell>
          <cell r="BV495">
            <v>0</v>
          </cell>
          <cell r="BW495">
            <v>0</v>
          </cell>
          <cell r="BX495">
            <v>0</v>
          </cell>
          <cell r="BY495">
            <v>0</v>
          </cell>
          <cell r="BZ495">
            <v>0</v>
          </cell>
          <cell r="CA495">
            <v>0</v>
          </cell>
          <cell r="CB495">
            <v>0</v>
          </cell>
          <cell r="CC495">
            <v>0</v>
          </cell>
          <cell r="CD495">
            <v>0</v>
          </cell>
          <cell r="CE495">
            <v>0</v>
          </cell>
          <cell r="CF495">
            <v>0</v>
          </cell>
          <cell r="CG495">
            <v>0</v>
          </cell>
          <cell r="CH495">
            <v>0</v>
          </cell>
          <cell r="CI495">
            <v>0</v>
          </cell>
          <cell r="CJ495">
            <v>0</v>
          </cell>
          <cell r="CK495">
            <v>0</v>
          </cell>
          <cell r="CL495">
            <v>0</v>
          </cell>
          <cell r="CM495">
            <v>1</v>
          </cell>
        </row>
        <row r="496">
          <cell r="A496" t="str">
            <v>NIP_BP11_C_SBAR UPGRADE</v>
          </cell>
          <cell r="C496" t="str">
            <v>BP11</v>
          </cell>
          <cell r="D496" t="str">
            <v>In</v>
          </cell>
          <cell r="E496" t="str">
            <v>MCA1</v>
          </cell>
          <cell r="F496" t="str">
            <v>Base</v>
          </cell>
          <cell r="G496" t="str">
            <v>SPDC JV</v>
          </cell>
          <cell r="H496" t="str">
            <v>In</v>
          </cell>
          <cell r="I496" t="str">
            <v>SANTA BARBARA</v>
          </cell>
          <cell r="J496" t="str">
            <v>OML - 29</v>
          </cell>
          <cell r="K496" t="str">
            <v>SWAMP EAST</v>
          </cell>
          <cell r="L496" t="str">
            <v>East</v>
          </cell>
          <cell r="M496" t="str">
            <v>Santa Barbara Reentry</v>
          </cell>
          <cell r="N496" t="str">
            <v>Santa Barbara FOD Phase 1</v>
          </cell>
          <cell r="O496" t="str">
            <v>Santa Barbara FOD Phase 1</v>
          </cell>
          <cell r="P496" t="str">
            <v>Santa Barbara FOD Phase 1</v>
          </cell>
          <cell r="Q496" t="str">
            <v>Seun Balogun</v>
          </cell>
          <cell r="S496" t="str">
            <v>NLNG</v>
          </cell>
          <cell r="T496" t="str">
            <v>4. Oil</v>
          </cell>
          <cell r="U496" t="str">
            <v>Material Oil</v>
          </cell>
          <cell r="V496" t="str">
            <v>Andrew Birch</v>
          </cell>
          <cell r="W496">
            <v>0</v>
          </cell>
          <cell r="X496">
            <v>0</v>
          </cell>
          <cell r="Y496">
            <v>0</v>
          </cell>
          <cell r="Z496">
            <v>0</v>
          </cell>
          <cell r="AA496">
            <v>0</v>
          </cell>
          <cell r="AB496">
            <v>0</v>
          </cell>
          <cell r="AC496">
            <v>0</v>
          </cell>
          <cell r="AD496">
            <v>0</v>
          </cell>
          <cell r="AE496">
            <v>0</v>
          </cell>
          <cell r="AF496">
            <v>0</v>
          </cell>
          <cell r="AG496">
            <v>0</v>
          </cell>
          <cell r="AH496">
            <v>0</v>
          </cell>
          <cell r="AI496">
            <v>57549.01953125</v>
          </cell>
          <cell r="AJ496">
            <v>1726.4705810546875</v>
          </cell>
          <cell r="AK496">
            <v>0</v>
          </cell>
          <cell r="AL496">
            <v>0</v>
          </cell>
          <cell r="AM496">
            <v>0</v>
          </cell>
          <cell r="AN496">
            <v>0</v>
          </cell>
          <cell r="AO496">
            <v>0</v>
          </cell>
          <cell r="AP496">
            <v>0</v>
          </cell>
          <cell r="AQ496">
            <v>0</v>
          </cell>
          <cell r="AR496">
            <v>0</v>
          </cell>
          <cell r="AS496">
            <v>0</v>
          </cell>
          <cell r="AT496">
            <v>0</v>
          </cell>
          <cell r="AU496">
            <v>0</v>
          </cell>
          <cell r="AV496">
            <v>0</v>
          </cell>
          <cell r="AW496">
            <v>0</v>
          </cell>
          <cell r="AX496">
            <v>0</v>
          </cell>
          <cell r="AY496">
            <v>0</v>
          </cell>
          <cell r="AZ496">
            <v>0</v>
          </cell>
          <cell r="BA496">
            <v>0</v>
          </cell>
          <cell r="BB496">
            <v>0</v>
          </cell>
          <cell r="BC496">
            <v>0</v>
          </cell>
          <cell r="BD496">
            <v>0</v>
          </cell>
          <cell r="BE496">
            <v>0</v>
          </cell>
          <cell r="BF496">
            <v>0</v>
          </cell>
          <cell r="BG496">
            <v>0</v>
          </cell>
          <cell r="BH496">
            <v>0</v>
          </cell>
          <cell r="BI496">
            <v>0</v>
          </cell>
          <cell r="BJ496">
            <v>0</v>
          </cell>
          <cell r="BK496">
            <v>0</v>
          </cell>
          <cell r="BL496">
            <v>0</v>
          </cell>
          <cell r="BM496">
            <v>0</v>
          </cell>
          <cell r="BN496">
            <v>0</v>
          </cell>
          <cell r="BO496">
            <v>0</v>
          </cell>
          <cell r="BP496">
            <v>0</v>
          </cell>
          <cell r="BQ496">
            <v>57549.01953125</v>
          </cell>
          <cell r="BR496">
            <v>0</v>
          </cell>
          <cell r="BS496">
            <v>0</v>
          </cell>
          <cell r="BT496">
            <v>0</v>
          </cell>
          <cell r="BU496">
            <v>0</v>
          </cell>
          <cell r="BV496">
            <v>0</v>
          </cell>
          <cell r="BW496">
            <v>0</v>
          </cell>
          <cell r="BX496">
            <v>0</v>
          </cell>
          <cell r="BY496">
            <v>0</v>
          </cell>
          <cell r="BZ496">
            <v>0</v>
          </cell>
          <cell r="CA496">
            <v>0</v>
          </cell>
          <cell r="CB496">
            <v>0</v>
          </cell>
          <cell r="CC496">
            <v>0</v>
          </cell>
          <cell r="CD496">
            <v>0</v>
          </cell>
          <cell r="CE496">
            <v>0</v>
          </cell>
          <cell r="CF496">
            <v>0</v>
          </cell>
          <cell r="CG496">
            <v>0</v>
          </cell>
          <cell r="CH496">
            <v>0</v>
          </cell>
          <cell r="CI496">
            <v>0</v>
          </cell>
          <cell r="CJ496">
            <v>0</v>
          </cell>
          <cell r="CK496">
            <v>0</v>
          </cell>
          <cell r="CL496">
            <v>0</v>
          </cell>
          <cell r="CM496">
            <v>1</v>
          </cell>
        </row>
        <row r="497">
          <cell r="A497" t="str">
            <v>NIP_BP11_C_SOKU_EES_G04</v>
          </cell>
          <cell r="C497" t="str">
            <v>BP11</v>
          </cell>
          <cell r="D497" t="str">
            <v>In</v>
          </cell>
          <cell r="E497" t="str">
            <v>Base JV</v>
          </cell>
          <cell r="F497" t="str">
            <v>Base</v>
          </cell>
          <cell r="G497" t="str">
            <v>SPDC JV</v>
          </cell>
          <cell r="H497" t="str">
            <v>In</v>
          </cell>
          <cell r="I497" t="str">
            <v>CROSS ASSET</v>
          </cell>
          <cell r="J497" t="str">
            <v>OML - 23</v>
          </cell>
          <cell r="K497" t="str">
            <v>LAND EAST</v>
          </cell>
          <cell r="L497" t="str">
            <v>East</v>
          </cell>
          <cell r="M497" t="str">
            <v>Condensate Fiscal Metering</v>
          </cell>
          <cell r="N497" t="str">
            <v>Soku Condensate Spiking Project</v>
          </cell>
          <cell r="O497" t="str">
            <v>Soku Condensate Spiking Project</v>
          </cell>
          <cell r="P497" t="str">
            <v>Soku Condensate Spiking Project</v>
          </cell>
          <cell r="Q497" t="str">
            <v>Seun Balogun</v>
          </cell>
          <cell r="S497" t="str">
            <v>Not Applicable</v>
          </cell>
          <cell r="T497" t="str">
            <v>1. HSE, Security, Asset Integrity, etc.</v>
          </cell>
          <cell r="U497" t="str">
            <v>3. Asset Integrity</v>
          </cell>
          <cell r="V497" t="str">
            <v>Andrew Birch</v>
          </cell>
          <cell r="W497">
            <v>0</v>
          </cell>
          <cell r="X497">
            <v>0</v>
          </cell>
          <cell r="Y497">
            <v>0</v>
          </cell>
          <cell r="Z497">
            <v>0</v>
          </cell>
          <cell r="AA497">
            <v>0</v>
          </cell>
          <cell r="AB497">
            <v>0</v>
          </cell>
          <cell r="AC497">
            <v>0</v>
          </cell>
          <cell r="AD497">
            <v>0</v>
          </cell>
          <cell r="AE497">
            <v>0</v>
          </cell>
          <cell r="AF497">
            <v>0</v>
          </cell>
          <cell r="AG497">
            <v>0</v>
          </cell>
          <cell r="AH497">
            <v>0</v>
          </cell>
          <cell r="AI497">
            <v>9803.9214477539063</v>
          </cell>
          <cell r="AJ497">
            <v>294.11763572692871</v>
          </cell>
          <cell r="AK497">
            <v>0</v>
          </cell>
          <cell r="AL497">
            <v>0</v>
          </cell>
          <cell r="AM497">
            <v>0</v>
          </cell>
          <cell r="AN497">
            <v>0</v>
          </cell>
          <cell r="AO497">
            <v>0</v>
          </cell>
          <cell r="AP497">
            <v>0</v>
          </cell>
          <cell r="AQ497">
            <v>0</v>
          </cell>
          <cell r="AR497">
            <v>0</v>
          </cell>
          <cell r="AS497">
            <v>0</v>
          </cell>
          <cell r="AT497">
            <v>0</v>
          </cell>
          <cell r="AU497">
            <v>0</v>
          </cell>
          <cell r="AV497">
            <v>0</v>
          </cell>
          <cell r="AW497">
            <v>0</v>
          </cell>
          <cell r="AX497">
            <v>0</v>
          </cell>
          <cell r="AY497">
            <v>0</v>
          </cell>
          <cell r="AZ497">
            <v>0</v>
          </cell>
          <cell r="BA497">
            <v>0</v>
          </cell>
          <cell r="BB497">
            <v>0</v>
          </cell>
          <cell r="BC497">
            <v>0</v>
          </cell>
          <cell r="BD497">
            <v>0</v>
          </cell>
          <cell r="BE497">
            <v>0</v>
          </cell>
          <cell r="BF497">
            <v>0</v>
          </cell>
          <cell r="BG497">
            <v>0</v>
          </cell>
          <cell r="BH497">
            <v>0</v>
          </cell>
          <cell r="BI497">
            <v>0</v>
          </cell>
          <cell r="BJ497">
            <v>0</v>
          </cell>
          <cell r="BK497">
            <v>0</v>
          </cell>
          <cell r="BL497">
            <v>0</v>
          </cell>
          <cell r="BM497">
            <v>0</v>
          </cell>
          <cell r="BN497">
            <v>0</v>
          </cell>
          <cell r="BO497">
            <v>0</v>
          </cell>
          <cell r="BP497">
            <v>0</v>
          </cell>
          <cell r="BQ497">
            <v>0</v>
          </cell>
          <cell r="BR497">
            <v>9803.9214477539063</v>
          </cell>
          <cell r="BS497">
            <v>0</v>
          </cell>
          <cell r="BT497">
            <v>0</v>
          </cell>
          <cell r="BU497">
            <v>0</v>
          </cell>
          <cell r="BV497">
            <v>0</v>
          </cell>
          <cell r="BW497">
            <v>0</v>
          </cell>
          <cell r="BX497">
            <v>0</v>
          </cell>
          <cell r="BY497">
            <v>0</v>
          </cell>
          <cell r="BZ497">
            <v>0</v>
          </cell>
          <cell r="CA497">
            <v>0</v>
          </cell>
          <cell r="CB497">
            <v>0</v>
          </cell>
          <cell r="CC497">
            <v>0</v>
          </cell>
          <cell r="CD497">
            <v>0</v>
          </cell>
          <cell r="CE497">
            <v>0</v>
          </cell>
          <cell r="CF497">
            <v>0</v>
          </cell>
          <cell r="CG497">
            <v>0</v>
          </cell>
          <cell r="CH497">
            <v>0</v>
          </cell>
          <cell r="CI497">
            <v>0</v>
          </cell>
          <cell r="CJ497">
            <v>0</v>
          </cell>
          <cell r="CK497">
            <v>0</v>
          </cell>
          <cell r="CL497">
            <v>0</v>
          </cell>
          <cell r="CM497">
            <v>1</v>
          </cell>
        </row>
        <row r="498">
          <cell r="A498" t="str">
            <v>NIP_BP11_C_Sapele_Cond Storage</v>
          </cell>
          <cell r="C498" t="str">
            <v>BP11</v>
          </cell>
          <cell r="D498" t="str">
            <v>Out</v>
          </cell>
          <cell r="E498" t="str">
            <v>NAPIMS 100%</v>
          </cell>
          <cell r="F498" t="str">
            <v>Base</v>
          </cell>
          <cell r="G498" t="str">
            <v>NAPIMS</v>
          </cell>
          <cell r="H498" t="str">
            <v>Out</v>
          </cell>
          <cell r="I498" t="str">
            <v>CROSS ASSET</v>
          </cell>
          <cell r="J498" t="str">
            <v>OML - 41</v>
          </cell>
          <cell r="K498" t="str">
            <v>LAND WEST</v>
          </cell>
          <cell r="L498" t="str">
            <v>West</v>
          </cell>
          <cell r="M498" t="str">
            <v>Sapele Condensate Storage Facilities</v>
          </cell>
          <cell r="N498" t="str">
            <v>Condensate Storage Facilities Project</v>
          </cell>
          <cell r="O498" t="str">
            <v>Condensate Storage Facilities Project</v>
          </cell>
          <cell r="P498" t="str">
            <v>Condensate Storage Facilities Project</v>
          </cell>
          <cell r="Q498" t="str">
            <v>Seun Balogun</v>
          </cell>
          <cell r="S498" t="str">
            <v>Not Applicable</v>
          </cell>
          <cell r="T498" t="str">
            <v>5. Domgas (Ring fenced)</v>
          </cell>
          <cell r="U498" t="str">
            <v>2. Domgas / IPP</v>
          </cell>
          <cell r="V498" t="str">
            <v>Andrew Birch</v>
          </cell>
          <cell r="W498">
            <v>0</v>
          </cell>
          <cell r="X498">
            <v>0</v>
          </cell>
          <cell r="Y498">
            <v>0</v>
          </cell>
          <cell r="Z498">
            <v>0</v>
          </cell>
          <cell r="AA498">
            <v>0</v>
          </cell>
          <cell r="AB498">
            <v>0</v>
          </cell>
          <cell r="AC498">
            <v>0</v>
          </cell>
          <cell r="AD498">
            <v>0</v>
          </cell>
          <cell r="AE498">
            <v>0</v>
          </cell>
          <cell r="AF498">
            <v>0</v>
          </cell>
          <cell r="AG498">
            <v>0</v>
          </cell>
          <cell r="AH498">
            <v>0</v>
          </cell>
          <cell r="AI498">
            <v>65949.02099609375</v>
          </cell>
          <cell r="AJ498">
            <v>1978.4706420898438</v>
          </cell>
          <cell r="AK498">
            <v>0</v>
          </cell>
          <cell r="AL498">
            <v>0</v>
          </cell>
          <cell r="AM498">
            <v>0</v>
          </cell>
          <cell r="AN498">
            <v>0</v>
          </cell>
          <cell r="AO498">
            <v>0</v>
          </cell>
          <cell r="AP498">
            <v>0</v>
          </cell>
          <cell r="AQ498">
            <v>0</v>
          </cell>
          <cell r="AR498">
            <v>0</v>
          </cell>
          <cell r="AS498">
            <v>0</v>
          </cell>
          <cell r="AT498">
            <v>0</v>
          </cell>
          <cell r="AU498">
            <v>0</v>
          </cell>
          <cell r="AV498">
            <v>0</v>
          </cell>
          <cell r="AW498">
            <v>0</v>
          </cell>
          <cell r="AX498">
            <v>0</v>
          </cell>
          <cell r="AY498">
            <v>0</v>
          </cell>
          <cell r="AZ498">
            <v>0</v>
          </cell>
          <cell r="BA498">
            <v>0</v>
          </cell>
          <cell r="BB498">
            <v>0</v>
          </cell>
          <cell r="BC498">
            <v>0</v>
          </cell>
          <cell r="BD498">
            <v>0</v>
          </cell>
          <cell r="BE498">
            <v>0</v>
          </cell>
          <cell r="BF498">
            <v>0</v>
          </cell>
          <cell r="BG498">
            <v>0</v>
          </cell>
          <cell r="BH498">
            <v>0</v>
          </cell>
          <cell r="BI498">
            <v>0</v>
          </cell>
          <cell r="BJ498">
            <v>0</v>
          </cell>
          <cell r="BK498">
            <v>0</v>
          </cell>
          <cell r="BL498">
            <v>0</v>
          </cell>
          <cell r="BM498">
            <v>0</v>
          </cell>
          <cell r="BN498">
            <v>0</v>
          </cell>
          <cell r="BO498">
            <v>0</v>
          </cell>
          <cell r="BP498">
            <v>0</v>
          </cell>
          <cell r="BQ498">
            <v>0</v>
          </cell>
          <cell r="BR498">
            <v>0</v>
          </cell>
          <cell r="BS498">
            <v>0</v>
          </cell>
          <cell r="BT498">
            <v>0</v>
          </cell>
          <cell r="BU498">
            <v>0</v>
          </cell>
          <cell r="BV498">
            <v>0</v>
          </cell>
          <cell r="BW498">
            <v>0</v>
          </cell>
          <cell r="BX498">
            <v>0</v>
          </cell>
          <cell r="BY498">
            <v>0</v>
          </cell>
          <cell r="BZ498">
            <v>0</v>
          </cell>
          <cell r="CA498">
            <v>0</v>
          </cell>
          <cell r="CB498">
            <v>0</v>
          </cell>
          <cell r="CC498">
            <v>0</v>
          </cell>
          <cell r="CD498">
            <v>0</v>
          </cell>
          <cell r="CE498">
            <v>0</v>
          </cell>
          <cell r="CF498">
            <v>65949.02099609375</v>
          </cell>
          <cell r="CG498">
            <v>0</v>
          </cell>
          <cell r="CH498">
            <v>0</v>
          </cell>
          <cell r="CI498">
            <v>0</v>
          </cell>
          <cell r="CJ498">
            <v>0</v>
          </cell>
          <cell r="CK498">
            <v>0</v>
          </cell>
          <cell r="CL498">
            <v>0</v>
          </cell>
          <cell r="CM498">
            <v>1</v>
          </cell>
        </row>
        <row r="499">
          <cell r="A499" t="str">
            <v>NIP_BP11_C_Soku Comp</v>
          </cell>
          <cell r="C499" t="str">
            <v>BP11</v>
          </cell>
          <cell r="D499" t="str">
            <v>In</v>
          </cell>
          <cell r="E499" t="str">
            <v>Proposed AF</v>
          </cell>
          <cell r="F499" t="str">
            <v>Base</v>
          </cell>
          <cell r="G499" t="str">
            <v>SPDC JV</v>
          </cell>
          <cell r="H499" t="str">
            <v>In</v>
          </cell>
          <cell r="I499" t="str">
            <v>AHIA</v>
          </cell>
          <cell r="J499" t="str">
            <v>OML - 23</v>
          </cell>
          <cell r="K499" t="str">
            <v>SWAMP EAST</v>
          </cell>
          <cell r="L499" t="str">
            <v>East</v>
          </cell>
          <cell r="M499" t="str">
            <v>Soku NAG Compression</v>
          </cell>
          <cell r="N499" t="str">
            <v>Soku Compression</v>
          </cell>
          <cell r="O499" t="str">
            <v>Soku Compression</v>
          </cell>
          <cell r="P499" t="str">
            <v>Soku NAG Compression</v>
          </cell>
          <cell r="Q499" t="str">
            <v>Seun Balogun</v>
          </cell>
          <cell r="S499" t="str">
            <v>NLNG</v>
          </cell>
          <cell r="T499" t="str">
            <v>2. Export Gas Commitments</v>
          </cell>
          <cell r="U499" t="str">
            <v>T1-T6 supply</v>
          </cell>
          <cell r="W499">
            <v>0</v>
          </cell>
          <cell r="X499">
            <v>0</v>
          </cell>
          <cell r="Y499">
            <v>0</v>
          </cell>
          <cell r="Z499">
            <v>0</v>
          </cell>
          <cell r="AA499">
            <v>0</v>
          </cell>
          <cell r="AB499">
            <v>0</v>
          </cell>
          <cell r="AC499">
            <v>0</v>
          </cell>
          <cell r="AD499">
            <v>0</v>
          </cell>
          <cell r="AE499">
            <v>0</v>
          </cell>
          <cell r="AF499">
            <v>0</v>
          </cell>
          <cell r="AG499">
            <v>0</v>
          </cell>
          <cell r="AH499">
            <v>0</v>
          </cell>
          <cell r="AI499">
            <v>95100</v>
          </cell>
          <cell r="AJ499">
            <v>2852.9998626708984</v>
          </cell>
          <cell r="AK499">
            <v>0</v>
          </cell>
          <cell r="AL499">
            <v>0</v>
          </cell>
          <cell r="AM499">
            <v>0</v>
          </cell>
          <cell r="AN499">
            <v>0</v>
          </cell>
          <cell r="AO499">
            <v>0</v>
          </cell>
          <cell r="AP499">
            <v>0</v>
          </cell>
          <cell r="AQ499">
            <v>0</v>
          </cell>
          <cell r="AR499">
            <v>0</v>
          </cell>
          <cell r="AS499">
            <v>0</v>
          </cell>
          <cell r="AT499">
            <v>0</v>
          </cell>
          <cell r="AU499">
            <v>0</v>
          </cell>
          <cell r="AV499">
            <v>0</v>
          </cell>
          <cell r="AW499">
            <v>0</v>
          </cell>
          <cell r="AX499">
            <v>0</v>
          </cell>
          <cell r="AY499">
            <v>0</v>
          </cell>
          <cell r="AZ499">
            <v>0</v>
          </cell>
          <cell r="BA499">
            <v>0</v>
          </cell>
          <cell r="BB499">
            <v>0</v>
          </cell>
          <cell r="BC499">
            <v>0</v>
          </cell>
          <cell r="BD499">
            <v>0</v>
          </cell>
          <cell r="BE499">
            <v>0</v>
          </cell>
          <cell r="BF499">
            <v>0</v>
          </cell>
          <cell r="BG499">
            <v>0</v>
          </cell>
          <cell r="BH499">
            <v>0</v>
          </cell>
          <cell r="BI499">
            <v>0</v>
          </cell>
          <cell r="BJ499">
            <v>0</v>
          </cell>
          <cell r="BK499">
            <v>0</v>
          </cell>
          <cell r="BL499">
            <v>0</v>
          </cell>
          <cell r="BM499">
            <v>0</v>
          </cell>
          <cell r="BN499">
            <v>0</v>
          </cell>
          <cell r="BO499">
            <v>0</v>
          </cell>
          <cell r="BP499">
            <v>0</v>
          </cell>
          <cell r="BQ499">
            <v>0</v>
          </cell>
          <cell r="BR499">
            <v>0</v>
          </cell>
          <cell r="BS499">
            <v>0</v>
          </cell>
          <cell r="BT499">
            <v>0</v>
          </cell>
          <cell r="BU499">
            <v>0</v>
          </cell>
          <cell r="BV499">
            <v>0</v>
          </cell>
          <cell r="BW499">
            <v>0</v>
          </cell>
          <cell r="BX499">
            <v>0</v>
          </cell>
          <cell r="BY499">
            <v>0</v>
          </cell>
          <cell r="BZ499">
            <v>0</v>
          </cell>
          <cell r="CA499">
            <v>0</v>
          </cell>
          <cell r="CB499">
            <v>0</v>
          </cell>
          <cell r="CC499">
            <v>0</v>
          </cell>
          <cell r="CD499">
            <v>0</v>
          </cell>
          <cell r="CE499">
            <v>0</v>
          </cell>
          <cell r="CF499">
            <v>95100</v>
          </cell>
          <cell r="CG499">
            <v>0</v>
          </cell>
          <cell r="CH499">
            <v>0</v>
          </cell>
          <cell r="CI499">
            <v>0</v>
          </cell>
          <cell r="CJ499">
            <v>0</v>
          </cell>
          <cell r="CK499">
            <v>0</v>
          </cell>
          <cell r="CL499">
            <v>0</v>
          </cell>
          <cell r="CM499">
            <v>1</v>
          </cell>
        </row>
        <row r="500">
          <cell r="A500" t="str">
            <v>NIP_BP11_C_Soku Comp_Prior</v>
          </cell>
          <cell r="C500" t="str">
            <v>BP11</v>
          </cell>
          <cell r="D500" t="str">
            <v>In</v>
          </cell>
          <cell r="E500" t="str">
            <v>Proposed AF</v>
          </cell>
          <cell r="F500" t="str">
            <v>Base</v>
          </cell>
          <cell r="G500" t="str">
            <v>SPDC JV</v>
          </cell>
          <cell r="H500" t="str">
            <v>In</v>
          </cell>
          <cell r="I500" t="str">
            <v>AHIA</v>
          </cell>
          <cell r="J500" t="str">
            <v>OML - 23</v>
          </cell>
          <cell r="K500" t="str">
            <v>SWAMP EAST</v>
          </cell>
          <cell r="L500" t="str">
            <v>East</v>
          </cell>
          <cell r="M500" t="str">
            <v>Soku NAG Compression</v>
          </cell>
          <cell r="N500" t="str">
            <v>Soku Compression</v>
          </cell>
          <cell r="O500" t="str">
            <v>Soku Compression</v>
          </cell>
          <cell r="P500" t="str">
            <v>Soku NAG Compression</v>
          </cell>
          <cell r="Q500" t="str">
            <v>Seun Balogun</v>
          </cell>
          <cell r="S500" t="str">
            <v>NLNG</v>
          </cell>
          <cell r="T500" t="str">
            <v>2. Export Gas Commitments</v>
          </cell>
          <cell r="U500" t="str">
            <v>5. T1-T6 supply</v>
          </cell>
          <cell r="W500">
            <v>0</v>
          </cell>
          <cell r="X500">
            <v>0</v>
          </cell>
          <cell r="Y500">
            <v>0</v>
          </cell>
          <cell r="Z500">
            <v>0</v>
          </cell>
          <cell r="AA500">
            <v>0</v>
          </cell>
          <cell r="AB500">
            <v>0</v>
          </cell>
          <cell r="AC500">
            <v>0</v>
          </cell>
          <cell r="AD500">
            <v>0</v>
          </cell>
          <cell r="AE500">
            <v>0</v>
          </cell>
          <cell r="AF500">
            <v>0</v>
          </cell>
          <cell r="AG500">
            <v>0</v>
          </cell>
          <cell r="AH500">
            <v>0</v>
          </cell>
          <cell r="AI500">
            <v>3251.31201171875</v>
          </cell>
          <cell r="AJ500">
            <v>97.539351463317871</v>
          </cell>
          <cell r="AK500">
            <v>0</v>
          </cell>
          <cell r="AL500">
            <v>0</v>
          </cell>
          <cell r="AM500">
            <v>0</v>
          </cell>
          <cell r="AN500">
            <v>0</v>
          </cell>
          <cell r="AO500">
            <v>0</v>
          </cell>
          <cell r="AP500">
            <v>0</v>
          </cell>
          <cell r="AQ500">
            <v>0</v>
          </cell>
          <cell r="AR500">
            <v>0</v>
          </cell>
          <cell r="AS500">
            <v>0</v>
          </cell>
          <cell r="AT500">
            <v>0</v>
          </cell>
          <cell r="AU500">
            <v>0</v>
          </cell>
          <cell r="AV500">
            <v>0</v>
          </cell>
          <cell r="AW500">
            <v>0</v>
          </cell>
          <cell r="AX500">
            <v>0</v>
          </cell>
          <cell r="AY500">
            <v>0</v>
          </cell>
          <cell r="AZ500">
            <v>0</v>
          </cell>
          <cell r="BA500">
            <v>0</v>
          </cell>
          <cell r="BB500">
            <v>0</v>
          </cell>
          <cell r="BC500">
            <v>0</v>
          </cell>
          <cell r="BD500">
            <v>0</v>
          </cell>
          <cell r="BE500">
            <v>0</v>
          </cell>
          <cell r="BF500">
            <v>0</v>
          </cell>
          <cell r="BG500">
            <v>0</v>
          </cell>
          <cell r="BH500">
            <v>0</v>
          </cell>
          <cell r="BI500">
            <v>0</v>
          </cell>
          <cell r="BJ500">
            <v>0</v>
          </cell>
          <cell r="BK500">
            <v>0</v>
          </cell>
          <cell r="BL500">
            <v>0</v>
          </cell>
          <cell r="BM500">
            <v>0</v>
          </cell>
          <cell r="BN500">
            <v>0</v>
          </cell>
          <cell r="BO500">
            <v>0</v>
          </cell>
          <cell r="BP500">
            <v>0</v>
          </cell>
          <cell r="BQ500">
            <v>0</v>
          </cell>
          <cell r="BR500">
            <v>0</v>
          </cell>
          <cell r="BS500">
            <v>0</v>
          </cell>
          <cell r="BT500">
            <v>0</v>
          </cell>
          <cell r="BU500">
            <v>0</v>
          </cell>
          <cell r="BV500">
            <v>0</v>
          </cell>
          <cell r="BW500">
            <v>0</v>
          </cell>
          <cell r="BX500">
            <v>0</v>
          </cell>
          <cell r="BY500">
            <v>0</v>
          </cell>
          <cell r="BZ500">
            <v>0</v>
          </cell>
          <cell r="CA500">
            <v>0</v>
          </cell>
          <cell r="CB500">
            <v>0</v>
          </cell>
          <cell r="CC500">
            <v>0</v>
          </cell>
          <cell r="CD500">
            <v>0</v>
          </cell>
          <cell r="CE500">
            <v>0</v>
          </cell>
          <cell r="CF500">
            <v>3251.31201171875</v>
          </cell>
          <cell r="CG500">
            <v>0</v>
          </cell>
          <cell r="CH500">
            <v>0</v>
          </cell>
          <cell r="CI500">
            <v>0</v>
          </cell>
          <cell r="CJ500">
            <v>0</v>
          </cell>
          <cell r="CK500">
            <v>0</v>
          </cell>
          <cell r="CL500">
            <v>0</v>
          </cell>
          <cell r="CM500">
            <v>1</v>
          </cell>
        </row>
        <row r="501">
          <cell r="A501" t="str">
            <v>NIP_BP11_C_Soku ORD</v>
          </cell>
          <cell r="C501" t="str">
            <v>BP11</v>
          </cell>
          <cell r="D501" t="str">
            <v>In</v>
          </cell>
          <cell r="E501" t="str">
            <v>Base JV</v>
          </cell>
          <cell r="F501" t="str">
            <v>Base</v>
          </cell>
          <cell r="G501" t="str">
            <v>SPDC JV</v>
          </cell>
          <cell r="H501" t="str">
            <v>In</v>
          </cell>
          <cell r="I501" t="str">
            <v>SOKU</v>
          </cell>
          <cell r="J501" t="str">
            <v>OML - 23</v>
          </cell>
          <cell r="K501" t="str">
            <v>SWAMP EAST</v>
          </cell>
          <cell r="L501" t="str">
            <v>East</v>
          </cell>
          <cell r="M501" t="str">
            <v>Soku ORD</v>
          </cell>
          <cell r="N501" t="str">
            <v>Soku NAG + ORD</v>
          </cell>
          <cell r="O501" t="str">
            <v>Soku NAG + ORD</v>
          </cell>
          <cell r="P501" t="str">
            <v>Soku ORD + ORD</v>
          </cell>
          <cell r="Q501" t="str">
            <v>Seun Balogun</v>
          </cell>
          <cell r="S501" t="str">
            <v>NLNG</v>
          </cell>
          <cell r="T501" t="str">
            <v>2. Export Gas Commitments</v>
          </cell>
          <cell r="U501" t="str">
            <v>T1-T6 supply</v>
          </cell>
          <cell r="V501" t="str">
            <v>Andrew Birch</v>
          </cell>
          <cell r="W501">
            <v>0</v>
          </cell>
          <cell r="X501">
            <v>0</v>
          </cell>
          <cell r="Y501">
            <v>0</v>
          </cell>
          <cell r="Z501">
            <v>0</v>
          </cell>
          <cell r="AA501">
            <v>0</v>
          </cell>
          <cell r="AB501">
            <v>0</v>
          </cell>
          <cell r="AC501">
            <v>0</v>
          </cell>
          <cell r="AD501">
            <v>0</v>
          </cell>
          <cell r="AE501">
            <v>0</v>
          </cell>
          <cell r="AF501">
            <v>0</v>
          </cell>
          <cell r="AG501">
            <v>0</v>
          </cell>
          <cell r="AH501">
            <v>0</v>
          </cell>
          <cell r="AI501">
            <v>17022.44677734375</v>
          </cell>
          <cell r="AJ501">
            <v>510.67340087890625</v>
          </cell>
          <cell r="AK501">
            <v>0</v>
          </cell>
          <cell r="AL501">
            <v>0</v>
          </cell>
          <cell r="AM501">
            <v>0</v>
          </cell>
          <cell r="AN501">
            <v>0</v>
          </cell>
          <cell r="AO501">
            <v>0</v>
          </cell>
          <cell r="AP501">
            <v>0</v>
          </cell>
          <cell r="AQ501">
            <v>0</v>
          </cell>
          <cell r="AR501">
            <v>0</v>
          </cell>
          <cell r="AS501">
            <v>0</v>
          </cell>
          <cell r="AT501">
            <v>0</v>
          </cell>
          <cell r="AU501">
            <v>0</v>
          </cell>
          <cell r="AV501">
            <v>0</v>
          </cell>
          <cell r="AW501">
            <v>0</v>
          </cell>
          <cell r="AX501">
            <v>0</v>
          </cell>
          <cell r="AY501">
            <v>0</v>
          </cell>
          <cell r="AZ501">
            <v>0</v>
          </cell>
          <cell r="BA501">
            <v>0</v>
          </cell>
          <cell r="BB501">
            <v>0</v>
          </cell>
          <cell r="BC501">
            <v>0</v>
          </cell>
          <cell r="BD501">
            <v>0</v>
          </cell>
          <cell r="BE501">
            <v>0</v>
          </cell>
          <cell r="BF501">
            <v>0</v>
          </cell>
          <cell r="BG501">
            <v>0</v>
          </cell>
          <cell r="BH501">
            <v>0</v>
          </cell>
          <cell r="BI501">
            <v>0</v>
          </cell>
          <cell r="BJ501">
            <v>0</v>
          </cell>
          <cell r="BK501">
            <v>0</v>
          </cell>
          <cell r="BL501">
            <v>0</v>
          </cell>
          <cell r="BM501">
            <v>0</v>
          </cell>
          <cell r="BN501">
            <v>0</v>
          </cell>
          <cell r="BO501">
            <v>0</v>
          </cell>
          <cell r="BP501">
            <v>0</v>
          </cell>
          <cell r="BQ501">
            <v>17022.44677734375</v>
          </cell>
          <cell r="BR501">
            <v>0</v>
          </cell>
          <cell r="BS501">
            <v>0</v>
          </cell>
          <cell r="BT501">
            <v>0</v>
          </cell>
          <cell r="BU501">
            <v>0</v>
          </cell>
          <cell r="BV501">
            <v>0</v>
          </cell>
          <cell r="BW501">
            <v>0</v>
          </cell>
          <cell r="BX501">
            <v>0</v>
          </cell>
          <cell r="BY501">
            <v>0</v>
          </cell>
          <cell r="BZ501">
            <v>0</v>
          </cell>
          <cell r="CA501">
            <v>0</v>
          </cell>
          <cell r="CB501">
            <v>0</v>
          </cell>
          <cell r="CC501">
            <v>0</v>
          </cell>
          <cell r="CD501">
            <v>0</v>
          </cell>
          <cell r="CE501">
            <v>0</v>
          </cell>
          <cell r="CF501">
            <v>0</v>
          </cell>
          <cell r="CG501">
            <v>0</v>
          </cell>
          <cell r="CH501">
            <v>0</v>
          </cell>
          <cell r="CI501">
            <v>0</v>
          </cell>
          <cell r="CJ501">
            <v>0</v>
          </cell>
          <cell r="CK501">
            <v>0</v>
          </cell>
          <cell r="CL501">
            <v>0</v>
          </cell>
          <cell r="CM501">
            <v>1</v>
          </cell>
        </row>
        <row r="502">
          <cell r="A502" t="str">
            <v>NIP_BP11_C_Soku ORD_Prior</v>
          </cell>
          <cell r="C502" t="str">
            <v>BP11</v>
          </cell>
          <cell r="D502" t="str">
            <v>In</v>
          </cell>
          <cell r="E502" t="str">
            <v>Base JV</v>
          </cell>
          <cell r="F502" t="str">
            <v>Base</v>
          </cell>
          <cell r="G502" t="str">
            <v>SPDC JV</v>
          </cell>
          <cell r="H502" t="str">
            <v>In</v>
          </cell>
          <cell r="I502" t="str">
            <v>SOKU</v>
          </cell>
          <cell r="J502" t="str">
            <v>OML - 23</v>
          </cell>
          <cell r="K502" t="str">
            <v>SWAMP EAST</v>
          </cell>
          <cell r="L502" t="str">
            <v>East</v>
          </cell>
          <cell r="M502" t="str">
            <v>Soku ORD</v>
          </cell>
          <cell r="N502" t="str">
            <v>Soku NAG + ORD</v>
          </cell>
          <cell r="O502" t="str">
            <v>Soku NAG + ORD</v>
          </cell>
          <cell r="P502" t="str">
            <v>Soku ORD + ORD</v>
          </cell>
          <cell r="Q502" t="str">
            <v>Seun Balogun</v>
          </cell>
          <cell r="S502" t="str">
            <v>NLNG</v>
          </cell>
          <cell r="T502" t="str">
            <v>2. Export Gas Commitments</v>
          </cell>
          <cell r="U502" t="str">
            <v>5. T1-T6 supply</v>
          </cell>
          <cell r="V502" t="str">
            <v>Andrew Birch</v>
          </cell>
          <cell r="W502">
            <v>0</v>
          </cell>
          <cell r="X502">
            <v>0</v>
          </cell>
          <cell r="Y502">
            <v>0</v>
          </cell>
          <cell r="Z502">
            <v>0</v>
          </cell>
          <cell r="AA502">
            <v>0</v>
          </cell>
          <cell r="AB502">
            <v>0</v>
          </cell>
          <cell r="AC502">
            <v>0</v>
          </cell>
          <cell r="AD502">
            <v>0</v>
          </cell>
          <cell r="AE502">
            <v>0</v>
          </cell>
          <cell r="AF502">
            <v>0</v>
          </cell>
          <cell r="AG502">
            <v>0</v>
          </cell>
          <cell r="AH502">
            <v>0</v>
          </cell>
          <cell r="AI502">
            <v>294148.21228027344</v>
          </cell>
          <cell r="AJ502">
            <v>8824.4462089538574</v>
          </cell>
          <cell r="AK502">
            <v>0</v>
          </cell>
          <cell r="AL502">
            <v>0</v>
          </cell>
          <cell r="AM502">
            <v>0</v>
          </cell>
          <cell r="AN502">
            <v>0</v>
          </cell>
          <cell r="AO502">
            <v>0</v>
          </cell>
          <cell r="AP502">
            <v>0</v>
          </cell>
          <cell r="AQ502">
            <v>0</v>
          </cell>
          <cell r="AR502">
            <v>0</v>
          </cell>
          <cell r="AS502">
            <v>0</v>
          </cell>
          <cell r="AT502">
            <v>0</v>
          </cell>
          <cell r="AU502">
            <v>0</v>
          </cell>
          <cell r="AV502">
            <v>0</v>
          </cell>
          <cell r="AW502">
            <v>0</v>
          </cell>
          <cell r="AX502">
            <v>0</v>
          </cell>
          <cell r="AY502">
            <v>0</v>
          </cell>
          <cell r="AZ502">
            <v>0</v>
          </cell>
          <cell r="BA502">
            <v>0</v>
          </cell>
          <cell r="BB502">
            <v>0</v>
          </cell>
          <cell r="BC502">
            <v>0</v>
          </cell>
          <cell r="BD502">
            <v>0</v>
          </cell>
          <cell r="BE502">
            <v>0</v>
          </cell>
          <cell r="BF502">
            <v>0</v>
          </cell>
          <cell r="BG502">
            <v>0</v>
          </cell>
          <cell r="BH502">
            <v>0</v>
          </cell>
          <cell r="BI502">
            <v>0</v>
          </cell>
          <cell r="BJ502">
            <v>0</v>
          </cell>
          <cell r="BK502">
            <v>0</v>
          </cell>
          <cell r="BL502">
            <v>0</v>
          </cell>
          <cell r="BM502">
            <v>0</v>
          </cell>
          <cell r="BN502">
            <v>0</v>
          </cell>
          <cell r="BO502">
            <v>0</v>
          </cell>
          <cell r="BP502">
            <v>0</v>
          </cell>
          <cell r="BQ502">
            <v>3962.212158203125</v>
          </cell>
          <cell r="BR502">
            <v>0</v>
          </cell>
          <cell r="BS502">
            <v>0</v>
          </cell>
          <cell r="BT502">
            <v>0</v>
          </cell>
          <cell r="BU502">
            <v>10000</v>
          </cell>
          <cell r="BV502">
            <v>0</v>
          </cell>
          <cell r="BW502">
            <v>0</v>
          </cell>
          <cell r="BX502">
            <v>0</v>
          </cell>
          <cell r="BY502">
            <v>0</v>
          </cell>
          <cell r="BZ502">
            <v>0</v>
          </cell>
          <cell r="CA502">
            <v>80217</v>
          </cell>
          <cell r="CB502">
            <v>0</v>
          </cell>
          <cell r="CC502">
            <v>0</v>
          </cell>
          <cell r="CD502">
            <v>0</v>
          </cell>
          <cell r="CE502">
            <v>0</v>
          </cell>
          <cell r="CF502">
            <v>199969</v>
          </cell>
          <cell r="CG502">
            <v>0</v>
          </cell>
          <cell r="CH502">
            <v>0</v>
          </cell>
          <cell r="CI502">
            <v>0</v>
          </cell>
          <cell r="CJ502">
            <v>0</v>
          </cell>
          <cell r="CK502">
            <v>0</v>
          </cell>
          <cell r="CL502">
            <v>0</v>
          </cell>
          <cell r="CM502">
            <v>1</v>
          </cell>
        </row>
        <row r="503">
          <cell r="A503" t="str">
            <v>NIP_BP11_C_TUNU</v>
          </cell>
          <cell r="C503" t="str">
            <v>BP11</v>
          </cell>
          <cell r="D503" t="str">
            <v>In</v>
          </cell>
          <cell r="E503" t="str">
            <v>Domgas/IPP</v>
          </cell>
          <cell r="F503" t="str">
            <v>Base</v>
          </cell>
          <cell r="G503" t="str">
            <v>SPDC JV</v>
          </cell>
          <cell r="H503" t="str">
            <v>In</v>
          </cell>
          <cell r="I503" t="str">
            <v>TUNU</v>
          </cell>
          <cell r="J503" t="str">
            <v>OML - 46</v>
          </cell>
          <cell r="K503" t="str">
            <v>LAND WEST</v>
          </cell>
          <cell r="L503" t="str">
            <v>West</v>
          </cell>
          <cell r="M503" t="str">
            <v>Southern Swamp AGS Plus_Step 1 - TUNU</v>
          </cell>
          <cell r="N503" t="str">
            <v>Southern Swamp AGS Plus_Step 1</v>
          </cell>
          <cell r="O503" t="str">
            <v>Southern Swamp AGS Plus_Step 1</v>
          </cell>
          <cell r="P503" t="str">
            <v>Southern Swamp AGS Plus</v>
          </cell>
          <cell r="Q503" t="str">
            <v>Seun Balogun</v>
          </cell>
          <cell r="S503" t="str">
            <v>OKLNG</v>
          </cell>
          <cell r="T503" t="str">
            <v>5. Domgas (Ring fenced)</v>
          </cell>
          <cell r="U503" t="str">
            <v>8. Oil and Gas Growth</v>
          </cell>
          <cell r="V503" t="str">
            <v>Andrew Birch</v>
          </cell>
          <cell r="W503">
            <v>0</v>
          </cell>
          <cell r="X503">
            <v>0</v>
          </cell>
          <cell r="Y503">
            <v>0</v>
          </cell>
          <cell r="Z503">
            <v>0</v>
          </cell>
          <cell r="AA503">
            <v>0</v>
          </cell>
          <cell r="AB503">
            <v>0</v>
          </cell>
          <cell r="AC503">
            <v>0</v>
          </cell>
          <cell r="AD503">
            <v>0</v>
          </cell>
          <cell r="AE503">
            <v>0</v>
          </cell>
          <cell r="AF503">
            <v>0</v>
          </cell>
          <cell r="AG503">
            <v>0</v>
          </cell>
          <cell r="AH503">
            <v>0</v>
          </cell>
          <cell r="AI503">
            <v>697855.56927490234</v>
          </cell>
          <cell r="AJ503">
            <v>41971.277526855469</v>
          </cell>
          <cell r="AK503">
            <v>0</v>
          </cell>
          <cell r="AL503">
            <v>0</v>
          </cell>
          <cell r="AM503">
            <v>0</v>
          </cell>
          <cell r="AN503">
            <v>0</v>
          </cell>
          <cell r="AO503">
            <v>0</v>
          </cell>
          <cell r="AP503">
            <v>0</v>
          </cell>
          <cell r="AQ503">
            <v>0</v>
          </cell>
          <cell r="AR503">
            <v>0</v>
          </cell>
          <cell r="AS503">
            <v>0</v>
          </cell>
          <cell r="AT503">
            <v>0</v>
          </cell>
          <cell r="AU503">
            <v>0</v>
          </cell>
          <cell r="AV503">
            <v>0</v>
          </cell>
          <cell r="AW503">
            <v>0</v>
          </cell>
          <cell r="AX503">
            <v>0</v>
          </cell>
          <cell r="AY503">
            <v>0</v>
          </cell>
          <cell r="AZ503">
            <v>0</v>
          </cell>
          <cell r="BA503">
            <v>0</v>
          </cell>
          <cell r="BB503">
            <v>0</v>
          </cell>
          <cell r="BC503">
            <v>0</v>
          </cell>
          <cell r="BD503">
            <v>0</v>
          </cell>
          <cell r="BE503">
            <v>0</v>
          </cell>
          <cell r="BF503">
            <v>0</v>
          </cell>
          <cell r="BG503">
            <v>0</v>
          </cell>
          <cell r="BH503">
            <v>0</v>
          </cell>
          <cell r="BI503">
            <v>0</v>
          </cell>
          <cell r="BJ503">
            <v>0</v>
          </cell>
          <cell r="BK503">
            <v>0</v>
          </cell>
          <cell r="BL503">
            <v>0</v>
          </cell>
          <cell r="BM503">
            <v>0</v>
          </cell>
          <cell r="BN503">
            <v>0</v>
          </cell>
          <cell r="BO503">
            <v>0</v>
          </cell>
          <cell r="BP503">
            <v>0</v>
          </cell>
          <cell r="BQ503">
            <v>32017.94677734375</v>
          </cell>
          <cell r="BR503">
            <v>0</v>
          </cell>
          <cell r="BS503">
            <v>0</v>
          </cell>
          <cell r="BT503">
            <v>0</v>
          </cell>
          <cell r="BU503">
            <v>476763.78216552734</v>
          </cell>
          <cell r="BV503">
            <v>0</v>
          </cell>
          <cell r="BW503">
            <v>0</v>
          </cell>
          <cell r="BX503">
            <v>0</v>
          </cell>
          <cell r="BY503">
            <v>0</v>
          </cell>
          <cell r="BZ503">
            <v>0</v>
          </cell>
          <cell r="CA503">
            <v>0</v>
          </cell>
          <cell r="CB503">
            <v>0</v>
          </cell>
          <cell r="CC503">
            <v>0</v>
          </cell>
          <cell r="CD503">
            <v>0</v>
          </cell>
          <cell r="CE503">
            <v>0</v>
          </cell>
          <cell r="CF503">
            <v>189073.8681640625</v>
          </cell>
          <cell r="CG503">
            <v>0</v>
          </cell>
          <cell r="CH503">
            <v>0</v>
          </cell>
          <cell r="CI503">
            <v>0</v>
          </cell>
          <cell r="CJ503">
            <v>1356.030029296875</v>
          </cell>
          <cell r="CK503">
            <v>0</v>
          </cell>
          <cell r="CL503">
            <v>0</v>
          </cell>
          <cell r="CM503">
            <v>1</v>
          </cell>
        </row>
        <row r="504">
          <cell r="A504" t="str">
            <v>NIP_BP11_C_TUNU EXP</v>
          </cell>
          <cell r="C504" t="str">
            <v>BP11</v>
          </cell>
          <cell r="D504" t="str">
            <v>In</v>
          </cell>
          <cell r="E504" t="str">
            <v>Base JV</v>
          </cell>
          <cell r="F504" t="str">
            <v>Base</v>
          </cell>
          <cell r="G504" t="str">
            <v>SPDC JV</v>
          </cell>
          <cell r="H504" t="str">
            <v>In</v>
          </cell>
          <cell r="I504" t="str">
            <v>BENISEDE</v>
          </cell>
          <cell r="J504" t="str">
            <v>OML - 35</v>
          </cell>
          <cell r="K504" t="str">
            <v>CORPORATE</v>
          </cell>
          <cell r="L504" t="str">
            <v>West</v>
          </cell>
          <cell r="M504" t="str">
            <v>Southern Swamp AGS Plus_Step 4 - Tunu EXP</v>
          </cell>
          <cell r="N504" t="str">
            <v>Southern Swamp AGS Plus_Step 4</v>
          </cell>
          <cell r="O504" t="str">
            <v>Southern Swamp AGS Plus_Step 4</v>
          </cell>
          <cell r="P504" t="str">
            <v>Southern Swamp AGS Plus_Step 4</v>
          </cell>
          <cell r="Q504" t="str">
            <v>Seun Balogun</v>
          </cell>
          <cell r="S504" t="str">
            <v>DOMGAS</v>
          </cell>
          <cell r="T504" t="str">
            <v>5. Domgas (Ring fenced)</v>
          </cell>
          <cell r="U504" t="str">
            <v>8. Oil and Gas Growth</v>
          </cell>
          <cell r="V504" t="str">
            <v>Andrew Birch</v>
          </cell>
          <cell r="W504">
            <v>0</v>
          </cell>
          <cell r="X504">
            <v>0</v>
          </cell>
          <cell r="Y504">
            <v>0</v>
          </cell>
          <cell r="Z504">
            <v>0</v>
          </cell>
          <cell r="AA504">
            <v>0</v>
          </cell>
          <cell r="AB504">
            <v>0</v>
          </cell>
          <cell r="AC504">
            <v>0</v>
          </cell>
          <cell r="AD504">
            <v>0</v>
          </cell>
          <cell r="AE504">
            <v>0</v>
          </cell>
          <cell r="AF504">
            <v>0</v>
          </cell>
          <cell r="AG504">
            <v>0</v>
          </cell>
          <cell r="AH504">
            <v>0</v>
          </cell>
          <cell r="AI504">
            <v>367300</v>
          </cell>
          <cell r="AJ504">
            <v>19701.039825439453</v>
          </cell>
          <cell r="AK504">
            <v>0</v>
          </cell>
          <cell r="AL504">
            <v>0</v>
          </cell>
          <cell r="AM504">
            <v>0</v>
          </cell>
          <cell r="AN504">
            <v>0</v>
          </cell>
          <cell r="AO504">
            <v>0</v>
          </cell>
          <cell r="AP504">
            <v>0</v>
          </cell>
          <cell r="AQ504">
            <v>0</v>
          </cell>
          <cell r="AR504">
            <v>0</v>
          </cell>
          <cell r="AS504">
            <v>0</v>
          </cell>
          <cell r="AT504">
            <v>0</v>
          </cell>
          <cell r="AU504">
            <v>0</v>
          </cell>
          <cell r="AV504">
            <v>0</v>
          </cell>
          <cell r="AW504">
            <v>0</v>
          </cell>
          <cell r="AX504">
            <v>0</v>
          </cell>
          <cell r="AY504">
            <v>0</v>
          </cell>
          <cell r="AZ504">
            <v>0</v>
          </cell>
          <cell r="BA504">
            <v>0</v>
          </cell>
          <cell r="BB504">
            <v>0</v>
          </cell>
          <cell r="BC504">
            <v>0</v>
          </cell>
          <cell r="BD504">
            <v>0</v>
          </cell>
          <cell r="BE504">
            <v>0</v>
          </cell>
          <cell r="BF504">
            <v>0</v>
          </cell>
          <cell r="BG504">
            <v>0</v>
          </cell>
          <cell r="BH504">
            <v>0</v>
          </cell>
          <cell r="BI504">
            <v>0</v>
          </cell>
          <cell r="BJ504">
            <v>0</v>
          </cell>
          <cell r="BK504">
            <v>0</v>
          </cell>
          <cell r="BL504">
            <v>0</v>
          </cell>
          <cell r="BM504">
            <v>0</v>
          </cell>
          <cell r="BN504">
            <v>0</v>
          </cell>
          <cell r="BO504">
            <v>0</v>
          </cell>
          <cell r="BP504">
            <v>0</v>
          </cell>
          <cell r="BQ504">
            <v>0</v>
          </cell>
          <cell r="BR504">
            <v>0</v>
          </cell>
          <cell r="BS504">
            <v>0</v>
          </cell>
          <cell r="BT504">
            <v>0</v>
          </cell>
          <cell r="BU504">
            <v>0</v>
          </cell>
          <cell r="BV504">
            <v>0</v>
          </cell>
          <cell r="BW504">
            <v>0</v>
          </cell>
          <cell r="BX504">
            <v>0</v>
          </cell>
          <cell r="BY504">
            <v>0</v>
          </cell>
          <cell r="BZ504">
            <v>0</v>
          </cell>
          <cell r="CA504">
            <v>0</v>
          </cell>
          <cell r="CB504">
            <v>0</v>
          </cell>
          <cell r="CC504">
            <v>0</v>
          </cell>
          <cell r="CD504">
            <v>0</v>
          </cell>
          <cell r="CE504">
            <v>0</v>
          </cell>
          <cell r="CF504">
            <v>367300</v>
          </cell>
          <cell r="CG504">
            <v>0</v>
          </cell>
          <cell r="CH504">
            <v>0</v>
          </cell>
          <cell r="CI504">
            <v>0</v>
          </cell>
          <cell r="CJ504">
            <v>332.3699951171875</v>
          </cell>
          <cell r="CK504">
            <v>0</v>
          </cell>
          <cell r="CL504">
            <v>0</v>
          </cell>
          <cell r="CM504">
            <v>1</v>
          </cell>
        </row>
        <row r="505">
          <cell r="A505" t="str">
            <v>NIP_BP11_C_TUNU FLB</v>
          </cell>
          <cell r="C505" t="str">
            <v>BP11</v>
          </cell>
          <cell r="D505" t="str">
            <v>Out</v>
          </cell>
          <cell r="E505" t="str">
            <v>Base JV</v>
          </cell>
          <cell r="F505" t="str">
            <v>Options</v>
          </cell>
          <cell r="G505" t="str">
            <v>SPDC JV</v>
          </cell>
          <cell r="H505" t="str">
            <v>Out</v>
          </cell>
          <cell r="I505" t="str">
            <v>TUNU</v>
          </cell>
          <cell r="J505" t="str">
            <v>OML - 46</v>
          </cell>
          <cell r="K505" t="str">
            <v>LAND WEST</v>
          </cell>
          <cell r="L505" t="str">
            <v>West</v>
          </cell>
          <cell r="M505" t="str">
            <v xml:space="preserve">Tunu FLB </v>
          </cell>
          <cell r="N505" t="str">
            <v>Field Logistic Base</v>
          </cell>
          <cell r="O505" t="str">
            <v>Field Logistic Base</v>
          </cell>
          <cell r="P505" t="str">
            <v>Field Logistics Base</v>
          </cell>
          <cell r="Q505" t="str">
            <v>Seun Balogun</v>
          </cell>
          <cell r="S505" t="str">
            <v>Not Applicable</v>
          </cell>
          <cell r="T505" t="str">
            <v>1. HSE, Security, Asset Integrity, etc.</v>
          </cell>
          <cell r="U505" t="str">
            <v>1. Secure / Maximise NFA</v>
          </cell>
          <cell r="V505" t="str">
            <v>Andrew Birch</v>
          </cell>
          <cell r="W505">
            <v>0</v>
          </cell>
          <cell r="X505">
            <v>0</v>
          </cell>
          <cell r="Y505">
            <v>0</v>
          </cell>
          <cell r="Z505">
            <v>0</v>
          </cell>
          <cell r="AA505">
            <v>0</v>
          </cell>
          <cell r="AB505">
            <v>0</v>
          </cell>
          <cell r="AC505">
            <v>0</v>
          </cell>
          <cell r="AD505">
            <v>0</v>
          </cell>
          <cell r="AE505">
            <v>0</v>
          </cell>
          <cell r="AF505">
            <v>0</v>
          </cell>
          <cell r="AG505">
            <v>0</v>
          </cell>
          <cell r="AH505">
            <v>0</v>
          </cell>
          <cell r="AI505">
            <v>44468.849609375</v>
          </cell>
          <cell r="AJ505">
            <v>1334.0655012130737</v>
          </cell>
          <cell r="AK505">
            <v>0</v>
          </cell>
          <cell r="AL505">
            <v>0</v>
          </cell>
          <cell r="AM505">
            <v>0</v>
          </cell>
          <cell r="AN505">
            <v>0</v>
          </cell>
          <cell r="AO505">
            <v>0</v>
          </cell>
          <cell r="AP505">
            <v>0</v>
          </cell>
          <cell r="AQ505">
            <v>0</v>
          </cell>
          <cell r="AR505">
            <v>0</v>
          </cell>
          <cell r="AS505">
            <v>0</v>
          </cell>
          <cell r="AT505">
            <v>0</v>
          </cell>
          <cell r="AU505">
            <v>0</v>
          </cell>
          <cell r="AV505">
            <v>0</v>
          </cell>
          <cell r="AW505">
            <v>0</v>
          </cell>
          <cell r="AX505">
            <v>0</v>
          </cell>
          <cell r="AY505">
            <v>0</v>
          </cell>
          <cell r="AZ505">
            <v>0</v>
          </cell>
          <cell r="BA505">
            <v>44468.849609375</v>
          </cell>
          <cell r="BB505">
            <v>0</v>
          </cell>
          <cell r="BC505">
            <v>0</v>
          </cell>
          <cell r="BD505">
            <v>0</v>
          </cell>
          <cell r="BE505">
            <v>0</v>
          </cell>
          <cell r="BF505">
            <v>0</v>
          </cell>
          <cell r="BG505">
            <v>0</v>
          </cell>
          <cell r="BH505">
            <v>0</v>
          </cell>
          <cell r="BI505">
            <v>0</v>
          </cell>
          <cell r="BJ505">
            <v>0</v>
          </cell>
          <cell r="BK505">
            <v>0</v>
          </cell>
          <cell r="BL505">
            <v>0</v>
          </cell>
          <cell r="BM505">
            <v>0</v>
          </cell>
          <cell r="BN505">
            <v>0</v>
          </cell>
          <cell r="BO505">
            <v>0</v>
          </cell>
          <cell r="BP505">
            <v>0</v>
          </cell>
          <cell r="BQ505">
            <v>0</v>
          </cell>
          <cell r="BR505">
            <v>0</v>
          </cell>
          <cell r="BS505">
            <v>0</v>
          </cell>
          <cell r="BT505">
            <v>0</v>
          </cell>
          <cell r="BU505">
            <v>0</v>
          </cell>
          <cell r="BV505">
            <v>0</v>
          </cell>
          <cell r="BW505">
            <v>0</v>
          </cell>
          <cell r="BX505">
            <v>0</v>
          </cell>
          <cell r="BY505">
            <v>0</v>
          </cell>
          <cell r="BZ505">
            <v>0</v>
          </cell>
          <cell r="CA505">
            <v>0</v>
          </cell>
          <cell r="CB505">
            <v>0</v>
          </cell>
          <cell r="CC505">
            <v>0</v>
          </cell>
          <cell r="CD505">
            <v>0</v>
          </cell>
          <cell r="CE505">
            <v>0</v>
          </cell>
          <cell r="CF505">
            <v>0</v>
          </cell>
          <cell r="CG505">
            <v>0</v>
          </cell>
          <cell r="CH505">
            <v>0</v>
          </cell>
          <cell r="CI505">
            <v>0</v>
          </cell>
          <cell r="CJ505">
            <v>0</v>
          </cell>
          <cell r="CK505">
            <v>0</v>
          </cell>
          <cell r="CL505">
            <v>0</v>
          </cell>
          <cell r="CM505">
            <v>1</v>
          </cell>
        </row>
        <row r="506">
          <cell r="A506" t="str">
            <v>NIP_BP11_C_UBIE_GU2</v>
          </cell>
          <cell r="C506" t="str">
            <v>BP11</v>
          </cell>
          <cell r="D506" t="str">
            <v>Out</v>
          </cell>
          <cell r="E506" t="str">
            <v>Third Party Finance</v>
          </cell>
          <cell r="F506" t="str">
            <v>Base Plus</v>
          </cell>
          <cell r="G506" t="str">
            <v>SPDC JV</v>
          </cell>
          <cell r="H506" t="str">
            <v>Out</v>
          </cell>
          <cell r="I506" t="str">
            <v>UBIE</v>
          </cell>
          <cell r="J506" t="str">
            <v>OML - 22</v>
          </cell>
          <cell r="K506" t="str">
            <v>LAND EAST</v>
          </cell>
          <cell r="L506" t="str">
            <v>East</v>
          </cell>
          <cell r="M506" t="str">
            <v>GU Ph2C (Ubie)</v>
          </cell>
          <cell r="N506" t="str">
            <v>Gbaran Ubie Phase 2C (Ubie)</v>
          </cell>
          <cell r="O506" t="str">
            <v>Gbaran Ubie Phase 2C (Ubie)</v>
          </cell>
          <cell r="P506" t="str">
            <v>Gbaran Ubie Phase 2</v>
          </cell>
          <cell r="Q506" t="str">
            <v>Seun Balogun</v>
          </cell>
          <cell r="S506" t="str">
            <v>NLNG</v>
          </cell>
          <cell r="T506" t="str">
            <v>2. Export Gas Commitments</v>
          </cell>
          <cell r="V506" t="str">
            <v>Andrew Birch</v>
          </cell>
          <cell r="W506">
            <v>0</v>
          </cell>
          <cell r="X506">
            <v>0</v>
          </cell>
          <cell r="Y506">
            <v>0</v>
          </cell>
          <cell r="Z506">
            <v>0</v>
          </cell>
          <cell r="AA506">
            <v>0</v>
          </cell>
          <cell r="AB506">
            <v>0</v>
          </cell>
          <cell r="AC506">
            <v>0</v>
          </cell>
          <cell r="AD506">
            <v>0</v>
          </cell>
          <cell r="AE506">
            <v>0</v>
          </cell>
          <cell r="AF506">
            <v>0</v>
          </cell>
          <cell r="AG506">
            <v>0</v>
          </cell>
          <cell r="AH506">
            <v>0</v>
          </cell>
          <cell r="AI506">
            <v>279481.7109375</v>
          </cell>
          <cell r="AJ506">
            <v>8384.4508666992188</v>
          </cell>
          <cell r="AK506">
            <v>0</v>
          </cell>
          <cell r="AL506">
            <v>0</v>
          </cell>
          <cell r="AM506">
            <v>0</v>
          </cell>
          <cell r="AN506">
            <v>0</v>
          </cell>
          <cell r="AO506">
            <v>0</v>
          </cell>
          <cell r="AP506">
            <v>0</v>
          </cell>
          <cell r="AQ506">
            <v>0</v>
          </cell>
          <cell r="AR506">
            <v>0</v>
          </cell>
          <cell r="AS506">
            <v>0</v>
          </cell>
          <cell r="AT506">
            <v>0</v>
          </cell>
          <cell r="AU506">
            <v>0</v>
          </cell>
          <cell r="AV506">
            <v>0</v>
          </cell>
          <cell r="AW506">
            <v>0</v>
          </cell>
          <cell r="AX506">
            <v>0</v>
          </cell>
          <cell r="AY506">
            <v>0</v>
          </cell>
          <cell r="AZ506">
            <v>0</v>
          </cell>
          <cell r="BA506">
            <v>0</v>
          </cell>
          <cell r="BB506">
            <v>0</v>
          </cell>
          <cell r="BC506">
            <v>0</v>
          </cell>
          <cell r="BD506">
            <v>0</v>
          </cell>
          <cell r="BE506">
            <v>0</v>
          </cell>
          <cell r="BF506">
            <v>0</v>
          </cell>
          <cell r="BG506">
            <v>0</v>
          </cell>
          <cell r="BH506">
            <v>0</v>
          </cell>
          <cell r="BI506">
            <v>0</v>
          </cell>
          <cell r="BJ506">
            <v>0</v>
          </cell>
          <cell r="BK506">
            <v>0</v>
          </cell>
          <cell r="BL506">
            <v>0</v>
          </cell>
          <cell r="BM506">
            <v>0</v>
          </cell>
          <cell r="BN506">
            <v>0</v>
          </cell>
          <cell r="BO506">
            <v>0</v>
          </cell>
          <cell r="BP506">
            <v>0</v>
          </cell>
          <cell r="BQ506">
            <v>97759.517578125</v>
          </cell>
          <cell r="BR506">
            <v>47666.8359375</v>
          </cell>
          <cell r="BS506">
            <v>0</v>
          </cell>
          <cell r="BT506">
            <v>0</v>
          </cell>
          <cell r="BU506">
            <v>0</v>
          </cell>
          <cell r="BV506">
            <v>0</v>
          </cell>
          <cell r="BW506">
            <v>0</v>
          </cell>
          <cell r="BX506">
            <v>0</v>
          </cell>
          <cell r="BY506">
            <v>0</v>
          </cell>
          <cell r="BZ506">
            <v>0</v>
          </cell>
          <cell r="CA506">
            <v>0</v>
          </cell>
          <cell r="CB506">
            <v>0</v>
          </cell>
          <cell r="CC506">
            <v>0</v>
          </cell>
          <cell r="CD506">
            <v>0</v>
          </cell>
          <cell r="CE506">
            <v>0</v>
          </cell>
          <cell r="CF506">
            <v>134055.353515625</v>
          </cell>
          <cell r="CG506">
            <v>0</v>
          </cell>
          <cell r="CH506">
            <v>0</v>
          </cell>
          <cell r="CI506">
            <v>0</v>
          </cell>
          <cell r="CJ506">
            <v>0</v>
          </cell>
          <cell r="CK506">
            <v>0</v>
          </cell>
          <cell r="CL506">
            <v>0</v>
          </cell>
          <cell r="CM506">
            <v>1</v>
          </cell>
        </row>
        <row r="507">
          <cell r="A507" t="str">
            <v>NIP_BP11_C_UGHE</v>
          </cell>
          <cell r="C507" t="str">
            <v>BP11</v>
          </cell>
          <cell r="D507" t="str">
            <v>In</v>
          </cell>
          <cell r="E507" t="str">
            <v>Domgas/IPP</v>
          </cell>
          <cell r="F507" t="str">
            <v>Base</v>
          </cell>
          <cell r="G507" t="str">
            <v>Portfolio Action</v>
          </cell>
          <cell r="H507" t="str">
            <v>In</v>
          </cell>
          <cell r="I507" t="str">
            <v>UGHELLI EAST</v>
          </cell>
          <cell r="J507" t="str">
            <v>OML - 34</v>
          </cell>
          <cell r="K507" t="str">
            <v>LAND WEST</v>
          </cell>
          <cell r="L507" t="str">
            <v>West</v>
          </cell>
          <cell r="M507" t="str">
            <v>AG Solution Ughelli East</v>
          </cell>
          <cell r="N507" t="str">
            <v>AG Solution Ughelli East</v>
          </cell>
          <cell r="O507" t="str">
            <v>Divested 2011</v>
          </cell>
          <cell r="P507" t="str">
            <v>AG Solution Phase 1</v>
          </cell>
          <cell r="Q507" t="str">
            <v>Seun Balogun</v>
          </cell>
          <cell r="S507" t="str">
            <v>DOMGAS</v>
          </cell>
          <cell r="T507" t="str">
            <v>5. Domgas (Ring fenced)</v>
          </cell>
          <cell r="U507" t="str">
            <v>Secure / Maximise NFA</v>
          </cell>
          <cell r="V507" t="str">
            <v>Andrew Birch</v>
          </cell>
          <cell r="W507">
            <v>0</v>
          </cell>
          <cell r="X507">
            <v>0</v>
          </cell>
          <cell r="Y507">
            <v>0</v>
          </cell>
          <cell r="Z507">
            <v>0</v>
          </cell>
          <cell r="AA507">
            <v>0</v>
          </cell>
          <cell r="AB507">
            <v>0</v>
          </cell>
          <cell r="AC507">
            <v>0</v>
          </cell>
          <cell r="AD507">
            <v>0</v>
          </cell>
          <cell r="AE507">
            <v>0</v>
          </cell>
          <cell r="AF507">
            <v>0</v>
          </cell>
          <cell r="AG507">
            <v>0</v>
          </cell>
          <cell r="AH507">
            <v>0</v>
          </cell>
          <cell r="AI507">
            <v>43620.7099609375</v>
          </cell>
          <cell r="AJ507">
            <v>1308.6213073730469</v>
          </cell>
          <cell r="AK507">
            <v>0</v>
          </cell>
          <cell r="AL507">
            <v>0</v>
          </cell>
          <cell r="AM507">
            <v>0</v>
          </cell>
          <cell r="AN507">
            <v>0</v>
          </cell>
          <cell r="AO507">
            <v>0</v>
          </cell>
          <cell r="AP507">
            <v>0</v>
          </cell>
          <cell r="AQ507">
            <v>0</v>
          </cell>
          <cell r="AR507">
            <v>0</v>
          </cell>
          <cell r="AS507">
            <v>0</v>
          </cell>
          <cell r="AT507">
            <v>0</v>
          </cell>
          <cell r="AU507">
            <v>0</v>
          </cell>
          <cell r="AV507">
            <v>0</v>
          </cell>
          <cell r="AW507">
            <v>0</v>
          </cell>
          <cell r="AX507">
            <v>0</v>
          </cell>
          <cell r="AY507">
            <v>0</v>
          </cell>
          <cell r="AZ507">
            <v>0</v>
          </cell>
          <cell r="BA507">
            <v>0</v>
          </cell>
          <cell r="BB507">
            <v>0</v>
          </cell>
          <cell r="BC507">
            <v>0</v>
          </cell>
          <cell r="BD507">
            <v>0</v>
          </cell>
          <cell r="BE507">
            <v>0</v>
          </cell>
          <cell r="BF507">
            <v>0</v>
          </cell>
          <cell r="BG507">
            <v>0</v>
          </cell>
          <cell r="BH507">
            <v>0</v>
          </cell>
          <cell r="BI507">
            <v>0</v>
          </cell>
          <cell r="BJ507">
            <v>0</v>
          </cell>
          <cell r="BK507">
            <v>0</v>
          </cell>
          <cell r="BL507">
            <v>0</v>
          </cell>
          <cell r="BM507">
            <v>0</v>
          </cell>
          <cell r="BN507">
            <v>0</v>
          </cell>
          <cell r="BO507">
            <v>0</v>
          </cell>
          <cell r="BP507">
            <v>0</v>
          </cell>
          <cell r="BQ507">
            <v>0</v>
          </cell>
          <cell r="BR507">
            <v>0</v>
          </cell>
          <cell r="BS507">
            <v>0</v>
          </cell>
          <cell r="BT507">
            <v>0</v>
          </cell>
          <cell r="BU507">
            <v>43620.7099609375</v>
          </cell>
          <cell r="BV507">
            <v>0</v>
          </cell>
          <cell r="BW507">
            <v>0</v>
          </cell>
          <cell r="BX507">
            <v>0</v>
          </cell>
          <cell r="BY507">
            <v>0</v>
          </cell>
          <cell r="BZ507">
            <v>0</v>
          </cell>
          <cell r="CA507">
            <v>0</v>
          </cell>
          <cell r="CB507">
            <v>0</v>
          </cell>
          <cell r="CC507">
            <v>0</v>
          </cell>
          <cell r="CD507">
            <v>0</v>
          </cell>
          <cell r="CE507">
            <v>0</v>
          </cell>
          <cell r="CF507">
            <v>0</v>
          </cell>
          <cell r="CG507">
            <v>0</v>
          </cell>
          <cell r="CH507">
            <v>0</v>
          </cell>
          <cell r="CI507">
            <v>0</v>
          </cell>
          <cell r="CJ507">
            <v>0</v>
          </cell>
          <cell r="CK507">
            <v>0</v>
          </cell>
          <cell r="CL507">
            <v>0</v>
          </cell>
          <cell r="CM507">
            <v>1</v>
          </cell>
        </row>
        <row r="508">
          <cell r="A508" t="str">
            <v>NIP_BP11_C_UGHE_Prior</v>
          </cell>
          <cell r="C508" t="str">
            <v>BP11</v>
          </cell>
          <cell r="D508" t="str">
            <v>In</v>
          </cell>
          <cell r="E508" t="str">
            <v>Domgas/IPP</v>
          </cell>
          <cell r="F508" t="str">
            <v>Base</v>
          </cell>
          <cell r="G508" t="str">
            <v>Portfolio Action</v>
          </cell>
          <cell r="H508" t="str">
            <v>In</v>
          </cell>
          <cell r="I508" t="str">
            <v>UGHELLI EAST</v>
          </cell>
          <cell r="J508" t="str">
            <v>OML - 34</v>
          </cell>
          <cell r="K508" t="str">
            <v>LAND WEST</v>
          </cell>
          <cell r="L508" t="str">
            <v>West</v>
          </cell>
          <cell r="M508" t="str">
            <v>AG Solution Ughelli East</v>
          </cell>
          <cell r="N508" t="str">
            <v>AG Solution Ughelli East</v>
          </cell>
          <cell r="O508" t="str">
            <v>Divested 2011</v>
          </cell>
          <cell r="P508" t="str">
            <v>AG Solution Phase 1</v>
          </cell>
          <cell r="Q508" t="str">
            <v>Seun Balogun</v>
          </cell>
          <cell r="S508" t="str">
            <v>DOMGAS</v>
          </cell>
          <cell r="T508" t="str">
            <v>5. Domgas (Ring fenced)</v>
          </cell>
          <cell r="U508" t="str">
            <v>1. Secure / Maximise NFA</v>
          </cell>
          <cell r="V508" t="str">
            <v>Andrew Birch</v>
          </cell>
          <cell r="W508">
            <v>0</v>
          </cell>
          <cell r="X508">
            <v>0</v>
          </cell>
          <cell r="Y508">
            <v>0</v>
          </cell>
          <cell r="Z508">
            <v>0</v>
          </cell>
          <cell r="AA508">
            <v>0</v>
          </cell>
          <cell r="AB508">
            <v>0</v>
          </cell>
          <cell r="AC508">
            <v>0</v>
          </cell>
          <cell r="AD508">
            <v>0</v>
          </cell>
          <cell r="AE508">
            <v>0</v>
          </cell>
          <cell r="AF508">
            <v>0</v>
          </cell>
          <cell r="AG508">
            <v>0</v>
          </cell>
          <cell r="AH508">
            <v>0</v>
          </cell>
          <cell r="AI508">
            <v>2973</v>
          </cell>
          <cell r="AJ508">
            <v>89.19000244140625</v>
          </cell>
          <cell r="AK508">
            <v>0</v>
          </cell>
          <cell r="AL508">
            <v>0</v>
          </cell>
          <cell r="AM508">
            <v>0</v>
          </cell>
          <cell r="AN508">
            <v>0</v>
          </cell>
          <cell r="AO508">
            <v>0</v>
          </cell>
          <cell r="AP508">
            <v>0</v>
          </cell>
          <cell r="AQ508">
            <v>0</v>
          </cell>
          <cell r="AR508">
            <v>0</v>
          </cell>
          <cell r="AS508">
            <v>0</v>
          </cell>
          <cell r="AT508">
            <v>0</v>
          </cell>
          <cell r="AU508">
            <v>0</v>
          </cell>
          <cell r="AV508">
            <v>0</v>
          </cell>
          <cell r="AW508">
            <v>0</v>
          </cell>
          <cell r="AX508">
            <v>0</v>
          </cell>
          <cell r="AY508">
            <v>1877</v>
          </cell>
          <cell r="AZ508">
            <v>0</v>
          </cell>
          <cell r="BA508">
            <v>0</v>
          </cell>
          <cell r="BB508">
            <v>0</v>
          </cell>
          <cell r="BC508">
            <v>0</v>
          </cell>
          <cell r="BD508">
            <v>0</v>
          </cell>
          <cell r="BE508">
            <v>0</v>
          </cell>
          <cell r="BF508">
            <v>0</v>
          </cell>
          <cell r="BG508">
            <v>0</v>
          </cell>
          <cell r="BH508">
            <v>0</v>
          </cell>
          <cell r="BI508">
            <v>0</v>
          </cell>
          <cell r="BJ508">
            <v>0</v>
          </cell>
          <cell r="BK508">
            <v>0</v>
          </cell>
          <cell r="BL508">
            <v>0</v>
          </cell>
          <cell r="BM508">
            <v>0</v>
          </cell>
          <cell r="BN508">
            <v>0</v>
          </cell>
          <cell r="BO508">
            <v>0</v>
          </cell>
          <cell r="BP508">
            <v>0</v>
          </cell>
          <cell r="BQ508">
            <v>0</v>
          </cell>
          <cell r="BR508">
            <v>0</v>
          </cell>
          <cell r="BS508">
            <v>0</v>
          </cell>
          <cell r="BT508">
            <v>0</v>
          </cell>
          <cell r="BU508">
            <v>1096</v>
          </cell>
          <cell r="BV508">
            <v>0</v>
          </cell>
          <cell r="BW508">
            <v>0</v>
          </cell>
          <cell r="BX508">
            <v>0</v>
          </cell>
          <cell r="BY508">
            <v>0</v>
          </cell>
          <cell r="BZ508">
            <v>0</v>
          </cell>
          <cell r="CA508">
            <v>0</v>
          </cell>
          <cell r="CB508">
            <v>0</v>
          </cell>
          <cell r="CC508">
            <v>0</v>
          </cell>
          <cell r="CD508">
            <v>0</v>
          </cell>
          <cell r="CE508">
            <v>0</v>
          </cell>
          <cell r="CF508">
            <v>0</v>
          </cell>
          <cell r="CG508">
            <v>0</v>
          </cell>
          <cell r="CH508">
            <v>0</v>
          </cell>
          <cell r="CI508">
            <v>0</v>
          </cell>
          <cell r="CJ508">
            <v>0</v>
          </cell>
          <cell r="CK508">
            <v>0</v>
          </cell>
          <cell r="CL508">
            <v>0</v>
          </cell>
          <cell r="CM508">
            <v>1</v>
          </cell>
        </row>
        <row r="509">
          <cell r="A509" t="str">
            <v>NIP_BP11_C_UGHW</v>
          </cell>
          <cell r="C509" t="str">
            <v>BP11</v>
          </cell>
          <cell r="D509" t="str">
            <v>In</v>
          </cell>
          <cell r="E509" t="str">
            <v>Domgas/IPP</v>
          </cell>
          <cell r="F509" t="str">
            <v>Base</v>
          </cell>
          <cell r="G509" t="str">
            <v>Portfolio Action</v>
          </cell>
          <cell r="H509" t="str">
            <v>In</v>
          </cell>
          <cell r="I509" t="str">
            <v>UGHELLI WEST</v>
          </cell>
          <cell r="J509" t="str">
            <v>OML - 34</v>
          </cell>
          <cell r="K509" t="str">
            <v>LAND WEST</v>
          </cell>
          <cell r="L509" t="str">
            <v>West</v>
          </cell>
          <cell r="M509" t="str">
            <v>AG Solution Ughelli West</v>
          </cell>
          <cell r="N509" t="str">
            <v>AG Solution Ughelli West</v>
          </cell>
          <cell r="O509" t="str">
            <v>Divested 2011</v>
          </cell>
          <cell r="P509" t="str">
            <v>AG Solution Phase 1</v>
          </cell>
          <cell r="Q509" t="str">
            <v>Seun Balogun</v>
          </cell>
          <cell r="S509" t="str">
            <v>DOMGAS</v>
          </cell>
          <cell r="T509" t="str">
            <v>5. Domgas (Ring fenced)</v>
          </cell>
          <cell r="U509" t="str">
            <v>Secure / Maximise NFA</v>
          </cell>
          <cell r="V509" t="str">
            <v>Andrew Birch</v>
          </cell>
          <cell r="W509">
            <v>0</v>
          </cell>
          <cell r="X509">
            <v>0</v>
          </cell>
          <cell r="Y509">
            <v>0</v>
          </cell>
          <cell r="Z509">
            <v>0</v>
          </cell>
          <cell r="AA509">
            <v>0</v>
          </cell>
          <cell r="AB509">
            <v>0</v>
          </cell>
          <cell r="AC509">
            <v>0</v>
          </cell>
          <cell r="AD509">
            <v>0</v>
          </cell>
          <cell r="AE509">
            <v>0</v>
          </cell>
          <cell r="AF509">
            <v>0</v>
          </cell>
          <cell r="AG509">
            <v>0</v>
          </cell>
          <cell r="AH509">
            <v>0</v>
          </cell>
          <cell r="AI509">
            <v>20901.544921875</v>
          </cell>
          <cell r="AJ509">
            <v>627.04632568359375</v>
          </cell>
          <cell r="AK509">
            <v>0</v>
          </cell>
          <cell r="AL509">
            <v>0</v>
          </cell>
          <cell r="AM509">
            <v>0</v>
          </cell>
          <cell r="AN509">
            <v>0</v>
          </cell>
          <cell r="AO509">
            <v>0</v>
          </cell>
          <cell r="AP509">
            <v>0</v>
          </cell>
          <cell r="AQ509">
            <v>0</v>
          </cell>
          <cell r="AR509">
            <v>0</v>
          </cell>
          <cell r="AS509">
            <v>0</v>
          </cell>
          <cell r="AT509">
            <v>0</v>
          </cell>
          <cell r="AU509">
            <v>0</v>
          </cell>
          <cell r="AV509">
            <v>0</v>
          </cell>
          <cell r="AW509">
            <v>0</v>
          </cell>
          <cell r="AX509">
            <v>0</v>
          </cell>
          <cell r="AY509">
            <v>0</v>
          </cell>
          <cell r="AZ509">
            <v>0</v>
          </cell>
          <cell r="BA509">
            <v>0</v>
          </cell>
          <cell r="BB509">
            <v>0</v>
          </cell>
          <cell r="BC509">
            <v>0</v>
          </cell>
          <cell r="BD509">
            <v>0</v>
          </cell>
          <cell r="BE509">
            <v>0</v>
          </cell>
          <cell r="BF509">
            <v>0</v>
          </cell>
          <cell r="BG509">
            <v>0</v>
          </cell>
          <cell r="BH509">
            <v>0</v>
          </cell>
          <cell r="BI509">
            <v>0</v>
          </cell>
          <cell r="BJ509">
            <v>0</v>
          </cell>
          <cell r="BK509">
            <v>0</v>
          </cell>
          <cell r="BL509">
            <v>0</v>
          </cell>
          <cell r="BM509">
            <v>0</v>
          </cell>
          <cell r="BN509">
            <v>0</v>
          </cell>
          <cell r="BO509">
            <v>0</v>
          </cell>
          <cell r="BP509">
            <v>0</v>
          </cell>
          <cell r="BQ509">
            <v>0</v>
          </cell>
          <cell r="BR509">
            <v>0</v>
          </cell>
          <cell r="BS509">
            <v>0</v>
          </cell>
          <cell r="BT509">
            <v>0</v>
          </cell>
          <cell r="BU509">
            <v>20901.544921875</v>
          </cell>
          <cell r="BV509">
            <v>0</v>
          </cell>
          <cell r="BW509">
            <v>0</v>
          </cell>
          <cell r="BX509">
            <v>0</v>
          </cell>
          <cell r="BY509">
            <v>0</v>
          </cell>
          <cell r="BZ509">
            <v>0</v>
          </cell>
          <cell r="CA509">
            <v>0</v>
          </cell>
          <cell r="CB509">
            <v>0</v>
          </cell>
          <cell r="CC509">
            <v>0</v>
          </cell>
          <cell r="CD509">
            <v>0</v>
          </cell>
          <cell r="CE509">
            <v>0</v>
          </cell>
          <cell r="CF509">
            <v>0</v>
          </cell>
          <cell r="CG509">
            <v>0</v>
          </cell>
          <cell r="CH509">
            <v>0</v>
          </cell>
          <cell r="CI509">
            <v>0</v>
          </cell>
          <cell r="CJ509">
            <v>0</v>
          </cell>
          <cell r="CK509">
            <v>0</v>
          </cell>
          <cell r="CL509">
            <v>0</v>
          </cell>
          <cell r="CM509">
            <v>1</v>
          </cell>
        </row>
        <row r="510">
          <cell r="A510" t="str">
            <v>NIP_BP11_C_UGHW_Prior</v>
          </cell>
          <cell r="C510" t="str">
            <v>BP11</v>
          </cell>
          <cell r="D510" t="str">
            <v>In</v>
          </cell>
          <cell r="E510" t="str">
            <v>Domgas/IPP</v>
          </cell>
          <cell r="F510" t="str">
            <v>Base</v>
          </cell>
          <cell r="G510" t="str">
            <v>Portfolio Action</v>
          </cell>
          <cell r="H510" t="str">
            <v>In</v>
          </cell>
          <cell r="I510" t="str">
            <v>UGHELLI WEST</v>
          </cell>
          <cell r="J510" t="str">
            <v>OML - 34</v>
          </cell>
          <cell r="K510" t="str">
            <v>LAND WEST</v>
          </cell>
          <cell r="L510" t="str">
            <v>West</v>
          </cell>
          <cell r="M510" t="str">
            <v>AG Solution Ughelli West</v>
          </cell>
          <cell r="N510" t="str">
            <v>AG Solution Ughelli West</v>
          </cell>
          <cell r="O510" t="str">
            <v>Divested 2011</v>
          </cell>
          <cell r="P510" t="str">
            <v>AG Solution Phase 1</v>
          </cell>
          <cell r="Q510" t="str">
            <v>Seun Balogun</v>
          </cell>
          <cell r="S510" t="str">
            <v>DOMGAS</v>
          </cell>
          <cell r="T510" t="str">
            <v>5. Domgas (Ring fenced)</v>
          </cell>
          <cell r="U510" t="str">
            <v>1. Secure / Maximise NFA</v>
          </cell>
          <cell r="V510" t="str">
            <v>Andrew Birch</v>
          </cell>
          <cell r="W510">
            <v>0</v>
          </cell>
          <cell r="X510">
            <v>0</v>
          </cell>
          <cell r="Y510">
            <v>0</v>
          </cell>
          <cell r="Z510">
            <v>0</v>
          </cell>
          <cell r="AA510">
            <v>0</v>
          </cell>
          <cell r="AB510">
            <v>0</v>
          </cell>
          <cell r="AC510">
            <v>0</v>
          </cell>
          <cell r="AD510">
            <v>0</v>
          </cell>
          <cell r="AE510">
            <v>0</v>
          </cell>
          <cell r="AF510">
            <v>0</v>
          </cell>
          <cell r="AG510">
            <v>0</v>
          </cell>
          <cell r="AH510">
            <v>0</v>
          </cell>
          <cell r="AI510">
            <v>9316.3900146484375</v>
          </cell>
          <cell r="AJ510">
            <v>279.49170303344727</v>
          </cell>
          <cell r="AK510">
            <v>0</v>
          </cell>
          <cell r="AL510">
            <v>0</v>
          </cell>
          <cell r="AM510">
            <v>0</v>
          </cell>
          <cell r="AN510">
            <v>0</v>
          </cell>
          <cell r="AO510">
            <v>0</v>
          </cell>
          <cell r="AP510">
            <v>0</v>
          </cell>
          <cell r="AQ510">
            <v>0</v>
          </cell>
          <cell r="AR510">
            <v>0</v>
          </cell>
          <cell r="AS510">
            <v>0</v>
          </cell>
          <cell r="AT510">
            <v>0</v>
          </cell>
          <cell r="AU510">
            <v>0</v>
          </cell>
          <cell r="AV510">
            <v>0</v>
          </cell>
          <cell r="AW510">
            <v>0</v>
          </cell>
          <cell r="AX510">
            <v>0</v>
          </cell>
          <cell r="AY510">
            <v>8873</v>
          </cell>
          <cell r="AZ510">
            <v>0</v>
          </cell>
          <cell r="BA510">
            <v>0</v>
          </cell>
          <cell r="BB510">
            <v>0</v>
          </cell>
          <cell r="BC510">
            <v>0</v>
          </cell>
          <cell r="BD510">
            <v>0</v>
          </cell>
          <cell r="BE510">
            <v>0</v>
          </cell>
          <cell r="BF510">
            <v>0</v>
          </cell>
          <cell r="BG510">
            <v>0</v>
          </cell>
          <cell r="BH510">
            <v>0</v>
          </cell>
          <cell r="BI510">
            <v>0</v>
          </cell>
          <cell r="BJ510">
            <v>0</v>
          </cell>
          <cell r="BK510">
            <v>0</v>
          </cell>
          <cell r="BL510">
            <v>0</v>
          </cell>
          <cell r="BM510">
            <v>0</v>
          </cell>
          <cell r="BN510">
            <v>0</v>
          </cell>
          <cell r="BO510">
            <v>0</v>
          </cell>
          <cell r="BP510">
            <v>0</v>
          </cell>
          <cell r="BQ510">
            <v>0</v>
          </cell>
          <cell r="BR510">
            <v>0</v>
          </cell>
          <cell r="BS510">
            <v>0</v>
          </cell>
          <cell r="BT510">
            <v>0</v>
          </cell>
          <cell r="BU510">
            <v>443.3900146484375</v>
          </cell>
          <cell r="BV510">
            <v>0</v>
          </cell>
          <cell r="BW510">
            <v>0</v>
          </cell>
          <cell r="BX510">
            <v>0</v>
          </cell>
          <cell r="BY510">
            <v>0</v>
          </cell>
          <cell r="BZ510">
            <v>0</v>
          </cell>
          <cell r="CA510">
            <v>0</v>
          </cell>
          <cell r="CB510">
            <v>0</v>
          </cell>
          <cell r="CC510">
            <v>0</v>
          </cell>
          <cell r="CD510">
            <v>0</v>
          </cell>
          <cell r="CE510">
            <v>0</v>
          </cell>
          <cell r="CF510">
            <v>0</v>
          </cell>
          <cell r="CG510">
            <v>0</v>
          </cell>
          <cell r="CH510">
            <v>0</v>
          </cell>
          <cell r="CI510">
            <v>0</v>
          </cell>
          <cell r="CJ510">
            <v>0</v>
          </cell>
          <cell r="CK510">
            <v>0</v>
          </cell>
          <cell r="CL510">
            <v>0</v>
          </cell>
          <cell r="CM510">
            <v>1</v>
          </cell>
        </row>
        <row r="511">
          <cell r="A511" t="str">
            <v>NIP_BP11_C_UTOR AGS</v>
          </cell>
          <cell r="C511" t="str">
            <v>BP11</v>
          </cell>
          <cell r="D511" t="str">
            <v>In</v>
          </cell>
          <cell r="E511" t="str">
            <v>Domgas/IPP</v>
          </cell>
          <cell r="F511" t="str">
            <v>Base</v>
          </cell>
          <cell r="G511" t="str">
            <v>Portfolio Action</v>
          </cell>
          <cell r="H511" t="str">
            <v>In</v>
          </cell>
          <cell r="I511" t="str">
            <v>UTOROGU</v>
          </cell>
          <cell r="J511" t="str">
            <v>OML - 34</v>
          </cell>
          <cell r="K511" t="str">
            <v>LAND WEST</v>
          </cell>
          <cell r="L511" t="str">
            <v>West</v>
          </cell>
          <cell r="M511" t="str">
            <v>AG Solution Utorogu</v>
          </cell>
          <cell r="N511" t="str">
            <v>AG Solution Utorogu</v>
          </cell>
          <cell r="O511" t="str">
            <v>Divested 2011</v>
          </cell>
          <cell r="P511" t="str">
            <v>AG Solution Phase 1</v>
          </cell>
          <cell r="Q511" t="str">
            <v>Seun Balogun</v>
          </cell>
          <cell r="S511" t="str">
            <v>Not Applicable</v>
          </cell>
          <cell r="T511" t="str">
            <v>5. Domgas (Ring fenced)</v>
          </cell>
          <cell r="U511" t="str">
            <v>1. Secure / Maximise NFA</v>
          </cell>
          <cell r="V511" t="str">
            <v>Andrew Birch</v>
          </cell>
          <cell r="W511">
            <v>0</v>
          </cell>
          <cell r="X511">
            <v>0</v>
          </cell>
          <cell r="Y511">
            <v>0</v>
          </cell>
          <cell r="Z511">
            <v>0</v>
          </cell>
          <cell r="AA511">
            <v>0</v>
          </cell>
          <cell r="AB511">
            <v>0</v>
          </cell>
          <cell r="AC511">
            <v>0</v>
          </cell>
          <cell r="AD511">
            <v>0</v>
          </cell>
          <cell r="AE511">
            <v>0</v>
          </cell>
          <cell r="AF511">
            <v>0</v>
          </cell>
          <cell r="AG511">
            <v>0</v>
          </cell>
          <cell r="AH511">
            <v>0</v>
          </cell>
          <cell r="AI511">
            <v>54465.294921875</v>
          </cell>
          <cell r="AJ511">
            <v>3228.9894332885742</v>
          </cell>
          <cell r="AK511">
            <v>0</v>
          </cell>
          <cell r="AL511">
            <v>0</v>
          </cell>
          <cell r="AM511">
            <v>0</v>
          </cell>
          <cell r="AN511">
            <v>0</v>
          </cell>
          <cell r="AO511">
            <v>0</v>
          </cell>
          <cell r="AP511">
            <v>0</v>
          </cell>
          <cell r="AQ511">
            <v>0</v>
          </cell>
          <cell r="AR511">
            <v>0</v>
          </cell>
          <cell r="AS511">
            <v>0</v>
          </cell>
          <cell r="AT511">
            <v>0</v>
          </cell>
          <cell r="AU511">
            <v>0</v>
          </cell>
          <cell r="AV511">
            <v>0</v>
          </cell>
          <cell r="AW511">
            <v>0</v>
          </cell>
          <cell r="AX511">
            <v>0</v>
          </cell>
          <cell r="AY511">
            <v>0</v>
          </cell>
          <cell r="AZ511">
            <v>0</v>
          </cell>
          <cell r="BA511">
            <v>0</v>
          </cell>
          <cell r="BB511">
            <v>0</v>
          </cell>
          <cell r="BC511">
            <v>0</v>
          </cell>
          <cell r="BD511">
            <v>0</v>
          </cell>
          <cell r="BE511">
            <v>0</v>
          </cell>
          <cell r="BF511">
            <v>0</v>
          </cell>
          <cell r="BG511">
            <v>0</v>
          </cell>
          <cell r="BH511">
            <v>0</v>
          </cell>
          <cell r="BI511">
            <v>0</v>
          </cell>
          <cell r="BJ511">
            <v>0</v>
          </cell>
          <cell r="BK511">
            <v>0</v>
          </cell>
          <cell r="BL511">
            <v>0</v>
          </cell>
          <cell r="BM511">
            <v>0</v>
          </cell>
          <cell r="BN511">
            <v>0</v>
          </cell>
          <cell r="BO511">
            <v>0</v>
          </cell>
          <cell r="BP511">
            <v>0</v>
          </cell>
          <cell r="BQ511">
            <v>0</v>
          </cell>
          <cell r="BR511">
            <v>0</v>
          </cell>
          <cell r="BS511">
            <v>0</v>
          </cell>
          <cell r="BT511">
            <v>0</v>
          </cell>
          <cell r="BU511">
            <v>54465.294921875</v>
          </cell>
          <cell r="BV511">
            <v>0</v>
          </cell>
          <cell r="BW511">
            <v>0</v>
          </cell>
          <cell r="BX511">
            <v>0</v>
          </cell>
          <cell r="BY511">
            <v>0</v>
          </cell>
          <cell r="BZ511">
            <v>0</v>
          </cell>
          <cell r="CA511">
            <v>0</v>
          </cell>
          <cell r="CB511">
            <v>0</v>
          </cell>
          <cell r="CC511">
            <v>0</v>
          </cell>
          <cell r="CD511">
            <v>0</v>
          </cell>
          <cell r="CE511">
            <v>0</v>
          </cell>
          <cell r="CF511">
            <v>0</v>
          </cell>
          <cell r="CG511">
            <v>0</v>
          </cell>
          <cell r="CH511">
            <v>0</v>
          </cell>
          <cell r="CI511">
            <v>0</v>
          </cell>
          <cell r="CJ511">
            <v>0</v>
          </cell>
          <cell r="CK511">
            <v>1548.5734939575195</v>
          </cell>
          <cell r="CL511">
            <v>0</v>
          </cell>
          <cell r="CM511">
            <v>1</v>
          </cell>
        </row>
        <row r="512">
          <cell r="A512" t="str">
            <v>NIP_BP11_C_Utorogu_Cond Storage</v>
          </cell>
          <cell r="C512" t="str">
            <v>BP11</v>
          </cell>
          <cell r="D512" t="str">
            <v>Out</v>
          </cell>
          <cell r="E512" t="str">
            <v>NAPIMS 100%</v>
          </cell>
          <cell r="F512" t="str">
            <v>Base</v>
          </cell>
          <cell r="G512" t="str">
            <v>NAPIMS</v>
          </cell>
          <cell r="H512" t="str">
            <v>Out</v>
          </cell>
          <cell r="I512" t="str">
            <v>CROSS ASSET</v>
          </cell>
          <cell r="J512" t="str">
            <v>OML - 34</v>
          </cell>
          <cell r="K512" t="str">
            <v>LAND WEST</v>
          </cell>
          <cell r="L512" t="str">
            <v>West</v>
          </cell>
          <cell r="M512" t="str">
            <v>Utorogu Condensate Storage Facilities</v>
          </cell>
          <cell r="N512" t="str">
            <v>Condensate Storage Facilities Project</v>
          </cell>
          <cell r="O512" t="str">
            <v>Condensate Storage Facilities Project</v>
          </cell>
          <cell r="P512" t="str">
            <v>Condensate Storage Facilities Project</v>
          </cell>
          <cell r="Q512" t="str">
            <v>Seun Balogun</v>
          </cell>
          <cell r="S512" t="str">
            <v>Not Applicable</v>
          </cell>
          <cell r="T512" t="str">
            <v>5. Domgas (Ring fenced)</v>
          </cell>
          <cell r="U512" t="str">
            <v>2. Domgas / IPP</v>
          </cell>
          <cell r="V512" t="str">
            <v>Andrew Birch</v>
          </cell>
          <cell r="W512">
            <v>0</v>
          </cell>
          <cell r="X512">
            <v>0</v>
          </cell>
          <cell r="Y512">
            <v>0</v>
          </cell>
          <cell r="Z512">
            <v>0</v>
          </cell>
          <cell r="AA512">
            <v>0</v>
          </cell>
          <cell r="AB512">
            <v>0</v>
          </cell>
          <cell r="AC512">
            <v>0</v>
          </cell>
          <cell r="AD512">
            <v>0</v>
          </cell>
          <cell r="AE512">
            <v>0</v>
          </cell>
          <cell r="AF512">
            <v>0</v>
          </cell>
          <cell r="AG512">
            <v>0</v>
          </cell>
          <cell r="AH512">
            <v>0</v>
          </cell>
          <cell r="AI512">
            <v>129835.291015625</v>
          </cell>
          <cell r="AJ512">
            <v>3895.0585479736328</v>
          </cell>
          <cell r="AK512">
            <v>0</v>
          </cell>
          <cell r="AL512">
            <v>0</v>
          </cell>
          <cell r="AM512">
            <v>0</v>
          </cell>
          <cell r="AN512">
            <v>0</v>
          </cell>
          <cell r="AO512">
            <v>0</v>
          </cell>
          <cell r="AP512">
            <v>0</v>
          </cell>
          <cell r="AQ512">
            <v>0</v>
          </cell>
          <cell r="AR512">
            <v>0</v>
          </cell>
          <cell r="AS512">
            <v>0</v>
          </cell>
          <cell r="AT512">
            <v>0</v>
          </cell>
          <cell r="AU512">
            <v>0</v>
          </cell>
          <cell r="AV512">
            <v>0</v>
          </cell>
          <cell r="AW512">
            <v>0</v>
          </cell>
          <cell r="AX512">
            <v>0</v>
          </cell>
          <cell r="AY512">
            <v>0</v>
          </cell>
          <cell r="AZ512">
            <v>0</v>
          </cell>
          <cell r="BA512">
            <v>0</v>
          </cell>
          <cell r="BB512">
            <v>0</v>
          </cell>
          <cell r="BC512">
            <v>0</v>
          </cell>
          <cell r="BD512">
            <v>0</v>
          </cell>
          <cell r="BE512">
            <v>0</v>
          </cell>
          <cell r="BF512">
            <v>0</v>
          </cell>
          <cell r="BG512">
            <v>0</v>
          </cell>
          <cell r="BH512">
            <v>0</v>
          </cell>
          <cell r="BI512">
            <v>0</v>
          </cell>
          <cell r="BJ512">
            <v>0</v>
          </cell>
          <cell r="BK512">
            <v>0</v>
          </cell>
          <cell r="BL512">
            <v>0</v>
          </cell>
          <cell r="BM512">
            <v>0</v>
          </cell>
          <cell r="BN512">
            <v>0</v>
          </cell>
          <cell r="BO512">
            <v>0</v>
          </cell>
          <cell r="BP512">
            <v>0</v>
          </cell>
          <cell r="BQ512">
            <v>0</v>
          </cell>
          <cell r="BR512">
            <v>0</v>
          </cell>
          <cell r="BS512">
            <v>0</v>
          </cell>
          <cell r="BT512">
            <v>0</v>
          </cell>
          <cell r="BU512">
            <v>0</v>
          </cell>
          <cell r="BV512">
            <v>0</v>
          </cell>
          <cell r="BW512">
            <v>0</v>
          </cell>
          <cell r="BX512">
            <v>0</v>
          </cell>
          <cell r="BY512">
            <v>0</v>
          </cell>
          <cell r="BZ512">
            <v>0</v>
          </cell>
          <cell r="CA512">
            <v>0</v>
          </cell>
          <cell r="CB512">
            <v>0</v>
          </cell>
          <cell r="CC512">
            <v>0</v>
          </cell>
          <cell r="CD512">
            <v>0</v>
          </cell>
          <cell r="CE512">
            <v>0</v>
          </cell>
          <cell r="CF512">
            <v>129835.291015625</v>
          </cell>
          <cell r="CG512">
            <v>0</v>
          </cell>
          <cell r="CH512">
            <v>0</v>
          </cell>
          <cell r="CI512">
            <v>0</v>
          </cell>
          <cell r="CJ512">
            <v>0</v>
          </cell>
          <cell r="CK512">
            <v>0</v>
          </cell>
          <cell r="CL512">
            <v>0</v>
          </cell>
          <cell r="CM512">
            <v>1</v>
          </cell>
        </row>
        <row r="513">
          <cell r="A513" t="str">
            <v>NIP_BP11_D_ABIA_WS1_C01</v>
          </cell>
          <cell r="C513" t="str">
            <v>BP11</v>
          </cell>
          <cell r="D513" t="str">
            <v>Out</v>
          </cell>
          <cell r="E513" t="str">
            <v>Portfolio Action</v>
          </cell>
          <cell r="F513" t="str">
            <v>Options</v>
          </cell>
          <cell r="G513" t="str">
            <v>Portfolio Action</v>
          </cell>
          <cell r="H513" t="str">
            <v>Not reported</v>
          </cell>
          <cell r="I513" t="str">
            <v>ABIALA</v>
          </cell>
          <cell r="J513" t="str">
            <v>OML - 40</v>
          </cell>
          <cell r="K513" t="str">
            <v>SWAMP WEST</v>
          </cell>
          <cell r="L513" t="str">
            <v>West</v>
          </cell>
          <cell r="M513" t="str">
            <v>Gbetiokun/Abiala ID</v>
          </cell>
          <cell r="N513" t="str">
            <v>Gbetiokun/Abiala ID</v>
          </cell>
          <cell r="O513" t="str">
            <v>Gbetiokun/Abiala ID</v>
          </cell>
          <cell r="P513" t="str">
            <v>Gbetiokun/Abiala ID</v>
          </cell>
          <cell r="Q513" t="str">
            <v>Baranu Suka</v>
          </cell>
          <cell r="R513" t="str">
            <v>JONES_CREEK1_FS</v>
          </cell>
          <cell r="S513" t="str">
            <v>DOMGAS</v>
          </cell>
          <cell r="T513" t="str">
            <v>7. Export Growth</v>
          </cell>
          <cell r="U513" t="str">
            <v>7. Material Oil</v>
          </cell>
          <cell r="V513" t="str">
            <v>David Oluwajuyigbe</v>
          </cell>
          <cell r="W513">
            <v>1</v>
          </cell>
          <cell r="X513">
            <v>0</v>
          </cell>
          <cell r="Y513">
            <v>9140.9180068969727</v>
          </cell>
          <cell r="Z513">
            <v>0</v>
          </cell>
          <cell r="AA513">
            <v>9598.2998695373535</v>
          </cell>
          <cell r="AB513">
            <v>0</v>
          </cell>
          <cell r="AC513">
            <v>8341.7750434875488</v>
          </cell>
          <cell r="AD513">
            <v>926.86619281768799</v>
          </cell>
          <cell r="AE513">
            <v>329.6893162727356</v>
          </cell>
          <cell r="AF513">
            <v>0</v>
          </cell>
          <cell r="AG513">
            <v>0</v>
          </cell>
          <cell r="AH513">
            <v>0</v>
          </cell>
          <cell r="AI513">
            <v>27514.02734375</v>
          </cell>
          <cell r="AJ513">
            <v>26097.485900878906</v>
          </cell>
          <cell r="AK513">
            <v>0</v>
          </cell>
          <cell r="AL513">
            <v>0</v>
          </cell>
          <cell r="AM513">
            <v>0</v>
          </cell>
          <cell r="AN513">
            <v>0</v>
          </cell>
          <cell r="AO513">
            <v>0</v>
          </cell>
          <cell r="AP513">
            <v>0</v>
          </cell>
          <cell r="AQ513">
            <v>0</v>
          </cell>
          <cell r="AR513">
            <v>0</v>
          </cell>
          <cell r="AS513">
            <v>0</v>
          </cell>
          <cell r="AT513">
            <v>0</v>
          </cell>
          <cell r="AU513">
            <v>0</v>
          </cell>
          <cell r="AV513">
            <v>0</v>
          </cell>
          <cell r="AW513">
            <v>0</v>
          </cell>
          <cell r="AX513">
            <v>0</v>
          </cell>
          <cell r="AY513">
            <v>0</v>
          </cell>
          <cell r="AZ513">
            <v>0</v>
          </cell>
          <cell r="BA513">
            <v>0</v>
          </cell>
          <cell r="BB513">
            <v>0</v>
          </cell>
          <cell r="BC513">
            <v>0</v>
          </cell>
          <cell r="BD513">
            <v>0</v>
          </cell>
          <cell r="BE513">
            <v>0</v>
          </cell>
          <cell r="BF513">
            <v>0</v>
          </cell>
          <cell r="BG513">
            <v>0</v>
          </cell>
          <cell r="BH513">
            <v>0</v>
          </cell>
          <cell r="BI513">
            <v>0</v>
          </cell>
          <cell r="BJ513">
            <v>0</v>
          </cell>
          <cell r="BK513">
            <v>0</v>
          </cell>
          <cell r="BL513">
            <v>2800.48291015625</v>
          </cell>
          <cell r="BM513">
            <v>0</v>
          </cell>
          <cell r="BN513">
            <v>21352.966796875</v>
          </cell>
          <cell r="BO513">
            <v>0</v>
          </cell>
          <cell r="BP513">
            <v>3360.579345703125</v>
          </cell>
          <cell r="BQ513">
            <v>0</v>
          </cell>
          <cell r="BR513">
            <v>0</v>
          </cell>
          <cell r="BS513">
            <v>0</v>
          </cell>
          <cell r="BT513">
            <v>0</v>
          </cell>
          <cell r="BU513">
            <v>0</v>
          </cell>
          <cell r="BV513">
            <v>0</v>
          </cell>
          <cell r="BW513">
            <v>0</v>
          </cell>
          <cell r="BX513">
            <v>0</v>
          </cell>
          <cell r="BY513">
            <v>0</v>
          </cell>
          <cell r="BZ513">
            <v>0</v>
          </cell>
          <cell r="CA513">
            <v>0</v>
          </cell>
          <cell r="CB513">
            <v>0</v>
          </cell>
          <cell r="CC513">
            <v>0</v>
          </cell>
          <cell r="CD513">
            <v>0</v>
          </cell>
          <cell r="CE513">
            <v>0</v>
          </cell>
          <cell r="CF513">
            <v>0</v>
          </cell>
          <cell r="CG513">
            <v>0</v>
          </cell>
          <cell r="CH513">
            <v>0</v>
          </cell>
          <cell r="CI513">
            <v>0</v>
          </cell>
          <cell r="CJ513">
            <v>0</v>
          </cell>
          <cell r="CK513">
            <v>0</v>
          </cell>
          <cell r="CL513">
            <v>0</v>
          </cell>
          <cell r="CM513">
            <v>1</v>
          </cell>
        </row>
        <row r="514">
          <cell r="A514" t="str">
            <v>NIP_BP11_D_ADIB_EL2_I01</v>
          </cell>
          <cell r="C514" t="str">
            <v>BP11</v>
          </cell>
          <cell r="D514" t="str">
            <v>In</v>
          </cell>
          <cell r="E514" t="str">
            <v>Domgas/IPP</v>
          </cell>
          <cell r="F514" t="str">
            <v>Base</v>
          </cell>
          <cell r="G514" t="str">
            <v>SPDC JV</v>
          </cell>
          <cell r="H514" t="str">
            <v>In</v>
          </cell>
          <cell r="I514" t="str">
            <v>ADIBAWA</v>
          </cell>
          <cell r="J514" t="str">
            <v>OML - 27</v>
          </cell>
          <cell r="K514" t="str">
            <v>LAND EAST</v>
          </cell>
          <cell r="L514" t="str">
            <v>East</v>
          </cell>
          <cell r="M514" t="str">
            <v>AG Solution Adibawa</v>
          </cell>
          <cell r="N514" t="str">
            <v>AG Solution Adibawa</v>
          </cell>
          <cell r="O514" t="str">
            <v xml:space="preserve">AG Solution Adibawa_x000D_
</v>
          </cell>
          <cell r="P514" t="str">
            <v xml:space="preserve">AG Solution Adibawa_x000D_
</v>
          </cell>
          <cell r="Q514" t="str">
            <v>James Iwegbu</v>
          </cell>
          <cell r="S514" t="str">
            <v>NLNG</v>
          </cell>
          <cell r="T514" t="str">
            <v>5. Domgas (Ring fenced)</v>
          </cell>
          <cell r="U514" t="str">
            <v>5. Export gas</v>
          </cell>
          <cell r="V514" t="str">
            <v>Eleluwor Esta</v>
          </cell>
          <cell r="W514">
            <v>0</v>
          </cell>
          <cell r="X514">
            <v>0</v>
          </cell>
          <cell r="Y514">
            <v>13635.593717738178</v>
          </cell>
          <cell r="Z514">
            <v>0</v>
          </cell>
          <cell r="AA514">
            <v>19788.707192725989</v>
          </cell>
          <cell r="AB514">
            <v>0</v>
          </cell>
          <cell r="AC514">
            <v>15277.729721069336</v>
          </cell>
          <cell r="AD514">
            <v>3855.2159614562988</v>
          </cell>
          <cell r="AE514">
            <v>655.75933773026372</v>
          </cell>
          <cell r="AF514">
            <v>0</v>
          </cell>
          <cell r="AG514">
            <v>0</v>
          </cell>
          <cell r="AH514">
            <v>0</v>
          </cell>
          <cell r="AI514">
            <v>0</v>
          </cell>
          <cell r="AJ514">
            <v>8694.1132570155896</v>
          </cell>
          <cell r="AK514">
            <v>0</v>
          </cell>
          <cell r="AL514">
            <v>0</v>
          </cell>
          <cell r="AM514">
            <v>0</v>
          </cell>
          <cell r="AN514">
            <v>0</v>
          </cell>
          <cell r="AO514">
            <v>0</v>
          </cell>
          <cell r="AP514">
            <v>0</v>
          </cell>
          <cell r="AQ514">
            <v>0</v>
          </cell>
          <cell r="AR514">
            <v>0</v>
          </cell>
          <cell r="AS514">
            <v>0</v>
          </cell>
          <cell r="AT514">
            <v>0</v>
          </cell>
          <cell r="AU514">
            <v>0</v>
          </cell>
          <cell r="AV514">
            <v>0</v>
          </cell>
          <cell r="AW514">
            <v>0</v>
          </cell>
          <cell r="AX514">
            <v>0</v>
          </cell>
          <cell r="AY514">
            <v>0</v>
          </cell>
          <cell r="AZ514">
            <v>0</v>
          </cell>
          <cell r="BA514">
            <v>0</v>
          </cell>
          <cell r="BB514">
            <v>0</v>
          </cell>
          <cell r="BC514">
            <v>0</v>
          </cell>
          <cell r="BD514">
            <v>0</v>
          </cell>
          <cell r="BE514">
            <v>0</v>
          </cell>
          <cell r="BF514">
            <v>0</v>
          </cell>
          <cell r="BG514">
            <v>0</v>
          </cell>
          <cell r="BH514">
            <v>0</v>
          </cell>
          <cell r="BI514">
            <v>0</v>
          </cell>
          <cell r="BJ514">
            <v>0</v>
          </cell>
          <cell r="BK514">
            <v>0</v>
          </cell>
          <cell r="BL514">
            <v>0</v>
          </cell>
          <cell r="BM514">
            <v>0</v>
          </cell>
          <cell r="BN514">
            <v>0</v>
          </cell>
          <cell r="BO514">
            <v>0</v>
          </cell>
          <cell r="BP514">
            <v>0</v>
          </cell>
          <cell r="BQ514">
            <v>0</v>
          </cell>
          <cell r="BR514">
            <v>0</v>
          </cell>
          <cell r="BS514">
            <v>0</v>
          </cell>
          <cell r="BT514">
            <v>0</v>
          </cell>
          <cell r="BU514">
            <v>0</v>
          </cell>
          <cell r="BV514">
            <v>0</v>
          </cell>
          <cell r="BW514">
            <v>0</v>
          </cell>
          <cell r="BX514">
            <v>0</v>
          </cell>
          <cell r="BY514">
            <v>0</v>
          </cell>
          <cell r="BZ514">
            <v>0</v>
          </cell>
          <cell r="CA514">
            <v>0</v>
          </cell>
          <cell r="CB514">
            <v>0</v>
          </cell>
          <cell r="CC514">
            <v>0</v>
          </cell>
          <cell r="CD514">
            <v>0</v>
          </cell>
          <cell r="CE514">
            <v>0</v>
          </cell>
          <cell r="CF514">
            <v>0</v>
          </cell>
          <cell r="CG514">
            <v>0</v>
          </cell>
          <cell r="CH514">
            <v>0</v>
          </cell>
          <cell r="CI514">
            <v>0</v>
          </cell>
          <cell r="CJ514">
            <v>0</v>
          </cell>
          <cell r="CK514">
            <v>0</v>
          </cell>
          <cell r="CL514">
            <v>0</v>
          </cell>
          <cell r="CM514">
            <v>1</v>
          </cell>
        </row>
        <row r="515">
          <cell r="A515" t="str">
            <v>NIP_BP11_D_ADIB_EL2_R03</v>
          </cell>
          <cell r="C515" t="str">
            <v>BP11</v>
          </cell>
          <cell r="D515" t="str">
            <v>In</v>
          </cell>
          <cell r="E515" t="str">
            <v>Base JV</v>
          </cell>
          <cell r="F515" t="str">
            <v>Base</v>
          </cell>
          <cell r="G515" t="str">
            <v>SPDC JV</v>
          </cell>
          <cell r="H515" t="str">
            <v>In</v>
          </cell>
          <cell r="I515" t="str">
            <v>ADIBAWA</v>
          </cell>
          <cell r="J515" t="str">
            <v>OML - 27</v>
          </cell>
          <cell r="K515" t="str">
            <v>LAND EAST</v>
          </cell>
          <cell r="L515" t="str">
            <v>East</v>
          </cell>
          <cell r="M515" t="str">
            <v>STOG - Restoration - ADIBAWA</v>
          </cell>
          <cell r="N515" t="str">
            <v>STOG Restoration - Land East</v>
          </cell>
          <cell r="O515" t="str">
            <v>STOG Restoration - Land East</v>
          </cell>
          <cell r="P515" t="str">
            <v>STOG - Restoration</v>
          </cell>
          <cell r="Q515" t="str">
            <v>James Iwegbu</v>
          </cell>
          <cell r="R515" t="str">
            <v>ADIBAWA1_FS</v>
          </cell>
          <cell r="S515" t="str">
            <v>NLNG</v>
          </cell>
          <cell r="T515" t="str">
            <v>4. Oil</v>
          </cell>
          <cell r="U515" t="str">
            <v>5. Export gas</v>
          </cell>
          <cell r="V515" t="str">
            <v>Akadiri Olabisi</v>
          </cell>
          <cell r="W515">
            <v>0</v>
          </cell>
          <cell r="X515">
            <v>0</v>
          </cell>
          <cell r="Y515">
            <v>0</v>
          </cell>
          <cell r="Z515">
            <v>0</v>
          </cell>
          <cell r="AA515">
            <v>0</v>
          </cell>
          <cell r="AB515">
            <v>0</v>
          </cell>
          <cell r="AC515">
            <v>0</v>
          </cell>
          <cell r="AD515">
            <v>0</v>
          </cell>
          <cell r="AE515">
            <v>0</v>
          </cell>
          <cell r="AF515">
            <v>0</v>
          </cell>
          <cell r="AG515">
            <v>0</v>
          </cell>
          <cell r="AH515">
            <v>0</v>
          </cell>
          <cell r="AI515">
            <v>0</v>
          </cell>
          <cell r="AJ515">
            <v>0</v>
          </cell>
          <cell r="AK515">
            <v>0</v>
          </cell>
          <cell r="AL515">
            <v>0</v>
          </cell>
          <cell r="AM515">
            <v>0</v>
          </cell>
          <cell r="AN515">
            <v>0</v>
          </cell>
          <cell r="AO515">
            <v>0</v>
          </cell>
          <cell r="AP515">
            <v>0</v>
          </cell>
          <cell r="AQ515">
            <v>0</v>
          </cell>
          <cell r="AR515">
            <v>0</v>
          </cell>
          <cell r="AS515">
            <v>0</v>
          </cell>
          <cell r="AT515">
            <v>0</v>
          </cell>
          <cell r="AU515">
            <v>0</v>
          </cell>
          <cell r="AV515">
            <v>0</v>
          </cell>
          <cell r="AW515">
            <v>0</v>
          </cell>
          <cell r="AX515">
            <v>0</v>
          </cell>
          <cell r="AY515">
            <v>0</v>
          </cell>
          <cell r="AZ515">
            <v>0</v>
          </cell>
          <cell r="BA515">
            <v>0</v>
          </cell>
          <cell r="BB515">
            <v>0</v>
          </cell>
          <cell r="BC515">
            <v>0</v>
          </cell>
          <cell r="BD515">
            <v>0</v>
          </cell>
          <cell r="BE515">
            <v>0</v>
          </cell>
          <cell r="BF515">
            <v>0</v>
          </cell>
          <cell r="BG515">
            <v>0</v>
          </cell>
          <cell r="BH515">
            <v>0</v>
          </cell>
          <cell r="BI515">
            <v>0</v>
          </cell>
          <cell r="BJ515">
            <v>0</v>
          </cell>
          <cell r="BK515">
            <v>0</v>
          </cell>
          <cell r="BL515">
            <v>0</v>
          </cell>
          <cell r="BM515">
            <v>0</v>
          </cell>
          <cell r="BN515">
            <v>0</v>
          </cell>
          <cell r="BO515">
            <v>0</v>
          </cell>
          <cell r="BP515">
            <v>0</v>
          </cell>
          <cell r="BQ515">
            <v>0</v>
          </cell>
          <cell r="BR515">
            <v>0</v>
          </cell>
          <cell r="BS515">
            <v>0</v>
          </cell>
          <cell r="BT515">
            <v>0</v>
          </cell>
          <cell r="BU515">
            <v>0</v>
          </cell>
          <cell r="BV515">
            <v>0</v>
          </cell>
          <cell r="BW515">
            <v>0</v>
          </cell>
          <cell r="BX515">
            <v>0</v>
          </cell>
          <cell r="BY515">
            <v>0</v>
          </cell>
          <cell r="BZ515">
            <v>0</v>
          </cell>
          <cell r="CA515">
            <v>0</v>
          </cell>
          <cell r="CB515">
            <v>0</v>
          </cell>
          <cell r="CC515">
            <v>0</v>
          </cell>
          <cell r="CD515">
            <v>0</v>
          </cell>
          <cell r="CE515">
            <v>0</v>
          </cell>
          <cell r="CF515">
            <v>0</v>
          </cell>
          <cell r="CG515">
            <v>0</v>
          </cell>
          <cell r="CH515">
            <v>0</v>
          </cell>
          <cell r="CI515">
            <v>0</v>
          </cell>
          <cell r="CJ515">
            <v>0</v>
          </cell>
          <cell r="CK515">
            <v>0</v>
          </cell>
          <cell r="CL515">
            <v>0</v>
          </cell>
          <cell r="CM515">
            <v>1</v>
          </cell>
        </row>
        <row r="516">
          <cell r="A516" t="str">
            <v>NIP_BP11_D_ADNE_EL2_I01</v>
          </cell>
          <cell r="C516" t="str">
            <v>BP11</v>
          </cell>
          <cell r="D516" t="str">
            <v>In</v>
          </cell>
          <cell r="E516" t="str">
            <v>Domgas/IPP</v>
          </cell>
          <cell r="F516" t="str">
            <v>Base</v>
          </cell>
          <cell r="G516" t="str">
            <v>SPDC JV</v>
          </cell>
          <cell r="H516" t="str">
            <v>In</v>
          </cell>
          <cell r="I516" t="str">
            <v>ADIBAWA NORTH EAST</v>
          </cell>
          <cell r="J516" t="str">
            <v>OML - 27</v>
          </cell>
          <cell r="K516" t="str">
            <v>LAND EAST</v>
          </cell>
          <cell r="L516" t="str">
            <v>East</v>
          </cell>
          <cell r="M516" t="str">
            <v>AG Solution Adibawa NE</v>
          </cell>
          <cell r="N516" t="str">
            <v>AG Solution Adibawa</v>
          </cell>
          <cell r="O516" t="str">
            <v xml:space="preserve">AG Solution Adibawa_x000D_
</v>
          </cell>
          <cell r="P516" t="str">
            <v xml:space="preserve">AG Solution Adibawa_x000D_
</v>
          </cell>
          <cell r="Q516" t="str">
            <v>James Iwegbu</v>
          </cell>
          <cell r="S516" t="str">
            <v>NLNG</v>
          </cell>
          <cell r="T516" t="str">
            <v>5. Domgas (Ring fenced)</v>
          </cell>
          <cell r="U516" t="str">
            <v>5. Export gas</v>
          </cell>
          <cell r="V516" t="str">
            <v>Eleluwor Esta</v>
          </cell>
          <cell r="W516">
            <v>0</v>
          </cell>
          <cell r="X516">
            <v>0</v>
          </cell>
          <cell r="Y516">
            <v>16813.364896760562</v>
          </cell>
          <cell r="Z516">
            <v>0</v>
          </cell>
          <cell r="AA516">
            <v>21360.681927553484</v>
          </cell>
          <cell r="AB516">
            <v>0</v>
          </cell>
          <cell r="AC516">
            <v>17511.72802734375</v>
          </cell>
          <cell r="AD516">
            <v>3133.1414623260498</v>
          </cell>
          <cell r="AE516">
            <v>715.83086001045376</v>
          </cell>
          <cell r="AF516">
            <v>0</v>
          </cell>
          <cell r="AG516">
            <v>0</v>
          </cell>
          <cell r="AH516">
            <v>0</v>
          </cell>
          <cell r="AI516">
            <v>0</v>
          </cell>
          <cell r="AJ516">
            <v>14976.083450862348</v>
          </cell>
          <cell r="AK516">
            <v>0</v>
          </cell>
          <cell r="AL516">
            <v>0</v>
          </cell>
          <cell r="AM516">
            <v>0</v>
          </cell>
          <cell r="AN516">
            <v>0</v>
          </cell>
          <cell r="AO516">
            <v>0</v>
          </cell>
          <cell r="AP516">
            <v>0</v>
          </cell>
          <cell r="AQ516">
            <v>0</v>
          </cell>
          <cell r="AR516">
            <v>0</v>
          </cell>
          <cell r="AS516">
            <v>0</v>
          </cell>
          <cell r="AT516">
            <v>0</v>
          </cell>
          <cell r="AU516">
            <v>0</v>
          </cell>
          <cell r="AV516">
            <v>0</v>
          </cell>
          <cell r="AW516">
            <v>0</v>
          </cell>
          <cell r="AX516">
            <v>0</v>
          </cell>
          <cell r="AY516">
            <v>0</v>
          </cell>
          <cell r="AZ516">
            <v>0</v>
          </cell>
          <cell r="BA516">
            <v>0</v>
          </cell>
          <cell r="BB516">
            <v>0</v>
          </cell>
          <cell r="BC516">
            <v>0</v>
          </cell>
          <cell r="BD516">
            <v>0</v>
          </cell>
          <cell r="BE516">
            <v>0</v>
          </cell>
          <cell r="BF516">
            <v>0</v>
          </cell>
          <cell r="BG516">
            <v>0</v>
          </cell>
          <cell r="BH516">
            <v>0</v>
          </cell>
          <cell r="BI516">
            <v>0</v>
          </cell>
          <cell r="BJ516">
            <v>0</v>
          </cell>
          <cell r="BK516">
            <v>0</v>
          </cell>
          <cell r="BL516">
            <v>0</v>
          </cell>
          <cell r="BM516">
            <v>0</v>
          </cell>
          <cell r="BN516">
            <v>0</v>
          </cell>
          <cell r="BO516">
            <v>0</v>
          </cell>
          <cell r="BP516">
            <v>0</v>
          </cell>
          <cell r="BQ516">
            <v>0</v>
          </cell>
          <cell r="BR516">
            <v>0</v>
          </cell>
          <cell r="BS516">
            <v>0</v>
          </cell>
          <cell r="BT516">
            <v>0</v>
          </cell>
          <cell r="BU516">
            <v>0</v>
          </cell>
          <cell r="BV516">
            <v>0</v>
          </cell>
          <cell r="BW516">
            <v>0</v>
          </cell>
          <cell r="BX516">
            <v>0</v>
          </cell>
          <cell r="BY516">
            <v>0</v>
          </cell>
          <cell r="BZ516">
            <v>0</v>
          </cell>
          <cell r="CA516">
            <v>0</v>
          </cell>
          <cell r="CB516">
            <v>0</v>
          </cell>
          <cell r="CC516">
            <v>0</v>
          </cell>
          <cell r="CD516">
            <v>0</v>
          </cell>
          <cell r="CE516">
            <v>0</v>
          </cell>
          <cell r="CF516">
            <v>0</v>
          </cell>
          <cell r="CG516">
            <v>0</v>
          </cell>
          <cell r="CH516">
            <v>0</v>
          </cell>
          <cell r="CI516">
            <v>0</v>
          </cell>
          <cell r="CJ516">
            <v>0</v>
          </cell>
          <cell r="CK516">
            <v>0</v>
          </cell>
          <cell r="CL516">
            <v>0</v>
          </cell>
          <cell r="CM516">
            <v>1</v>
          </cell>
        </row>
        <row r="517">
          <cell r="A517" t="str">
            <v>NIP_BP11_D_ADNE_EL2_R07</v>
          </cell>
          <cell r="C517" t="str">
            <v>BP11</v>
          </cell>
          <cell r="D517" t="str">
            <v>In</v>
          </cell>
          <cell r="E517" t="str">
            <v>Base JV</v>
          </cell>
          <cell r="F517" t="str">
            <v>Base</v>
          </cell>
          <cell r="G517" t="str">
            <v>SPDC JV</v>
          </cell>
          <cell r="H517" t="str">
            <v>In</v>
          </cell>
          <cell r="I517" t="str">
            <v>ADIBAWA NORTH EAST</v>
          </cell>
          <cell r="J517" t="str">
            <v>OML - 27</v>
          </cell>
          <cell r="K517" t="str">
            <v>LAND EAST</v>
          </cell>
          <cell r="L517" t="str">
            <v>East</v>
          </cell>
          <cell r="M517" t="str">
            <v>STOG - Restoration - ADIBAWA</v>
          </cell>
          <cell r="N517" t="str">
            <v>STOG Restoration - Land East</v>
          </cell>
          <cell r="O517" t="str">
            <v>STOG Restoration - Land East</v>
          </cell>
          <cell r="P517" t="str">
            <v>STOG - Restoration</v>
          </cell>
          <cell r="Q517" t="str">
            <v>James Iwegbu</v>
          </cell>
          <cell r="R517" t="str">
            <v>ADIBAWA1_FS</v>
          </cell>
          <cell r="S517" t="str">
            <v>NLNG</v>
          </cell>
          <cell r="T517" t="str">
            <v>4. Oil</v>
          </cell>
          <cell r="U517" t="str">
            <v>5. Export gas</v>
          </cell>
          <cell r="V517" t="str">
            <v>Akadiri Olabisi</v>
          </cell>
          <cell r="W517">
            <v>0</v>
          </cell>
          <cell r="X517">
            <v>0</v>
          </cell>
          <cell r="Y517">
            <v>0</v>
          </cell>
          <cell r="Z517">
            <v>0</v>
          </cell>
          <cell r="AA517">
            <v>0</v>
          </cell>
          <cell r="AB517">
            <v>0</v>
          </cell>
          <cell r="AC517">
            <v>0</v>
          </cell>
          <cell r="AD517">
            <v>0</v>
          </cell>
          <cell r="AE517">
            <v>0</v>
          </cell>
          <cell r="AF517">
            <v>0</v>
          </cell>
          <cell r="AG517">
            <v>0</v>
          </cell>
          <cell r="AH517">
            <v>0</v>
          </cell>
          <cell r="AI517">
            <v>0</v>
          </cell>
          <cell r="AJ517">
            <v>0</v>
          </cell>
          <cell r="AK517">
            <v>0</v>
          </cell>
          <cell r="AL517">
            <v>0</v>
          </cell>
          <cell r="AM517">
            <v>0</v>
          </cell>
          <cell r="AN517">
            <v>0</v>
          </cell>
          <cell r="AO517">
            <v>0</v>
          </cell>
          <cell r="AP517">
            <v>0</v>
          </cell>
          <cell r="AQ517">
            <v>0</v>
          </cell>
          <cell r="AR517">
            <v>0</v>
          </cell>
          <cell r="AS517">
            <v>0</v>
          </cell>
          <cell r="AT517">
            <v>0</v>
          </cell>
          <cell r="AU517">
            <v>0</v>
          </cell>
          <cell r="AV517">
            <v>0</v>
          </cell>
          <cell r="AW517">
            <v>0</v>
          </cell>
          <cell r="AX517">
            <v>0</v>
          </cell>
          <cell r="AY517">
            <v>0</v>
          </cell>
          <cell r="AZ517">
            <v>0</v>
          </cell>
          <cell r="BA517">
            <v>0</v>
          </cell>
          <cell r="BB517">
            <v>0</v>
          </cell>
          <cell r="BC517">
            <v>0</v>
          </cell>
          <cell r="BD517">
            <v>0</v>
          </cell>
          <cell r="BE517">
            <v>0</v>
          </cell>
          <cell r="BF517">
            <v>0</v>
          </cell>
          <cell r="BG517">
            <v>0</v>
          </cell>
          <cell r="BH517">
            <v>0</v>
          </cell>
          <cell r="BI517">
            <v>0</v>
          </cell>
          <cell r="BJ517">
            <v>0</v>
          </cell>
          <cell r="BK517">
            <v>0</v>
          </cell>
          <cell r="BL517">
            <v>0</v>
          </cell>
          <cell r="BM517">
            <v>0</v>
          </cell>
          <cell r="BN517">
            <v>0</v>
          </cell>
          <cell r="BO517">
            <v>0</v>
          </cell>
          <cell r="BP517">
            <v>0</v>
          </cell>
          <cell r="BQ517">
            <v>0</v>
          </cell>
          <cell r="BR517">
            <v>0</v>
          </cell>
          <cell r="BS517">
            <v>0</v>
          </cell>
          <cell r="BT517">
            <v>0</v>
          </cell>
          <cell r="BU517">
            <v>0</v>
          </cell>
          <cell r="BV517">
            <v>0</v>
          </cell>
          <cell r="BW517">
            <v>0</v>
          </cell>
          <cell r="BX517">
            <v>0</v>
          </cell>
          <cell r="BY517">
            <v>0</v>
          </cell>
          <cell r="BZ517">
            <v>0</v>
          </cell>
          <cell r="CA517">
            <v>0</v>
          </cell>
          <cell r="CB517">
            <v>0</v>
          </cell>
          <cell r="CC517">
            <v>0</v>
          </cell>
          <cell r="CD517">
            <v>0</v>
          </cell>
          <cell r="CE517">
            <v>0</v>
          </cell>
          <cell r="CF517">
            <v>0</v>
          </cell>
          <cell r="CG517">
            <v>0</v>
          </cell>
          <cell r="CH517">
            <v>0</v>
          </cell>
          <cell r="CI517">
            <v>0</v>
          </cell>
          <cell r="CJ517">
            <v>0</v>
          </cell>
          <cell r="CK517">
            <v>0</v>
          </cell>
          <cell r="CL517">
            <v>0</v>
          </cell>
          <cell r="CM517">
            <v>1</v>
          </cell>
        </row>
        <row r="518">
          <cell r="A518" t="str">
            <v>NIP_BP11_D_ADNE_EL2_S01</v>
          </cell>
          <cell r="C518" t="str">
            <v>BP11</v>
          </cell>
          <cell r="D518" t="str">
            <v>In</v>
          </cell>
          <cell r="E518" t="str">
            <v>Base JV</v>
          </cell>
          <cell r="F518" t="str">
            <v>Base</v>
          </cell>
          <cell r="G518" t="str">
            <v>Both</v>
          </cell>
          <cell r="H518" t="str">
            <v>In</v>
          </cell>
          <cell r="I518" t="str">
            <v>ADIBAWA NORTH EAST</v>
          </cell>
          <cell r="J518" t="str">
            <v>OML - 27</v>
          </cell>
          <cell r="K518" t="str">
            <v>LAND EAST</v>
          </cell>
          <cell r="L518" t="str">
            <v>East</v>
          </cell>
          <cell r="M518" t="str">
            <v>Adibawa NorthEast STOG</v>
          </cell>
          <cell r="N518" t="str">
            <v>Well Integrity WO</v>
          </cell>
          <cell r="O518" t="str">
            <v>Well Integrity WO</v>
          </cell>
          <cell r="P518" t="str">
            <v>Well Integrity WO</v>
          </cell>
          <cell r="Q518" t="str">
            <v>James Iwegbu</v>
          </cell>
          <cell r="R518" t="str">
            <v>ADIBAWA1_FS</v>
          </cell>
          <cell r="S518" t="str">
            <v>NLNG</v>
          </cell>
          <cell r="T518" t="str">
            <v>1. HSE, Security, Asset Integrity, etc.</v>
          </cell>
          <cell r="U518" t="str">
            <v>5. Export gas</v>
          </cell>
          <cell r="V518" t="str">
            <v>Akadiri Olabisi</v>
          </cell>
          <cell r="W518">
            <v>0</v>
          </cell>
          <cell r="X518">
            <v>0</v>
          </cell>
          <cell r="Y518">
            <v>3013.8059787750244</v>
          </cell>
          <cell r="Z518">
            <v>0</v>
          </cell>
          <cell r="AA518">
            <v>3434.7679901123047</v>
          </cell>
          <cell r="AB518">
            <v>0</v>
          </cell>
          <cell r="AC518">
            <v>2985.0970211029053</v>
          </cell>
          <cell r="AD518">
            <v>331.67729830741882</v>
          </cell>
          <cell r="AE518">
            <v>117.98995226621628</v>
          </cell>
          <cell r="AF518">
            <v>0</v>
          </cell>
          <cell r="AG518">
            <v>0</v>
          </cell>
          <cell r="AH518">
            <v>0</v>
          </cell>
          <cell r="AI518">
            <v>33181.4375</v>
          </cell>
          <cell r="AJ518">
            <v>22851.511352539063</v>
          </cell>
          <cell r="AK518">
            <v>0</v>
          </cell>
          <cell r="AL518">
            <v>0</v>
          </cell>
          <cell r="AM518">
            <v>0</v>
          </cell>
          <cell r="AN518">
            <v>0</v>
          </cell>
          <cell r="AO518">
            <v>1</v>
          </cell>
          <cell r="AP518">
            <v>0</v>
          </cell>
          <cell r="AQ518">
            <v>0</v>
          </cell>
          <cell r="AR518">
            <v>0</v>
          </cell>
          <cell r="AS518">
            <v>0</v>
          </cell>
          <cell r="AT518">
            <v>0</v>
          </cell>
          <cell r="AU518">
            <v>0</v>
          </cell>
          <cell r="AV518">
            <v>0</v>
          </cell>
          <cell r="AW518">
            <v>0</v>
          </cell>
          <cell r="AX518">
            <v>0</v>
          </cell>
          <cell r="AY518">
            <v>0</v>
          </cell>
          <cell r="AZ518">
            <v>0</v>
          </cell>
          <cell r="BA518">
            <v>0</v>
          </cell>
          <cell r="BB518">
            <v>0</v>
          </cell>
          <cell r="BC518">
            <v>0</v>
          </cell>
          <cell r="BD518">
            <v>0</v>
          </cell>
          <cell r="BE518">
            <v>0</v>
          </cell>
          <cell r="BF518">
            <v>0</v>
          </cell>
          <cell r="BG518">
            <v>0</v>
          </cell>
          <cell r="BH518">
            <v>0</v>
          </cell>
          <cell r="BI518">
            <v>0</v>
          </cell>
          <cell r="BJ518">
            <v>0</v>
          </cell>
          <cell r="BK518">
            <v>0</v>
          </cell>
          <cell r="BL518">
            <v>8221.2001953125</v>
          </cell>
          <cell r="BM518">
            <v>16395.6640625</v>
          </cell>
          <cell r="BN518">
            <v>0</v>
          </cell>
          <cell r="BO518">
            <v>8564.5732421875</v>
          </cell>
          <cell r="BP518">
            <v>0</v>
          </cell>
          <cell r="BQ518">
            <v>0</v>
          </cell>
          <cell r="BR518">
            <v>0</v>
          </cell>
          <cell r="BS518">
            <v>0</v>
          </cell>
          <cell r="BT518">
            <v>0</v>
          </cell>
          <cell r="BU518">
            <v>0</v>
          </cell>
          <cell r="BV518">
            <v>0</v>
          </cell>
          <cell r="BW518">
            <v>0</v>
          </cell>
          <cell r="BX518">
            <v>0</v>
          </cell>
          <cell r="BY518">
            <v>0</v>
          </cell>
          <cell r="BZ518">
            <v>0</v>
          </cell>
          <cell r="CA518">
            <v>0</v>
          </cell>
          <cell r="CB518">
            <v>0</v>
          </cell>
          <cell r="CC518">
            <v>0</v>
          </cell>
          <cell r="CD518">
            <v>0</v>
          </cell>
          <cell r="CE518">
            <v>0</v>
          </cell>
          <cell r="CF518">
            <v>0</v>
          </cell>
          <cell r="CG518">
            <v>0</v>
          </cell>
          <cell r="CH518">
            <v>0</v>
          </cell>
          <cell r="CI518">
            <v>0</v>
          </cell>
          <cell r="CJ518">
            <v>0</v>
          </cell>
          <cell r="CK518">
            <v>0</v>
          </cell>
          <cell r="CL518">
            <v>0</v>
          </cell>
          <cell r="CM518">
            <v>1</v>
          </cell>
        </row>
        <row r="519">
          <cell r="A519" t="str">
            <v>NIP_BP11_D_AFAM_EL1_D01</v>
          </cell>
          <cell r="C519" t="str">
            <v>BP11</v>
          </cell>
          <cell r="D519" t="str">
            <v>In</v>
          </cell>
          <cell r="E519" t="str">
            <v>Domgas/IPP</v>
          </cell>
          <cell r="F519" t="str">
            <v>Base</v>
          </cell>
          <cell r="G519" t="str">
            <v>SPDC JV</v>
          </cell>
          <cell r="H519" t="str">
            <v>In</v>
          </cell>
          <cell r="I519" t="str">
            <v>AFAM</v>
          </cell>
          <cell r="J519" t="str">
            <v>OML - 11</v>
          </cell>
          <cell r="K519" t="str">
            <v>LAND EAST</v>
          </cell>
          <cell r="L519" t="str">
            <v>East</v>
          </cell>
          <cell r="M519" t="str">
            <v>Afam F5 - Oil</v>
          </cell>
          <cell r="N519" t="str">
            <v>Afam F5</v>
          </cell>
          <cell r="O519" t="str">
            <v>Afam F5</v>
          </cell>
          <cell r="P519" t="str">
            <v>Afam F5</v>
          </cell>
          <cell r="Q519" t="str">
            <v>James Iwegbu</v>
          </cell>
          <cell r="R519" t="str">
            <v>OKOLOMA1_FS</v>
          </cell>
          <cell r="S519" t="str">
            <v>DOMGAS</v>
          </cell>
          <cell r="T519" t="str">
            <v>5. Domgas (Ring fenced)</v>
          </cell>
          <cell r="U519" t="str">
            <v>5. Export gas</v>
          </cell>
          <cell r="V519" t="str">
            <v>Eleluwor Esta</v>
          </cell>
          <cell r="W519">
            <v>0</v>
          </cell>
          <cell r="X519">
            <v>0</v>
          </cell>
          <cell r="Y519">
            <v>13417.971152305603</v>
          </cell>
          <cell r="Z519">
            <v>0</v>
          </cell>
          <cell r="AA519">
            <v>66778.187271118164</v>
          </cell>
          <cell r="AB519">
            <v>0</v>
          </cell>
          <cell r="AC519">
            <v>50511.397329330444</v>
          </cell>
          <cell r="AD519">
            <v>5937.2120790481567</v>
          </cell>
          <cell r="AE519">
            <v>10329.434112548828</v>
          </cell>
          <cell r="AF519">
            <v>0</v>
          </cell>
          <cell r="AG519">
            <v>0</v>
          </cell>
          <cell r="AH519">
            <v>0</v>
          </cell>
          <cell r="AI519">
            <v>61163.484375</v>
          </cell>
          <cell r="AJ519">
            <v>55071.27685546875</v>
          </cell>
          <cell r="AK519">
            <v>0</v>
          </cell>
          <cell r="AL519">
            <v>0</v>
          </cell>
          <cell r="AM519">
            <v>2</v>
          </cell>
          <cell r="AN519">
            <v>0</v>
          </cell>
          <cell r="AO519">
            <v>0</v>
          </cell>
          <cell r="AP519">
            <v>0</v>
          </cell>
          <cell r="AQ519">
            <v>0</v>
          </cell>
          <cell r="AR519">
            <v>0</v>
          </cell>
          <cell r="AS519">
            <v>0</v>
          </cell>
          <cell r="AT519">
            <v>0</v>
          </cell>
          <cell r="AU519">
            <v>0</v>
          </cell>
          <cell r="AV519">
            <v>0</v>
          </cell>
          <cell r="AW519">
            <v>0</v>
          </cell>
          <cell r="AX519">
            <v>0</v>
          </cell>
          <cell r="AY519">
            <v>0</v>
          </cell>
          <cell r="AZ519">
            <v>0</v>
          </cell>
          <cell r="BA519">
            <v>0</v>
          </cell>
          <cell r="BB519">
            <v>0</v>
          </cell>
          <cell r="BC519">
            <v>0</v>
          </cell>
          <cell r="BD519">
            <v>0</v>
          </cell>
          <cell r="BE519">
            <v>0</v>
          </cell>
          <cell r="BF519">
            <v>0</v>
          </cell>
          <cell r="BG519">
            <v>0</v>
          </cell>
          <cell r="BH519">
            <v>0</v>
          </cell>
          <cell r="BI519">
            <v>0</v>
          </cell>
          <cell r="BJ519">
            <v>0</v>
          </cell>
          <cell r="BK519">
            <v>0</v>
          </cell>
          <cell r="BL519">
            <v>0</v>
          </cell>
          <cell r="BM519">
            <v>31855.8828125</v>
          </cell>
          <cell r="BN519">
            <v>20190</v>
          </cell>
          <cell r="BO519">
            <v>0</v>
          </cell>
          <cell r="BP519">
            <v>9117.599609375</v>
          </cell>
          <cell r="BQ519">
            <v>0</v>
          </cell>
          <cell r="BR519">
            <v>0</v>
          </cell>
          <cell r="BS519">
            <v>0</v>
          </cell>
          <cell r="BT519">
            <v>0</v>
          </cell>
          <cell r="BU519">
            <v>0</v>
          </cell>
          <cell r="BV519">
            <v>0</v>
          </cell>
          <cell r="BW519">
            <v>0</v>
          </cell>
          <cell r="BX519">
            <v>0</v>
          </cell>
          <cell r="BY519">
            <v>0</v>
          </cell>
          <cell r="BZ519">
            <v>0</v>
          </cell>
          <cell r="CA519">
            <v>0</v>
          </cell>
          <cell r="CB519">
            <v>0</v>
          </cell>
          <cell r="CC519">
            <v>0</v>
          </cell>
          <cell r="CD519">
            <v>0</v>
          </cell>
          <cell r="CE519">
            <v>0</v>
          </cell>
          <cell r="CF519">
            <v>0</v>
          </cell>
          <cell r="CG519">
            <v>0</v>
          </cell>
          <cell r="CH519">
            <v>0</v>
          </cell>
          <cell r="CI519">
            <v>0</v>
          </cell>
          <cell r="CJ519">
            <v>0</v>
          </cell>
          <cell r="CK519">
            <v>0</v>
          </cell>
          <cell r="CL519">
            <v>0</v>
          </cell>
          <cell r="CM519">
            <v>1</v>
          </cell>
        </row>
        <row r="520">
          <cell r="A520" t="str">
            <v>NIP_BP11_D_AFAM_EL1_G02</v>
          </cell>
          <cell r="C520" t="str">
            <v>BP11</v>
          </cell>
          <cell r="D520" t="str">
            <v>In</v>
          </cell>
          <cell r="E520" t="str">
            <v>Domgas/IPP</v>
          </cell>
          <cell r="F520" t="str">
            <v>Base</v>
          </cell>
          <cell r="G520" t="str">
            <v>SPDC JV</v>
          </cell>
          <cell r="H520" t="str">
            <v>In</v>
          </cell>
          <cell r="I520" t="str">
            <v>AFAM</v>
          </cell>
          <cell r="J520" t="str">
            <v>OML - 11</v>
          </cell>
          <cell r="K520" t="str">
            <v>LAND EAST</v>
          </cell>
          <cell r="L520" t="str">
            <v>East</v>
          </cell>
          <cell r="M520" t="str">
            <v>Afam F5 - Gas</v>
          </cell>
          <cell r="N520" t="str">
            <v>Afam F5</v>
          </cell>
          <cell r="O520" t="str">
            <v>Afam F5</v>
          </cell>
          <cell r="P520" t="str">
            <v>Afam F5</v>
          </cell>
          <cell r="Q520" t="str">
            <v>James Iwegbu</v>
          </cell>
          <cell r="R520" t="str">
            <v>OKOLOMA2_GP</v>
          </cell>
          <cell r="S520" t="str">
            <v>DOMGAS</v>
          </cell>
          <cell r="T520" t="str">
            <v>5. Domgas (Ring fenced)</v>
          </cell>
          <cell r="U520" t="str">
            <v>5. Export gas</v>
          </cell>
          <cell r="V520" t="str">
            <v>Eleluwor Esta</v>
          </cell>
          <cell r="W520">
            <v>0</v>
          </cell>
          <cell r="X520">
            <v>0</v>
          </cell>
          <cell r="Y520">
            <v>0</v>
          </cell>
          <cell r="Z520">
            <v>16793.247837220857</v>
          </cell>
          <cell r="AA520">
            <v>0</v>
          </cell>
          <cell r="AB520">
            <v>419207.89876762003</v>
          </cell>
          <cell r="AC520">
            <v>0</v>
          </cell>
          <cell r="AD520">
            <v>0</v>
          </cell>
          <cell r="AE520">
            <v>0</v>
          </cell>
          <cell r="AF520">
            <v>411477.04809570313</v>
          </cell>
          <cell r="AG520">
            <v>4156.341968536377</v>
          </cell>
          <cell r="AH520">
            <v>3572.6683227118483</v>
          </cell>
          <cell r="AI520">
            <v>30123.603515625</v>
          </cell>
          <cell r="AJ520">
            <v>64334.256164550781</v>
          </cell>
          <cell r="AK520">
            <v>0</v>
          </cell>
          <cell r="AL520">
            <v>0</v>
          </cell>
          <cell r="AM520">
            <v>0</v>
          </cell>
          <cell r="AN520">
            <v>0</v>
          </cell>
          <cell r="AO520">
            <v>0</v>
          </cell>
          <cell r="AP520">
            <v>0</v>
          </cell>
          <cell r="AQ520">
            <v>0</v>
          </cell>
          <cell r="AR520">
            <v>1</v>
          </cell>
          <cell r="AS520">
            <v>1</v>
          </cell>
          <cell r="AT520">
            <v>0</v>
          </cell>
          <cell r="AU520">
            <v>0</v>
          </cell>
          <cell r="AV520">
            <v>0</v>
          </cell>
          <cell r="AW520">
            <v>0</v>
          </cell>
          <cell r="AX520">
            <v>0</v>
          </cell>
          <cell r="AY520">
            <v>0</v>
          </cell>
          <cell r="AZ520">
            <v>0</v>
          </cell>
          <cell r="BA520">
            <v>0</v>
          </cell>
          <cell r="BB520">
            <v>0</v>
          </cell>
          <cell r="BC520">
            <v>0</v>
          </cell>
          <cell r="BD520">
            <v>0</v>
          </cell>
          <cell r="BE520">
            <v>0</v>
          </cell>
          <cell r="BF520">
            <v>0</v>
          </cell>
          <cell r="BG520">
            <v>0</v>
          </cell>
          <cell r="BH520">
            <v>0</v>
          </cell>
          <cell r="BI520">
            <v>0</v>
          </cell>
          <cell r="BJ520">
            <v>0</v>
          </cell>
          <cell r="BK520">
            <v>0</v>
          </cell>
          <cell r="BL520">
            <v>0</v>
          </cell>
          <cell r="BM520">
            <v>0</v>
          </cell>
          <cell r="BN520">
            <v>0</v>
          </cell>
          <cell r="BO520">
            <v>0</v>
          </cell>
          <cell r="BP520">
            <v>0</v>
          </cell>
          <cell r="BQ520">
            <v>0</v>
          </cell>
          <cell r="BR520">
            <v>0</v>
          </cell>
          <cell r="BS520">
            <v>0</v>
          </cell>
          <cell r="BT520">
            <v>0</v>
          </cell>
          <cell r="BU520">
            <v>0</v>
          </cell>
          <cell r="BV520">
            <v>0</v>
          </cell>
          <cell r="BW520">
            <v>0</v>
          </cell>
          <cell r="BX520">
            <v>0</v>
          </cell>
          <cell r="BY520">
            <v>0</v>
          </cell>
          <cell r="BZ520">
            <v>0</v>
          </cell>
          <cell r="CA520">
            <v>0</v>
          </cell>
          <cell r="CB520">
            <v>13001.646484375</v>
          </cell>
          <cell r="CC520">
            <v>8137.5</v>
          </cell>
          <cell r="CD520">
            <v>8984.45703125</v>
          </cell>
          <cell r="CE520">
            <v>0</v>
          </cell>
          <cell r="CF520">
            <v>0</v>
          </cell>
          <cell r="CG520">
            <v>0</v>
          </cell>
          <cell r="CH520">
            <v>0</v>
          </cell>
          <cell r="CI520">
            <v>0</v>
          </cell>
          <cell r="CJ520">
            <v>0</v>
          </cell>
          <cell r="CK520">
            <v>0</v>
          </cell>
          <cell r="CL520">
            <v>0</v>
          </cell>
          <cell r="CM520">
            <v>1</v>
          </cell>
        </row>
        <row r="521">
          <cell r="A521" t="str">
            <v>NIP_BP11_D_AFIE_WL2_C01</v>
          </cell>
          <cell r="C521" t="str">
            <v>BP11</v>
          </cell>
          <cell r="D521" t="str">
            <v>In</v>
          </cell>
          <cell r="E521" t="str">
            <v>Base JV</v>
          </cell>
          <cell r="F521" t="str">
            <v>Base</v>
          </cell>
          <cell r="G521" t="str">
            <v>Both</v>
          </cell>
          <cell r="H521" t="str">
            <v>Not reported</v>
          </cell>
          <cell r="I521" t="str">
            <v>AFIESERE</v>
          </cell>
          <cell r="J521" t="str">
            <v>OML - 30</v>
          </cell>
          <cell r="K521" t="str">
            <v>LAND WEST</v>
          </cell>
          <cell r="L521" t="str">
            <v>West</v>
          </cell>
          <cell r="M521" t="str">
            <v>Afiesere Workover</v>
          </cell>
          <cell r="N521" t="str">
            <v>Well Recompletion WO</v>
          </cell>
          <cell r="O521" t="str">
            <v>Well Recompletion WO</v>
          </cell>
          <cell r="P521" t="str">
            <v>Well Recompletion WO</v>
          </cell>
          <cell r="Q521" t="str">
            <v>Ernest Ikpolo</v>
          </cell>
          <cell r="R521" t="str">
            <v>AFIESERE1_FS</v>
          </cell>
          <cell r="S521" t="str">
            <v>DOMGAS</v>
          </cell>
          <cell r="T521" t="str">
            <v>4. Oil</v>
          </cell>
          <cell r="U521" t="str">
            <v>6. Enable oil/gas production</v>
          </cell>
          <cell r="V521" t="str">
            <v xml:space="preserve">Oghene Nkonyeasua </v>
          </cell>
          <cell r="W521">
            <v>0</v>
          </cell>
          <cell r="X521">
            <v>0</v>
          </cell>
          <cell r="Y521">
            <v>4553.8900012969971</v>
          </cell>
          <cell r="Z521">
            <v>0</v>
          </cell>
          <cell r="AA521">
            <v>1048.4292950630188</v>
          </cell>
          <cell r="AB521">
            <v>0</v>
          </cell>
          <cell r="AC521">
            <v>435.78856655955315</v>
          </cell>
          <cell r="AD521">
            <v>48.420981746166945</v>
          </cell>
          <cell r="AE521">
            <v>564.21842706203461</v>
          </cell>
          <cell r="AF521">
            <v>0</v>
          </cell>
          <cell r="AG521">
            <v>0</v>
          </cell>
          <cell r="AH521">
            <v>0</v>
          </cell>
          <cell r="AI521">
            <v>18732.6298828125</v>
          </cell>
          <cell r="AJ521">
            <v>26695.914566040039</v>
          </cell>
          <cell r="AK521">
            <v>0</v>
          </cell>
          <cell r="AL521">
            <v>0</v>
          </cell>
          <cell r="AM521">
            <v>0</v>
          </cell>
          <cell r="AN521">
            <v>1</v>
          </cell>
          <cell r="AO521">
            <v>0</v>
          </cell>
          <cell r="AP521">
            <v>0</v>
          </cell>
          <cell r="AQ521">
            <v>0</v>
          </cell>
          <cell r="AR521">
            <v>0</v>
          </cell>
          <cell r="AS521">
            <v>0</v>
          </cell>
          <cell r="AT521">
            <v>0</v>
          </cell>
          <cell r="AU521">
            <v>0</v>
          </cell>
          <cell r="AV521">
            <v>0</v>
          </cell>
          <cell r="AW521">
            <v>0</v>
          </cell>
          <cell r="AX521">
            <v>0</v>
          </cell>
          <cell r="AY521">
            <v>0</v>
          </cell>
          <cell r="AZ521">
            <v>0</v>
          </cell>
          <cell r="BA521">
            <v>0</v>
          </cell>
          <cell r="BB521">
            <v>0</v>
          </cell>
          <cell r="BC521">
            <v>0</v>
          </cell>
          <cell r="BD521">
            <v>0</v>
          </cell>
          <cell r="BE521">
            <v>0</v>
          </cell>
          <cell r="BF521">
            <v>0</v>
          </cell>
          <cell r="BG521">
            <v>0</v>
          </cell>
          <cell r="BH521">
            <v>0</v>
          </cell>
          <cell r="BI521">
            <v>0</v>
          </cell>
          <cell r="BJ521">
            <v>0</v>
          </cell>
          <cell r="BK521">
            <v>0</v>
          </cell>
          <cell r="BL521">
            <v>3121.2001953125</v>
          </cell>
          <cell r="BM521">
            <v>4623.68359375</v>
          </cell>
          <cell r="BN521">
            <v>0</v>
          </cell>
          <cell r="BO521">
            <v>10987.748046875</v>
          </cell>
          <cell r="BP521">
            <v>0</v>
          </cell>
          <cell r="BQ521">
            <v>0</v>
          </cell>
          <cell r="BR521">
            <v>0</v>
          </cell>
          <cell r="BS521">
            <v>0</v>
          </cell>
          <cell r="BT521">
            <v>0</v>
          </cell>
          <cell r="BU521">
            <v>0</v>
          </cell>
          <cell r="BV521">
            <v>0</v>
          </cell>
          <cell r="BW521">
            <v>0</v>
          </cell>
          <cell r="BX521">
            <v>0</v>
          </cell>
          <cell r="BY521">
            <v>0</v>
          </cell>
          <cell r="BZ521">
            <v>0</v>
          </cell>
          <cell r="CA521">
            <v>0</v>
          </cell>
          <cell r="CB521">
            <v>0</v>
          </cell>
          <cell r="CC521">
            <v>0</v>
          </cell>
          <cell r="CD521">
            <v>0</v>
          </cell>
          <cell r="CE521">
            <v>0</v>
          </cell>
          <cell r="CF521">
            <v>0</v>
          </cell>
          <cell r="CG521">
            <v>0</v>
          </cell>
          <cell r="CH521">
            <v>0</v>
          </cell>
          <cell r="CI521">
            <v>0</v>
          </cell>
          <cell r="CJ521">
            <v>0</v>
          </cell>
          <cell r="CK521">
            <v>0</v>
          </cell>
          <cell r="CL521">
            <v>0</v>
          </cell>
          <cell r="CM521">
            <v>1</v>
          </cell>
        </row>
        <row r="522">
          <cell r="A522" t="str">
            <v>NIP_BP11_D_AFIE_WL2_D01</v>
          </cell>
          <cell r="C522" t="str">
            <v>BP11</v>
          </cell>
          <cell r="D522" t="str">
            <v>Out</v>
          </cell>
          <cell r="E522" t="str">
            <v>Third Party Finance</v>
          </cell>
          <cell r="F522" t="str">
            <v>Options</v>
          </cell>
          <cell r="G522" t="str">
            <v>Portfolio Action</v>
          </cell>
          <cell r="H522" t="str">
            <v>Out</v>
          </cell>
          <cell r="I522" t="str">
            <v>AFIESERE</v>
          </cell>
          <cell r="J522" t="str">
            <v>OML - 30</v>
          </cell>
          <cell r="K522" t="str">
            <v>LAND WEST</v>
          </cell>
          <cell r="L522" t="str">
            <v>West</v>
          </cell>
          <cell r="M522" t="str">
            <v>AOU Module 1</v>
          </cell>
          <cell r="N522" t="str">
            <v>AOU Module 1</v>
          </cell>
          <cell r="O522" t="str">
            <v>AOU Module 1</v>
          </cell>
          <cell r="P522" t="str">
            <v>AOU Module 1</v>
          </cell>
          <cell r="Q522" t="str">
            <v>Ernest Ikpolo</v>
          </cell>
          <cell r="R522" t="str">
            <v>AFIESERE1_FS</v>
          </cell>
          <cell r="S522" t="str">
            <v>DOMGAS</v>
          </cell>
          <cell r="T522" t="str">
            <v>4. Oil</v>
          </cell>
          <cell r="U522" t="str">
            <v>7. Material Oil</v>
          </cell>
          <cell r="V522" t="str">
            <v xml:space="preserve">Oghene Nkonyeasua </v>
          </cell>
          <cell r="W522">
            <v>0</v>
          </cell>
          <cell r="X522">
            <v>0</v>
          </cell>
          <cell r="Y522">
            <v>9961.0120697021484</v>
          </cell>
          <cell r="Z522">
            <v>0</v>
          </cell>
          <cell r="AA522">
            <v>2310.9507141113281</v>
          </cell>
          <cell r="AB522">
            <v>0</v>
          </cell>
          <cell r="AC522">
            <v>1768.4693012237549</v>
          </cell>
          <cell r="AD522">
            <v>196.49670028686523</v>
          </cell>
          <cell r="AE522">
            <v>345.98229789733887</v>
          </cell>
          <cell r="AF522">
            <v>0</v>
          </cell>
          <cell r="AG522">
            <v>0</v>
          </cell>
          <cell r="AH522">
            <v>0</v>
          </cell>
          <cell r="AI522">
            <v>70237.1640625</v>
          </cell>
          <cell r="AJ522">
            <v>62221.284912109375</v>
          </cell>
          <cell r="AK522">
            <v>0</v>
          </cell>
          <cell r="AL522">
            <v>0</v>
          </cell>
          <cell r="AM522">
            <v>2</v>
          </cell>
          <cell r="AN522">
            <v>0</v>
          </cell>
          <cell r="AO522">
            <v>0</v>
          </cell>
          <cell r="AP522">
            <v>0</v>
          </cell>
          <cell r="AQ522">
            <v>0</v>
          </cell>
          <cell r="AR522">
            <v>0</v>
          </cell>
          <cell r="AS522">
            <v>0</v>
          </cell>
          <cell r="AT522">
            <v>0</v>
          </cell>
          <cell r="AU522">
            <v>0</v>
          </cell>
          <cell r="AV522">
            <v>0</v>
          </cell>
          <cell r="AW522">
            <v>0</v>
          </cell>
          <cell r="AX522">
            <v>0</v>
          </cell>
          <cell r="AY522">
            <v>0</v>
          </cell>
          <cell r="AZ522">
            <v>0</v>
          </cell>
          <cell r="BA522">
            <v>0</v>
          </cell>
          <cell r="BB522">
            <v>0</v>
          </cell>
          <cell r="BC522">
            <v>0</v>
          </cell>
          <cell r="BD522">
            <v>0</v>
          </cell>
          <cell r="BE522">
            <v>0</v>
          </cell>
          <cell r="BF522">
            <v>0</v>
          </cell>
          <cell r="BG522">
            <v>0</v>
          </cell>
          <cell r="BH522">
            <v>0</v>
          </cell>
          <cell r="BI522">
            <v>0</v>
          </cell>
          <cell r="BJ522">
            <v>0</v>
          </cell>
          <cell r="BK522">
            <v>0</v>
          </cell>
          <cell r="BL522">
            <v>6962.896484375</v>
          </cell>
          <cell r="BM522">
            <v>29405.0703125</v>
          </cell>
          <cell r="BN522">
            <v>19883.427734375</v>
          </cell>
          <cell r="BO522">
            <v>0</v>
          </cell>
          <cell r="BP522">
            <v>5097.83056640625</v>
          </cell>
          <cell r="BQ522">
            <v>731.40216064453125</v>
          </cell>
          <cell r="BR522">
            <v>8156.5322265625</v>
          </cell>
          <cell r="BS522">
            <v>0</v>
          </cell>
          <cell r="BT522">
            <v>0</v>
          </cell>
          <cell r="BU522">
            <v>0</v>
          </cell>
          <cell r="BV522">
            <v>0</v>
          </cell>
          <cell r="BW522">
            <v>0</v>
          </cell>
          <cell r="BX522">
            <v>0</v>
          </cell>
          <cell r="BY522">
            <v>0</v>
          </cell>
          <cell r="BZ522">
            <v>0</v>
          </cell>
          <cell r="CA522">
            <v>0</v>
          </cell>
          <cell r="CB522">
            <v>0</v>
          </cell>
          <cell r="CC522">
            <v>0</v>
          </cell>
          <cell r="CD522">
            <v>0</v>
          </cell>
          <cell r="CE522">
            <v>0</v>
          </cell>
          <cell r="CF522">
            <v>0</v>
          </cell>
          <cell r="CG522">
            <v>0</v>
          </cell>
          <cell r="CH522">
            <v>0</v>
          </cell>
          <cell r="CI522">
            <v>0</v>
          </cell>
          <cell r="CJ522">
            <v>0</v>
          </cell>
          <cell r="CK522">
            <v>0</v>
          </cell>
          <cell r="CL522">
            <v>0</v>
          </cell>
          <cell r="CM522">
            <v>1</v>
          </cell>
        </row>
        <row r="523">
          <cell r="A523" t="str">
            <v>NIP_BP11_D_AFIE_WL2_D02</v>
          </cell>
          <cell r="C523" t="str">
            <v>BP11</v>
          </cell>
          <cell r="D523" t="str">
            <v>Out</v>
          </cell>
          <cell r="E523" t="str">
            <v>Third Party Finance</v>
          </cell>
          <cell r="F523" t="str">
            <v>Options</v>
          </cell>
          <cell r="G523" t="str">
            <v>Portfolio Action</v>
          </cell>
          <cell r="H523" t="str">
            <v>Not reported</v>
          </cell>
          <cell r="I523" t="str">
            <v>AFIESERE</v>
          </cell>
          <cell r="J523" t="str">
            <v>OML - 30</v>
          </cell>
          <cell r="K523" t="str">
            <v>LAND WEST</v>
          </cell>
          <cell r="L523" t="str">
            <v>West</v>
          </cell>
          <cell r="M523" t="str">
            <v>AOU Full Field Development</v>
          </cell>
          <cell r="N523" t="str">
            <v>AOU Full Field Development</v>
          </cell>
          <cell r="O523" t="str">
            <v>AOU Full Field Development</v>
          </cell>
          <cell r="P523" t="str">
            <v>AOU Full Field Development</v>
          </cell>
          <cell r="Q523" t="str">
            <v>Ernest Ikpolo</v>
          </cell>
          <cell r="R523" t="str">
            <v>AFIESERE1_FS</v>
          </cell>
          <cell r="S523" t="str">
            <v>DOMGAS</v>
          </cell>
          <cell r="T523" t="str">
            <v>4. Oil</v>
          </cell>
          <cell r="U523" t="str">
            <v>7. Material Oil</v>
          </cell>
          <cell r="V523" t="str">
            <v xml:space="preserve">Oghene Nkonyeasua </v>
          </cell>
          <cell r="W523">
            <v>0</v>
          </cell>
          <cell r="X523">
            <v>0</v>
          </cell>
          <cell r="Y523">
            <v>311146.02905273438</v>
          </cell>
          <cell r="Z523">
            <v>0</v>
          </cell>
          <cell r="AA523">
            <v>106673.15674591064</v>
          </cell>
          <cell r="AB523">
            <v>0</v>
          </cell>
          <cell r="AC523">
            <v>82009.555708885193</v>
          </cell>
          <cell r="AD523">
            <v>9112.1682380735874</v>
          </cell>
          <cell r="AE523">
            <v>15551.413673400879</v>
          </cell>
          <cell r="AF523">
            <v>0</v>
          </cell>
          <cell r="AG523">
            <v>0</v>
          </cell>
          <cell r="AH523">
            <v>0</v>
          </cell>
          <cell r="AI523">
            <v>692597.703125</v>
          </cell>
          <cell r="AJ523">
            <v>953364.09130859375</v>
          </cell>
          <cell r="AK523">
            <v>0</v>
          </cell>
          <cell r="AL523">
            <v>0</v>
          </cell>
          <cell r="AM523">
            <v>7</v>
          </cell>
          <cell r="AN523">
            <v>0</v>
          </cell>
          <cell r="AO523">
            <v>0</v>
          </cell>
          <cell r="AP523">
            <v>0</v>
          </cell>
          <cell r="AQ523">
            <v>0</v>
          </cell>
          <cell r="AR523">
            <v>0</v>
          </cell>
          <cell r="AS523">
            <v>0</v>
          </cell>
          <cell r="AT523">
            <v>0</v>
          </cell>
          <cell r="AU523">
            <v>0</v>
          </cell>
          <cell r="AV523">
            <v>0</v>
          </cell>
          <cell r="AW523">
            <v>0</v>
          </cell>
          <cell r="AX523">
            <v>0</v>
          </cell>
          <cell r="AY523">
            <v>0</v>
          </cell>
          <cell r="AZ523">
            <v>0</v>
          </cell>
          <cell r="BA523">
            <v>0</v>
          </cell>
          <cell r="BB523">
            <v>0</v>
          </cell>
          <cell r="BC523">
            <v>0</v>
          </cell>
          <cell r="BD523">
            <v>0</v>
          </cell>
          <cell r="BE523">
            <v>0</v>
          </cell>
          <cell r="BF523">
            <v>0</v>
          </cell>
          <cell r="BG523">
            <v>0</v>
          </cell>
          <cell r="BH523">
            <v>0</v>
          </cell>
          <cell r="BI523">
            <v>0</v>
          </cell>
          <cell r="BJ523">
            <v>0</v>
          </cell>
          <cell r="BK523">
            <v>0</v>
          </cell>
          <cell r="BL523">
            <v>92090.912109375</v>
          </cell>
          <cell r="BM523">
            <v>283985.65625</v>
          </cell>
          <cell r="BN523">
            <v>217415.78125</v>
          </cell>
          <cell r="BO523">
            <v>0</v>
          </cell>
          <cell r="BP523">
            <v>56320.48046875</v>
          </cell>
          <cell r="BQ523">
            <v>42784.868041992188</v>
          </cell>
          <cell r="BR523">
            <v>0</v>
          </cell>
          <cell r="BS523">
            <v>0</v>
          </cell>
          <cell r="BT523">
            <v>0</v>
          </cell>
          <cell r="BU523">
            <v>0</v>
          </cell>
          <cell r="BV523">
            <v>0</v>
          </cell>
          <cell r="BW523">
            <v>0</v>
          </cell>
          <cell r="BX523">
            <v>0</v>
          </cell>
          <cell r="BY523">
            <v>0</v>
          </cell>
          <cell r="BZ523">
            <v>0</v>
          </cell>
          <cell r="CA523">
            <v>0</v>
          </cell>
          <cell r="CB523">
            <v>0</v>
          </cell>
          <cell r="CC523">
            <v>0</v>
          </cell>
          <cell r="CD523">
            <v>0</v>
          </cell>
          <cell r="CE523">
            <v>0</v>
          </cell>
          <cell r="CF523">
            <v>0</v>
          </cell>
          <cell r="CG523">
            <v>0</v>
          </cell>
          <cell r="CH523">
            <v>0</v>
          </cell>
          <cell r="CI523">
            <v>0</v>
          </cell>
          <cell r="CJ523">
            <v>0</v>
          </cell>
          <cell r="CK523">
            <v>0</v>
          </cell>
          <cell r="CL523">
            <v>0</v>
          </cell>
          <cell r="CM523">
            <v>1</v>
          </cell>
        </row>
        <row r="524">
          <cell r="A524" t="str">
            <v>NIP_BP11_D_AFIE_WL2_L01</v>
          </cell>
          <cell r="C524" t="str">
            <v>BP11</v>
          </cell>
          <cell r="D524" t="str">
            <v>In</v>
          </cell>
          <cell r="E524" t="str">
            <v>Base JV</v>
          </cell>
          <cell r="F524" t="str">
            <v>Base</v>
          </cell>
          <cell r="G524" t="str">
            <v>Portfolio Action</v>
          </cell>
          <cell r="H524" t="str">
            <v>In</v>
          </cell>
          <cell r="I524" t="str">
            <v>AFIESERE</v>
          </cell>
          <cell r="J524" t="str">
            <v>OML - 30</v>
          </cell>
          <cell r="K524" t="str">
            <v>LAND WEST</v>
          </cell>
          <cell r="L524" t="str">
            <v>West</v>
          </cell>
          <cell r="M524" t="str">
            <v>Afiesere Gaslift</v>
          </cell>
          <cell r="N524" t="str">
            <v>STOG Restoration - Land West</v>
          </cell>
          <cell r="O524" t="str">
            <v>STOG Restoration - Land West</v>
          </cell>
          <cell r="P524" t="str">
            <v>STOG - Restoration</v>
          </cell>
          <cell r="Q524" t="str">
            <v>Ernest Ikpolo</v>
          </cell>
          <cell r="R524" t="str">
            <v>AFIESERE1_FS</v>
          </cell>
          <cell r="S524" t="str">
            <v>DOMGAS</v>
          </cell>
          <cell r="T524" t="str">
            <v>4. Oil</v>
          </cell>
          <cell r="V524" t="str">
            <v xml:space="preserve">Oghene Nkonyeasua </v>
          </cell>
          <cell r="W524">
            <v>0</v>
          </cell>
          <cell r="X524">
            <v>0</v>
          </cell>
          <cell r="Y524">
            <v>2830.659038066864</v>
          </cell>
          <cell r="Z524">
            <v>0</v>
          </cell>
          <cell r="AA524">
            <v>488.17796540260315</v>
          </cell>
          <cell r="AB524">
            <v>0</v>
          </cell>
          <cell r="AC524">
            <v>156.98709505796432</v>
          </cell>
          <cell r="AD524">
            <v>17.44301563501358</v>
          </cell>
          <cell r="AE524">
            <v>313.74899239838123</v>
          </cell>
          <cell r="AF524">
            <v>0</v>
          </cell>
          <cell r="AG524">
            <v>0</v>
          </cell>
          <cell r="AH524">
            <v>0</v>
          </cell>
          <cell r="AI524">
            <v>27965.046875</v>
          </cell>
          <cell r="AJ524">
            <v>30819.182250976563</v>
          </cell>
          <cell r="AK524">
            <v>0</v>
          </cell>
          <cell r="AL524">
            <v>0</v>
          </cell>
          <cell r="AM524">
            <v>0</v>
          </cell>
          <cell r="AN524">
            <v>0</v>
          </cell>
          <cell r="AO524">
            <v>0</v>
          </cell>
          <cell r="AP524">
            <v>0</v>
          </cell>
          <cell r="AQ524">
            <v>0</v>
          </cell>
          <cell r="AR524">
            <v>0</v>
          </cell>
          <cell r="AS524">
            <v>0</v>
          </cell>
          <cell r="AT524">
            <v>0</v>
          </cell>
          <cell r="AU524">
            <v>0</v>
          </cell>
          <cell r="AV524">
            <v>0</v>
          </cell>
          <cell r="AW524">
            <v>0</v>
          </cell>
          <cell r="AX524">
            <v>0</v>
          </cell>
          <cell r="AY524">
            <v>0</v>
          </cell>
          <cell r="AZ524">
            <v>0</v>
          </cell>
          <cell r="BA524">
            <v>0</v>
          </cell>
          <cell r="BB524">
            <v>0</v>
          </cell>
          <cell r="BC524">
            <v>0</v>
          </cell>
          <cell r="BD524">
            <v>0</v>
          </cell>
          <cell r="BE524">
            <v>0</v>
          </cell>
          <cell r="BF524">
            <v>0</v>
          </cell>
          <cell r="BG524">
            <v>0</v>
          </cell>
          <cell r="BH524">
            <v>0</v>
          </cell>
          <cell r="BI524">
            <v>0</v>
          </cell>
          <cell r="BJ524">
            <v>0</v>
          </cell>
          <cell r="BK524">
            <v>0</v>
          </cell>
          <cell r="BL524">
            <v>0</v>
          </cell>
          <cell r="BM524">
            <v>0</v>
          </cell>
          <cell r="BN524">
            <v>0</v>
          </cell>
          <cell r="BO524">
            <v>0</v>
          </cell>
          <cell r="BP524">
            <v>27965.046875</v>
          </cell>
          <cell r="BQ524">
            <v>0</v>
          </cell>
          <cell r="BR524">
            <v>0</v>
          </cell>
          <cell r="BS524">
            <v>0</v>
          </cell>
          <cell r="BT524">
            <v>0</v>
          </cell>
          <cell r="BU524">
            <v>0</v>
          </cell>
          <cell r="BV524">
            <v>0</v>
          </cell>
          <cell r="BW524">
            <v>0</v>
          </cell>
          <cell r="BX524">
            <v>0</v>
          </cell>
          <cell r="BY524">
            <v>0</v>
          </cell>
          <cell r="BZ524">
            <v>0</v>
          </cell>
          <cell r="CA524">
            <v>0</v>
          </cell>
          <cell r="CB524">
            <v>0</v>
          </cell>
          <cell r="CC524">
            <v>0</v>
          </cell>
          <cell r="CD524">
            <v>0</v>
          </cell>
          <cell r="CE524">
            <v>0</v>
          </cell>
          <cell r="CF524">
            <v>0</v>
          </cell>
          <cell r="CG524">
            <v>0</v>
          </cell>
          <cell r="CH524">
            <v>0</v>
          </cell>
          <cell r="CI524">
            <v>0</v>
          </cell>
          <cell r="CJ524">
            <v>0</v>
          </cell>
          <cell r="CK524">
            <v>0</v>
          </cell>
          <cell r="CL524">
            <v>0</v>
          </cell>
          <cell r="CM524">
            <v>1</v>
          </cell>
        </row>
        <row r="525">
          <cell r="A525" t="str">
            <v>NIP_BP11_D_AFIE_WL2_R01</v>
          </cell>
          <cell r="C525" t="str">
            <v>BP11</v>
          </cell>
          <cell r="D525" t="str">
            <v>In</v>
          </cell>
          <cell r="E525" t="str">
            <v>Base JV</v>
          </cell>
          <cell r="F525" t="str">
            <v>Base</v>
          </cell>
          <cell r="G525" t="str">
            <v>Portfolio Action</v>
          </cell>
          <cell r="H525" t="str">
            <v>In</v>
          </cell>
          <cell r="I525" t="str">
            <v>AFIESERE</v>
          </cell>
          <cell r="J525" t="str">
            <v>OML - 30</v>
          </cell>
          <cell r="K525" t="str">
            <v>LAND WEST</v>
          </cell>
          <cell r="L525" t="str">
            <v>West</v>
          </cell>
          <cell r="M525" t="str">
            <v>STOG - Restoration - AFIESERE</v>
          </cell>
          <cell r="N525" t="str">
            <v>STOG Restoration - Land West</v>
          </cell>
          <cell r="O525" t="str">
            <v>STOG Restoration - Land West</v>
          </cell>
          <cell r="P525" t="str">
            <v>STOG - Restoration</v>
          </cell>
          <cell r="Q525" t="str">
            <v>Ernest Ikpolo</v>
          </cell>
          <cell r="R525" t="str">
            <v>AFIESERE1_FS</v>
          </cell>
          <cell r="S525" t="str">
            <v>DOMGAS</v>
          </cell>
          <cell r="T525" t="str">
            <v>4. Oil</v>
          </cell>
          <cell r="U525" t="str">
            <v>1. Secure / Maximise NFA</v>
          </cell>
          <cell r="V525" t="str">
            <v xml:space="preserve">Oghene Nkonyeasua </v>
          </cell>
          <cell r="W525">
            <v>4</v>
          </cell>
          <cell r="X525">
            <v>0</v>
          </cell>
          <cell r="Y525">
            <v>19360.302810668945</v>
          </cell>
          <cell r="Z525">
            <v>0</v>
          </cell>
          <cell r="AA525">
            <v>5503.1109771728516</v>
          </cell>
          <cell r="AB525">
            <v>0</v>
          </cell>
          <cell r="AC525">
            <v>2401.5251226425171</v>
          </cell>
          <cell r="AD525">
            <v>266.83646765351295</v>
          </cell>
          <cell r="AE525">
            <v>2834.7473149299622</v>
          </cell>
          <cell r="AF525">
            <v>0</v>
          </cell>
          <cell r="AG525">
            <v>0</v>
          </cell>
          <cell r="AH525">
            <v>0</v>
          </cell>
          <cell r="AI525">
            <v>0</v>
          </cell>
          <cell r="AJ525">
            <v>21170.241760253906</v>
          </cell>
          <cell r="AK525">
            <v>0</v>
          </cell>
          <cell r="AL525">
            <v>0</v>
          </cell>
          <cell r="AM525">
            <v>0</v>
          </cell>
          <cell r="AN525">
            <v>0</v>
          </cell>
          <cell r="AO525">
            <v>0</v>
          </cell>
          <cell r="AP525">
            <v>0</v>
          </cell>
          <cell r="AQ525">
            <v>0</v>
          </cell>
          <cell r="AR525">
            <v>0</v>
          </cell>
          <cell r="AS525">
            <v>0</v>
          </cell>
          <cell r="AT525">
            <v>0</v>
          </cell>
          <cell r="AU525">
            <v>0</v>
          </cell>
          <cell r="AV525">
            <v>0</v>
          </cell>
          <cell r="AW525">
            <v>0</v>
          </cell>
          <cell r="AX525">
            <v>0</v>
          </cell>
          <cell r="AY525">
            <v>0</v>
          </cell>
          <cell r="AZ525">
            <v>0</v>
          </cell>
          <cell r="BA525">
            <v>0</v>
          </cell>
          <cell r="BB525">
            <v>0</v>
          </cell>
          <cell r="BC525">
            <v>0</v>
          </cell>
          <cell r="BD525">
            <v>0</v>
          </cell>
          <cell r="BE525">
            <v>0</v>
          </cell>
          <cell r="BF525">
            <v>0</v>
          </cell>
          <cell r="BG525">
            <v>0</v>
          </cell>
          <cell r="BH525">
            <v>0</v>
          </cell>
          <cell r="BI525">
            <v>0</v>
          </cell>
          <cell r="BJ525">
            <v>0</v>
          </cell>
          <cell r="BK525">
            <v>0</v>
          </cell>
          <cell r="BL525">
            <v>0</v>
          </cell>
          <cell r="BM525">
            <v>0</v>
          </cell>
          <cell r="BN525">
            <v>0</v>
          </cell>
          <cell r="BO525">
            <v>0</v>
          </cell>
          <cell r="BP525">
            <v>0</v>
          </cell>
          <cell r="BQ525">
            <v>0</v>
          </cell>
          <cell r="BR525">
            <v>0</v>
          </cell>
          <cell r="BS525">
            <v>0</v>
          </cell>
          <cell r="BT525">
            <v>0</v>
          </cell>
          <cell r="BU525">
            <v>0</v>
          </cell>
          <cell r="BV525">
            <v>0</v>
          </cell>
          <cell r="BW525">
            <v>0</v>
          </cell>
          <cell r="BX525">
            <v>0</v>
          </cell>
          <cell r="BY525">
            <v>0</v>
          </cell>
          <cell r="BZ525">
            <v>0</v>
          </cell>
          <cell r="CA525">
            <v>0</v>
          </cell>
          <cell r="CB525">
            <v>0</v>
          </cell>
          <cell r="CC525">
            <v>0</v>
          </cell>
          <cell r="CD525">
            <v>0</v>
          </cell>
          <cell r="CE525">
            <v>0</v>
          </cell>
          <cell r="CF525">
            <v>0</v>
          </cell>
          <cell r="CG525">
            <v>0</v>
          </cell>
          <cell r="CH525">
            <v>0</v>
          </cell>
          <cell r="CI525">
            <v>0</v>
          </cell>
          <cell r="CJ525">
            <v>0</v>
          </cell>
          <cell r="CK525">
            <v>0</v>
          </cell>
          <cell r="CL525">
            <v>0</v>
          </cell>
          <cell r="CM525">
            <v>1</v>
          </cell>
        </row>
        <row r="526">
          <cell r="A526" t="str">
            <v>NIP_BP11_D_AFIE_WL2_T01</v>
          </cell>
          <cell r="C526" t="str">
            <v>BP11</v>
          </cell>
          <cell r="D526" t="str">
            <v>In</v>
          </cell>
          <cell r="E526" t="str">
            <v>Base JV</v>
          </cell>
          <cell r="F526" t="str">
            <v>Base</v>
          </cell>
          <cell r="G526" t="str">
            <v>Portfolio Action</v>
          </cell>
          <cell r="H526" t="str">
            <v>In</v>
          </cell>
          <cell r="I526" t="str">
            <v>AFIESERE</v>
          </cell>
          <cell r="J526" t="str">
            <v>OML - 30</v>
          </cell>
          <cell r="K526" t="str">
            <v>LAND WEST</v>
          </cell>
          <cell r="L526" t="str">
            <v>West</v>
          </cell>
          <cell r="M526" t="str">
            <v>STOG - Optimisation - AFIESERE</v>
          </cell>
          <cell r="N526" t="str">
            <v>STOG Optimisation - Land West</v>
          </cell>
          <cell r="O526" t="str">
            <v>STOG Optimisation - Land West</v>
          </cell>
          <cell r="P526" t="str">
            <v>STOG - Optimisation</v>
          </cell>
          <cell r="Q526" t="str">
            <v>Ernest Ikpolo</v>
          </cell>
          <cell r="R526" t="str">
            <v>AFIESERE1_FS</v>
          </cell>
          <cell r="S526" t="str">
            <v>DOMGAS</v>
          </cell>
          <cell r="T526" t="str">
            <v>4. Oil</v>
          </cell>
          <cell r="U526" t="str">
            <v>1. Secure / Maximise NFA</v>
          </cell>
          <cell r="V526" t="str">
            <v xml:space="preserve">Oghene Nkonyeasua </v>
          </cell>
          <cell r="W526">
            <v>4</v>
          </cell>
          <cell r="X526">
            <v>0</v>
          </cell>
          <cell r="Y526">
            <v>1028.2799997329712</v>
          </cell>
          <cell r="Z526">
            <v>0</v>
          </cell>
          <cell r="AA526">
            <v>521.69120359420776</v>
          </cell>
          <cell r="AB526">
            <v>0</v>
          </cell>
          <cell r="AC526">
            <v>246.0530800819397</v>
          </cell>
          <cell r="AD526">
            <v>27.339202901348472</v>
          </cell>
          <cell r="AE526">
            <v>248.2997887134552</v>
          </cell>
          <cell r="AF526">
            <v>0</v>
          </cell>
          <cell r="AG526">
            <v>0</v>
          </cell>
          <cell r="AH526">
            <v>0</v>
          </cell>
          <cell r="AI526">
            <v>0</v>
          </cell>
          <cell r="AJ526">
            <v>1162.7892894744873</v>
          </cell>
          <cell r="AK526">
            <v>0</v>
          </cell>
          <cell r="AL526">
            <v>0</v>
          </cell>
          <cell r="AM526">
            <v>0</v>
          </cell>
          <cell r="AN526">
            <v>0</v>
          </cell>
          <cell r="AO526">
            <v>0</v>
          </cell>
          <cell r="AP526">
            <v>0</v>
          </cell>
          <cell r="AQ526">
            <v>0</v>
          </cell>
          <cell r="AR526">
            <v>0</v>
          </cell>
          <cell r="AS526">
            <v>0</v>
          </cell>
          <cell r="AT526">
            <v>0</v>
          </cell>
          <cell r="AU526">
            <v>0</v>
          </cell>
          <cell r="AV526">
            <v>0</v>
          </cell>
          <cell r="AW526">
            <v>0</v>
          </cell>
          <cell r="AX526">
            <v>0</v>
          </cell>
          <cell r="AY526">
            <v>0</v>
          </cell>
          <cell r="AZ526">
            <v>0</v>
          </cell>
          <cell r="BA526">
            <v>0</v>
          </cell>
          <cell r="BB526">
            <v>0</v>
          </cell>
          <cell r="BC526">
            <v>0</v>
          </cell>
          <cell r="BD526">
            <v>0</v>
          </cell>
          <cell r="BE526">
            <v>0</v>
          </cell>
          <cell r="BF526">
            <v>0</v>
          </cell>
          <cell r="BG526">
            <v>0</v>
          </cell>
          <cell r="BH526">
            <v>0</v>
          </cell>
          <cell r="BI526">
            <v>0</v>
          </cell>
          <cell r="BJ526">
            <v>0</v>
          </cell>
          <cell r="BK526">
            <v>0</v>
          </cell>
          <cell r="BL526">
            <v>0</v>
          </cell>
          <cell r="BM526">
            <v>0</v>
          </cell>
          <cell r="BN526">
            <v>0</v>
          </cell>
          <cell r="BO526">
            <v>0</v>
          </cell>
          <cell r="BP526">
            <v>0</v>
          </cell>
          <cell r="BQ526">
            <v>0</v>
          </cell>
          <cell r="BR526">
            <v>0</v>
          </cell>
          <cell r="BS526">
            <v>0</v>
          </cell>
          <cell r="BT526">
            <v>0</v>
          </cell>
          <cell r="BU526">
            <v>0</v>
          </cell>
          <cell r="BV526">
            <v>0</v>
          </cell>
          <cell r="BW526">
            <v>0</v>
          </cell>
          <cell r="BX526">
            <v>0</v>
          </cell>
          <cell r="BY526">
            <v>0</v>
          </cell>
          <cell r="BZ526">
            <v>0</v>
          </cell>
          <cell r="CA526">
            <v>0</v>
          </cell>
          <cell r="CB526">
            <v>0</v>
          </cell>
          <cell r="CC526">
            <v>0</v>
          </cell>
          <cell r="CD526">
            <v>0</v>
          </cell>
          <cell r="CE526">
            <v>0</v>
          </cell>
          <cell r="CF526">
            <v>0</v>
          </cell>
          <cell r="CG526">
            <v>0</v>
          </cell>
          <cell r="CH526">
            <v>0</v>
          </cell>
          <cell r="CI526">
            <v>0</v>
          </cell>
          <cell r="CJ526">
            <v>0</v>
          </cell>
          <cell r="CK526">
            <v>0</v>
          </cell>
          <cell r="CL526">
            <v>0</v>
          </cell>
          <cell r="CM526">
            <v>1</v>
          </cell>
        </row>
        <row r="527">
          <cell r="A527" t="str">
            <v>NIP_BP11_D_AFIE_WL2_T02</v>
          </cell>
          <cell r="C527" t="str">
            <v>BP11</v>
          </cell>
          <cell r="D527" t="str">
            <v>In</v>
          </cell>
          <cell r="E527" t="str">
            <v>Base JV</v>
          </cell>
          <cell r="F527" t="str">
            <v>Base</v>
          </cell>
          <cell r="G527" t="str">
            <v>Portfolio Action</v>
          </cell>
          <cell r="H527" t="str">
            <v>In</v>
          </cell>
          <cell r="I527" t="str">
            <v>AFIESERE</v>
          </cell>
          <cell r="J527" t="str">
            <v>OML - 30</v>
          </cell>
          <cell r="K527" t="str">
            <v>LAND WEST</v>
          </cell>
          <cell r="L527" t="str">
            <v>West</v>
          </cell>
          <cell r="M527" t="str">
            <v>STOG - Optimisation - AFIESERE</v>
          </cell>
          <cell r="N527" t="str">
            <v>STOG Optimisation - Land West</v>
          </cell>
          <cell r="O527" t="str">
            <v>STOG Optimisation - Land West</v>
          </cell>
          <cell r="P527" t="str">
            <v>STOG - Optimisation</v>
          </cell>
          <cell r="Q527" t="str">
            <v>Ernest Ikpolo</v>
          </cell>
          <cell r="R527" t="str">
            <v>AFIESERE1_FS</v>
          </cell>
          <cell r="S527" t="str">
            <v>DOMGAS</v>
          </cell>
          <cell r="T527" t="str">
            <v>4. Oil</v>
          </cell>
          <cell r="U527" t="str">
            <v>1. Secure / Maximise NFA</v>
          </cell>
          <cell r="V527" t="str">
            <v xml:space="preserve">Oghene Nkonyeasua </v>
          </cell>
          <cell r="W527">
            <v>4</v>
          </cell>
          <cell r="X527">
            <v>0</v>
          </cell>
          <cell r="Y527">
            <v>9725.6524057388306</v>
          </cell>
          <cell r="Z527">
            <v>0</v>
          </cell>
          <cell r="AA527">
            <v>3889.8521280288696</v>
          </cell>
          <cell r="AB527">
            <v>0</v>
          </cell>
          <cell r="AC527">
            <v>1532.4011218547821</v>
          </cell>
          <cell r="AD527">
            <v>170.26624964177608</v>
          </cell>
          <cell r="AE527">
            <v>2187.196445941925</v>
          </cell>
          <cell r="AF527">
            <v>0</v>
          </cell>
          <cell r="AG527">
            <v>0</v>
          </cell>
          <cell r="AH527">
            <v>0</v>
          </cell>
          <cell r="AI527">
            <v>0</v>
          </cell>
          <cell r="AJ527">
            <v>10739.870536804199</v>
          </cell>
          <cell r="AK527">
            <v>0</v>
          </cell>
          <cell r="AL527">
            <v>0</v>
          </cell>
          <cell r="AM527">
            <v>0</v>
          </cell>
          <cell r="AN527">
            <v>0</v>
          </cell>
          <cell r="AO527">
            <v>0</v>
          </cell>
          <cell r="AP527">
            <v>0</v>
          </cell>
          <cell r="AQ527">
            <v>0</v>
          </cell>
          <cell r="AR527">
            <v>0</v>
          </cell>
          <cell r="AS527">
            <v>0</v>
          </cell>
          <cell r="AT527">
            <v>0</v>
          </cell>
          <cell r="AU527">
            <v>0</v>
          </cell>
          <cell r="AV527">
            <v>0</v>
          </cell>
          <cell r="AW527">
            <v>0</v>
          </cell>
          <cell r="AX527">
            <v>0</v>
          </cell>
          <cell r="AY527">
            <v>0</v>
          </cell>
          <cell r="AZ527">
            <v>0</v>
          </cell>
          <cell r="BA527">
            <v>0</v>
          </cell>
          <cell r="BB527">
            <v>0</v>
          </cell>
          <cell r="BC527">
            <v>0</v>
          </cell>
          <cell r="BD527">
            <v>0</v>
          </cell>
          <cell r="BE527">
            <v>0</v>
          </cell>
          <cell r="BF527">
            <v>0</v>
          </cell>
          <cell r="BG527">
            <v>0</v>
          </cell>
          <cell r="BH527">
            <v>0</v>
          </cell>
          <cell r="BI527">
            <v>0</v>
          </cell>
          <cell r="BJ527">
            <v>0</v>
          </cell>
          <cell r="BK527">
            <v>0</v>
          </cell>
          <cell r="BL527">
            <v>0</v>
          </cell>
          <cell r="BM527">
            <v>0</v>
          </cell>
          <cell r="BN527">
            <v>0</v>
          </cell>
          <cell r="BO527">
            <v>0</v>
          </cell>
          <cell r="BP527">
            <v>0</v>
          </cell>
          <cell r="BQ527">
            <v>0</v>
          </cell>
          <cell r="BR527">
            <v>0</v>
          </cell>
          <cell r="BS527">
            <v>0</v>
          </cell>
          <cell r="BT527">
            <v>0</v>
          </cell>
          <cell r="BU527">
            <v>0</v>
          </cell>
          <cell r="BV527">
            <v>0</v>
          </cell>
          <cell r="BW527">
            <v>0</v>
          </cell>
          <cell r="BX527">
            <v>0</v>
          </cell>
          <cell r="BY527">
            <v>0</v>
          </cell>
          <cell r="BZ527">
            <v>0</v>
          </cell>
          <cell r="CA527">
            <v>0</v>
          </cell>
          <cell r="CB527">
            <v>0</v>
          </cell>
          <cell r="CC527">
            <v>0</v>
          </cell>
          <cell r="CD527">
            <v>0</v>
          </cell>
          <cell r="CE527">
            <v>0</v>
          </cell>
          <cell r="CF527">
            <v>0</v>
          </cell>
          <cell r="CG527">
            <v>0</v>
          </cell>
          <cell r="CH527">
            <v>0</v>
          </cell>
          <cell r="CI527">
            <v>0</v>
          </cell>
          <cell r="CJ527">
            <v>0</v>
          </cell>
          <cell r="CK527">
            <v>0</v>
          </cell>
          <cell r="CL527">
            <v>0</v>
          </cell>
          <cell r="CM527">
            <v>1</v>
          </cell>
        </row>
        <row r="528">
          <cell r="A528" t="str">
            <v>NIP_BP11_D_AFMU_EL1_G01</v>
          </cell>
          <cell r="C528" t="str">
            <v>BP11</v>
          </cell>
          <cell r="D528" t="str">
            <v>In</v>
          </cell>
          <cell r="E528" t="str">
            <v>Domgas/IPP</v>
          </cell>
          <cell r="F528" t="str">
            <v>Base</v>
          </cell>
          <cell r="G528" t="str">
            <v>SPDC JV</v>
          </cell>
          <cell r="H528" t="str">
            <v>In</v>
          </cell>
          <cell r="I528" t="str">
            <v>AFAM UMUOSI</v>
          </cell>
          <cell r="J528" t="str">
            <v>OML - 11</v>
          </cell>
          <cell r="K528" t="str">
            <v>LAND EAST</v>
          </cell>
          <cell r="L528" t="str">
            <v>East</v>
          </cell>
          <cell r="M528" t="str">
            <v xml:space="preserve">Okoloma Gas Plant_x000D_
</v>
          </cell>
          <cell r="N528" t="str">
            <v>Okoloma Gas Plant</v>
          </cell>
          <cell r="O528" t="str">
            <v>Okoloma Gas Plant</v>
          </cell>
          <cell r="P528" t="str">
            <v xml:space="preserve">Okoloma Gas Plant_x000D_
</v>
          </cell>
          <cell r="Q528" t="str">
            <v>James Iwegbu</v>
          </cell>
          <cell r="R528" t="str">
            <v>OKOLOMA2_GP</v>
          </cell>
          <cell r="S528" t="str">
            <v>DOMGAS</v>
          </cell>
          <cell r="T528" t="str">
            <v>5. Domgas (Ring fenced)</v>
          </cell>
          <cell r="U528" t="str">
            <v>5. Export gas</v>
          </cell>
          <cell r="V528" t="str">
            <v>Eleluwor Esta</v>
          </cell>
          <cell r="W528">
            <v>0</v>
          </cell>
          <cell r="X528">
            <v>0</v>
          </cell>
          <cell r="Y528">
            <v>0</v>
          </cell>
          <cell r="Z528">
            <v>6121.7699279785156</v>
          </cell>
          <cell r="AA528">
            <v>0</v>
          </cell>
          <cell r="AB528">
            <v>201092.99609375</v>
          </cell>
          <cell r="AC528">
            <v>0</v>
          </cell>
          <cell r="AD528">
            <v>0</v>
          </cell>
          <cell r="AE528">
            <v>0</v>
          </cell>
          <cell r="AF528">
            <v>197906</v>
          </cell>
          <cell r="AG528">
            <v>1999.0499877929688</v>
          </cell>
          <cell r="AH528">
            <v>1187.6899871826172</v>
          </cell>
          <cell r="AI528">
            <v>0</v>
          </cell>
          <cell r="AJ528">
            <v>14987.485046386719</v>
          </cell>
          <cell r="AK528">
            <v>0</v>
          </cell>
          <cell r="AL528">
            <v>0</v>
          </cell>
          <cell r="AM528">
            <v>0</v>
          </cell>
          <cell r="AN528">
            <v>0</v>
          </cell>
          <cell r="AO528">
            <v>0</v>
          </cell>
          <cell r="AP528">
            <v>0</v>
          </cell>
          <cell r="AQ528">
            <v>0</v>
          </cell>
          <cell r="AR528">
            <v>0</v>
          </cell>
          <cell r="AS528">
            <v>0</v>
          </cell>
          <cell r="AT528">
            <v>0</v>
          </cell>
          <cell r="AU528">
            <v>0</v>
          </cell>
          <cell r="AV528">
            <v>0</v>
          </cell>
          <cell r="AW528">
            <v>0</v>
          </cell>
          <cell r="AX528">
            <v>0</v>
          </cell>
          <cell r="AY528">
            <v>0</v>
          </cell>
          <cell r="AZ528">
            <v>0</v>
          </cell>
          <cell r="BA528">
            <v>0</v>
          </cell>
          <cell r="BB528">
            <v>0</v>
          </cell>
          <cell r="BC528">
            <v>0</v>
          </cell>
          <cell r="BD528">
            <v>0</v>
          </cell>
          <cell r="BE528">
            <v>0</v>
          </cell>
          <cell r="BF528">
            <v>0</v>
          </cell>
          <cell r="BG528">
            <v>0</v>
          </cell>
          <cell r="BH528">
            <v>0</v>
          </cell>
          <cell r="BI528">
            <v>0</v>
          </cell>
          <cell r="BJ528">
            <v>0</v>
          </cell>
          <cell r="BK528">
            <v>0</v>
          </cell>
          <cell r="BL528">
            <v>0</v>
          </cell>
          <cell r="BM528">
            <v>0</v>
          </cell>
          <cell r="BN528">
            <v>0</v>
          </cell>
          <cell r="BO528">
            <v>0</v>
          </cell>
          <cell r="BP528">
            <v>0</v>
          </cell>
          <cell r="BQ528">
            <v>0</v>
          </cell>
          <cell r="BR528">
            <v>0</v>
          </cell>
          <cell r="BS528">
            <v>0</v>
          </cell>
          <cell r="BT528">
            <v>0</v>
          </cell>
          <cell r="BU528">
            <v>0</v>
          </cell>
          <cell r="BV528">
            <v>0</v>
          </cell>
          <cell r="BW528">
            <v>0</v>
          </cell>
          <cell r="BX528">
            <v>0</v>
          </cell>
          <cell r="BY528">
            <v>0</v>
          </cell>
          <cell r="BZ528">
            <v>0</v>
          </cell>
          <cell r="CA528">
            <v>0</v>
          </cell>
          <cell r="CB528">
            <v>0</v>
          </cell>
          <cell r="CC528">
            <v>0</v>
          </cell>
          <cell r="CD528">
            <v>0</v>
          </cell>
          <cell r="CE528">
            <v>0</v>
          </cell>
          <cell r="CF528">
            <v>0</v>
          </cell>
          <cell r="CG528">
            <v>0</v>
          </cell>
          <cell r="CH528">
            <v>0</v>
          </cell>
          <cell r="CI528">
            <v>0</v>
          </cell>
          <cell r="CJ528">
            <v>0</v>
          </cell>
          <cell r="CK528">
            <v>0</v>
          </cell>
          <cell r="CL528">
            <v>0</v>
          </cell>
          <cell r="CM528">
            <v>1</v>
          </cell>
        </row>
        <row r="529">
          <cell r="A529" t="str">
            <v>NIP_BP11_D_AFMU_EL1_G02</v>
          </cell>
          <cell r="C529" t="str">
            <v>BP11</v>
          </cell>
          <cell r="D529" t="str">
            <v>In</v>
          </cell>
          <cell r="E529" t="str">
            <v>Domgas/IPP</v>
          </cell>
          <cell r="F529" t="str">
            <v>Base</v>
          </cell>
          <cell r="G529" t="str">
            <v>SPDC JV</v>
          </cell>
          <cell r="H529" t="str">
            <v>In</v>
          </cell>
          <cell r="I529" t="str">
            <v>AFAM UMUOSI</v>
          </cell>
          <cell r="J529" t="str">
            <v>OML - 11</v>
          </cell>
          <cell r="K529" t="str">
            <v>LAND EAST</v>
          </cell>
          <cell r="L529" t="str">
            <v>East</v>
          </cell>
          <cell r="M529" t="str">
            <v xml:space="preserve">Afam Gas Supply_1_x000D_
</v>
          </cell>
          <cell r="N529" t="str">
            <v>Afam Gas Supply_1</v>
          </cell>
          <cell r="O529" t="str">
            <v>Afam Gas Supply_1</v>
          </cell>
          <cell r="P529" t="str">
            <v xml:space="preserve">Afam Gas Supply_1_x000D_
</v>
          </cell>
          <cell r="Q529" t="str">
            <v>James Iwegbu</v>
          </cell>
          <cell r="R529" t="str">
            <v>OKOLOMA2_GP</v>
          </cell>
          <cell r="S529" t="str">
            <v>DOMGAS</v>
          </cell>
          <cell r="T529" t="str">
            <v>5. Domgas (Ring fenced)</v>
          </cell>
          <cell r="U529" t="str">
            <v>5. Export gas</v>
          </cell>
          <cell r="V529" t="str">
            <v>Eleluwor Esta</v>
          </cell>
          <cell r="W529">
            <v>0</v>
          </cell>
          <cell r="X529">
            <v>0</v>
          </cell>
          <cell r="Y529">
            <v>0</v>
          </cell>
          <cell r="Z529">
            <v>8070.5500068664551</v>
          </cell>
          <cell r="AA529">
            <v>0</v>
          </cell>
          <cell r="AB529">
            <v>265151.3974609375</v>
          </cell>
          <cell r="AC529">
            <v>0</v>
          </cell>
          <cell r="AD529">
            <v>0</v>
          </cell>
          <cell r="AE529">
            <v>0</v>
          </cell>
          <cell r="AF529">
            <v>260948.4990234375</v>
          </cell>
          <cell r="AG529">
            <v>2635.8379669189453</v>
          </cell>
          <cell r="AH529">
            <v>1566.3350067138672</v>
          </cell>
          <cell r="AI529">
            <v>71236.86328125</v>
          </cell>
          <cell r="AJ529">
            <v>37213.885696411133</v>
          </cell>
          <cell r="AK529">
            <v>0</v>
          </cell>
          <cell r="AL529">
            <v>0</v>
          </cell>
          <cell r="AM529">
            <v>0</v>
          </cell>
          <cell r="AN529">
            <v>0</v>
          </cell>
          <cell r="AO529">
            <v>0</v>
          </cell>
          <cell r="AP529">
            <v>0</v>
          </cell>
          <cell r="AQ529">
            <v>0</v>
          </cell>
          <cell r="AR529">
            <v>2</v>
          </cell>
          <cell r="AS529">
            <v>0</v>
          </cell>
          <cell r="AT529">
            <v>0</v>
          </cell>
          <cell r="AU529">
            <v>0</v>
          </cell>
          <cell r="AV529">
            <v>0</v>
          </cell>
          <cell r="AW529">
            <v>0</v>
          </cell>
          <cell r="AX529">
            <v>0</v>
          </cell>
          <cell r="AY529">
            <v>0</v>
          </cell>
          <cell r="AZ529">
            <v>0</v>
          </cell>
          <cell r="BA529">
            <v>0</v>
          </cell>
          <cell r="BB529">
            <v>0</v>
          </cell>
          <cell r="BC529">
            <v>0</v>
          </cell>
          <cell r="BD529">
            <v>0</v>
          </cell>
          <cell r="BE529">
            <v>0</v>
          </cell>
          <cell r="BF529">
            <v>0</v>
          </cell>
          <cell r="BG529">
            <v>0</v>
          </cell>
          <cell r="BH529">
            <v>0</v>
          </cell>
          <cell r="BI529">
            <v>0</v>
          </cell>
          <cell r="BJ529">
            <v>0</v>
          </cell>
          <cell r="BK529">
            <v>0</v>
          </cell>
          <cell r="BL529">
            <v>0</v>
          </cell>
          <cell r="BM529">
            <v>0</v>
          </cell>
          <cell r="BN529">
            <v>0</v>
          </cell>
          <cell r="BO529">
            <v>0</v>
          </cell>
          <cell r="BP529">
            <v>0</v>
          </cell>
          <cell r="BQ529">
            <v>0</v>
          </cell>
          <cell r="BR529">
            <v>0</v>
          </cell>
          <cell r="BS529">
            <v>0</v>
          </cell>
          <cell r="BT529">
            <v>0</v>
          </cell>
          <cell r="BU529">
            <v>0</v>
          </cell>
          <cell r="BV529">
            <v>0</v>
          </cell>
          <cell r="BW529">
            <v>0</v>
          </cell>
          <cell r="BX529">
            <v>0</v>
          </cell>
          <cell r="BY529">
            <v>0</v>
          </cell>
          <cell r="BZ529">
            <v>0</v>
          </cell>
          <cell r="CA529">
            <v>7001.20703125</v>
          </cell>
          <cell r="CB529">
            <v>36841.89453125</v>
          </cell>
          <cell r="CC529">
            <v>20252.53125</v>
          </cell>
          <cell r="CD529">
            <v>0</v>
          </cell>
          <cell r="CE529">
            <v>7141.23095703125</v>
          </cell>
          <cell r="CF529">
            <v>0</v>
          </cell>
          <cell r="CG529">
            <v>0</v>
          </cell>
          <cell r="CH529">
            <v>0</v>
          </cell>
          <cell r="CI529">
            <v>0</v>
          </cell>
          <cell r="CJ529">
            <v>0</v>
          </cell>
          <cell r="CK529">
            <v>0</v>
          </cell>
          <cell r="CL529">
            <v>0</v>
          </cell>
          <cell r="CM529">
            <v>1</v>
          </cell>
        </row>
        <row r="530">
          <cell r="A530" t="str">
            <v>NIP_BP11_D_AFRE_WS1_C01</v>
          </cell>
          <cell r="C530" t="str">
            <v>BP11</v>
          </cell>
          <cell r="D530" t="str">
            <v>Out</v>
          </cell>
          <cell r="E530" t="str">
            <v>Base JV</v>
          </cell>
          <cell r="F530" t="str">
            <v>Base Plus</v>
          </cell>
          <cell r="G530" t="str">
            <v>SPDC JV</v>
          </cell>
          <cell r="H530" t="str">
            <v>Not reported</v>
          </cell>
          <cell r="I530" t="str">
            <v>AFREMO</v>
          </cell>
          <cell r="J530" t="str">
            <v>OML - 43</v>
          </cell>
          <cell r="K530" t="str">
            <v>SWAMP WEST</v>
          </cell>
          <cell r="L530" t="str">
            <v>West</v>
          </cell>
          <cell r="M530" t="str">
            <v>Afremo Workover</v>
          </cell>
          <cell r="N530" t="str">
            <v>Afremo Workover</v>
          </cell>
          <cell r="O530" t="str">
            <v>Afremo Workover</v>
          </cell>
          <cell r="P530" t="str">
            <v>Afremo Workover</v>
          </cell>
          <cell r="Q530" t="str">
            <v>Baranu Suka</v>
          </cell>
          <cell r="R530" t="str">
            <v>ESCRAVOS_BEACH1_FS</v>
          </cell>
          <cell r="S530" t="str">
            <v>DOMGAS</v>
          </cell>
          <cell r="T530" t="str">
            <v>7. Export Growth</v>
          </cell>
          <cell r="U530" t="str">
            <v>6. Enable oil/gas production</v>
          </cell>
          <cell r="V530" t="str">
            <v>David Oluwajuyigbe</v>
          </cell>
          <cell r="W530">
            <v>1</v>
          </cell>
          <cell r="X530">
            <v>0</v>
          </cell>
          <cell r="Y530">
            <v>4668.3959884643555</v>
          </cell>
          <cell r="Z530">
            <v>0</v>
          </cell>
          <cell r="AA530">
            <v>1352.5360050201416</v>
          </cell>
          <cell r="AB530">
            <v>0</v>
          </cell>
          <cell r="AC530">
            <v>1195.2059936523438</v>
          </cell>
          <cell r="AD530">
            <v>132.8013002872467</v>
          </cell>
          <cell r="AE530">
            <v>24.528720021247864</v>
          </cell>
          <cell r="AF530">
            <v>0</v>
          </cell>
          <cell r="AG530">
            <v>0</v>
          </cell>
          <cell r="AH530">
            <v>0</v>
          </cell>
          <cell r="AI530">
            <v>38536.85546875</v>
          </cell>
          <cell r="AJ530">
            <v>4809.8450126647949</v>
          </cell>
          <cell r="AK530">
            <v>0</v>
          </cell>
          <cell r="AL530">
            <v>0</v>
          </cell>
          <cell r="AM530">
            <v>0</v>
          </cell>
          <cell r="AN530">
            <v>1</v>
          </cell>
          <cell r="AO530">
            <v>0</v>
          </cell>
          <cell r="AP530">
            <v>0</v>
          </cell>
          <cell r="AQ530">
            <v>0</v>
          </cell>
          <cell r="AR530">
            <v>0</v>
          </cell>
          <cell r="AS530">
            <v>0</v>
          </cell>
          <cell r="AT530">
            <v>0</v>
          </cell>
          <cell r="AU530">
            <v>0</v>
          </cell>
          <cell r="AV530">
            <v>0</v>
          </cell>
          <cell r="AW530">
            <v>0</v>
          </cell>
          <cell r="AX530">
            <v>0</v>
          </cell>
          <cell r="AY530">
            <v>0</v>
          </cell>
          <cell r="AZ530">
            <v>0</v>
          </cell>
          <cell r="BA530">
            <v>0</v>
          </cell>
          <cell r="BB530">
            <v>0</v>
          </cell>
          <cell r="BC530">
            <v>0</v>
          </cell>
          <cell r="BD530">
            <v>0</v>
          </cell>
          <cell r="BE530">
            <v>0</v>
          </cell>
          <cell r="BF530">
            <v>0</v>
          </cell>
          <cell r="BG530">
            <v>0</v>
          </cell>
          <cell r="BH530">
            <v>0</v>
          </cell>
          <cell r="BI530">
            <v>0</v>
          </cell>
          <cell r="BJ530">
            <v>0</v>
          </cell>
          <cell r="BK530">
            <v>0</v>
          </cell>
          <cell r="BL530">
            <v>0</v>
          </cell>
          <cell r="BM530">
            <v>0</v>
          </cell>
          <cell r="BN530">
            <v>23934.708984375</v>
          </cell>
          <cell r="BO530">
            <v>11521.626953125</v>
          </cell>
          <cell r="BP530">
            <v>3080.522216796875</v>
          </cell>
          <cell r="BQ530">
            <v>0</v>
          </cell>
          <cell r="BR530">
            <v>0</v>
          </cell>
          <cell r="BS530">
            <v>0</v>
          </cell>
          <cell r="BT530">
            <v>0</v>
          </cell>
          <cell r="BU530">
            <v>0</v>
          </cell>
          <cell r="BV530">
            <v>0</v>
          </cell>
          <cell r="BW530">
            <v>0</v>
          </cell>
          <cell r="BX530">
            <v>0</v>
          </cell>
          <cell r="BY530">
            <v>0</v>
          </cell>
          <cell r="BZ530">
            <v>0</v>
          </cell>
          <cell r="CA530">
            <v>0</v>
          </cell>
          <cell r="CB530">
            <v>0</v>
          </cell>
          <cell r="CC530">
            <v>0</v>
          </cell>
          <cell r="CD530">
            <v>0</v>
          </cell>
          <cell r="CE530">
            <v>0</v>
          </cell>
          <cell r="CF530">
            <v>0</v>
          </cell>
          <cell r="CG530">
            <v>0</v>
          </cell>
          <cell r="CH530">
            <v>0</v>
          </cell>
          <cell r="CI530">
            <v>0</v>
          </cell>
          <cell r="CJ530">
            <v>0</v>
          </cell>
          <cell r="CK530">
            <v>0</v>
          </cell>
          <cell r="CL530">
            <v>0</v>
          </cell>
          <cell r="CM530">
            <v>1</v>
          </cell>
        </row>
        <row r="531">
          <cell r="A531" t="str">
            <v>NIP_BP11_D_AFRE_WS1_D01</v>
          </cell>
          <cell r="C531" t="str">
            <v>BP11</v>
          </cell>
          <cell r="D531" t="str">
            <v>Out</v>
          </cell>
          <cell r="E531" t="str">
            <v>Base JV</v>
          </cell>
          <cell r="F531" t="str">
            <v>Base Plus</v>
          </cell>
          <cell r="G531" t="str">
            <v>SPDC JV</v>
          </cell>
          <cell r="H531" t="str">
            <v>Not reported</v>
          </cell>
          <cell r="I531" t="str">
            <v>AFREMO</v>
          </cell>
          <cell r="J531" t="str">
            <v>OML - 43</v>
          </cell>
          <cell r="K531" t="str">
            <v>SWAMP WEST</v>
          </cell>
          <cell r="L531" t="str">
            <v>West</v>
          </cell>
          <cell r="M531" t="str">
            <v>Afremo Sidetrack</v>
          </cell>
          <cell r="N531" t="str">
            <v>Afremo Sidetrack</v>
          </cell>
          <cell r="O531" t="str">
            <v>Afremo Sidetrack</v>
          </cell>
          <cell r="P531" t="str">
            <v>Afremo Sidetrack</v>
          </cell>
          <cell r="Q531" t="str">
            <v>Baranu Suka</v>
          </cell>
          <cell r="R531" t="str">
            <v>ESCRAVOS_BEACH1_FS</v>
          </cell>
          <cell r="S531" t="str">
            <v>DOMGAS</v>
          </cell>
          <cell r="T531" t="str">
            <v>7. Export Growth</v>
          </cell>
          <cell r="U531" t="str">
            <v>6. Enable oil/gas production</v>
          </cell>
          <cell r="V531" t="str">
            <v>David Oluwajuyigbe</v>
          </cell>
          <cell r="W531">
            <v>1</v>
          </cell>
          <cell r="X531">
            <v>0</v>
          </cell>
          <cell r="Y531">
            <v>12361.717926025391</v>
          </cell>
          <cell r="Z531">
            <v>0</v>
          </cell>
          <cell r="AA531">
            <v>9143.7640075683594</v>
          </cell>
          <cell r="AB531">
            <v>0</v>
          </cell>
          <cell r="AC531">
            <v>8082.4081115722656</v>
          </cell>
          <cell r="AD531">
            <v>898.03062343597412</v>
          </cell>
          <cell r="AE531">
            <v>163.3249409198761</v>
          </cell>
          <cell r="AF531">
            <v>0</v>
          </cell>
          <cell r="AG531">
            <v>0</v>
          </cell>
          <cell r="AH531">
            <v>0</v>
          </cell>
          <cell r="AI531">
            <v>25061.830078125</v>
          </cell>
          <cell r="AJ531">
            <v>18377.154052734375</v>
          </cell>
          <cell r="AK531">
            <v>0</v>
          </cell>
          <cell r="AL531">
            <v>0</v>
          </cell>
          <cell r="AM531">
            <v>1</v>
          </cell>
          <cell r="AN531">
            <v>0</v>
          </cell>
          <cell r="AO531">
            <v>0</v>
          </cell>
          <cell r="AP531">
            <v>0</v>
          </cell>
          <cell r="AQ531">
            <v>0</v>
          </cell>
          <cell r="AR531">
            <v>0</v>
          </cell>
          <cell r="AS531">
            <v>0</v>
          </cell>
          <cell r="AT531">
            <v>0</v>
          </cell>
          <cell r="AU531">
            <v>0</v>
          </cell>
          <cell r="AV531">
            <v>0</v>
          </cell>
          <cell r="AW531">
            <v>0</v>
          </cell>
          <cell r="AX531">
            <v>0</v>
          </cell>
          <cell r="AY531">
            <v>0</v>
          </cell>
          <cell r="AZ531">
            <v>0</v>
          </cell>
          <cell r="BA531">
            <v>0</v>
          </cell>
          <cell r="BB531">
            <v>0</v>
          </cell>
          <cell r="BC531">
            <v>0</v>
          </cell>
          <cell r="BD531">
            <v>0</v>
          </cell>
          <cell r="BE531">
            <v>0</v>
          </cell>
          <cell r="BF531">
            <v>0</v>
          </cell>
          <cell r="BG531">
            <v>0</v>
          </cell>
          <cell r="BH531">
            <v>0</v>
          </cell>
          <cell r="BI531">
            <v>0</v>
          </cell>
          <cell r="BJ531">
            <v>0</v>
          </cell>
          <cell r="BK531">
            <v>0</v>
          </cell>
          <cell r="BL531">
            <v>746.02459716796875</v>
          </cell>
          <cell r="BM531">
            <v>16758.111328125</v>
          </cell>
          <cell r="BN531">
            <v>5400.83251953125</v>
          </cell>
          <cell r="BO531">
            <v>0</v>
          </cell>
          <cell r="BP531">
            <v>2156.86279296875</v>
          </cell>
          <cell r="BQ531">
            <v>0</v>
          </cell>
          <cell r="BR531">
            <v>0</v>
          </cell>
          <cell r="BS531">
            <v>0</v>
          </cell>
          <cell r="BT531">
            <v>0</v>
          </cell>
          <cell r="BU531">
            <v>0</v>
          </cell>
          <cell r="BV531">
            <v>0</v>
          </cell>
          <cell r="BW531">
            <v>0</v>
          </cell>
          <cell r="BX531">
            <v>0</v>
          </cell>
          <cell r="BY531">
            <v>0</v>
          </cell>
          <cell r="BZ531">
            <v>0</v>
          </cell>
          <cell r="CA531">
            <v>0</v>
          </cell>
          <cell r="CB531">
            <v>0</v>
          </cell>
          <cell r="CC531">
            <v>0</v>
          </cell>
          <cell r="CD531">
            <v>0</v>
          </cell>
          <cell r="CE531">
            <v>0</v>
          </cell>
          <cell r="CF531">
            <v>0</v>
          </cell>
          <cell r="CG531">
            <v>0</v>
          </cell>
          <cell r="CH531">
            <v>0</v>
          </cell>
          <cell r="CI531">
            <v>0</v>
          </cell>
          <cell r="CJ531">
            <v>0</v>
          </cell>
          <cell r="CK531">
            <v>0</v>
          </cell>
          <cell r="CL531">
            <v>0</v>
          </cell>
          <cell r="CM531">
            <v>1</v>
          </cell>
        </row>
        <row r="532">
          <cell r="A532" t="str">
            <v>NIP_BP11_D_AFRE_WS1_I01</v>
          </cell>
          <cell r="C532" t="str">
            <v>BP11</v>
          </cell>
          <cell r="D532" t="str">
            <v>In</v>
          </cell>
          <cell r="E532" t="str">
            <v>Domgas/IPP</v>
          </cell>
          <cell r="F532" t="str">
            <v>Base</v>
          </cell>
          <cell r="G532" t="str">
            <v>Portfolio Action</v>
          </cell>
          <cell r="H532" t="str">
            <v>In</v>
          </cell>
          <cell r="I532" t="str">
            <v>AFREMO</v>
          </cell>
          <cell r="J532" t="str">
            <v>OML - 43</v>
          </cell>
          <cell r="K532" t="str">
            <v>SWAMP WEST</v>
          </cell>
          <cell r="L532" t="str">
            <v>West</v>
          </cell>
          <cell r="M532" t="str">
            <v>NGC_AFREMO</v>
          </cell>
          <cell r="N532" t="str">
            <v>NGC Compressor Refurb</v>
          </cell>
          <cell r="O532" t="str">
            <v>NGC Compressor Refurb</v>
          </cell>
          <cell r="P532" t="str">
            <v>NGC Compressor Refurb</v>
          </cell>
          <cell r="Q532" t="str">
            <v>Baranu Suka</v>
          </cell>
          <cell r="S532" t="str">
            <v>DOMGAS</v>
          </cell>
          <cell r="T532" t="str">
            <v>5. Domgas (Ring fenced)</v>
          </cell>
          <cell r="U532" t="str">
            <v>2. Domgas / IPP</v>
          </cell>
          <cell r="V532" t="str">
            <v>Halim Bello</v>
          </cell>
          <cell r="W532">
            <v>0</v>
          </cell>
          <cell r="X532">
            <v>0</v>
          </cell>
          <cell r="Y532">
            <v>7743.267163031016</v>
          </cell>
          <cell r="Z532">
            <v>0</v>
          </cell>
          <cell r="AA532">
            <v>8301.6851731624829</v>
          </cell>
          <cell r="AB532">
            <v>0</v>
          </cell>
          <cell r="AC532">
            <v>6723.9210662841797</v>
          </cell>
          <cell r="AD532">
            <v>1418.6392879486084</v>
          </cell>
          <cell r="AE532">
            <v>159.12004316713865</v>
          </cell>
          <cell r="AF532">
            <v>0</v>
          </cell>
          <cell r="AG532">
            <v>0</v>
          </cell>
          <cell r="AH532">
            <v>0</v>
          </cell>
          <cell r="AI532">
            <v>0</v>
          </cell>
          <cell r="AJ532">
            <v>8175.5461468990779</v>
          </cell>
          <cell r="AK532">
            <v>0</v>
          </cell>
          <cell r="AL532">
            <v>0</v>
          </cell>
          <cell r="AM532">
            <v>0</v>
          </cell>
          <cell r="AN532">
            <v>0</v>
          </cell>
          <cell r="AO532">
            <v>0</v>
          </cell>
          <cell r="AP532">
            <v>0</v>
          </cell>
          <cell r="AQ532">
            <v>0</v>
          </cell>
          <cell r="AR532">
            <v>0</v>
          </cell>
          <cell r="AS532">
            <v>0</v>
          </cell>
          <cell r="AT532">
            <v>0</v>
          </cell>
          <cell r="AU532">
            <v>0</v>
          </cell>
          <cell r="AV532">
            <v>0</v>
          </cell>
          <cell r="AW532">
            <v>0</v>
          </cell>
          <cell r="AX532">
            <v>0</v>
          </cell>
          <cell r="AY532">
            <v>0</v>
          </cell>
          <cell r="AZ532">
            <v>0</v>
          </cell>
          <cell r="BA532">
            <v>0</v>
          </cell>
          <cell r="BB532">
            <v>0</v>
          </cell>
          <cell r="BC532">
            <v>0</v>
          </cell>
          <cell r="BD532">
            <v>0</v>
          </cell>
          <cell r="BE532">
            <v>0</v>
          </cell>
          <cell r="BF532">
            <v>0</v>
          </cell>
          <cell r="BG532">
            <v>0</v>
          </cell>
          <cell r="BH532">
            <v>0</v>
          </cell>
          <cell r="BI532">
            <v>0</v>
          </cell>
          <cell r="BJ532">
            <v>0</v>
          </cell>
          <cell r="BK532">
            <v>0</v>
          </cell>
          <cell r="BL532">
            <v>0</v>
          </cell>
          <cell r="BM532">
            <v>0</v>
          </cell>
          <cell r="BN532">
            <v>0</v>
          </cell>
          <cell r="BO532">
            <v>0</v>
          </cell>
          <cell r="BP532">
            <v>0</v>
          </cell>
          <cell r="BQ532">
            <v>0</v>
          </cell>
          <cell r="BR532">
            <v>0</v>
          </cell>
          <cell r="BS532">
            <v>0</v>
          </cell>
          <cell r="BT532">
            <v>0</v>
          </cell>
          <cell r="BU532">
            <v>0</v>
          </cell>
          <cell r="BV532">
            <v>0</v>
          </cell>
          <cell r="BW532">
            <v>0</v>
          </cell>
          <cell r="BX532">
            <v>0</v>
          </cell>
          <cell r="BY532">
            <v>0</v>
          </cell>
          <cell r="BZ532">
            <v>0</v>
          </cell>
          <cell r="CA532">
            <v>0</v>
          </cell>
          <cell r="CB532">
            <v>0</v>
          </cell>
          <cell r="CC532">
            <v>0</v>
          </cell>
          <cell r="CD532">
            <v>0</v>
          </cell>
          <cell r="CE532">
            <v>0</v>
          </cell>
          <cell r="CF532">
            <v>0</v>
          </cell>
          <cell r="CG532">
            <v>0</v>
          </cell>
          <cell r="CH532">
            <v>0</v>
          </cell>
          <cell r="CI532">
            <v>0</v>
          </cell>
          <cell r="CJ532">
            <v>0</v>
          </cell>
          <cell r="CK532">
            <v>0</v>
          </cell>
          <cell r="CL532">
            <v>0</v>
          </cell>
          <cell r="CM532">
            <v>1</v>
          </cell>
        </row>
        <row r="533">
          <cell r="A533" t="str">
            <v>NIP_BP11_D_AFRE_WS1_L01</v>
          </cell>
          <cell r="C533" t="str">
            <v>BP11</v>
          </cell>
          <cell r="D533" t="str">
            <v>Out</v>
          </cell>
          <cell r="E533" t="str">
            <v>Base JV</v>
          </cell>
          <cell r="F533" t="str">
            <v>Base Plus</v>
          </cell>
          <cell r="G533" t="str">
            <v>SPDC JV</v>
          </cell>
          <cell r="H533" t="str">
            <v>Out</v>
          </cell>
          <cell r="I533" t="str">
            <v>AFREMO</v>
          </cell>
          <cell r="J533" t="str">
            <v>OML - 43</v>
          </cell>
          <cell r="K533" t="str">
            <v>SWAMP WEST</v>
          </cell>
          <cell r="L533" t="str">
            <v>West</v>
          </cell>
          <cell r="M533" t="str">
            <v>Afremo Gaslift</v>
          </cell>
          <cell r="N533" t="str">
            <v>Afremo Gaslift</v>
          </cell>
          <cell r="O533" t="str">
            <v>Afremo Gaslift</v>
          </cell>
          <cell r="P533" t="str">
            <v>Afremo Gaslift</v>
          </cell>
          <cell r="Q533" t="str">
            <v>Baranu Suka</v>
          </cell>
          <cell r="R533" t="str">
            <v>ESCRAVOS_BEACH1_FS</v>
          </cell>
          <cell r="S533" t="str">
            <v>DOMGAS</v>
          </cell>
          <cell r="T533" t="str">
            <v>7. Export Growth</v>
          </cell>
          <cell r="U533" t="str">
            <v>6. Enable oil/gas production</v>
          </cell>
          <cell r="V533" t="str">
            <v>David Oluwajuyigbe</v>
          </cell>
          <cell r="W533">
            <v>6</v>
          </cell>
          <cell r="X533">
            <v>0</v>
          </cell>
          <cell r="Y533">
            <v>24683.762701034546</v>
          </cell>
          <cell r="Z533">
            <v>0</v>
          </cell>
          <cell r="AA533">
            <v>17133.269092559814</v>
          </cell>
          <cell r="AB533">
            <v>0</v>
          </cell>
          <cell r="AC533">
            <v>15123.308353424072</v>
          </cell>
          <cell r="AD533">
            <v>1680.3719761967659</v>
          </cell>
          <cell r="AE533">
            <v>329.57011437416077</v>
          </cell>
          <cell r="AF533">
            <v>0</v>
          </cell>
          <cell r="AG533">
            <v>0</v>
          </cell>
          <cell r="AH533">
            <v>0</v>
          </cell>
          <cell r="AI533">
            <v>7795.9569091796875</v>
          </cell>
          <cell r="AJ533">
            <v>27131.860717773438</v>
          </cell>
          <cell r="AK533">
            <v>0</v>
          </cell>
          <cell r="AL533">
            <v>0</v>
          </cell>
          <cell r="AM533">
            <v>0</v>
          </cell>
          <cell r="AN533">
            <v>0</v>
          </cell>
          <cell r="AO533">
            <v>0</v>
          </cell>
          <cell r="AP533">
            <v>0</v>
          </cell>
          <cell r="AQ533">
            <v>0</v>
          </cell>
          <cell r="AR533">
            <v>0</v>
          </cell>
          <cell r="AS533">
            <v>0</v>
          </cell>
          <cell r="AT533">
            <v>0</v>
          </cell>
          <cell r="AU533">
            <v>0</v>
          </cell>
          <cell r="AV533">
            <v>0</v>
          </cell>
          <cell r="AW533">
            <v>0</v>
          </cell>
          <cell r="AX533">
            <v>0</v>
          </cell>
          <cell r="AY533">
            <v>0</v>
          </cell>
          <cell r="AZ533">
            <v>0</v>
          </cell>
          <cell r="BA533">
            <v>0</v>
          </cell>
          <cell r="BB533">
            <v>0</v>
          </cell>
          <cell r="BC533">
            <v>0</v>
          </cell>
          <cell r="BD533">
            <v>0</v>
          </cell>
          <cell r="BE533">
            <v>0</v>
          </cell>
          <cell r="BF533">
            <v>0</v>
          </cell>
          <cell r="BG533">
            <v>0</v>
          </cell>
          <cell r="BH533">
            <v>0</v>
          </cell>
          <cell r="BI533">
            <v>0</v>
          </cell>
          <cell r="BJ533">
            <v>0</v>
          </cell>
          <cell r="BK533">
            <v>0</v>
          </cell>
          <cell r="BL533">
            <v>0</v>
          </cell>
          <cell r="BM533">
            <v>0</v>
          </cell>
          <cell r="BN533">
            <v>0</v>
          </cell>
          <cell r="BO533">
            <v>0</v>
          </cell>
          <cell r="BP533">
            <v>0</v>
          </cell>
          <cell r="BQ533">
            <v>0</v>
          </cell>
          <cell r="BR533">
            <v>7795.9569091796875</v>
          </cell>
          <cell r="BS533">
            <v>0</v>
          </cell>
          <cell r="BT533">
            <v>0</v>
          </cell>
          <cell r="BU533">
            <v>0</v>
          </cell>
          <cell r="BV533">
            <v>0</v>
          </cell>
          <cell r="BW533">
            <v>0</v>
          </cell>
          <cell r="BX533">
            <v>0</v>
          </cell>
          <cell r="BY533">
            <v>0</v>
          </cell>
          <cell r="BZ533">
            <v>0</v>
          </cell>
          <cell r="CA533">
            <v>0</v>
          </cell>
          <cell r="CB533">
            <v>0</v>
          </cell>
          <cell r="CC533">
            <v>0</v>
          </cell>
          <cell r="CD533">
            <v>0</v>
          </cell>
          <cell r="CE533">
            <v>0</v>
          </cell>
          <cell r="CF533">
            <v>0</v>
          </cell>
          <cell r="CG533">
            <v>0</v>
          </cell>
          <cell r="CH533">
            <v>0</v>
          </cell>
          <cell r="CI533">
            <v>0</v>
          </cell>
          <cell r="CJ533">
            <v>0</v>
          </cell>
          <cell r="CK533">
            <v>0</v>
          </cell>
          <cell r="CL533">
            <v>0</v>
          </cell>
          <cell r="CM533">
            <v>1</v>
          </cell>
        </row>
        <row r="534">
          <cell r="A534" t="str">
            <v>NIP_BP11_D_AFUO_WNV_C01</v>
          </cell>
          <cell r="C534" t="str">
            <v>BP11</v>
          </cell>
          <cell r="D534" t="str">
            <v>In</v>
          </cell>
          <cell r="E534" t="str">
            <v>Base NOV</v>
          </cell>
          <cell r="F534" t="str">
            <v>Base</v>
          </cell>
          <cell r="G534" t="str">
            <v>SPDC JV</v>
          </cell>
          <cell r="H534" t="str">
            <v>In</v>
          </cell>
          <cell r="I534" t="str">
            <v>AFUO-OGBAINBIRI</v>
          </cell>
          <cell r="J534" t="str">
            <v>OML - 35</v>
          </cell>
          <cell r="K534" t="str">
            <v>NON OPERATED</v>
          </cell>
          <cell r="L534" t="str">
            <v>West</v>
          </cell>
          <cell r="M534" t="str">
            <v>AFUO Oil Development</v>
          </cell>
          <cell r="N534" t="str">
            <v>Afuo-Ogbainbri Workover</v>
          </cell>
          <cell r="O534" t="str">
            <v>Afuo-Ogbainbri Workover</v>
          </cell>
          <cell r="P534" t="str">
            <v>Afuo-Ogbainbri Workover</v>
          </cell>
          <cell r="Q534" t="str">
            <v>James Iwegbu</v>
          </cell>
          <cell r="R534" t="str">
            <v>OGBN_NAOC1_FS</v>
          </cell>
          <cell r="S534" t="str">
            <v>DOMGAS</v>
          </cell>
          <cell r="T534" t="str">
            <v>4. Oil</v>
          </cell>
          <cell r="U534" t="str">
            <v>1. Secure / Maximise NFA</v>
          </cell>
          <cell r="V534" t="str">
            <v>Collins Onyeukwu</v>
          </cell>
          <cell r="W534">
            <v>1</v>
          </cell>
          <cell r="X534">
            <v>0</v>
          </cell>
          <cell r="Y534">
            <v>6056.9703869819641</v>
          </cell>
          <cell r="Z534">
            <v>0</v>
          </cell>
          <cell r="AA534">
            <v>5475.6278721094131</v>
          </cell>
          <cell r="AB534">
            <v>0</v>
          </cell>
          <cell r="AC534">
            <v>5031.0034765601158</v>
          </cell>
          <cell r="AD534">
            <v>332.57756367698312</v>
          </cell>
          <cell r="AE534">
            <v>112.04134899377823</v>
          </cell>
          <cell r="AF534">
            <v>0</v>
          </cell>
          <cell r="AG534">
            <v>0</v>
          </cell>
          <cell r="AH534">
            <v>0</v>
          </cell>
          <cell r="AI534">
            <v>4944.9599609375</v>
          </cell>
          <cell r="AJ534">
            <v>6199.4000551104546</v>
          </cell>
          <cell r="AK534">
            <v>0</v>
          </cell>
          <cell r="AL534">
            <v>0</v>
          </cell>
          <cell r="AM534">
            <v>0</v>
          </cell>
          <cell r="AN534">
            <v>1</v>
          </cell>
          <cell r="AO534">
            <v>0</v>
          </cell>
          <cell r="AP534">
            <v>0</v>
          </cell>
          <cell r="AQ534">
            <v>0</v>
          </cell>
          <cell r="AR534">
            <v>0</v>
          </cell>
          <cell r="AS534">
            <v>0</v>
          </cell>
          <cell r="AT534">
            <v>0</v>
          </cell>
          <cell r="AU534">
            <v>0</v>
          </cell>
          <cell r="AV534">
            <v>0</v>
          </cell>
          <cell r="AW534">
            <v>0</v>
          </cell>
          <cell r="AX534">
            <v>0</v>
          </cell>
          <cell r="AY534">
            <v>0</v>
          </cell>
          <cell r="AZ534">
            <v>0</v>
          </cell>
          <cell r="BA534">
            <v>0</v>
          </cell>
          <cell r="BB534">
            <v>0</v>
          </cell>
          <cell r="BC534">
            <v>0</v>
          </cell>
          <cell r="BD534">
            <v>0</v>
          </cell>
          <cell r="BE534">
            <v>0</v>
          </cell>
          <cell r="BF534">
            <v>0</v>
          </cell>
          <cell r="BG534">
            <v>0</v>
          </cell>
          <cell r="BH534">
            <v>0</v>
          </cell>
          <cell r="BI534">
            <v>0</v>
          </cell>
          <cell r="BJ534">
            <v>0</v>
          </cell>
          <cell r="BK534">
            <v>0</v>
          </cell>
          <cell r="BL534">
            <v>0</v>
          </cell>
          <cell r="BM534">
            <v>0</v>
          </cell>
          <cell r="BN534">
            <v>0</v>
          </cell>
          <cell r="BO534">
            <v>4944.9599609375</v>
          </cell>
          <cell r="BP534">
            <v>0</v>
          </cell>
          <cell r="BQ534">
            <v>0</v>
          </cell>
          <cell r="BR534">
            <v>0</v>
          </cell>
          <cell r="BS534">
            <v>0</v>
          </cell>
          <cell r="BT534">
            <v>0</v>
          </cell>
          <cell r="BU534">
            <v>0</v>
          </cell>
          <cell r="BV534">
            <v>0</v>
          </cell>
          <cell r="BW534">
            <v>0</v>
          </cell>
          <cell r="BX534">
            <v>0</v>
          </cell>
          <cell r="BY534">
            <v>0</v>
          </cell>
          <cell r="BZ534">
            <v>0</v>
          </cell>
          <cell r="CA534">
            <v>0</v>
          </cell>
          <cell r="CB534">
            <v>0</v>
          </cell>
          <cell r="CC534">
            <v>0</v>
          </cell>
          <cell r="CD534">
            <v>0</v>
          </cell>
          <cell r="CE534">
            <v>0</v>
          </cell>
          <cell r="CF534">
            <v>0</v>
          </cell>
          <cell r="CG534">
            <v>0</v>
          </cell>
          <cell r="CH534">
            <v>0</v>
          </cell>
          <cell r="CI534">
            <v>0</v>
          </cell>
          <cell r="CJ534">
            <v>0</v>
          </cell>
          <cell r="CK534">
            <v>0</v>
          </cell>
          <cell r="CL534">
            <v>0</v>
          </cell>
          <cell r="CM534">
            <v>1</v>
          </cell>
        </row>
        <row r="535">
          <cell r="A535" t="str">
            <v>NIP_BP11_D_AFUO_WNV_I01</v>
          </cell>
          <cell r="C535" t="str">
            <v>BP11</v>
          </cell>
          <cell r="D535" t="str">
            <v>In</v>
          </cell>
          <cell r="E535" t="str">
            <v>NOV</v>
          </cell>
          <cell r="F535" t="str">
            <v>Base Plus</v>
          </cell>
          <cell r="G535" t="str">
            <v>SPDC JV</v>
          </cell>
          <cell r="H535" t="str">
            <v>In</v>
          </cell>
          <cell r="I535" t="str">
            <v>AFUO-OGBAINBIRI</v>
          </cell>
          <cell r="J535" t="str">
            <v>OML - 35</v>
          </cell>
          <cell r="K535" t="str">
            <v>NON OPERATED</v>
          </cell>
          <cell r="L535" t="str">
            <v>West</v>
          </cell>
          <cell r="M535" t="str">
            <v>AGS Afuo-Ogbainbiri</v>
          </cell>
          <cell r="N535" t="str">
            <v>AGS Afuo-Ogbainbiri</v>
          </cell>
          <cell r="O535" t="str">
            <v>AGS Afuo-Ogbainbiri</v>
          </cell>
          <cell r="P535" t="str">
            <v>AGS Afuo-Ogbainbiri</v>
          </cell>
          <cell r="Q535" t="str">
            <v>James Iwegbu</v>
          </cell>
          <cell r="S535" t="str">
            <v>DOMGAS</v>
          </cell>
          <cell r="T535" t="str">
            <v>4. Oil</v>
          </cell>
          <cell r="U535" t="str">
            <v>1. Secure / Maximise NFA</v>
          </cell>
          <cell r="V535" t="str">
            <v>Collins Onyeuwku</v>
          </cell>
          <cell r="W535">
            <v>1</v>
          </cell>
          <cell r="X535">
            <v>0</v>
          </cell>
          <cell r="Y535">
            <v>25517.438396307549</v>
          </cell>
          <cell r="Z535">
            <v>0</v>
          </cell>
          <cell r="AA535">
            <v>24921.371445696997</v>
          </cell>
          <cell r="AB535">
            <v>0</v>
          </cell>
          <cell r="AC535">
            <v>22975.799440383911</v>
          </cell>
          <cell r="AD535">
            <v>1540.9452154636383</v>
          </cell>
          <cell r="AE535">
            <v>404.61547557656922</v>
          </cell>
          <cell r="AF535">
            <v>0</v>
          </cell>
          <cell r="AG535">
            <v>0</v>
          </cell>
          <cell r="AH535">
            <v>0</v>
          </cell>
          <cell r="AI535">
            <v>0</v>
          </cell>
          <cell r="AJ535">
            <v>25921.721736173451</v>
          </cell>
          <cell r="AK535">
            <v>0</v>
          </cell>
          <cell r="AL535">
            <v>0</v>
          </cell>
          <cell r="AM535">
            <v>0</v>
          </cell>
          <cell r="AN535">
            <v>0</v>
          </cell>
          <cell r="AO535">
            <v>0</v>
          </cell>
          <cell r="AP535">
            <v>0</v>
          </cell>
          <cell r="AQ535">
            <v>0</v>
          </cell>
          <cell r="AR535">
            <v>0</v>
          </cell>
          <cell r="AS535">
            <v>0</v>
          </cell>
          <cell r="AT535">
            <v>0</v>
          </cell>
          <cell r="AU535">
            <v>0</v>
          </cell>
          <cell r="AV535">
            <v>0</v>
          </cell>
          <cell r="AW535">
            <v>0</v>
          </cell>
          <cell r="AX535">
            <v>0</v>
          </cell>
          <cell r="AY535">
            <v>0</v>
          </cell>
          <cell r="AZ535">
            <v>0</v>
          </cell>
          <cell r="BA535">
            <v>0</v>
          </cell>
          <cell r="BB535">
            <v>0</v>
          </cell>
          <cell r="BC535">
            <v>0</v>
          </cell>
          <cell r="BD535">
            <v>0</v>
          </cell>
          <cell r="BE535">
            <v>0</v>
          </cell>
          <cell r="BF535">
            <v>0</v>
          </cell>
          <cell r="BG535">
            <v>0</v>
          </cell>
          <cell r="BH535">
            <v>0</v>
          </cell>
          <cell r="BI535">
            <v>0</v>
          </cell>
          <cell r="BJ535">
            <v>0</v>
          </cell>
          <cell r="BK535">
            <v>0</v>
          </cell>
          <cell r="BL535">
            <v>0</v>
          </cell>
          <cell r="BM535">
            <v>0</v>
          </cell>
          <cell r="BN535">
            <v>0</v>
          </cell>
          <cell r="BO535">
            <v>0</v>
          </cell>
          <cell r="BP535">
            <v>0</v>
          </cell>
          <cell r="BQ535">
            <v>0</v>
          </cell>
          <cell r="BR535">
            <v>0</v>
          </cell>
          <cell r="BS535">
            <v>0</v>
          </cell>
          <cell r="BT535">
            <v>0</v>
          </cell>
          <cell r="BU535">
            <v>0</v>
          </cell>
          <cell r="BV535">
            <v>0</v>
          </cell>
          <cell r="BW535">
            <v>0</v>
          </cell>
          <cell r="BX535">
            <v>0</v>
          </cell>
          <cell r="BY535">
            <v>0</v>
          </cell>
          <cell r="BZ535">
            <v>0</v>
          </cell>
          <cell r="CA535">
            <v>0</v>
          </cell>
          <cell r="CB535">
            <v>0</v>
          </cell>
          <cell r="CC535">
            <v>0</v>
          </cell>
          <cell r="CD535">
            <v>0</v>
          </cell>
          <cell r="CE535">
            <v>0</v>
          </cell>
          <cell r="CF535">
            <v>0</v>
          </cell>
          <cell r="CG535">
            <v>0</v>
          </cell>
          <cell r="CH535">
            <v>0</v>
          </cell>
          <cell r="CI535">
            <v>0</v>
          </cell>
          <cell r="CJ535">
            <v>0</v>
          </cell>
          <cell r="CK535">
            <v>0</v>
          </cell>
          <cell r="CL535">
            <v>0</v>
          </cell>
          <cell r="CM535">
            <v>1</v>
          </cell>
        </row>
        <row r="536">
          <cell r="A536" t="str">
            <v>NIP_BP11_D_AGBA_WS2_D03</v>
          </cell>
          <cell r="C536" t="str">
            <v>BP11</v>
          </cell>
          <cell r="D536" t="str">
            <v>In</v>
          </cell>
          <cell r="E536" t="str">
            <v>Base JV</v>
          </cell>
          <cell r="F536" t="str">
            <v>Base</v>
          </cell>
          <cell r="G536" t="str">
            <v>SPDC JV</v>
          </cell>
          <cell r="H536" t="str">
            <v>In</v>
          </cell>
          <cell r="I536" t="str">
            <v>AGBAYA</v>
          </cell>
          <cell r="J536" t="str">
            <v>OML - 46</v>
          </cell>
          <cell r="K536" t="str">
            <v>SWAMP WEST</v>
          </cell>
          <cell r="L536" t="str">
            <v>West</v>
          </cell>
          <cell r="M536" t="str">
            <v>Southern Swamp AGS Plus_Step 3 - AGBAYA</v>
          </cell>
          <cell r="N536" t="str">
            <v>Southern Swamp AGS Plus_Step 3</v>
          </cell>
          <cell r="O536" t="str">
            <v>Southern Swamp AGS Plus_Step 3</v>
          </cell>
          <cell r="P536" t="str">
            <v>Southern Swamp AGS Plus</v>
          </cell>
          <cell r="Q536" t="str">
            <v>Baranu Suka</v>
          </cell>
          <cell r="R536" t="str">
            <v>OGBOTOBO1_FS</v>
          </cell>
          <cell r="S536" t="str">
            <v>OKLNG</v>
          </cell>
          <cell r="T536" t="str">
            <v>5. Domgas (Ring fenced)</v>
          </cell>
          <cell r="U536" t="str">
            <v>8. Oil and Gas Growth</v>
          </cell>
          <cell r="V536" t="str">
            <v>David Oluwajuyigbe</v>
          </cell>
          <cell r="W536">
            <v>1</v>
          </cell>
          <cell r="X536">
            <v>0</v>
          </cell>
          <cell r="Y536">
            <v>9870.1821796118656</v>
          </cell>
          <cell r="Z536">
            <v>0</v>
          </cell>
          <cell r="AA536">
            <v>3715.1120737507667</v>
          </cell>
          <cell r="AB536">
            <v>0</v>
          </cell>
          <cell r="AC536">
            <v>3120.0810031890869</v>
          </cell>
          <cell r="AD536">
            <v>346.6755063533783</v>
          </cell>
          <cell r="AE536">
            <v>248.34790215042506</v>
          </cell>
          <cell r="AF536">
            <v>0</v>
          </cell>
          <cell r="AG536">
            <v>0</v>
          </cell>
          <cell r="AH536">
            <v>0</v>
          </cell>
          <cell r="AI536">
            <v>40135.522216796875</v>
          </cell>
          <cell r="AJ536">
            <v>21276.571327209473</v>
          </cell>
          <cell r="AK536">
            <v>0</v>
          </cell>
          <cell r="AL536">
            <v>0</v>
          </cell>
          <cell r="AM536">
            <v>1</v>
          </cell>
          <cell r="AN536">
            <v>0</v>
          </cell>
          <cell r="AO536">
            <v>0</v>
          </cell>
          <cell r="AP536">
            <v>0</v>
          </cell>
          <cell r="AQ536">
            <v>0</v>
          </cell>
          <cell r="AR536">
            <v>0</v>
          </cell>
          <cell r="AS536">
            <v>0</v>
          </cell>
          <cell r="AT536">
            <v>0</v>
          </cell>
          <cell r="AU536">
            <v>0</v>
          </cell>
          <cell r="AV536">
            <v>0</v>
          </cell>
          <cell r="AW536">
            <v>0</v>
          </cell>
          <cell r="AX536">
            <v>0</v>
          </cell>
          <cell r="AY536">
            <v>0</v>
          </cell>
          <cell r="AZ536">
            <v>0</v>
          </cell>
          <cell r="BA536">
            <v>0</v>
          </cell>
          <cell r="BB536">
            <v>0</v>
          </cell>
          <cell r="BC536">
            <v>0</v>
          </cell>
          <cell r="BD536">
            <v>0</v>
          </cell>
          <cell r="BE536">
            <v>0</v>
          </cell>
          <cell r="BF536">
            <v>0</v>
          </cell>
          <cell r="BG536">
            <v>0</v>
          </cell>
          <cell r="BH536">
            <v>0</v>
          </cell>
          <cell r="BI536">
            <v>0</v>
          </cell>
          <cell r="BJ536">
            <v>0</v>
          </cell>
          <cell r="BK536">
            <v>0</v>
          </cell>
          <cell r="BL536">
            <v>3272.885498046875</v>
          </cell>
          <cell r="BM536">
            <v>21178.740234375</v>
          </cell>
          <cell r="BN536">
            <v>10767.083984375</v>
          </cell>
          <cell r="BO536">
            <v>0</v>
          </cell>
          <cell r="BP536">
            <v>4916.814453125</v>
          </cell>
          <cell r="BQ536">
            <v>0</v>
          </cell>
          <cell r="BR536">
            <v>0</v>
          </cell>
          <cell r="BS536">
            <v>0</v>
          </cell>
          <cell r="BT536">
            <v>0</v>
          </cell>
          <cell r="BU536">
            <v>0</v>
          </cell>
          <cell r="BV536">
            <v>0</v>
          </cell>
          <cell r="BW536">
            <v>0</v>
          </cell>
          <cell r="BX536">
            <v>0</v>
          </cell>
          <cell r="BY536">
            <v>0</v>
          </cell>
          <cell r="BZ536">
            <v>0</v>
          </cell>
          <cell r="CA536">
            <v>0</v>
          </cell>
          <cell r="CB536">
            <v>0</v>
          </cell>
          <cell r="CC536">
            <v>0</v>
          </cell>
          <cell r="CD536">
            <v>0</v>
          </cell>
          <cell r="CE536">
            <v>0</v>
          </cell>
          <cell r="CF536">
            <v>0</v>
          </cell>
          <cell r="CG536">
            <v>0</v>
          </cell>
          <cell r="CH536">
            <v>0</v>
          </cell>
          <cell r="CI536">
            <v>0</v>
          </cell>
          <cell r="CJ536">
            <v>0</v>
          </cell>
          <cell r="CK536">
            <v>0</v>
          </cell>
          <cell r="CL536">
            <v>0</v>
          </cell>
          <cell r="CM536">
            <v>1</v>
          </cell>
        </row>
        <row r="537">
          <cell r="A537" t="str">
            <v>NIP_BP11_D_AGBD_EL1_C02</v>
          </cell>
          <cell r="C537" t="str">
            <v>BP11</v>
          </cell>
          <cell r="D537" t="str">
            <v>In</v>
          </cell>
          <cell r="E537" t="str">
            <v>Base JV</v>
          </cell>
          <cell r="F537" t="str">
            <v>Base</v>
          </cell>
          <cell r="G537" t="str">
            <v>Both</v>
          </cell>
          <cell r="H537" t="str">
            <v>In</v>
          </cell>
          <cell r="I537" t="str">
            <v>AGBADA</v>
          </cell>
          <cell r="J537" t="str">
            <v>OML - 17</v>
          </cell>
          <cell r="K537" t="str">
            <v>LAND EAST</v>
          </cell>
          <cell r="L537" t="str">
            <v>East</v>
          </cell>
          <cell r="M537" t="str">
            <v>Well Recompletion WO</v>
          </cell>
          <cell r="N537" t="str">
            <v>Well Recompletion WO</v>
          </cell>
          <cell r="O537" t="str">
            <v>Well Recompletion WO</v>
          </cell>
          <cell r="P537" t="str">
            <v xml:space="preserve">Well Recompletion WO_x000D_
</v>
          </cell>
          <cell r="Q537" t="str">
            <v>James Iwegbu</v>
          </cell>
          <cell r="R537" t="str">
            <v>AGBADA2_FS</v>
          </cell>
          <cell r="S537" t="str">
            <v>DOMGAS</v>
          </cell>
          <cell r="T537" t="str">
            <v>4. Oil</v>
          </cell>
          <cell r="U537" t="str">
            <v>8. Oil and Gas Growth</v>
          </cell>
          <cell r="V537" t="str">
            <v>Eleluwor Esta</v>
          </cell>
          <cell r="W537">
            <v>0</v>
          </cell>
          <cell r="X537">
            <v>0</v>
          </cell>
          <cell r="Y537">
            <v>4820.0152695178986</v>
          </cell>
          <cell r="Z537">
            <v>0</v>
          </cell>
          <cell r="AA537">
            <v>3701.8014159202576</v>
          </cell>
          <cell r="AB537">
            <v>0</v>
          </cell>
          <cell r="AC537">
            <v>2982.3310444951057</v>
          </cell>
          <cell r="AD537">
            <v>366.49774250388145</v>
          </cell>
          <cell r="AE537">
            <v>352.96684577316046</v>
          </cell>
          <cell r="AF537">
            <v>0</v>
          </cell>
          <cell r="AG537">
            <v>0</v>
          </cell>
          <cell r="AH537">
            <v>0</v>
          </cell>
          <cell r="AI537">
            <v>15916.017578125</v>
          </cell>
          <cell r="AJ537">
            <v>17804.438812255859</v>
          </cell>
          <cell r="AK537">
            <v>0</v>
          </cell>
          <cell r="AL537">
            <v>0</v>
          </cell>
          <cell r="AM537">
            <v>0</v>
          </cell>
          <cell r="AN537">
            <v>1</v>
          </cell>
          <cell r="AO537">
            <v>0</v>
          </cell>
          <cell r="AP537">
            <v>0</v>
          </cell>
          <cell r="AQ537">
            <v>0</v>
          </cell>
          <cell r="AR537">
            <v>0</v>
          </cell>
          <cell r="AS537">
            <v>0</v>
          </cell>
          <cell r="AT537">
            <v>0</v>
          </cell>
          <cell r="AU537">
            <v>0</v>
          </cell>
          <cell r="AV537">
            <v>0</v>
          </cell>
          <cell r="AW537">
            <v>0</v>
          </cell>
          <cell r="AX537">
            <v>0</v>
          </cell>
          <cell r="AY537">
            <v>0</v>
          </cell>
          <cell r="AZ537">
            <v>0</v>
          </cell>
          <cell r="BA537">
            <v>0</v>
          </cell>
          <cell r="BB537">
            <v>0</v>
          </cell>
          <cell r="BC537">
            <v>0</v>
          </cell>
          <cell r="BD537">
            <v>0</v>
          </cell>
          <cell r="BE537">
            <v>0</v>
          </cell>
          <cell r="BF537">
            <v>0</v>
          </cell>
          <cell r="BG537">
            <v>0</v>
          </cell>
          <cell r="BH537">
            <v>0</v>
          </cell>
          <cell r="BI537">
            <v>0</v>
          </cell>
          <cell r="BJ537">
            <v>0</v>
          </cell>
          <cell r="BK537">
            <v>0</v>
          </cell>
          <cell r="BL537">
            <v>3070.2000122070313</v>
          </cell>
          <cell r="BM537">
            <v>8540.6435546875</v>
          </cell>
          <cell r="BN537">
            <v>0</v>
          </cell>
          <cell r="BO537">
            <v>3784.97509765625</v>
          </cell>
          <cell r="BP537">
            <v>520.20001220703125</v>
          </cell>
          <cell r="BQ537">
            <v>0</v>
          </cell>
          <cell r="BR537">
            <v>0</v>
          </cell>
          <cell r="BS537">
            <v>0</v>
          </cell>
          <cell r="BT537">
            <v>0</v>
          </cell>
          <cell r="BU537">
            <v>0</v>
          </cell>
          <cell r="BV537">
            <v>0</v>
          </cell>
          <cell r="BW537">
            <v>0</v>
          </cell>
          <cell r="BX537">
            <v>0</v>
          </cell>
          <cell r="BY537">
            <v>0</v>
          </cell>
          <cell r="BZ537">
            <v>0</v>
          </cell>
          <cell r="CA537">
            <v>0</v>
          </cell>
          <cell r="CB537">
            <v>0</v>
          </cell>
          <cell r="CC537">
            <v>0</v>
          </cell>
          <cell r="CD537">
            <v>0</v>
          </cell>
          <cell r="CE537">
            <v>0</v>
          </cell>
          <cell r="CF537">
            <v>0</v>
          </cell>
          <cell r="CG537">
            <v>0</v>
          </cell>
          <cell r="CH537">
            <v>0</v>
          </cell>
          <cell r="CI537">
            <v>0</v>
          </cell>
          <cell r="CJ537">
            <v>0</v>
          </cell>
          <cell r="CK537">
            <v>0</v>
          </cell>
          <cell r="CL537">
            <v>0</v>
          </cell>
          <cell r="CM537">
            <v>1</v>
          </cell>
        </row>
        <row r="538">
          <cell r="A538" t="str">
            <v>NIP_BP11_D_AGBD_EL1_C03</v>
          </cell>
          <cell r="C538" t="str">
            <v>BP11</v>
          </cell>
          <cell r="D538" t="str">
            <v>In</v>
          </cell>
          <cell r="E538" t="str">
            <v>Base JV</v>
          </cell>
          <cell r="F538" t="str">
            <v>Base</v>
          </cell>
          <cell r="G538" t="str">
            <v>Both</v>
          </cell>
          <cell r="H538" t="str">
            <v>In</v>
          </cell>
          <cell r="I538" t="str">
            <v>AGBADA</v>
          </cell>
          <cell r="J538" t="str">
            <v>OML - 17</v>
          </cell>
          <cell r="K538" t="str">
            <v>LAND EAST</v>
          </cell>
          <cell r="L538" t="str">
            <v>East</v>
          </cell>
          <cell r="M538" t="str">
            <v>Well Recompletion WO</v>
          </cell>
          <cell r="N538" t="str">
            <v>Well Recompletion WO</v>
          </cell>
          <cell r="O538" t="str">
            <v>Well Recompletion WO</v>
          </cell>
          <cell r="P538" t="str">
            <v xml:space="preserve">Well Recompletion WO_x000D_
</v>
          </cell>
          <cell r="Q538" t="str">
            <v>James Iwegbu</v>
          </cell>
          <cell r="R538" t="str">
            <v>AGBADA2_FS</v>
          </cell>
          <cell r="S538" t="str">
            <v>DOMGAS</v>
          </cell>
          <cell r="T538" t="str">
            <v>4. Oil</v>
          </cell>
          <cell r="U538" t="str">
            <v>8. Oil and Gas Growth</v>
          </cell>
          <cell r="V538" t="str">
            <v>Eleluwor Esta</v>
          </cell>
          <cell r="W538">
            <v>0</v>
          </cell>
          <cell r="X538">
            <v>0</v>
          </cell>
          <cell r="Y538">
            <v>15048.639568328857</v>
          </cell>
          <cell r="Z538">
            <v>0</v>
          </cell>
          <cell r="AA538">
            <v>10444.810791015625</v>
          </cell>
          <cell r="AB538">
            <v>0</v>
          </cell>
          <cell r="AC538">
            <v>8820.9639868736267</v>
          </cell>
          <cell r="AD538">
            <v>980.11115258932114</v>
          </cell>
          <cell r="AE538">
            <v>643.72730922698975</v>
          </cell>
          <cell r="AF538">
            <v>0</v>
          </cell>
          <cell r="AG538">
            <v>0</v>
          </cell>
          <cell r="AH538">
            <v>0</v>
          </cell>
          <cell r="AI538">
            <v>82254.533203125</v>
          </cell>
          <cell r="AJ538">
            <v>81846.090270996094</v>
          </cell>
          <cell r="AK538">
            <v>0</v>
          </cell>
          <cell r="AL538">
            <v>0</v>
          </cell>
          <cell r="AM538">
            <v>2</v>
          </cell>
          <cell r="AN538">
            <v>3</v>
          </cell>
          <cell r="AO538">
            <v>0</v>
          </cell>
          <cell r="AP538">
            <v>0</v>
          </cell>
          <cell r="AQ538">
            <v>0</v>
          </cell>
          <cell r="AR538">
            <v>0</v>
          </cell>
          <cell r="AS538">
            <v>0</v>
          </cell>
          <cell r="AT538">
            <v>0</v>
          </cell>
          <cell r="AU538">
            <v>0</v>
          </cell>
          <cell r="AV538">
            <v>0</v>
          </cell>
          <cell r="AW538">
            <v>0</v>
          </cell>
          <cell r="AX538">
            <v>0</v>
          </cell>
          <cell r="AY538">
            <v>0</v>
          </cell>
          <cell r="AZ538">
            <v>0</v>
          </cell>
          <cell r="BA538">
            <v>0</v>
          </cell>
          <cell r="BB538">
            <v>0</v>
          </cell>
          <cell r="BC538">
            <v>0</v>
          </cell>
          <cell r="BD538">
            <v>0</v>
          </cell>
          <cell r="BE538">
            <v>0</v>
          </cell>
          <cell r="BF538">
            <v>0</v>
          </cell>
          <cell r="BG538">
            <v>0</v>
          </cell>
          <cell r="BH538">
            <v>0</v>
          </cell>
          <cell r="BI538">
            <v>0</v>
          </cell>
          <cell r="BJ538">
            <v>0</v>
          </cell>
          <cell r="BK538">
            <v>0</v>
          </cell>
          <cell r="BL538">
            <v>12809.2421875</v>
          </cell>
          <cell r="BM538">
            <v>36781.265625</v>
          </cell>
          <cell r="BN538">
            <v>16299.9033203125</v>
          </cell>
          <cell r="BO538">
            <v>0</v>
          </cell>
          <cell r="BP538">
            <v>16364.1240234375</v>
          </cell>
          <cell r="BQ538">
            <v>0</v>
          </cell>
          <cell r="BR538">
            <v>0</v>
          </cell>
          <cell r="BS538">
            <v>0</v>
          </cell>
          <cell r="BT538">
            <v>0</v>
          </cell>
          <cell r="BU538">
            <v>0</v>
          </cell>
          <cell r="BV538">
            <v>0</v>
          </cell>
          <cell r="BW538">
            <v>0</v>
          </cell>
          <cell r="BX538">
            <v>0</v>
          </cell>
          <cell r="BY538">
            <v>0</v>
          </cell>
          <cell r="BZ538">
            <v>0</v>
          </cell>
          <cell r="CA538">
            <v>0</v>
          </cell>
          <cell r="CB538">
            <v>0</v>
          </cell>
          <cell r="CC538">
            <v>0</v>
          </cell>
          <cell r="CD538">
            <v>0</v>
          </cell>
          <cell r="CE538">
            <v>0</v>
          </cell>
          <cell r="CF538">
            <v>0</v>
          </cell>
          <cell r="CG538">
            <v>0</v>
          </cell>
          <cell r="CH538">
            <v>0</v>
          </cell>
          <cell r="CI538">
            <v>0</v>
          </cell>
          <cell r="CJ538">
            <v>0</v>
          </cell>
          <cell r="CK538">
            <v>0</v>
          </cell>
          <cell r="CL538">
            <v>0</v>
          </cell>
          <cell r="CM538">
            <v>1</v>
          </cell>
        </row>
        <row r="539">
          <cell r="A539" t="str">
            <v>NIP_BP11_D_AGBD_EL1_D03</v>
          </cell>
          <cell r="C539" t="str">
            <v>BP11</v>
          </cell>
          <cell r="D539" t="str">
            <v>In</v>
          </cell>
          <cell r="E539" t="str">
            <v>Base JV</v>
          </cell>
          <cell r="F539" t="str">
            <v>Base</v>
          </cell>
          <cell r="G539" t="str">
            <v>SPDC JV</v>
          </cell>
          <cell r="H539" t="str">
            <v>In</v>
          </cell>
          <cell r="I539" t="str">
            <v>AGBADA</v>
          </cell>
          <cell r="J539" t="str">
            <v>OML - 17</v>
          </cell>
          <cell r="K539" t="str">
            <v>LAND EAST</v>
          </cell>
          <cell r="L539" t="str">
            <v>East</v>
          </cell>
          <cell r="M539" t="str">
            <v>Agbada Oil</v>
          </cell>
          <cell r="N539" t="str">
            <v>Agbada Appraisal</v>
          </cell>
          <cell r="O539" t="str">
            <v>Agbada Appraisal</v>
          </cell>
          <cell r="P539" t="str">
            <v>Agbada Appraisal</v>
          </cell>
          <cell r="Q539" t="str">
            <v>James Iwegbu</v>
          </cell>
          <cell r="R539" t="str">
            <v>AGBADA2_FS</v>
          </cell>
          <cell r="S539" t="str">
            <v>DOMGAS</v>
          </cell>
          <cell r="T539" t="str">
            <v>4. Oil</v>
          </cell>
          <cell r="U539" t="str">
            <v>1. Secure / Maximise NFA</v>
          </cell>
          <cell r="V539" t="str">
            <v>Eleluwor Esta</v>
          </cell>
          <cell r="W539">
            <v>0</v>
          </cell>
          <cell r="X539">
            <v>0</v>
          </cell>
          <cell r="Y539">
            <v>75335.395629882813</v>
          </cell>
          <cell r="Z539">
            <v>0</v>
          </cell>
          <cell r="AA539">
            <v>34870.740882873535</v>
          </cell>
          <cell r="AB539">
            <v>0</v>
          </cell>
          <cell r="AC539">
            <v>27867.988942146301</v>
          </cell>
          <cell r="AD539">
            <v>3503.5580081939697</v>
          </cell>
          <cell r="AE539">
            <v>3499.5329540967941</v>
          </cell>
          <cell r="AF539">
            <v>0</v>
          </cell>
          <cell r="AG539">
            <v>0</v>
          </cell>
          <cell r="AH539">
            <v>0</v>
          </cell>
          <cell r="AI539">
            <v>35544</v>
          </cell>
          <cell r="AJ539">
            <v>101801.33215332031</v>
          </cell>
          <cell r="AK539">
            <v>0</v>
          </cell>
          <cell r="AL539">
            <v>2</v>
          </cell>
          <cell r="AM539">
            <v>0</v>
          </cell>
          <cell r="AN539">
            <v>0</v>
          </cell>
          <cell r="AO539">
            <v>0</v>
          </cell>
          <cell r="AP539">
            <v>0</v>
          </cell>
          <cell r="AQ539">
            <v>0</v>
          </cell>
          <cell r="AR539">
            <v>0</v>
          </cell>
          <cell r="AS539">
            <v>0</v>
          </cell>
          <cell r="AT539">
            <v>0</v>
          </cell>
          <cell r="AU539">
            <v>0</v>
          </cell>
          <cell r="AV539">
            <v>0</v>
          </cell>
          <cell r="AW539">
            <v>0</v>
          </cell>
          <cell r="AX539">
            <v>0</v>
          </cell>
          <cell r="AY539">
            <v>0</v>
          </cell>
          <cell r="AZ539">
            <v>0</v>
          </cell>
          <cell r="BA539">
            <v>0</v>
          </cell>
          <cell r="BB539">
            <v>0</v>
          </cell>
          <cell r="BC539">
            <v>0</v>
          </cell>
          <cell r="BD539">
            <v>0</v>
          </cell>
          <cell r="BE539">
            <v>0</v>
          </cell>
          <cell r="BF539">
            <v>0</v>
          </cell>
          <cell r="BG539">
            <v>0</v>
          </cell>
          <cell r="BH539">
            <v>0</v>
          </cell>
          <cell r="BI539">
            <v>22681</v>
          </cell>
          <cell r="BJ539">
            <v>10853</v>
          </cell>
          <cell r="BK539">
            <v>0</v>
          </cell>
          <cell r="BL539">
            <v>0</v>
          </cell>
          <cell r="BM539">
            <v>0</v>
          </cell>
          <cell r="BN539">
            <v>0</v>
          </cell>
          <cell r="BO539">
            <v>0</v>
          </cell>
          <cell r="BP539">
            <v>2010</v>
          </cell>
          <cell r="BQ539">
            <v>0</v>
          </cell>
          <cell r="BR539">
            <v>0</v>
          </cell>
          <cell r="BS539">
            <v>0</v>
          </cell>
          <cell r="BT539">
            <v>0</v>
          </cell>
          <cell r="BU539">
            <v>0</v>
          </cell>
          <cell r="BV539">
            <v>0</v>
          </cell>
          <cell r="BW539">
            <v>0</v>
          </cell>
          <cell r="BX539">
            <v>0</v>
          </cell>
          <cell r="BY539">
            <v>0</v>
          </cell>
          <cell r="BZ539">
            <v>0</v>
          </cell>
          <cell r="CA539">
            <v>0</v>
          </cell>
          <cell r="CB539">
            <v>0</v>
          </cell>
          <cell r="CC539">
            <v>0</v>
          </cell>
          <cell r="CD539">
            <v>0</v>
          </cell>
          <cell r="CE539">
            <v>0</v>
          </cell>
          <cell r="CF539">
            <v>0</v>
          </cell>
          <cell r="CG539">
            <v>0</v>
          </cell>
          <cell r="CH539">
            <v>0</v>
          </cell>
          <cell r="CI539">
            <v>0</v>
          </cell>
          <cell r="CJ539">
            <v>0</v>
          </cell>
          <cell r="CK539">
            <v>0</v>
          </cell>
          <cell r="CL539">
            <v>0</v>
          </cell>
          <cell r="CM539">
            <v>1</v>
          </cell>
        </row>
        <row r="540">
          <cell r="A540" t="str">
            <v>NIP_BP11_D_AGBD_EL1_G01</v>
          </cell>
          <cell r="C540" t="str">
            <v>BP11</v>
          </cell>
          <cell r="D540" t="str">
            <v>In</v>
          </cell>
          <cell r="E540" t="str">
            <v>Domgas/IPP</v>
          </cell>
          <cell r="F540" t="str">
            <v>Base</v>
          </cell>
          <cell r="G540" t="str">
            <v>SPDC JV</v>
          </cell>
          <cell r="H540" t="str">
            <v>In</v>
          </cell>
          <cell r="I540" t="str">
            <v>AGBADA</v>
          </cell>
          <cell r="J540" t="str">
            <v>OML - 17</v>
          </cell>
          <cell r="K540" t="str">
            <v>LAND EAST</v>
          </cell>
          <cell r="L540" t="str">
            <v>East</v>
          </cell>
          <cell r="M540" t="str">
            <v>Eastern Domgas Interim</v>
          </cell>
          <cell r="N540" t="str">
            <v>EDG Interim (Agbada NAG)</v>
          </cell>
          <cell r="O540" t="str">
            <v>EDG Interim (Agbada NAG)</v>
          </cell>
          <cell r="P540" t="str">
            <v>EDG Interim (Agbada NAG)</v>
          </cell>
          <cell r="Q540" t="str">
            <v>James Iwegbu</v>
          </cell>
          <cell r="R540" t="str">
            <v>PLANNED_AGBADA1_GP</v>
          </cell>
          <cell r="S540" t="str">
            <v>DOMGAS</v>
          </cell>
          <cell r="T540" t="str">
            <v>5. Domgas (Ring fenced)</v>
          </cell>
          <cell r="U540" t="str">
            <v>8. Oil and Gas Growth</v>
          </cell>
          <cell r="V540" t="str">
            <v>Eleluwor Esta</v>
          </cell>
          <cell r="W540">
            <v>0</v>
          </cell>
          <cell r="X540">
            <v>0</v>
          </cell>
          <cell r="Y540">
            <v>0</v>
          </cell>
          <cell r="Z540">
            <v>21620.1572265625</v>
          </cell>
          <cell r="AA540">
            <v>0</v>
          </cell>
          <cell r="AB540">
            <v>190651.59619140625</v>
          </cell>
          <cell r="AC540">
            <v>0</v>
          </cell>
          <cell r="AD540">
            <v>0</v>
          </cell>
          <cell r="AE540">
            <v>0</v>
          </cell>
          <cell r="AF540">
            <v>178434.2001953125</v>
          </cell>
          <cell r="AG540">
            <v>1802.3679733276367</v>
          </cell>
          <cell r="AH540">
            <v>10415.029907226563</v>
          </cell>
          <cell r="AI540">
            <v>43189</v>
          </cell>
          <cell r="AJ540">
            <v>71517.78076171875</v>
          </cell>
          <cell r="AK540">
            <v>0</v>
          </cell>
          <cell r="AL540">
            <v>0</v>
          </cell>
          <cell r="AM540">
            <v>0</v>
          </cell>
          <cell r="AN540">
            <v>0</v>
          </cell>
          <cell r="AO540">
            <v>0</v>
          </cell>
          <cell r="AP540">
            <v>0</v>
          </cell>
          <cell r="AQ540">
            <v>0</v>
          </cell>
          <cell r="AR540">
            <v>2</v>
          </cell>
          <cell r="AS540">
            <v>0</v>
          </cell>
          <cell r="AT540">
            <v>0</v>
          </cell>
          <cell r="AU540">
            <v>0</v>
          </cell>
          <cell r="AV540">
            <v>0</v>
          </cell>
          <cell r="AW540">
            <v>0</v>
          </cell>
          <cell r="AX540">
            <v>0</v>
          </cell>
          <cell r="AY540">
            <v>0</v>
          </cell>
          <cell r="AZ540">
            <v>0</v>
          </cell>
          <cell r="BA540">
            <v>0</v>
          </cell>
          <cell r="BB540">
            <v>0</v>
          </cell>
          <cell r="BC540">
            <v>0</v>
          </cell>
          <cell r="BD540">
            <v>0</v>
          </cell>
          <cell r="BE540">
            <v>0</v>
          </cell>
          <cell r="BF540">
            <v>0</v>
          </cell>
          <cell r="BG540">
            <v>0</v>
          </cell>
          <cell r="BH540">
            <v>0</v>
          </cell>
          <cell r="BI540">
            <v>0</v>
          </cell>
          <cell r="BJ540">
            <v>0</v>
          </cell>
          <cell r="BK540">
            <v>0</v>
          </cell>
          <cell r="BL540">
            <v>0</v>
          </cell>
          <cell r="BM540">
            <v>0</v>
          </cell>
          <cell r="BN540">
            <v>0</v>
          </cell>
          <cell r="BO540">
            <v>0</v>
          </cell>
          <cell r="BP540">
            <v>0</v>
          </cell>
          <cell r="BQ540">
            <v>0</v>
          </cell>
          <cell r="BR540">
            <v>0</v>
          </cell>
          <cell r="BS540">
            <v>0</v>
          </cell>
          <cell r="BT540">
            <v>0</v>
          </cell>
          <cell r="BU540">
            <v>0</v>
          </cell>
          <cell r="BV540">
            <v>0</v>
          </cell>
          <cell r="BW540">
            <v>0</v>
          </cell>
          <cell r="BX540">
            <v>0</v>
          </cell>
          <cell r="BY540">
            <v>0</v>
          </cell>
          <cell r="BZ540">
            <v>0</v>
          </cell>
          <cell r="CA540">
            <v>0</v>
          </cell>
          <cell r="CB540">
            <v>29605</v>
          </cell>
          <cell r="CC540">
            <v>13584</v>
          </cell>
          <cell r="CD540">
            <v>0</v>
          </cell>
          <cell r="CE540">
            <v>0</v>
          </cell>
          <cell r="CF540">
            <v>0</v>
          </cell>
          <cell r="CG540">
            <v>0</v>
          </cell>
          <cell r="CH540">
            <v>0</v>
          </cell>
          <cell r="CI540">
            <v>0</v>
          </cell>
          <cell r="CJ540">
            <v>0</v>
          </cell>
          <cell r="CK540">
            <v>0</v>
          </cell>
          <cell r="CL540">
            <v>0</v>
          </cell>
          <cell r="CM540">
            <v>1</v>
          </cell>
        </row>
        <row r="541">
          <cell r="A541" t="str">
            <v>NIP_BP11_D_AGBD_EL1_R01</v>
          </cell>
          <cell r="C541" t="str">
            <v>BP11</v>
          </cell>
          <cell r="D541" t="str">
            <v>In</v>
          </cell>
          <cell r="E541" t="str">
            <v>Base JV</v>
          </cell>
          <cell r="F541" t="str">
            <v>Base</v>
          </cell>
          <cell r="G541" t="str">
            <v>SPDC JV</v>
          </cell>
          <cell r="H541" t="str">
            <v>In</v>
          </cell>
          <cell r="I541" t="str">
            <v>AGBADA</v>
          </cell>
          <cell r="J541" t="str">
            <v>OML - 17</v>
          </cell>
          <cell r="K541" t="str">
            <v>LAND EAST</v>
          </cell>
          <cell r="L541" t="str">
            <v>East</v>
          </cell>
          <cell r="M541" t="str">
            <v>STOG - Restoration - AGBADA</v>
          </cell>
          <cell r="N541" t="str">
            <v>STOG Restoration - Land East</v>
          </cell>
          <cell r="O541" t="str">
            <v>STOG Restoration - Land East</v>
          </cell>
          <cell r="P541" t="str">
            <v>STOG - Restoration</v>
          </cell>
          <cell r="Q541" t="str">
            <v>James Iwegbu</v>
          </cell>
          <cell r="R541" t="str">
            <v>AGBADA1_FS</v>
          </cell>
          <cell r="S541" t="str">
            <v>DOMGAS</v>
          </cell>
          <cell r="T541" t="str">
            <v>4. Oil</v>
          </cell>
          <cell r="U541" t="str">
            <v>8. Oil and Gas Growth</v>
          </cell>
          <cell r="V541" t="str">
            <v>Akadiri Olabisi</v>
          </cell>
          <cell r="W541">
            <v>0</v>
          </cell>
          <cell r="X541">
            <v>0</v>
          </cell>
          <cell r="Y541">
            <v>9534.5744819641113</v>
          </cell>
          <cell r="Z541">
            <v>0</v>
          </cell>
          <cell r="AA541">
            <v>6266.6712359189987</v>
          </cell>
          <cell r="AB541">
            <v>0</v>
          </cell>
          <cell r="AC541">
            <v>5075.6601831912994</v>
          </cell>
          <cell r="AD541">
            <v>706.54628559947014</v>
          </cell>
          <cell r="AE541">
            <v>484.44379860162735</v>
          </cell>
          <cell r="AF541">
            <v>0</v>
          </cell>
          <cell r="AG541">
            <v>0</v>
          </cell>
          <cell r="AH541">
            <v>0</v>
          </cell>
          <cell r="AI541">
            <v>0</v>
          </cell>
          <cell r="AJ541">
            <v>8226.8414132595062</v>
          </cell>
          <cell r="AK541">
            <v>0</v>
          </cell>
          <cell r="AL541">
            <v>0</v>
          </cell>
          <cell r="AM541">
            <v>0</v>
          </cell>
          <cell r="AN541">
            <v>0</v>
          </cell>
          <cell r="AO541">
            <v>0</v>
          </cell>
          <cell r="AP541">
            <v>0</v>
          </cell>
          <cell r="AQ541">
            <v>0</v>
          </cell>
          <cell r="AR541">
            <v>0</v>
          </cell>
          <cell r="AS541">
            <v>0</v>
          </cell>
          <cell r="AT541">
            <v>0</v>
          </cell>
          <cell r="AU541">
            <v>0</v>
          </cell>
          <cell r="AV541">
            <v>0</v>
          </cell>
          <cell r="AW541">
            <v>0</v>
          </cell>
          <cell r="AX541">
            <v>0</v>
          </cell>
          <cell r="AY541">
            <v>0</v>
          </cell>
          <cell r="AZ541">
            <v>0</v>
          </cell>
          <cell r="BA541">
            <v>0</v>
          </cell>
          <cell r="BB541">
            <v>0</v>
          </cell>
          <cell r="BC541">
            <v>0</v>
          </cell>
          <cell r="BD541">
            <v>0</v>
          </cell>
          <cell r="BE541">
            <v>0</v>
          </cell>
          <cell r="BF541">
            <v>0</v>
          </cell>
          <cell r="BG541">
            <v>0</v>
          </cell>
          <cell r="BH541">
            <v>0</v>
          </cell>
          <cell r="BI541">
            <v>0</v>
          </cell>
          <cell r="BJ541">
            <v>0</v>
          </cell>
          <cell r="BK541">
            <v>0</v>
          </cell>
          <cell r="BL541">
            <v>0</v>
          </cell>
          <cell r="BM541">
            <v>0</v>
          </cell>
          <cell r="BN541">
            <v>0</v>
          </cell>
          <cell r="BO541">
            <v>0</v>
          </cell>
          <cell r="BP541">
            <v>0</v>
          </cell>
          <cell r="BQ541">
            <v>0</v>
          </cell>
          <cell r="BR541">
            <v>0</v>
          </cell>
          <cell r="BS541">
            <v>0</v>
          </cell>
          <cell r="BT541">
            <v>0</v>
          </cell>
          <cell r="BU541">
            <v>0</v>
          </cell>
          <cell r="BV541">
            <v>0</v>
          </cell>
          <cell r="BW541">
            <v>0</v>
          </cell>
          <cell r="BX541">
            <v>0</v>
          </cell>
          <cell r="BY541">
            <v>0</v>
          </cell>
          <cell r="BZ541">
            <v>0</v>
          </cell>
          <cell r="CA541">
            <v>0</v>
          </cell>
          <cell r="CB541">
            <v>0</v>
          </cell>
          <cell r="CC541">
            <v>0</v>
          </cell>
          <cell r="CD541">
            <v>0</v>
          </cell>
          <cell r="CE541">
            <v>0</v>
          </cell>
          <cell r="CF541">
            <v>0</v>
          </cell>
          <cell r="CG541">
            <v>0</v>
          </cell>
          <cell r="CH541">
            <v>0</v>
          </cell>
          <cell r="CI541">
            <v>0</v>
          </cell>
          <cell r="CJ541">
            <v>0</v>
          </cell>
          <cell r="CK541">
            <v>0</v>
          </cell>
          <cell r="CL541">
            <v>0</v>
          </cell>
          <cell r="CM541">
            <v>1</v>
          </cell>
        </row>
        <row r="542">
          <cell r="A542" t="str">
            <v>NIP_BP11_D_AGBD_EL1_R02</v>
          </cell>
          <cell r="C542" t="str">
            <v>BP11</v>
          </cell>
          <cell r="D542" t="str">
            <v>In</v>
          </cell>
          <cell r="E542" t="str">
            <v>Base JV</v>
          </cell>
          <cell r="F542" t="str">
            <v>Base</v>
          </cell>
          <cell r="G542" t="str">
            <v>SPDC JV</v>
          </cell>
          <cell r="H542" t="str">
            <v>In</v>
          </cell>
          <cell r="I542" t="str">
            <v>AGBADA</v>
          </cell>
          <cell r="J542" t="str">
            <v>OML - 17</v>
          </cell>
          <cell r="K542" t="str">
            <v>LAND EAST</v>
          </cell>
          <cell r="L542" t="str">
            <v>East</v>
          </cell>
          <cell r="M542" t="str">
            <v>STOG - Restoration - AGBADA</v>
          </cell>
          <cell r="N542" t="str">
            <v>STOG Restoration - Land East</v>
          </cell>
          <cell r="O542" t="str">
            <v>STOG Restoration - Land East</v>
          </cell>
          <cell r="P542" t="str">
            <v>STOG - Restoration</v>
          </cell>
          <cell r="Q542" t="str">
            <v>James Iwegbu</v>
          </cell>
          <cell r="R542" t="str">
            <v>AGBADA1_FS</v>
          </cell>
          <cell r="S542" t="str">
            <v>DOMGAS</v>
          </cell>
          <cell r="T542" t="str">
            <v>4. Oil</v>
          </cell>
          <cell r="U542" t="str">
            <v>1. Secure / Maximise NFA</v>
          </cell>
          <cell r="V542" t="str">
            <v>Akadiri Olabisi</v>
          </cell>
          <cell r="W542">
            <v>22</v>
          </cell>
          <cell r="X542">
            <v>0</v>
          </cell>
          <cell r="Y542">
            <v>3251.4108779430389</v>
          </cell>
          <cell r="Z542">
            <v>0</v>
          </cell>
          <cell r="AA542">
            <v>5440.5641598626971</v>
          </cell>
          <cell r="AB542">
            <v>0</v>
          </cell>
          <cell r="AC542">
            <v>4456.835877455771</v>
          </cell>
          <cell r="AD542">
            <v>601.21100995503366</v>
          </cell>
          <cell r="AE542">
            <v>382.52749902848154</v>
          </cell>
          <cell r="AF542">
            <v>0</v>
          </cell>
          <cell r="AG542">
            <v>0</v>
          </cell>
          <cell r="AH542">
            <v>0</v>
          </cell>
          <cell r="AI542">
            <v>0</v>
          </cell>
          <cell r="AJ542">
            <v>3597.2159333825111</v>
          </cell>
          <cell r="AK542">
            <v>0</v>
          </cell>
          <cell r="AL542">
            <v>0</v>
          </cell>
          <cell r="AM542">
            <v>0</v>
          </cell>
          <cell r="AN542">
            <v>0</v>
          </cell>
          <cell r="AO542">
            <v>0</v>
          </cell>
          <cell r="AP542">
            <v>0</v>
          </cell>
          <cell r="AQ542">
            <v>0</v>
          </cell>
          <cell r="AR542">
            <v>0</v>
          </cell>
          <cell r="AS542">
            <v>0</v>
          </cell>
          <cell r="AT542">
            <v>0</v>
          </cell>
          <cell r="AU542">
            <v>0</v>
          </cell>
          <cell r="AV542">
            <v>0</v>
          </cell>
          <cell r="AW542">
            <v>0</v>
          </cell>
          <cell r="AX542">
            <v>0</v>
          </cell>
          <cell r="AY542">
            <v>0</v>
          </cell>
          <cell r="AZ542">
            <v>0</v>
          </cell>
          <cell r="BA542">
            <v>0</v>
          </cell>
          <cell r="BB542">
            <v>0</v>
          </cell>
          <cell r="BC542">
            <v>0</v>
          </cell>
          <cell r="BD542">
            <v>0</v>
          </cell>
          <cell r="BE542">
            <v>0</v>
          </cell>
          <cell r="BF542">
            <v>0</v>
          </cell>
          <cell r="BG542">
            <v>0</v>
          </cell>
          <cell r="BH542">
            <v>0</v>
          </cell>
          <cell r="BI542">
            <v>0</v>
          </cell>
          <cell r="BJ542">
            <v>0</v>
          </cell>
          <cell r="BK542">
            <v>0</v>
          </cell>
          <cell r="BL542">
            <v>0</v>
          </cell>
          <cell r="BM542">
            <v>0</v>
          </cell>
          <cell r="BN542">
            <v>0</v>
          </cell>
          <cell r="BO542">
            <v>0</v>
          </cell>
          <cell r="BP542">
            <v>0</v>
          </cell>
          <cell r="BQ542">
            <v>0</v>
          </cell>
          <cell r="BR542">
            <v>0</v>
          </cell>
          <cell r="BS542">
            <v>0</v>
          </cell>
          <cell r="BT542">
            <v>0</v>
          </cell>
          <cell r="BU542">
            <v>0</v>
          </cell>
          <cell r="BV542">
            <v>0</v>
          </cell>
          <cell r="BW542">
            <v>0</v>
          </cell>
          <cell r="BX542">
            <v>0</v>
          </cell>
          <cell r="BY542">
            <v>0</v>
          </cell>
          <cell r="BZ542">
            <v>0</v>
          </cell>
          <cell r="CA542">
            <v>0</v>
          </cell>
          <cell r="CB542">
            <v>0</v>
          </cell>
          <cell r="CC542">
            <v>0</v>
          </cell>
          <cell r="CD542">
            <v>0</v>
          </cell>
          <cell r="CE542">
            <v>0</v>
          </cell>
          <cell r="CF542">
            <v>0</v>
          </cell>
          <cell r="CG542">
            <v>0</v>
          </cell>
          <cell r="CH542">
            <v>0</v>
          </cell>
          <cell r="CI542">
            <v>0</v>
          </cell>
          <cell r="CJ542">
            <v>0</v>
          </cell>
          <cell r="CK542">
            <v>0</v>
          </cell>
          <cell r="CL542">
            <v>0</v>
          </cell>
          <cell r="CM542">
            <v>1</v>
          </cell>
        </row>
        <row r="543">
          <cell r="A543" t="str">
            <v>NIP_BP11_D_AGBD_EL1_R03</v>
          </cell>
          <cell r="C543" t="str">
            <v>BP11</v>
          </cell>
          <cell r="D543" t="str">
            <v>In</v>
          </cell>
          <cell r="E543" t="str">
            <v>Base JV</v>
          </cell>
          <cell r="F543" t="str">
            <v>Base</v>
          </cell>
          <cell r="G543" t="str">
            <v>SPDC JV</v>
          </cell>
          <cell r="H543" t="str">
            <v>In</v>
          </cell>
          <cell r="I543" t="str">
            <v>AGBADA</v>
          </cell>
          <cell r="J543" t="str">
            <v>OML - 17</v>
          </cell>
          <cell r="K543" t="str">
            <v>LAND EAST</v>
          </cell>
          <cell r="L543" t="str">
            <v>East</v>
          </cell>
          <cell r="M543" t="str">
            <v>STOG - Restoration - AGBADA</v>
          </cell>
          <cell r="N543" t="str">
            <v>STOG Restoration - Land East</v>
          </cell>
          <cell r="O543" t="str">
            <v>STOG Restoration - Land East</v>
          </cell>
          <cell r="P543" t="str">
            <v>STOG - Restoration</v>
          </cell>
          <cell r="Q543" t="str">
            <v>James Iwegbu</v>
          </cell>
          <cell r="R543" t="str">
            <v>AGBADA2_FS</v>
          </cell>
          <cell r="S543" t="str">
            <v>DOMGAS</v>
          </cell>
          <cell r="T543" t="str">
            <v>4. Oil</v>
          </cell>
          <cell r="U543" t="str">
            <v>1. Secure / Maximise NFA</v>
          </cell>
          <cell r="V543" t="str">
            <v>Akadiri Olabisi</v>
          </cell>
          <cell r="W543">
            <v>22</v>
          </cell>
          <cell r="X543">
            <v>0</v>
          </cell>
          <cell r="Y543">
            <v>438.40960859082998</v>
          </cell>
          <cell r="Z543">
            <v>0</v>
          </cell>
          <cell r="AA543">
            <v>336.60614834573721</v>
          </cell>
          <cell r="AB543">
            <v>0</v>
          </cell>
          <cell r="AC543">
            <v>271.21672366601155</v>
          </cell>
          <cell r="AD543">
            <v>32.511026488171815</v>
          </cell>
          <cell r="AE543">
            <v>32.879262110268478</v>
          </cell>
          <cell r="AF543">
            <v>0</v>
          </cell>
          <cell r="AG543">
            <v>0</v>
          </cell>
          <cell r="AH543">
            <v>0</v>
          </cell>
          <cell r="AI543">
            <v>0</v>
          </cell>
          <cell r="AJ543">
            <v>382.81105686738897</v>
          </cell>
          <cell r="AK543">
            <v>0</v>
          </cell>
          <cell r="AL543">
            <v>0</v>
          </cell>
          <cell r="AM543">
            <v>0</v>
          </cell>
          <cell r="AN543">
            <v>0</v>
          </cell>
          <cell r="AO543">
            <v>0</v>
          </cell>
          <cell r="AP543">
            <v>0</v>
          </cell>
          <cell r="AQ543">
            <v>0</v>
          </cell>
          <cell r="AR543">
            <v>0</v>
          </cell>
          <cell r="AS543">
            <v>0</v>
          </cell>
          <cell r="AT543">
            <v>0</v>
          </cell>
          <cell r="AU543">
            <v>0</v>
          </cell>
          <cell r="AV543">
            <v>0</v>
          </cell>
          <cell r="AW543">
            <v>0</v>
          </cell>
          <cell r="AX543">
            <v>0</v>
          </cell>
          <cell r="AY543">
            <v>0</v>
          </cell>
          <cell r="AZ543">
            <v>0</v>
          </cell>
          <cell r="BA543">
            <v>0</v>
          </cell>
          <cell r="BB543">
            <v>0</v>
          </cell>
          <cell r="BC543">
            <v>0</v>
          </cell>
          <cell r="BD543">
            <v>0</v>
          </cell>
          <cell r="BE543">
            <v>0</v>
          </cell>
          <cell r="BF543">
            <v>0</v>
          </cell>
          <cell r="BG543">
            <v>0</v>
          </cell>
          <cell r="BH543">
            <v>0</v>
          </cell>
          <cell r="BI543">
            <v>0</v>
          </cell>
          <cell r="BJ543">
            <v>0</v>
          </cell>
          <cell r="BK543">
            <v>0</v>
          </cell>
          <cell r="BL543">
            <v>0</v>
          </cell>
          <cell r="BM543">
            <v>0</v>
          </cell>
          <cell r="BN543">
            <v>0</v>
          </cell>
          <cell r="BO543">
            <v>0</v>
          </cell>
          <cell r="BP543">
            <v>0</v>
          </cell>
          <cell r="BQ543">
            <v>0</v>
          </cell>
          <cell r="BR543">
            <v>0</v>
          </cell>
          <cell r="BS543">
            <v>0</v>
          </cell>
          <cell r="BT543">
            <v>0</v>
          </cell>
          <cell r="BU543">
            <v>0</v>
          </cell>
          <cell r="BV543">
            <v>0</v>
          </cell>
          <cell r="BW543">
            <v>0</v>
          </cell>
          <cell r="BX543">
            <v>0</v>
          </cell>
          <cell r="BY543">
            <v>0</v>
          </cell>
          <cell r="BZ543">
            <v>0</v>
          </cell>
          <cell r="CA543">
            <v>0</v>
          </cell>
          <cell r="CB543">
            <v>0</v>
          </cell>
          <cell r="CC543">
            <v>0</v>
          </cell>
          <cell r="CD543">
            <v>0</v>
          </cell>
          <cell r="CE543">
            <v>0</v>
          </cell>
          <cell r="CF543">
            <v>0</v>
          </cell>
          <cell r="CG543">
            <v>0</v>
          </cell>
          <cell r="CH543">
            <v>0</v>
          </cell>
          <cell r="CI543">
            <v>0</v>
          </cell>
          <cell r="CJ543">
            <v>0</v>
          </cell>
          <cell r="CK543">
            <v>0</v>
          </cell>
          <cell r="CL543">
            <v>0</v>
          </cell>
          <cell r="CM543">
            <v>1</v>
          </cell>
        </row>
        <row r="544">
          <cell r="A544" t="str">
            <v>NIP_BP11_D_AGBD_EL1_R23</v>
          </cell>
          <cell r="C544" t="str">
            <v>BP11</v>
          </cell>
          <cell r="D544" t="str">
            <v>In</v>
          </cell>
          <cell r="E544" t="str">
            <v>Base JV</v>
          </cell>
          <cell r="F544" t="str">
            <v>Base</v>
          </cell>
          <cell r="G544" t="str">
            <v>SPDC JV</v>
          </cell>
          <cell r="H544" t="str">
            <v>In</v>
          </cell>
          <cell r="I544" t="str">
            <v>AGBADA</v>
          </cell>
          <cell r="J544" t="str">
            <v>OML - 17</v>
          </cell>
          <cell r="K544" t="str">
            <v>LAND EAST</v>
          </cell>
          <cell r="L544" t="str">
            <v>East</v>
          </cell>
          <cell r="M544" t="str">
            <v>STOG - Restoration - AGBADA</v>
          </cell>
          <cell r="N544" t="str">
            <v>STOG Restoration - Land East</v>
          </cell>
          <cell r="O544" t="str">
            <v>STOG Restoration - Land East</v>
          </cell>
          <cell r="P544" t="str">
            <v>STOG - Restoration</v>
          </cell>
          <cell r="Q544" t="str">
            <v>James Iwegbu</v>
          </cell>
          <cell r="R544" t="str">
            <v>AGBADA2_FS</v>
          </cell>
          <cell r="S544" t="str">
            <v>DOMGAS</v>
          </cell>
          <cell r="T544" t="str">
            <v>4. Oil</v>
          </cell>
          <cell r="U544" t="str">
            <v>1. Secure / Maximise NFA</v>
          </cell>
          <cell r="V544" t="str">
            <v>Akadiri Olabisi</v>
          </cell>
          <cell r="W544">
            <v>22</v>
          </cell>
          <cell r="X544">
            <v>0</v>
          </cell>
          <cell r="Y544">
            <v>1065.2560195922852</v>
          </cell>
          <cell r="Z544">
            <v>0</v>
          </cell>
          <cell r="AA544">
            <v>390.9520149230957</v>
          </cell>
          <cell r="AB544">
            <v>0</v>
          </cell>
          <cell r="AC544">
            <v>324.35000610351563</v>
          </cell>
          <cell r="AD544">
            <v>37.792299270629883</v>
          </cell>
          <cell r="AE544">
            <v>28.812800049781799</v>
          </cell>
          <cell r="AF544">
            <v>0</v>
          </cell>
          <cell r="AG544">
            <v>0</v>
          </cell>
          <cell r="AH544">
            <v>0</v>
          </cell>
          <cell r="AI544">
            <v>0</v>
          </cell>
          <cell r="AJ544">
            <v>837.40072631835938</v>
          </cell>
          <cell r="AK544">
            <v>0</v>
          </cell>
          <cell r="AL544">
            <v>0</v>
          </cell>
          <cell r="AM544">
            <v>0</v>
          </cell>
          <cell r="AN544">
            <v>0</v>
          </cell>
          <cell r="AO544">
            <v>0</v>
          </cell>
          <cell r="AP544">
            <v>0</v>
          </cell>
          <cell r="AQ544">
            <v>0</v>
          </cell>
          <cell r="AR544">
            <v>0</v>
          </cell>
          <cell r="AS544">
            <v>0</v>
          </cell>
          <cell r="AT544">
            <v>0</v>
          </cell>
          <cell r="AU544">
            <v>0</v>
          </cell>
          <cell r="AV544">
            <v>0</v>
          </cell>
          <cell r="AW544">
            <v>0</v>
          </cell>
          <cell r="AX544">
            <v>0</v>
          </cell>
          <cell r="AY544">
            <v>0</v>
          </cell>
          <cell r="AZ544">
            <v>0</v>
          </cell>
          <cell r="BA544">
            <v>0</v>
          </cell>
          <cell r="BB544">
            <v>0</v>
          </cell>
          <cell r="BC544">
            <v>0</v>
          </cell>
          <cell r="BD544">
            <v>0</v>
          </cell>
          <cell r="BE544">
            <v>0</v>
          </cell>
          <cell r="BF544">
            <v>0</v>
          </cell>
          <cell r="BG544">
            <v>0</v>
          </cell>
          <cell r="BH544">
            <v>0</v>
          </cell>
          <cell r="BI544">
            <v>0</v>
          </cell>
          <cell r="BJ544">
            <v>0</v>
          </cell>
          <cell r="BK544">
            <v>0</v>
          </cell>
          <cell r="BL544">
            <v>0</v>
          </cell>
          <cell r="BM544">
            <v>0</v>
          </cell>
          <cell r="BN544">
            <v>0</v>
          </cell>
          <cell r="BO544">
            <v>0</v>
          </cell>
          <cell r="BP544">
            <v>0</v>
          </cell>
          <cell r="BQ544">
            <v>0</v>
          </cell>
          <cell r="BR544">
            <v>0</v>
          </cell>
          <cell r="BS544">
            <v>0</v>
          </cell>
          <cell r="BT544">
            <v>0</v>
          </cell>
          <cell r="BU544">
            <v>0</v>
          </cell>
          <cell r="BV544">
            <v>0</v>
          </cell>
          <cell r="BW544">
            <v>0</v>
          </cell>
          <cell r="BX544">
            <v>0</v>
          </cell>
          <cell r="BY544">
            <v>0</v>
          </cell>
          <cell r="BZ544">
            <v>0</v>
          </cell>
          <cell r="CA544">
            <v>0</v>
          </cell>
          <cell r="CB544">
            <v>0</v>
          </cell>
          <cell r="CC544">
            <v>0</v>
          </cell>
          <cell r="CD544">
            <v>0</v>
          </cell>
          <cell r="CE544">
            <v>0</v>
          </cell>
          <cell r="CF544">
            <v>0</v>
          </cell>
          <cell r="CG544">
            <v>0</v>
          </cell>
          <cell r="CH544">
            <v>0</v>
          </cell>
          <cell r="CI544">
            <v>0</v>
          </cell>
          <cell r="CJ544">
            <v>0</v>
          </cell>
          <cell r="CK544">
            <v>0</v>
          </cell>
          <cell r="CL544">
            <v>0</v>
          </cell>
          <cell r="CM544">
            <v>1</v>
          </cell>
        </row>
        <row r="545">
          <cell r="A545" t="str">
            <v>NIP_BP11_D_AHIA_EL2_I01</v>
          </cell>
          <cell r="C545" t="str">
            <v>BP11</v>
          </cell>
          <cell r="D545" t="str">
            <v>Out</v>
          </cell>
          <cell r="E545" t="str">
            <v>Third Party Finance</v>
          </cell>
          <cell r="F545" t="str">
            <v>Options</v>
          </cell>
          <cell r="G545" t="str">
            <v>Both</v>
          </cell>
          <cell r="H545" t="str">
            <v>Not reported</v>
          </cell>
          <cell r="I545" t="str">
            <v>AHIA</v>
          </cell>
          <cell r="J545" t="str">
            <v>OML - 21</v>
          </cell>
          <cell r="K545" t="str">
            <v>LAND EAST</v>
          </cell>
          <cell r="L545" t="str">
            <v>East</v>
          </cell>
          <cell r="M545" t="str">
            <v>AG Solution AHIA</v>
          </cell>
          <cell r="N545" t="str">
            <v>AG Solution Opportunities (OV)</v>
          </cell>
          <cell r="O545" t="str">
            <v>AG Solution Opportunities (OV)</v>
          </cell>
          <cell r="P545" t="str">
            <v>AG Solution Opportunities</v>
          </cell>
          <cell r="Q545" t="str">
            <v>James Iwegbu</v>
          </cell>
          <cell r="S545" t="str">
            <v>NLNG</v>
          </cell>
          <cell r="T545" t="str">
            <v>4. Oil</v>
          </cell>
          <cell r="U545" t="str">
            <v>1. Secure / Maximise NFA</v>
          </cell>
          <cell r="V545" t="str">
            <v>Eleluwor Esta</v>
          </cell>
          <cell r="W545">
            <v>7</v>
          </cell>
          <cell r="X545">
            <v>0</v>
          </cell>
          <cell r="Y545">
            <v>4532.865757504047</v>
          </cell>
          <cell r="Z545">
            <v>0</v>
          </cell>
          <cell r="AA545">
            <v>13789.510140233968</v>
          </cell>
          <cell r="AB545">
            <v>0</v>
          </cell>
          <cell r="AC545">
            <v>12017.099506378174</v>
          </cell>
          <cell r="AD545">
            <v>1335.2442636489868</v>
          </cell>
          <cell r="AE545">
            <v>437.03979235264978</v>
          </cell>
          <cell r="AF545">
            <v>0</v>
          </cell>
          <cell r="AG545">
            <v>0</v>
          </cell>
          <cell r="AH545">
            <v>0</v>
          </cell>
          <cell r="AI545">
            <v>0</v>
          </cell>
          <cell r="AJ545">
            <v>6652.0931667041641</v>
          </cell>
          <cell r="AK545">
            <v>0</v>
          </cell>
          <cell r="AL545">
            <v>0</v>
          </cell>
          <cell r="AM545">
            <v>0</v>
          </cell>
          <cell r="AN545">
            <v>0</v>
          </cell>
          <cell r="AO545">
            <v>0</v>
          </cell>
          <cell r="AP545">
            <v>0</v>
          </cell>
          <cell r="AQ545">
            <v>0</v>
          </cell>
          <cell r="AR545">
            <v>0</v>
          </cell>
          <cell r="AS545">
            <v>0</v>
          </cell>
          <cell r="AT545">
            <v>0</v>
          </cell>
          <cell r="AU545">
            <v>0</v>
          </cell>
          <cell r="AV545">
            <v>0</v>
          </cell>
          <cell r="AW545">
            <v>0</v>
          </cell>
          <cell r="AX545">
            <v>0</v>
          </cell>
          <cell r="AY545">
            <v>0</v>
          </cell>
          <cell r="AZ545">
            <v>0</v>
          </cell>
          <cell r="BA545">
            <v>0</v>
          </cell>
          <cell r="BB545">
            <v>0</v>
          </cell>
          <cell r="BC545">
            <v>0</v>
          </cell>
          <cell r="BD545">
            <v>0</v>
          </cell>
          <cell r="BE545">
            <v>0</v>
          </cell>
          <cell r="BF545">
            <v>0</v>
          </cell>
          <cell r="BG545">
            <v>0</v>
          </cell>
          <cell r="BH545">
            <v>0</v>
          </cell>
          <cell r="BI545">
            <v>0</v>
          </cell>
          <cell r="BJ545">
            <v>0</v>
          </cell>
          <cell r="BK545">
            <v>0</v>
          </cell>
          <cell r="BL545">
            <v>0</v>
          </cell>
          <cell r="BM545">
            <v>0</v>
          </cell>
          <cell r="BN545">
            <v>0</v>
          </cell>
          <cell r="BO545">
            <v>0</v>
          </cell>
          <cell r="BP545">
            <v>0</v>
          </cell>
          <cell r="BQ545">
            <v>0</v>
          </cell>
          <cell r="BR545">
            <v>0</v>
          </cell>
          <cell r="BS545">
            <v>0</v>
          </cell>
          <cell r="BT545">
            <v>0</v>
          </cell>
          <cell r="BU545">
            <v>0</v>
          </cell>
          <cell r="BV545">
            <v>0</v>
          </cell>
          <cell r="BW545">
            <v>0</v>
          </cell>
          <cell r="BX545">
            <v>0</v>
          </cell>
          <cell r="BY545">
            <v>0</v>
          </cell>
          <cell r="BZ545">
            <v>0</v>
          </cell>
          <cell r="CA545">
            <v>0</v>
          </cell>
          <cell r="CB545">
            <v>0</v>
          </cell>
          <cell r="CC545">
            <v>0</v>
          </cell>
          <cell r="CD545">
            <v>0</v>
          </cell>
          <cell r="CE545">
            <v>0</v>
          </cell>
          <cell r="CF545">
            <v>0</v>
          </cell>
          <cell r="CG545">
            <v>0</v>
          </cell>
          <cell r="CH545">
            <v>0</v>
          </cell>
          <cell r="CI545">
            <v>0</v>
          </cell>
          <cell r="CJ545">
            <v>0</v>
          </cell>
          <cell r="CK545">
            <v>0</v>
          </cell>
          <cell r="CL545">
            <v>0</v>
          </cell>
          <cell r="CM545">
            <v>1</v>
          </cell>
        </row>
        <row r="546">
          <cell r="A546" t="str">
            <v>NIP_BP11_D_AHIA_EL2_R07</v>
          </cell>
          <cell r="C546" t="str">
            <v>BP11</v>
          </cell>
          <cell r="D546" t="str">
            <v>In</v>
          </cell>
          <cell r="E546" t="str">
            <v>Base JV</v>
          </cell>
          <cell r="F546" t="str">
            <v>Base</v>
          </cell>
          <cell r="G546" t="str">
            <v>SPDC JV</v>
          </cell>
          <cell r="H546" t="str">
            <v>In</v>
          </cell>
          <cell r="I546" t="str">
            <v>AHIA</v>
          </cell>
          <cell r="J546" t="str">
            <v>OML - 21</v>
          </cell>
          <cell r="K546" t="str">
            <v>LAND EAST</v>
          </cell>
          <cell r="L546" t="str">
            <v>East</v>
          </cell>
          <cell r="M546" t="str">
            <v>STOG - Restoration - AHIA</v>
          </cell>
          <cell r="N546" t="str">
            <v>STOG Restoration - Land East</v>
          </cell>
          <cell r="O546" t="str">
            <v>STOG Restoration - Land East</v>
          </cell>
          <cell r="P546" t="str">
            <v>STOG - Restoration</v>
          </cell>
          <cell r="Q546" t="str">
            <v>James Iwegbu</v>
          </cell>
          <cell r="R546" t="str">
            <v>AHIA1_FS</v>
          </cell>
          <cell r="S546" t="str">
            <v>NLNG</v>
          </cell>
          <cell r="T546" t="str">
            <v>4. Oil</v>
          </cell>
          <cell r="U546" t="str">
            <v>1. Secure / Maximise NFA</v>
          </cell>
          <cell r="V546" t="str">
            <v>Akadiri Olabisi</v>
          </cell>
          <cell r="W546">
            <v>0</v>
          </cell>
          <cell r="X546">
            <v>0</v>
          </cell>
          <cell r="Y546">
            <v>0</v>
          </cell>
          <cell r="Z546">
            <v>0</v>
          </cell>
          <cell r="AA546">
            <v>0</v>
          </cell>
          <cell r="AB546">
            <v>0</v>
          </cell>
          <cell r="AC546">
            <v>0</v>
          </cell>
          <cell r="AD546">
            <v>0</v>
          </cell>
          <cell r="AE546">
            <v>0</v>
          </cell>
          <cell r="AF546">
            <v>0</v>
          </cell>
          <cell r="AG546">
            <v>0</v>
          </cell>
          <cell r="AH546">
            <v>0</v>
          </cell>
          <cell r="AI546">
            <v>0</v>
          </cell>
          <cell r="AJ546">
            <v>0</v>
          </cell>
          <cell r="AK546">
            <v>0</v>
          </cell>
          <cell r="AL546">
            <v>0</v>
          </cell>
          <cell r="AM546">
            <v>0</v>
          </cell>
          <cell r="AN546">
            <v>0</v>
          </cell>
          <cell r="AO546">
            <v>0</v>
          </cell>
          <cell r="AP546">
            <v>0</v>
          </cell>
          <cell r="AQ546">
            <v>0</v>
          </cell>
          <cell r="AR546">
            <v>0</v>
          </cell>
          <cell r="AS546">
            <v>0</v>
          </cell>
          <cell r="AT546">
            <v>0</v>
          </cell>
          <cell r="AU546">
            <v>0</v>
          </cell>
          <cell r="AV546">
            <v>0</v>
          </cell>
          <cell r="AW546">
            <v>0</v>
          </cell>
          <cell r="AX546">
            <v>0</v>
          </cell>
          <cell r="AY546">
            <v>0</v>
          </cell>
          <cell r="AZ546">
            <v>0</v>
          </cell>
          <cell r="BA546">
            <v>0</v>
          </cell>
          <cell r="BB546">
            <v>0</v>
          </cell>
          <cell r="BC546">
            <v>0</v>
          </cell>
          <cell r="BD546">
            <v>0</v>
          </cell>
          <cell r="BE546">
            <v>0</v>
          </cell>
          <cell r="BF546">
            <v>0</v>
          </cell>
          <cell r="BG546">
            <v>0</v>
          </cell>
          <cell r="BH546">
            <v>0</v>
          </cell>
          <cell r="BI546">
            <v>0</v>
          </cell>
          <cell r="BJ546">
            <v>0</v>
          </cell>
          <cell r="BK546">
            <v>0</v>
          </cell>
          <cell r="BL546">
            <v>0</v>
          </cell>
          <cell r="BM546">
            <v>0</v>
          </cell>
          <cell r="BN546">
            <v>0</v>
          </cell>
          <cell r="BO546">
            <v>0</v>
          </cell>
          <cell r="BP546">
            <v>0</v>
          </cell>
          <cell r="BQ546">
            <v>0</v>
          </cell>
          <cell r="BR546">
            <v>0</v>
          </cell>
          <cell r="BS546">
            <v>0</v>
          </cell>
          <cell r="BT546">
            <v>0</v>
          </cell>
          <cell r="BU546">
            <v>0</v>
          </cell>
          <cell r="BV546">
            <v>0</v>
          </cell>
          <cell r="BW546">
            <v>0</v>
          </cell>
          <cell r="BX546">
            <v>0</v>
          </cell>
          <cell r="BY546">
            <v>0</v>
          </cell>
          <cell r="BZ546">
            <v>0</v>
          </cell>
          <cell r="CA546">
            <v>0</v>
          </cell>
          <cell r="CB546">
            <v>0</v>
          </cell>
          <cell r="CC546">
            <v>0</v>
          </cell>
          <cell r="CD546">
            <v>0</v>
          </cell>
          <cell r="CE546">
            <v>0</v>
          </cell>
          <cell r="CF546">
            <v>0</v>
          </cell>
          <cell r="CG546">
            <v>0</v>
          </cell>
          <cell r="CH546">
            <v>0</v>
          </cell>
          <cell r="CI546">
            <v>0</v>
          </cell>
          <cell r="CJ546">
            <v>0</v>
          </cell>
          <cell r="CK546">
            <v>0</v>
          </cell>
          <cell r="CL546">
            <v>0</v>
          </cell>
          <cell r="CM546">
            <v>1</v>
          </cell>
        </row>
        <row r="547">
          <cell r="A547" t="str">
            <v>NIP_BP11_D_AJAT_WS2_D03</v>
          </cell>
          <cell r="C547" t="str">
            <v>BP11</v>
          </cell>
          <cell r="D547" t="str">
            <v>In</v>
          </cell>
          <cell r="E547" t="str">
            <v>Base JV</v>
          </cell>
          <cell r="F547" t="str">
            <v>Base</v>
          </cell>
          <cell r="G547" t="str">
            <v>SPDC JV</v>
          </cell>
          <cell r="H547" t="str">
            <v>In</v>
          </cell>
          <cell r="I547" t="str">
            <v>AJATITON</v>
          </cell>
          <cell r="J547" t="str">
            <v>OML - 35</v>
          </cell>
          <cell r="K547" t="str">
            <v>SWAMP WEST</v>
          </cell>
          <cell r="L547" t="str">
            <v>West</v>
          </cell>
          <cell r="M547" t="str">
            <v>Southern Swamp AGS Plus_Step 3 - AJATITON</v>
          </cell>
          <cell r="N547" t="str">
            <v>Southern Swamp AGS Plus_Step 3</v>
          </cell>
          <cell r="O547" t="str">
            <v>Southern Swamp AGS Plus_Step 3</v>
          </cell>
          <cell r="P547" t="str">
            <v>Southern Swamp AGS Plus</v>
          </cell>
          <cell r="Q547" t="str">
            <v>Baranu Suka</v>
          </cell>
          <cell r="R547" t="str">
            <v>OPUKUSHI1_FS</v>
          </cell>
          <cell r="S547" t="str">
            <v>OKLNG</v>
          </cell>
          <cell r="T547" t="str">
            <v>5. Domgas (Ring fenced)</v>
          </cell>
          <cell r="U547" t="str">
            <v>8. Oil and Gas Growth</v>
          </cell>
          <cell r="V547" t="str">
            <v>David Oluwajuyigbe</v>
          </cell>
          <cell r="W547">
            <v>2</v>
          </cell>
          <cell r="X547">
            <v>0</v>
          </cell>
          <cell r="Y547">
            <v>19172.755968348727</v>
          </cell>
          <cell r="Z547">
            <v>0</v>
          </cell>
          <cell r="AA547">
            <v>8971.8539987632557</v>
          </cell>
          <cell r="AB547">
            <v>0</v>
          </cell>
          <cell r="AC547">
            <v>7491.5930423736572</v>
          </cell>
          <cell r="AD547">
            <v>1361.989294052124</v>
          </cell>
          <cell r="AE547">
            <v>118.29149213223877</v>
          </cell>
          <cell r="AF547">
            <v>0</v>
          </cell>
          <cell r="AG547">
            <v>0</v>
          </cell>
          <cell r="AH547">
            <v>0</v>
          </cell>
          <cell r="AI547">
            <v>51440.06640625</v>
          </cell>
          <cell r="AJ547">
            <v>61858.489883422852</v>
          </cell>
          <cell r="AK547">
            <v>0</v>
          </cell>
          <cell r="AL547">
            <v>0</v>
          </cell>
          <cell r="AM547">
            <v>1</v>
          </cell>
          <cell r="AN547">
            <v>0</v>
          </cell>
          <cell r="AO547">
            <v>0</v>
          </cell>
          <cell r="AP547">
            <v>0</v>
          </cell>
          <cell r="AQ547">
            <v>0</v>
          </cell>
          <cell r="AR547">
            <v>0</v>
          </cell>
          <cell r="AS547">
            <v>0</v>
          </cell>
          <cell r="AT547">
            <v>0</v>
          </cell>
          <cell r="AU547">
            <v>0</v>
          </cell>
          <cell r="AV547">
            <v>0</v>
          </cell>
          <cell r="AW547">
            <v>0</v>
          </cell>
          <cell r="AX547">
            <v>0</v>
          </cell>
          <cell r="AY547">
            <v>0</v>
          </cell>
          <cell r="AZ547">
            <v>0</v>
          </cell>
          <cell r="BA547">
            <v>0</v>
          </cell>
          <cell r="BB547">
            <v>0</v>
          </cell>
          <cell r="BC547">
            <v>0</v>
          </cell>
          <cell r="BD547">
            <v>0</v>
          </cell>
          <cell r="BE547">
            <v>0</v>
          </cell>
          <cell r="BF547">
            <v>0</v>
          </cell>
          <cell r="BG547">
            <v>0</v>
          </cell>
          <cell r="BH547">
            <v>0</v>
          </cell>
          <cell r="BI547">
            <v>0</v>
          </cell>
          <cell r="BJ547">
            <v>0</v>
          </cell>
          <cell r="BK547">
            <v>0</v>
          </cell>
          <cell r="BL547">
            <v>4339.14453125</v>
          </cell>
          <cell r="BM547">
            <v>24417.876953125</v>
          </cell>
          <cell r="BN547">
            <v>16164.40234375</v>
          </cell>
          <cell r="BO547">
            <v>0</v>
          </cell>
          <cell r="BP547">
            <v>6518.6416015625</v>
          </cell>
          <cell r="BQ547">
            <v>0</v>
          </cell>
          <cell r="BR547">
            <v>0</v>
          </cell>
          <cell r="BS547">
            <v>0</v>
          </cell>
          <cell r="BT547">
            <v>0</v>
          </cell>
          <cell r="BU547">
            <v>0</v>
          </cell>
          <cell r="BV547">
            <v>0</v>
          </cell>
          <cell r="BW547">
            <v>0</v>
          </cell>
          <cell r="BX547">
            <v>0</v>
          </cell>
          <cell r="BY547">
            <v>0</v>
          </cell>
          <cell r="BZ547">
            <v>0</v>
          </cell>
          <cell r="CA547">
            <v>0</v>
          </cell>
          <cell r="CB547">
            <v>0</v>
          </cell>
          <cell r="CC547">
            <v>0</v>
          </cell>
          <cell r="CD547">
            <v>0</v>
          </cell>
          <cell r="CE547">
            <v>0</v>
          </cell>
          <cell r="CF547">
            <v>0</v>
          </cell>
          <cell r="CG547">
            <v>0</v>
          </cell>
          <cell r="CH547">
            <v>0</v>
          </cell>
          <cell r="CI547">
            <v>0</v>
          </cell>
          <cell r="CJ547">
            <v>0</v>
          </cell>
          <cell r="CK547">
            <v>0</v>
          </cell>
          <cell r="CL547">
            <v>0</v>
          </cell>
          <cell r="CM547">
            <v>1</v>
          </cell>
        </row>
        <row r="548">
          <cell r="A548" t="str">
            <v>NIP_BP11_D_AJAT_WS2_D04</v>
          </cell>
          <cell r="C548" t="str">
            <v>BP11</v>
          </cell>
          <cell r="D548" t="str">
            <v>Out</v>
          </cell>
          <cell r="E548" t="str">
            <v>Domgas/IPP</v>
          </cell>
          <cell r="F548" t="str">
            <v>Base</v>
          </cell>
          <cell r="G548" t="str">
            <v>SPDC JV</v>
          </cell>
          <cell r="H548" t="str">
            <v>Not reported</v>
          </cell>
          <cell r="I548" t="str">
            <v>AJATITON</v>
          </cell>
          <cell r="J548" t="str">
            <v>OML - 35</v>
          </cell>
          <cell r="K548" t="str">
            <v>SWAMP WEST</v>
          </cell>
          <cell r="L548" t="str">
            <v>West</v>
          </cell>
          <cell r="M548" t="str">
            <v>Southern Swamp IOGD - AJATITON</v>
          </cell>
          <cell r="N548" t="str">
            <v>Southern Swamp IOGD</v>
          </cell>
          <cell r="O548" t="str">
            <v>Southern Swamp IOGD</v>
          </cell>
          <cell r="P548" t="str">
            <v>Southern Swamp IOGD</v>
          </cell>
          <cell r="Q548" t="str">
            <v>Baranu Suka</v>
          </cell>
          <cell r="R548" t="str">
            <v>OPUKUSHI1_FS</v>
          </cell>
          <cell r="S548" t="str">
            <v>OKLNG</v>
          </cell>
          <cell r="T548" t="str">
            <v>5. Domgas (Ring fenced)</v>
          </cell>
          <cell r="U548" t="str">
            <v>8. Oil and Gas Growth</v>
          </cell>
          <cell r="V548" t="str">
            <v>David Oluwajuyigbe</v>
          </cell>
          <cell r="W548">
            <v>2</v>
          </cell>
          <cell r="X548">
            <v>0</v>
          </cell>
          <cell r="Y548">
            <v>5479.0899052294617</v>
          </cell>
          <cell r="Z548">
            <v>0</v>
          </cell>
          <cell r="AA548">
            <v>3095.6620452720495</v>
          </cell>
          <cell r="AB548">
            <v>0</v>
          </cell>
          <cell r="AC548">
            <v>2609.6730155944824</v>
          </cell>
          <cell r="AD548">
            <v>460.53049755096436</v>
          </cell>
          <cell r="AE548">
            <v>25.473234357294132</v>
          </cell>
          <cell r="AF548">
            <v>0</v>
          </cell>
          <cell r="AG548">
            <v>0</v>
          </cell>
          <cell r="AH548">
            <v>0</v>
          </cell>
          <cell r="AI548">
            <v>51294.4296875</v>
          </cell>
          <cell r="AJ548">
            <v>21311.20263671875</v>
          </cell>
          <cell r="AK548">
            <v>0</v>
          </cell>
          <cell r="AL548">
            <v>0</v>
          </cell>
          <cell r="AM548">
            <v>2</v>
          </cell>
          <cell r="AN548">
            <v>0</v>
          </cell>
          <cell r="AO548">
            <v>0</v>
          </cell>
          <cell r="AP548">
            <v>0</v>
          </cell>
          <cell r="AQ548">
            <v>0</v>
          </cell>
          <cell r="AR548">
            <v>0</v>
          </cell>
          <cell r="AS548">
            <v>0</v>
          </cell>
          <cell r="AT548">
            <v>0</v>
          </cell>
          <cell r="AU548">
            <v>0</v>
          </cell>
          <cell r="AV548">
            <v>0</v>
          </cell>
          <cell r="AW548">
            <v>0</v>
          </cell>
          <cell r="AX548">
            <v>0</v>
          </cell>
          <cell r="AY548">
            <v>0</v>
          </cell>
          <cell r="AZ548">
            <v>0</v>
          </cell>
          <cell r="BA548">
            <v>0</v>
          </cell>
          <cell r="BB548">
            <v>0</v>
          </cell>
          <cell r="BC548">
            <v>0</v>
          </cell>
          <cell r="BD548">
            <v>0</v>
          </cell>
          <cell r="BE548">
            <v>0</v>
          </cell>
          <cell r="BF548">
            <v>0</v>
          </cell>
          <cell r="BG548">
            <v>0</v>
          </cell>
          <cell r="BH548">
            <v>0</v>
          </cell>
          <cell r="BI548">
            <v>0</v>
          </cell>
          <cell r="BJ548">
            <v>0</v>
          </cell>
          <cell r="BK548">
            <v>0</v>
          </cell>
          <cell r="BL548">
            <v>5097.83447265625</v>
          </cell>
          <cell r="BM548">
            <v>26130.75390625</v>
          </cell>
          <cell r="BN548">
            <v>12577.974609375</v>
          </cell>
          <cell r="BO548">
            <v>0</v>
          </cell>
          <cell r="BP548">
            <v>7487.8701171875</v>
          </cell>
          <cell r="BQ548">
            <v>0</v>
          </cell>
          <cell r="BR548">
            <v>0</v>
          </cell>
          <cell r="BS548">
            <v>0</v>
          </cell>
          <cell r="BT548">
            <v>0</v>
          </cell>
          <cell r="BU548">
            <v>0</v>
          </cell>
          <cell r="BV548">
            <v>0</v>
          </cell>
          <cell r="BW548">
            <v>0</v>
          </cell>
          <cell r="BX548">
            <v>0</v>
          </cell>
          <cell r="BY548">
            <v>0</v>
          </cell>
          <cell r="BZ548">
            <v>0</v>
          </cell>
          <cell r="CA548">
            <v>0</v>
          </cell>
          <cell r="CB548">
            <v>0</v>
          </cell>
          <cell r="CC548">
            <v>0</v>
          </cell>
          <cell r="CD548">
            <v>0</v>
          </cell>
          <cell r="CE548">
            <v>0</v>
          </cell>
          <cell r="CF548">
            <v>0</v>
          </cell>
          <cell r="CG548">
            <v>0</v>
          </cell>
          <cell r="CH548">
            <v>0</v>
          </cell>
          <cell r="CI548">
            <v>0</v>
          </cell>
          <cell r="CJ548">
            <v>0</v>
          </cell>
          <cell r="CK548">
            <v>0</v>
          </cell>
          <cell r="CL548">
            <v>0</v>
          </cell>
          <cell r="CM548">
            <v>1</v>
          </cell>
        </row>
        <row r="549">
          <cell r="A549" t="str">
            <v>NIP_BP11_D_AJAT_WS2_D05</v>
          </cell>
          <cell r="C549" t="str">
            <v>BP11</v>
          </cell>
          <cell r="D549" t="str">
            <v>Out</v>
          </cell>
          <cell r="E549" t="str">
            <v>Domgas/IPP</v>
          </cell>
          <cell r="F549" t="str">
            <v>Base</v>
          </cell>
          <cell r="G549" t="str">
            <v>SPDC JV</v>
          </cell>
          <cell r="H549" t="str">
            <v>Not reported</v>
          </cell>
          <cell r="I549" t="str">
            <v>AJATITON</v>
          </cell>
          <cell r="J549" t="str">
            <v>OML - 35</v>
          </cell>
          <cell r="K549" t="str">
            <v>SWAMP WEST</v>
          </cell>
          <cell r="L549" t="str">
            <v>West</v>
          </cell>
          <cell r="M549" t="str">
            <v>Southern Swamp IOGD - AJATITON</v>
          </cell>
          <cell r="N549" t="str">
            <v>Southern Swamp IOGD</v>
          </cell>
          <cell r="O549" t="str">
            <v>Southern Swamp IOGD</v>
          </cell>
          <cell r="P549" t="str">
            <v>Southern Swamp IOGD</v>
          </cell>
          <cell r="Q549" t="str">
            <v>Baranu Suka</v>
          </cell>
          <cell r="R549" t="str">
            <v>OPUKUSHI1_FS</v>
          </cell>
          <cell r="S549" t="str">
            <v>OKLNG</v>
          </cell>
          <cell r="T549" t="str">
            <v>5. Domgas (Ring fenced)</v>
          </cell>
          <cell r="U549" t="str">
            <v>8. Oil and Gas Growth</v>
          </cell>
          <cell r="V549" t="str">
            <v>David Oluwajuyigbe</v>
          </cell>
          <cell r="W549">
            <v>2</v>
          </cell>
          <cell r="X549">
            <v>0</v>
          </cell>
          <cell r="Y549">
            <v>24690.649917602539</v>
          </cell>
          <cell r="Z549">
            <v>0</v>
          </cell>
          <cell r="AA549">
            <v>10370.102951049805</v>
          </cell>
          <cell r="AB549">
            <v>0</v>
          </cell>
          <cell r="AC549">
            <v>8750.0930328369141</v>
          </cell>
          <cell r="AD549">
            <v>1544.1304035186768</v>
          </cell>
          <cell r="AE549">
            <v>75.892790079116821</v>
          </cell>
          <cell r="AF549">
            <v>0</v>
          </cell>
          <cell r="AG549">
            <v>0</v>
          </cell>
          <cell r="AH549">
            <v>0</v>
          </cell>
          <cell r="AI549">
            <v>122603.203125</v>
          </cell>
          <cell r="AJ549">
            <v>75333.715087890625</v>
          </cell>
          <cell r="AK549">
            <v>0</v>
          </cell>
          <cell r="AL549">
            <v>0</v>
          </cell>
          <cell r="AM549">
            <v>2</v>
          </cell>
          <cell r="AN549">
            <v>0</v>
          </cell>
          <cell r="AO549">
            <v>0</v>
          </cell>
          <cell r="AP549">
            <v>0</v>
          </cell>
          <cell r="AQ549">
            <v>0</v>
          </cell>
          <cell r="AR549">
            <v>0</v>
          </cell>
          <cell r="AS549">
            <v>0</v>
          </cell>
          <cell r="AT549">
            <v>0</v>
          </cell>
          <cell r="AU549">
            <v>0</v>
          </cell>
          <cell r="AV549">
            <v>0</v>
          </cell>
          <cell r="AW549">
            <v>0</v>
          </cell>
          <cell r="AX549">
            <v>0</v>
          </cell>
          <cell r="AY549">
            <v>0</v>
          </cell>
          <cell r="AZ549">
            <v>0</v>
          </cell>
          <cell r="BA549">
            <v>0</v>
          </cell>
          <cell r="BB549">
            <v>0</v>
          </cell>
          <cell r="BC549">
            <v>0</v>
          </cell>
          <cell r="BD549">
            <v>0</v>
          </cell>
          <cell r="BE549">
            <v>0</v>
          </cell>
          <cell r="BF549">
            <v>0</v>
          </cell>
          <cell r="BG549">
            <v>0</v>
          </cell>
          <cell r="BH549">
            <v>0</v>
          </cell>
          <cell r="BI549">
            <v>0</v>
          </cell>
          <cell r="BJ549">
            <v>0</v>
          </cell>
          <cell r="BK549">
            <v>0</v>
          </cell>
          <cell r="BL549">
            <v>12184.7685546875</v>
          </cell>
          <cell r="BM549">
            <v>62457.33984375</v>
          </cell>
          <cell r="BN549">
            <v>30063.6875</v>
          </cell>
          <cell r="BO549">
            <v>0</v>
          </cell>
          <cell r="BP549">
            <v>17897.404296875</v>
          </cell>
          <cell r="BQ549">
            <v>0</v>
          </cell>
          <cell r="BR549">
            <v>0</v>
          </cell>
          <cell r="BS549">
            <v>0</v>
          </cell>
          <cell r="BT549">
            <v>0</v>
          </cell>
          <cell r="BU549">
            <v>0</v>
          </cell>
          <cell r="BV549">
            <v>0</v>
          </cell>
          <cell r="BW549">
            <v>0</v>
          </cell>
          <cell r="BX549">
            <v>0</v>
          </cell>
          <cell r="BY549">
            <v>0</v>
          </cell>
          <cell r="BZ549">
            <v>0</v>
          </cell>
          <cell r="CA549">
            <v>0</v>
          </cell>
          <cell r="CB549">
            <v>0</v>
          </cell>
          <cell r="CC549">
            <v>0</v>
          </cell>
          <cell r="CD549">
            <v>0</v>
          </cell>
          <cell r="CE549">
            <v>0</v>
          </cell>
          <cell r="CF549">
            <v>0</v>
          </cell>
          <cell r="CG549">
            <v>0</v>
          </cell>
          <cell r="CH549">
            <v>0</v>
          </cell>
          <cell r="CI549">
            <v>0</v>
          </cell>
          <cell r="CJ549">
            <v>0</v>
          </cell>
          <cell r="CK549">
            <v>0</v>
          </cell>
          <cell r="CL549">
            <v>0</v>
          </cell>
          <cell r="CM549">
            <v>1</v>
          </cell>
        </row>
        <row r="550">
          <cell r="A550" t="str">
            <v>NIP_BP11_D_AJAT_WS2_I01</v>
          </cell>
          <cell r="C550" t="str">
            <v>BP11</v>
          </cell>
          <cell r="D550" t="str">
            <v>In</v>
          </cell>
          <cell r="E550" t="str">
            <v>Domgas/IPP</v>
          </cell>
          <cell r="F550" t="str">
            <v>Base</v>
          </cell>
          <cell r="G550" t="str">
            <v>SPDC JV</v>
          </cell>
          <cell r="H550" t="str">
            <v>In</v>
          </cell>
          <cell r="I550" t="str">
            <v>AJATITON</v>
          </cell>
          <cell r="J550" t="str">
            <v>OML - 35</v>
          </cell>
          <cell r="K550" t="str">
            <v>SWAMP WEST</v>
          </cell>
          <cell r="L550" t="str">
            <v>West</v>
          </cell>
          <cell r="M550" t="str">
            <v>Southern Swamp AGS Plus_Step 1 - AJATITON</v>
          </cell>
          <cell r="N550" t="str">
            <v>Southern Swamp AGS Plus_Step 1</v>
          </cell>
          <cell r="O550" t="str">
            <v>Southern Swamp AGS Plus_Step 1</v>
          </cell>
          <cell r="P550" t="str">
            <v>Southern Swamp AGS Plus</v>
          </cell>
          <cell r="Q550" t="str">
            <v>Baranu Suka</v>
          </cell>
          <cell r="R550" t="str">
            <v>OPUKUSHI1_FS</v>
          </cell>
          <cell r="S550" t="str">
            <v>OKLNG</v>
          </cell>
          <cell r="T550" t="str">
            <v>5. Domgas (Ring fenced)</v>
          </cell>
          <cell r="U550" t="str">
            <v>1. Secure / Maximise NFA</v>
          </cell>
          <cell r="V550" t="str">
            <v>David Oluwajuyigbe</v>
          </cell>
          <cell r="W550">
            <v>0</v>
          </cell>
          <cell r="X550">
            <v>0</v>
          </cell>
          <cell r="Y550">
            <v>5253.1740638177816</v>
          </cell>
          <cell r="Z550">
            <v>0</v>
          </cell>
          <cell r="AA550">
            <v>4239.9430713790225</v>
          </cell>
          <cell r="AB550">
            <v>0</v>
          </cell>
          <cell r="AC550">
            <v>3478.6161975860596</v>
          </cell>
          <cell r="AD550">
            <v>688.2448844909668</v>
          </cell>
          <cell r="AE550">
            <v>73.071463673071435</v>
          </cell>
          <cell r="AF550">
            <v>0</v>
          </cell>
          <cell r="AG550">
            <v>0</v>
          </cell>
          <cell r="AH550">
            <v>0</v>
          </cell>
          <cell r="AI550">
            <v>0</v>
          </cell>
          <cell r="AJ550">
            <v>3258.2837996135695</v>
          </cell>
          <cell r="AK550">
            <v>0</v>
          </cell>
          <cell r="AL550">
            <v>0</v>
          </cell>
          <cell r="AM550">
            <v>0</v>
          </cell>
          <cell r="AN550">
            <v>0</v>
          </cell>
          <cell r="AO550">
            <v>0</v>
          </cell>
          <cell r="AP550">
            <v>0</v>
          </cell>
          <cell r="AQ550">
            <v>0</v>
          </cell>
          <cell r="AR550">
            <v>0</v>
          </cell>
          <cell r="AS550">
            <v>0</v>
          </cell>
          <cell r="AT550">
            <v>0</v>
          </cell>
          <cell r="AU550">
            <v>0</v>
          </cell>
          <cell r="AV550">
            <v>0</v>
          </cell>
          <cell r="AW550">
            <v>0</v>
          </cell>
          <cell r="AX550">
            <v>0</v>
          </cell>
          <cell r="AY550">
            <v>0</v>
          </cell>
          <cell r="AZ550">
            <v>0</v>
          </cell>
          <cell r="BA550">
            <v>0</v>
          </cell>
          <cell r="BB550">
            <v>0</v>
          </cell>
          <cell r="BC550">
            <v>0</v>
          </cell>
          <cell r="BD550">
            <v>0</v>
          </cell>
          <cell r="BE550">
            <v>0</v>
          </cell>
          <cell r="BF550">
            <v>0</v>
          </cell>
          <cell r="BG550">
            <v>0</v>
          </cell>
          <cell r="BH550">
            <v>0</v>
          </cell>
          <cell r="BI550">
            <v>0</v>
          </cell>
          <cell r="BJ550">
            <v>0</v>
          </cell>
          <cell r="BK550">
            <v>0</v>
          </cell>
          <cell r="BL550">
            <v>0</v>
          </cell>
          <cell r="BM550">
            <v>0</v>
          </cell>
          <cell r="BN550">
            <v>0</v>
          </cell>
          <cell r="BO550">
            <v>0</v>
          </cell>
          <cell r="BP550">
            <v>0</v>
          </cell>
          <cell r="BQ550">
            <v>0</v>
          </cell>
          <cell r="BR550">
            <v>0</v>
          </cell>
          <cell r="BS550">
            <v>0</v>
          </cell>
          <cell r="BT550">
            <v>0</v>
          </cell>
          <cell r="BU550">
            <v>0</v>
          </cell>
          <cell r="BV550">
            <v>0</v>
          </cell>
          <cell r="BW550">
            <v>0</v>
          </cell>
          <cell r="BX550">
            <v>0</v>
          </cell>
          <cell r="BY550">
            <v>0</v>
          </cell>
          <cell r="BZ550">
            <v>0</v>
          </cell>
          <cell r="CA550">
            <v>0</v>
          </cell>
          <cell r="CB550">
            <v>0</v>
          </cell>
          <cell r="CC550">
            <v>0</v>
          </cell>
          <cell r="CD550">
            <v>0</v>
          </cell>
          <cell r="CE550">
            <v>0</v>
          </cell>
          <cell r="CF550">
            <v>0</v>
          </cell>
          <cell r="CG550">
            <v>0</v>
          </cell>
          <cell r="CH550">
            <v>0</v>
          </cell>
          <cell r="CI550">
            <v>0</v>
          </cell>
          <cell r="CJ550">
            <v>0</v>
          </cell>
          <cell r="CK550">
            <v>0</v>
          </cell>
          <cell r="CL550">
            <v>0</v>
          </cell>
          <cell r="CM550">
            <v>1</v>
          </cell>
        </row>
        <row r="551">
          <cell r="A551" t="str">
            <v>NIP_BP11_D_AJAT_WS2_R01</v>
          </cell>
          <cell r="C551" t="str">
            <v>BP11</v>
          </cell>
          <cell r="D551" t="str">
            <v>In</v>
          </cell>
          <cell r="E551" t="str">
            <v>Base JV</v>
          </cell>
          <cell r="F551" t="str">
            <v>Base</v>
          </cell>
          <cell r="G551" t="str">
            <v>SPDC JV</v>
          </cell>
          <cell r="H551" t="str">
            <v>In</v>
          </cell>
          <cell r="I551" t="str">
            <v>AJATITON</v>
          </cell>
          <cell r="J551" t="str">
            <v>OML - 35</v>
          </cell>
          <cell r="K551" t="str">
            <v>SWAMP WEST</v>
          </cell>
          <cell r="L551" t="str">
            <v>West</v>
          </cell>
          <cell r="M551" t="str">
            <v>STOG - Restoration - AJATITON</v>
          </cell>
          <cell r="N551" t="str">
            <v>STOG Restoration - Swamp West</v>
          </cell>
          <cell r="O551" t="str">
            <v>STOG Restoration - Swamp West</v>
          </cell>
          <cell r="P551" t="str">
            <v>STOG - Restoration</v>
          </cell>
          <cell r="Q551" t="str">
            <v>Baranu Suka</v>
          </cell>
          <cell r="R551" t="str">
            <v>OPUKUSHI1_FS</v>
          </cell>
          <cell r="S551" t="str">
            <v>OKLNG</v>
          </cell>
          <cell r="T551" t="str">
            <v>4. Oil</v>
          </cell>
          <cell r="U551" t="str">
            <v>1. Secure / Maximise NFA</v>
          </cell>
          <cell r="V551" t="str">
            <v>David Oluwajuyigbe</v>
          </cell>
          <cell r="W551">
            <v>1</v>
          </cell>
          <cell r="X551">
            <v>0</v>
          </cell>
          <cell r="Y551">
            <v>0</v>
          </cell>
          <cell r="Z551">
            <v>0</v>
          </cell>
          <cell r="AA551">
            <v>0</v>
          </cell>
          <cell r="AB551">
            <v>0</v>
          </cell>
          <cell r="AC551">
            <v>0</v>
          </cell>
          <cell r="AD551">
            <v>0</v>
          </cell>
          <cell r="AE551">
            <v>0</v>
          </cell>
          <cell r="AF551">
            <v>0</v>
          </cell>
          <cell r="AG551">
            <v>0</v>
          </cell>
          <cell r="AH551">
            <v>0</v>
          </cell>
          <cell r="AI551">
            <v>0</v>
          </cell>
          <cell r="AJ551">
            <v>5459</v>
          </cell>
          <cell r="AK551">
            <v>0</v>
          </cell>
          <cell r="AL551">
            <v>0</v>
          </cell>
          <cell r="AM551">
            <v>0</v>
          </cell>
          <cell r="AN551">
            <v>0</v>
          </cell>
          <cell r="AO551">
            <v>0</v>
          </cell>
          <cell r="AP551">
            <v>0</v>
          </cell>
          <cell r="AQ551">
            <v>0</v>
          </cell>
          <cell r="AR551">
            <v>0</v>
          </cell>
          <cell r="AS551">
            <v>0</v>
          </cell>
          <cell r="AT551">
            <v>0</v>
          </cell>
          <cell r="AU551">
            <v>0</v>
          </cell>
          <cell r="AV551">
            <v>0</v>
          </cell>
          <cell r="AW551">
            <v>0</v>
          </cell>
          <cell r="AX551">
            <v>0</v>
          </cell>
          <cell r="AY551">
            <v>0</v>
          </cell>
          <cell r="AZ551">
            <v>0</v>
          </cell>
          <cell r="BA551">
            <v>0</v>
          </cell>
          <cell r="BB551">
            <v>0</v>
          </cell>
          <cell r="BC551">
            <v>0</v>
          </cell>
          <cell r="BD551">
            <v>0</v>
          </cell>
          <cell r="BE551">
            <v>0</v>
          </cell>
          <cell r="BF551">
            <v>0</v>
          </cell>
          <cell r="BG551">
            <v>0</v>
          </cell>
          <cell r="BH551">
            <v>0</v>
          </cell>
          <cell r="BI551">
            <v>0</v>
          </cell>
          <cell r="BJ551">
            <v>0</v>
          </cell>
          <cell r="BK551">
            <v>0</v>
          </cell>
          <cell r="BL551">
            <v>0</v>
          </cell>
          <cell r="BM551">
            <v>0</v>
          </cell>
          <cell r="BN551">
            <v>0</v>
          </cell>
          <cell r="BO551">
            <v>0</v>
          </cell>
          <cell r="BP551">
            <v>0</v>
          </cell>
          <cell r="BQ551">
            <v>0</v>
          </cell>
          <cell r="BR551">
            <v>0</v>
          </cell>
          <cell r="BS551">
            <v>0</v>
          </cell>
          <cell r="BT551">
            <v>0</v>
          </cell>
          <cell r="BU551">
            <v>0</v>
          </cell>
          <cell r="BV551">
            <v>0</v>
          </cell>
          <cell r="BW551">
            <v>0</v>
          </cell>
          <cell r="BX551">
            <v>0</v>
          </cell>
          <cell r="BY551">
            <v>0</v>
          </cell>
          <cell r="BZ551">
            <v>0</v>
          </cell>
          <cell r="CA551">
            <v>0</v>
          </cell>
          <cell r="CB551">
            <v>0</v>
          </cell>
          <cell r="CC551">
            <v>0</v>
          </cell>
          <cell r="CD551">
            <v>0</v>
          </cell>
          <cell r="CE551">
            <v>0</v>
          </cell>
          <cell r="CF551">
            <v>0</v>
          </cell>
          <cell r="CG551">
            <v>0</v>
          </cell>
          <cell r="CH551">
            <v>0</v>
          </cell>
          <cell r="CI551">
            <v>0</v>
          </cell>
          <cell r="CJ551">
            <v>5300</v>
          </cell>
          <cell r="CK551">
            <v>0</v>
          </cell>
          <cell r="CL551">
            <v>0</v>
          </cell>
          <cell r="CM551">
            <v>1</v>
          </cell>
        </row>
        <row r="552">
          <cell r="A552" t="str">
            <v>NIP_BP11_D_AJOK_EL1_D99</v>
          </cell>
          <cell r="C552" t="str">
            <v>BP11</v>
          </cell>
          <cell r="D552" t="str">
            <v>Out</v>
          </cell>
          <cell r="E552" t="str">
            <v>Third Party Finance</v>
          </cell>
          <cell r="F552" t="str">
            <v>Options</v>
          </cell>
          <cell r="G552" t="str">
            <v>Both</v>
          </cell>
          <cell r="H552" t="str">
            <v>Not reported</v>
          </cell>
          <cell r="I552" t="str">
            <v>AJOKPORI</v>
          </cell>
          <cell r="K552" t="str">
            <v>LAND EAST</v>
          </cell>
          <cell r="L552" t="str">
            <v>East</v>
          </cell>
          <cell r="M552" t="str">
            <v>Thematic Projects - AJOKPORI</v>
          </cell>
          <cell r="N552" t="str">
            <v>Thematic Projects</v>
          </cell>
          <cell r="O552" t="str">
            <v>Thematic Projects</v>
          </cell>
          <cell r="P552" t="str">
            <v>Thematic Projects</v>
          </cell>
          <cell r="Q552" t="str">
            <v>James Iwegbu</v>
          </cell>
          <cell r="R552" t="str">
            <v>AJOKPORI1_FS</v>
          </cell>
          <cell r="S552" t="str">
            <v>DOMGAS</v>
          </cell>
          <cell r="T552" t="str">
            <v>2. Export Gas Commitments</v>
          </cell>
          <cell r="U552" t="str">
            <v>5. Export gas</v>
          </cell>
          <cell r="V552" t="str">
            <v>Eleluwor Esta</v>
          </cell>
          <cell r="W552">
            <v>0</v>
          </cell>
          <cell r="X552">
            <v>0</v>
          </cell>
          <cell r="Y552">
            <v>10178.213256835938</v>
          </cell>
          <cell r="Z552">
            <v>0</v>
          </cell>
          <cell r="AA552">
            <v>22091.50048828125</v>
          </cell>
          <cell r="AB552">
            <v>0</v>
          </cell>
          <cell r="AC552">
            <v>19522.02978515625</v>
          </cell>
          <cell r="AD552">
            <v>2169.1380004882813</v>
          </cell>
          <cell r="AE552">
            <v>399.99900054931641</v>
          </cell>
          <cell r="AF552">
            <v>0</v>
          </cell>
          <cell r="AG552">
            <v>0</v>
          </cell>
          <cell r="AH552">
            <v>0</v>
          </cell>
          <cell r="AI552">
            <v>160095.1494140625</v>
          </cell>
          <cell r="AJ552">
            <v>35233.126586914063</v>
          </cell>
          <cell r="AK552">
            <v>0</v>
          </cell>
          <cell r="AL552">
            <v>0</v>
          </cell>
          <cell r="AM552">
            <v>6</v>
          </cell>
          <cell r="AN552">
            <v>0</v>
          </cell>
          <cell r="AO552">
            <v>0</v>
          </cell>
          <cell r="AP552">
            <v>0</v>
          </cell>
          <cell r="AQ552">
            <v>0</v>
          </cell>
          <cell r="AR552">
            <v>0</v>
          </cell>
          <cell r="AS552">
            <v>0</v>
          </cell>
          <cell r="AT552">
            <v>0</v>
          </cell>
          <cell r="AU552">
            <v>0</v>
          </cell>
          <cell r="AV552">
            <v>0</v>
          </cell>
          <cell r="AW552">
            <v>0</v>
          </cell>
          <cell r="AX552">
            <v>0</v>
          </cell>
          <cell r="AY552">
            <v>0</v>
          </cell>
          <cell r="AZ552">
            <v>0</v>
          </cell>
          <cell r="BA552">
            <v>0</v>
          </cell>
          <cell r="BB552">
            <v>0</v>
          </cell>
          <cell r="BC552">
            <v>0</v>
          </cell>
          <cell r="BD552">
            <v>0</v>
          </cell>
          <cell r="BE552">
            <v>0</v>
          </cell>
          <cell r="BF552">
            <v>0</v>
          </cell>
          <cell r="BG552">
            <v>0</v>
          </cell>
          <cell r="BH552">
            <v>0</v>
          </cell>
          <cell r="BI552">
            <v>0</v>
          </cell>
          <cell r="BJ552">
            <v>0</v>
          </cell>
          <cell r="BK552">
            <v>0</v>
          </cell>
          <cell r="BL552">
            <v>11999.3369140625</v>
          </cell>
          <cell r="BM552">
            <v>85675.265625</v>
          </cell>
          <cell r="BN552">
            <v>37941.90234375</v>
          </cell>
          <cell r="BO552">
            <v>0</v>
          </cell>
          <cell r="BP552">
            <v>24478.6484375</v>
          </cell>
          <cell r="BQ552">
            <v>0</v>
          </cell>
          <cell r="BR552">
            <v>0</v>
          </cell>
          <cell r="BS552">
            <v>0</v>
          </cell>
          <cell r="BT552">
            <v>0</v>
          </cell>
          <cell r="BU552">
            <v>0</v>
          </cell>
          <cell r="BV552">
            <v>0</v>
          </cell>
          <cell r="BW552">
            <v>0</v>
          </cell>
          <cell r="BX552">
            <v>0</v>
          </cell>
          <cell r="BY552">
            <v>0</v>
          </cell>
          <cell r="BZ552">
            <v>0</v>
          </cell>
          <cell r="CA552">
            <v>0</v>
          </cell>
          <cell r="CB552">
            <v>0</v>
          </cell>
          <cell r="CC552">
            <v>0</v>
          </cell>
          <cell r="CD552">
            <v>0</v>
          </cell>
          <cell r="CE552">
            <v>0</v>
          </cell>
          <cell r="CF552">
            <v>0</v>
          </cell>
          <cell r="CG552">
            <v>0</v>
          </cell>
          <cell r="CH552">
            <v>0</v>
          </cell>
          <cell r="CI552">
            <v>0</v>
          </cell>
          <cell r="CJ552">
            <v>0</v>
          </cell>
          <cell r="CK552">
            <v>0</v>
          </cell>
          <cell r="CL552">
            <v>0</v>
          </cell>
          <cell r="CM552">
            <v>1</v>
          </cell>
        </row>
        <row r="553">
          <cell r="A553" t="str">
            <v>NIP_BP11_D_AJUJ_WS1_Y01</v>
          </cell>
          <cell r="C553" t="str">
            <v>BP11</v>
          </cell>
          <cell r="D553" t="str">
            <v>In</v>
          </cell>
          <cell r="E553" t="str">
            <v>Base JV</v>
          </cell>
          <cell r="F553" t="str">
            <v>Base</v>
          </cell>
          <cell r="G553" t="str">
            <v>Portfolio Action</v>
          </cell>
          <cell r="H553" t="str">
            <v>In</v>
          </cell>
          <cell r="I553" t="str">
            <v>AJUJU</v>
          </cell>
          <cell r="J553" t="str">
            <v>OML - 42</v>
          </cell>
          <cell r="K553" t="str">
            <v>SWAMP WEST</v>
          </cell>
          <cell r="L553" t="str">
            <v>West</v>
          </cell>
          <cell r="M553" t="str">
            <v>West Facilities - OS Production - AJUJU</v>
          </cell>
          <cell r="N553" t="str">
            <v>West Facilities - Outstanding Scope</v>
          </cell>
          <cell r="O553" t="str">
            <v>Divested 2011</v>
          </cell>
          <cell r="P553" t="str">
            <v>West Re-entry</v>
          </cell>
          <cell r="Q553" t="str">
            <v>Baranu Suka</v>
          </cell>
          <cell r="R553" t="str">
            <v>BATAN1_FS</v>
          </cell>
          <cell r="S553" t="str">
            <v>DOMGAS</v>
          </cell>
          <cell r="T553" t="str">
            <v>1. HSE, Security, Asset Integrity, etc.</v>
          </cell>
          <cell r="U553" t="str">
            <v>1. Secure / Maximise NFA</v>
          </cell>
          <cell r="V553" t="str">
            <v>David Oluwajuyigbe</v>
          </cell>
          <cell r="W553">
            <v>2</v>
          </cell>
          <cell r="X553">
            <v>0</v>
          </cell>
          <cell r="Y553">
            <v>6557.7462628746725</v>
          </cell>
          <cell r="Z553">
            <v>0</v>
          </cell>
          <cell r="AA553">
            <v>4023.3879720131317</v>
          </cell>
          <cell r="AB553">
            <v>0</v>
          </cell>
          <cell r="AC553">
            <v>3059.3210830688477</v>
          </cell>
          <cell r="AD553">
            <v>964.06923545993959</v>
          </cell>
          <cell r="AE553">
            <v>0</v>
          </cell>
          <cell r="AF553">
            <v>0</v>
          </cell>
          <cell r="AG553">
            <v>0</v>
          </cell>
          <cell r="AH553">
            <v>0</v>
          </cell>
          <cell r="AI553">
            <v>0</v>
          </cell>
          <cell r="AJ553">
            <v>3816.2924200081652</v>
          </cell>
          <cell r="AK553">
            <v>0</v>
          </cell>
          <cell r="AL553">
            <v>0</v>
          </cell>
          <cell r="AM553">
            <v>0</v>
          </cell>
          <cell r="AN553">
            <v>0</v>
          </cell>
          <cell r="AO553">
            <v>0</v>
          </cell>
          <cell r="AP553">
            <v>0</v>
          </cell>
          <cell r="AQ553">
            <v>0</v>
          </cell>
          <cell r="AR553">
            <v>0</v>
          </cell>
          <cell r="AS553">
            <v>0</v>
          </cell>
          <cell r="AT553">
            <v>0</v>
          </cell>
          <cell r="AU553">
            <v>0</v>
          </cell>
          <cell r="AV553">
            <v>0</v>
          </cell>
          <cell r="AW553">
            <v>0</v>
          </cell>
          <cell r="AX553">
            <v>0</v>
          </cell>
          <cell r="AY553">
            <v>0</v>
          </cell>
          <cell r="AZ553">
            <v>0</v>
          </cell>
          <cell r="BA553">
            <v>0</v>
          </cell>
          <cell r="BB553">
            <v>0</v>
          </cell>
          <cell r="BC553">
            <v>0</v>
          </cell>
          <cell r="BD553">
            <v>0</v>
          </cell>
          <cell r="BE553">
            <v>0</v>
          </cell>
          <cell r="BF553">
            <v>0</v>
          </cell>
          <cell r="BG553">
            <v>0</v>
          </cell>
          <cell r="BH553">
            <v>0</v>
          </cell>
          <cell r="BI553">
            <v>0</v>
          </cell>
          <cell r="BJ553">
            <v>0</v>
          </cell>
          <cell r="BK553">
            <v>0</v>
          </cell>
          <cell r="BL553">
            <v>0</v>
          </cell>
          <cell r="BM553">
            <v>0</v>
          </cell>
          <cell r="BN553">
            <v>0</v>
          </cell>
          <cell r="BO553">
            <v>0</v>
          </cell>
          <cell r="BP553">
            <v>0</v>
          </cell>
          <cell r="BQ553">
            <v>0</v>
          </cell>
          <cell r="BR553">
            <v>0</v>
          </cell>
          <cell r="BS553">
            <v>0</v>
          </cell>
          <cell r="BT553">
            <v>0</v>
          </cell>
          <cell r="BU553">
            <v>0</v>
          </cell>
          <cell r="BV553">
            <v>0</v>
          </cell>
          <cell r="BW553">
            <v>0</v>
          </cell>
          <cell r="BX553">
            <v>0</v>
          </cell>
          <cell r="BY553">
            <v>0</v>
          </cell>
          <cell r="BZ553">
            <v>0</v>
          </cell>
          <cell r="CA553">
            <v>0</v>
          </cell>
          <cell r="CB553">
            <v>0</v>
          </cell>
          <cell r="CC553">
            <v>0</v>
          </cell>
          <cell r="CD553">
            <v>0</v>
          </cell>
          <cell r="CE553">
            <v>0</v>
          </cell>
          <cell r="CF553">
            <v>0</v>
          </cell>
          <cell r="CG553">
            <v>0</v>
          </cell>
          <cell r="CH553">
            <v>0</v>
          </cell>
          <cell r="CI553">
            <v>0</v>
          </cell>
          <cell r="CJ553">
            <v>0</v>
          </cell>
          <cell r="CK553">
            <v>0</v>
          </cell>
          <cell r="CL553">
            <v>0</v>
          </cell>
          <cell r="CM553">
            <v>1</v>
          </cell>
        </row>
        <row r="554">
          <cell r="A554" t="str">
            <v>NIP_BP11_D_AKON_WS2_D02</v>
          </cell>
          <cell r="C554" t="str">
            <v>BP11</v>
          </cell>
          <cell r="D554" t="str">
            <v>In</v>
          </cell>
          <cell r="E554" t="str">
            <v>Base JV</v>
          </cell>
          <cell r="F554" t="str">
            <v>Base</v>
          </cell>
          <cell r="G554" t="str">
            <v>SPDC JV</v>
          </cell>
          <cell r="H554" t="str">
            <v>In</v>
          </cell>
          <cell r="I554" t="str">
            <v>AKONO</v>
          </cell>
          <cell r="J554" t="str">
            <v>OML - 46</v>
          </cell>
          <cell r="K554" t="str">
            <v>SWAMP WEST</v>
          </cell>
          <cell r="L554" t="str">
            <v>West</v>
          </cell>
          <cell r="M554" t="str">
            <v>Southern Swamp AGS Plus_Step 2 - AKONO</v>
          </cell>
          <cell r="N554" t="str">
            <v>Southern Swamp AGS Plus_Step 2</v>
          </cell>
          <cell r="O554" t="str">
            <v>Southern Swamp AGS Plus_Step 2</v>
          </cell>
          <cell r="P554" t="str">
            <v>Southern Swamp AGS Plus</v>
          </cell>
          <cell r="Q554" t="str">
            <v>Baranu Suka</v>
          </cell>
          <cell r="R554" t="str">
            <v>BENISEDE1_FS</v>
          </cell>
          <cell r="S554" t="str">
            <v>DOMGAS</v>
          </cell>
          <cell r="T554" t="str">
            <v>5. Domgas (Ring fenced)</v>
          </cell>
          <cell r="U554" t="str">
            <v>8. Oil and Gas Growth</v>
          </cell>
          <cell r="V554" t="str">
            <v>David Oluwajuyigbe</v>
          </cell>
          <cell r="W554">
            <v>3</v>
          </cell>
          <cell r="X554">
            <v>0</v>
          </cell>
          <cell r="Y554">
            <v>20554.729797363281</v>
          </cell>
          <cell r="Z554">
            <v>0</v>
          </cell>
          <cell r="AA554">
            <v>32593.600036621094</v>
          </cell>
          <cell r="AB554">
            <v>0</v>
          </cell>
          <cell r="AC554">
            <v>26695.510009765625</v>
          </cell>
          <cell r="AD554">
            <v>5093.954948425293</v>
          </cell>
          <cell r="AE554">
            <v>804.23940658569336</v>
          </cell>
          <cell r="AF554">
            <v>0</v>
          </cell>
          <cell r="AG554">
            <v>0</v>
          </cell>
          <cell r="AH554">
            <v>0</v>
          </cell>
          <cell r="AI554">
            <v>37033.515625</v>
          </cell>
          <cell r="AJ554">
            <v>26669.178199768066</v>
          </cell>
          <cell r="AK554">
            <v>0</v>
          </cell>
          <cell r="AL554">
            <v>0</v>
          </cell>
          <cell r="AM554">
            <v>1</v>
          </cell>
          <cell r="AN554">
            <v>0</v>
          </cell>
          <cell r="AO554">
            <v>0</v>
          </cell>
          <cell r="AP554">
            <v>0</v>
          </cell>
          <cell r="AQ554">
            <v>0</v>
          </cell>
          <cell r="AR554">
            <v>0</v>
          </cell>
          <cell r="AS554">
            <v>0</v>
          </cell>
          <cell r="AT554">
            <v>0</v>
          </cell>
          <cell r="AU554">
            <v>0</v>
          </cell>
          <cell r="AV554">
            <v>0</v>
          </cell>
          <cell r="AW554">
            <v>0</v>
          </cell>
          <cell r="AX554">
            <v>0</v>
          </cell>
          <cell r="AY554">
            <v>0</v>
          </cell>
          <cell r="AZ554">
            <v>0</v>
          </cell>
          <cell r="BA554">
            <v>0</v>
          </cell>
          <cell r="BB554">
            <v>0</v>
          </cell>
          <cell r="BC554">
            <v>0</v>
          </cell>
          <cell r="BD554">
            <v>0</v>
          </cell>
          <cell r="BE554">
            <v>0</v>
          </cell>
          <cell r="BF554">
            <v>0</v>
          </cell>
          <cell r="BG554">
            <v>0</v>
          </cell>
          <cell r="BH554">
            <v>0</v>
          </cell>
          <cell r="BI554">
            <v>0</v>
          </cell>
          <cell r="BJ554">
            <v>0</v>
          </cell>
          <cell r="BK554">
            <v>0</v>
          </cell>
          <cell r="BL554">
            <v>3208.7109375</v>
          </cell>
          <cell r="BM554">
            <v>18038.52734375</v>
          </cell>
          <cell r="BN554">
            <v>10965.87109375</v>
          </cell>
          <cell r="BO554">
            <v>0</v>
          </cell>
          <cell r="BP554">
            <v>4820.40625</v>
          </cell>
          <cell r="BQ554">
            <v>0</v>
          </cell>
          <cell r="BR554">
            <v>0</v>
          </cell>
          <cell r="BS554">
            <v>0</v>
          </cell>
          <cell r="BT554">
            <v>0</v>
          </cell>
          <cell r="BU554">
            <v>0</v>
          </cell>
          <cell r="BV554">
            <v>0</v>
          </cell>
          <cell r="BW554">
            <v>0</v>
          </cell>
          <cell r="BX554">
            <v>0</v>
          </cell>
          <cell r="BY554">
            <v>0</v>
          </cell>
          <cell r="BZ554">
            <v>0</v>
          </cell>
          <cell r="CA554">
            <v>0</v>
          </cell>
          <cell r="CB554">
            <v>0</v>
          </cell>
          <cell r="CC554">
            <v>0</v>
          </cell>
          <cell r="CD554">
            <v>0</v>
          </cell>
          <cell r="CE554">
            <v>0</v>
          </cell>
          <cell r="CF554">
            <v>0</v>
          </cell>
          <cell r="CG554">
            <v>0</v>
          </cell>
          <cell r="CH554">
            <v>0</v>
          </cell>
          <cell r="CI554">
            <v>0</v>
          </cell>
          <cell r="CJ554">
            <v>0</v>
          </cell>
          <cell r="CK554">
            <v>0</v>
          </cell>
          <cell r="CL554">
            <v>0</v>
          </cell>
          <cell r="CM554">
            <v>1</v>
          </cell>
        </row>
        <row r="555">
          <cell r="A555" t="str">
            <v>NIP_BP11_D_AKON_WS2_D04</v>
          </cell>
          <cell r="C555" t="str">
            <v>BP11</v>
          </cell>
          <cell r="D555" t="str">
            <v>Out</v>
          </cell>
          <cell r="E555" t="str">
            <v>Domgas/IPP</v>
          </cell>
          <cell r="F555" t="str">
            <v>Base</v>
          </cell>
          <cell r="G555" t="str">
            <v>SPDC JV</v>
          </cell>
          <cell r="H555" t="str">
            <v>Not reported</v>
          </cell>
          <cell r="I555" t="str">
            <v>AKONO</v>
          </cell>
          <cell r="J555" t="str">
            <v>OML - 46</v>
          </cell>
          <cell r="K555" t="str">
            <v>SWAMP WEST</v>
          </cell>
          <cell r="L555" t="str">
            <v>West</v>
          </cell>
          <cell r="M555" t="str">
            <v>Southern Swamp IOGD - AKONO</v>
          </cell>
          <cell r="N555" t="str">
            <v>Southern Swamp IOGD</v>
          </cell>
          <cell r="O555" t="str">
            <v>Southern Swamp IOGD</v>
          </cell>
          <cell r="P555" t="str">
            <v>Southern Swamp IOGD</v>
          </cell>
          <cell r="Q555" t="str">
            <v>Baranu Suka</v>
          </cell>
          <cell r="R555" t="str">
            <v>BENISEDE1_FS</v>
          </cell>
          <cell r="S555" t="str">
            <v>DOMGAS</v>
          </cell>
          <cell r="T555" t="str">
            <v>5. Domgas (Ring fenced)</v>
          </cell>
          <cell r="U555" t="str">
            <v>8. Oil and Gas Growth</v>
          </cell>
          <cell r="V555" t="str">
            <v>David Oluwajuyigbe</v>
          </cell>
          <cell r="W555">
            <v>3</v>
          </cell>
          <cell r="X555">
            <v>0</v>
          </cell>
          <cell r="Y555">
            <v>16432.42624166538</v>
          </cell>
          <cell r="Z555">
            <v>0</v>
          </cell>
          <cell r="AA555">
            <v>17582.830173583345</v>
          </cell>
          <cell r="AB555">
            <v>0</v>
          </cell>
          <cell r="AC555">
            <v>14304.931213378906</v>
          </cell>
          <cell r="AD555">
            <v>2524.4119834899902</v>
          </cell>
          <cell r="AE555">
            <v>753.47380933316163</v>
          </cell>
          <cell r="AF555">
            <v>0</v>
          </cell>
          <cell r="AG555">
            <v>0</v>
          </cell>
          <cell r="AH555">
            <v>0</v>
          </cell>
          <cell r="AI555">
            <v>85418.1015625</v>
          </cell>
          <cell r="AJ555">
            <v>40621.072509765625</v>
          </cell>
          <cell r="AK555">
            <v>0</v>
          </cell>
          <cell r="AL555">
            <v>0</v>
          </cell>
          <cell r="AM555">
            <v>2</v>
          </cell>
          <cell r="AN555">
            <v>0</v>
          </cell>
          <cell r="AO555">
            <v>0</v>
          </cell>
          <cell r="AP555">
            <v>0</v>
          </cell>
          <cell r="AQ555">
            <v>0</v>
          </cell>
          <cell r="AR555">
            <v>0</v>
          </cell>
          <cell r="AS555">
            <v>0</v>
          </cell>
          <cell r="AT555">
            <v>0</v>
          </cell>
          <cell r="AU555">
            <v>0</v>
          </cell>
          <cell r="AV555">
            <v>0</v>
          </cell>
          <cell r="AW555">
            <v>0</v>
          </cell>
          <cell r="AX555">
            <v>0</v>
          </cell>
          <cell r="AY555">
            <v>0</v>
          </cell>
          <cell r="AZ555">
            <v>0</v>
          </cell>
          <cell r="BA555">
            <v>0</v>
          </cell>
          <cell r="BB555">
            <v>0</v>
          </cell>
          <cell r="BC555">
            <v>0</v>
          </cell>
          <cell r="BD555">
            <v>0</v>
          </cell>
          <cell r="BE555">
            <v>0</v>
          </cell>
          <cell r="BF555">
            <v>0</v>
          </cell>
          <cell r="BG555">
            <v>0</v>
          </cell>
          <cell r="BH555">
            <v>0</v>
          </cell>
          <cell r="BI555">
            <v>0</v>
          </cell>
          <cell r="BJ555">
            <v>0</v>
          </cell>
          <cell r="BK555">
            <v>0</v>
          </cell>
          <cell r="BL555">
            <v>7708.9208984375</v>
          </cell>
          <cell r="BM555">
            <v>41441.6640625</v>
          </cell>
          <cell r="BN555">
            <v>25193.25</v>
          </cell>
          <cell r="BO555">
            <v>0</v>
          </cell>
          <cell r="BP555">
            <v>11074.263671875</v>
          </cell>
          <cell r="BQ555">
            <v>0</v>
          </cell>
          <cell r="BR555">
            <v>0</v>
          </cell>
          <cell r="BS555">
            <v>0</v>
          </cell>
          <cell r="BT555">
            <v>0</v>
          </cell>
          <cell r="BU555">
            <v>0</v>
          </cell>
          <cell r="BV555">
            <v>0</v>
          </cell>
          <cell r="BW555">
            <v>0</v>
          </cell>
          <cell r="BX555">
            <v>0</v>
          </cell>
          <cell r="BY555">
            <v>0</v>
          </cell>
          <cell r="BZ555">
            <v>0</v>
          </cell>
          <cell r="CA555">
            <v>0</v>
          </cell>
          <cell r="CB555">
            <v>0</v>
          </cell>
          <cell r="CC555">
            <v>0</v>
          </cell>
          <cell r="CD555">
            <v>0</v>
          </cell>
          <cell r="CE555">
            <v>0</v>
          </cell>
          <cell r="CF555">
            <v>0</v>
          </cell>
          <cell r="CG555">
            <v>0</v>
          </cell>
          <cell r="CH555">
            <v>0</v>
          </cell>
          <cell r="CI555">
            <v>0</v>
          </cell>
          <cell r="CJ555">
            <v>0</v>
          </cell>
          <cell r="CK555">
            <v>0</v>
          </cell>
          <cell r="CL555">
            <v>0</v>
          </cell>
          <cell r="CM555">
            <v>1</v>
          </cell>
        </row>
        <row r="556">
          <cell r="A556" t="str">
            <v>NIP_BP11_D_AKOS_ES1_R01</v>
          </cell>
          <cell r="C556" t="str">
            <v>BP11</v>
          </cell>
          <cell r="D556" t="str">
            <v>In</v>
          </cell>
          <cell r="E556" t="str">
            <v>Base JV</v>
          </cell>
          <cell r="F556" t="str">
            <v>Base</v>
          </cell>
          <cell r="G556" t="str">
            <v>SPDC JV</v>
          </cell>
          <cell r="H556" t="str">
            <v>In</v>
          </cell>
          <cell r="I556" t="str">
            <v>AKASO</v>
          </cell>
          <cell r="J556" t="str">
            <v>OML - 18</v>
          </cell>
          <cell r="K556" t="str">
            <v>SWAMP EAST</v>
          </cell>
          <cell r="L556" t="str">
            <v>East</v>
          </cell>
          <cell r="M556" t="str">
            <v>STOG - Restoration - AKASO</v>
          </cell>
          <cell r="N556" t="str">
            <v>STOG Restoration - Swamp East</v>
          </cell>
          <cell r="O556" t="str">
            <v>STOG Restoration - Swamp East</v>
          </cell>
          <cell r="P556" t="str">
            <v>STOG - Restoration</v>
          </cell>
          <cell r="Q556" t="str">
            <v>Ehidiamhen Alikah</v>
          </cell>
          <cell r="R556" t="str">
            <v>CAWTHORNE_CHANNEL1/3_FS</v>
          </cell>
          <cell r="S556" t="str">
            <v>NLNG</v>
          </cell>
          <cell r="T556" t="str">
            <v>4. Oil</v>
          </cell>
          <cell r="U556" t="str">
            <v>1. Secure / Maximise NFA</v>
          </cell>
          <cell r="V556" t="str">
            <v>Ikwan Ukauku</v>
          </cell>
          <cell r="W556">
            <v>0</v>
          </cell>
          <cell r="X556">
            <v>0</v>
          </cell>
          <cell r="Y556">
            <v>1015.9310150146484</v>
          </cell>
          <cell r="Z556">
            <v>0</v>
          </cell>
          <cell r="AA556">
            <v>2401.5809783935547</v>
          </cell>
          <cell r="AB556">
            <v>0</v>
          </cell>
          <cell r="AC556">
            <v>2106.2189788818359</v>
          </cell>
          <cell r="AD556">
            <v>271.79759693145752</v>
          </cell>
          <cell r="AE556">
            <v>23.559100151062012</v>
          </cell>
          <cell r="AF556">
            <v>0</v>
          </cell>
          <cell r="AG556">
            <v>0</v>
          </cell>
          <cell r="AH556">
            <v>0</v>
          </cell>
          <cell r="AI556">
            <v>0</v>
          </cell>
          <cell r="AJ556">
            <v>849.40862655639648</v>
          </cell>
          <cell r="AK556">
            <v>0</v>
          </cell>
          <cell r="AL556">
            <v>0</v>
          </cell>
          <cell r="AM556">
            <v>0</v>
          </cell>
          <cell r="AN556">
            <v>0</v>
          </cell>
          <cell r="AO556">
            <v>0</v>
          </cell>
          <cell r="AP556">
            <v>0</v>
          </cell>
          <cell r="AQ556">
            <v>0</v>
          </cell>
          <cell r="AR556">
            <v>0</v>
          </cell>
          <cell r="AS556">
            <v>0</v>
          </cell>
          <cell r="AT556">
            <v>0</v>
          </cell>
          <cell r="AU556">
            <v>0</v>
          </cell>
          <cell r="AV556">
            <v>0</v>
          </cell>
          <cell r="AW556">
            <v>0</v>
          </cell>
          <cell r="AX556">
            <v>0</v>
          </cell>
          <cell r="AY556">
            <v>0</v>
          </cell>
          <cell r="AZ556">
            <v>0</v>
          </cell>
          <cell r="BA556">
            <v>0</v>
          </cell>
          <cell r="BB556">
            <v>0</v>
          </cell>
          <cell r="BC556">
            <v>0</v>
          </cell>
          <cell r="BD556">
            <v>0</v>
          </cell>
          <cell r="BE556">
            <v>0</v>
          </cell>
          <cell r="BF556">
            <v>0</v>
          </cell>
          <cell r="BG556">
            <v>0</v>
          </cell>
          <cell r="BH556">
            <v>0</v>
          </cell>
          <cell r="BI556">
            <v>0</v>
          </cell>
          <cell r="BJ556">
            <v>0</v>
          </cell>
          <cell r="BK556">
            <v>0</v>
          </cell>
          <cell r="BL556">
            <v>0</v>
          </cell>
          <cell r="BM556">
            <v>0</v>
          </cell>
          <cell r="BN556">
            <v>0</v>
          </cell>
          <cell r="BO556">
            <v>0</v>
          </cell>
          <cell r="BP556">
            <v>0</v>
          </cell>
          <cell r="BQ556">
            <v>0</v>
          </cell>
          <cell r="BR556">
            <v>0</v>
          </cell>
          <cell r="BS556">
            <v>0</v>
          </cell>
          <cell r="BT556">
            <v>0</v>
          </cell>
          <cell r="BU556">
            <v>0</v>
          </cell>
          <cell r="BV556">
            <v>0</v>
          </cell>
          <cell r="BW556">
            <v>0</v>
          </cell>
          <cell r="BX556">
            <v>0</v>
          </cell>
          <cell r="BY556">
            <v>0</v>
          </cell>
          <cell r="BZ556">
            <v>0</v>
          </cell>
          <cell r="CA556">
            <v>0</v>
          </cell>
          <cell r="CB556">
            <v>0</v>
          </cell>
          <cell r="CC556">
            <v>0</v>
          </cell>
          <cell r="CD556">
            <v>0</v>
          </cell>
          <cell r="CE556">
            <v>0</v>
          </cell>
          <cell r="CF556">
            <v>0</v>
          </cell>
          <cell r="CG556">
            <v>0</v>
          </cell>
          <cell r="CH556">
            <v>0</v>
          </cell>
          <cell r="CI556">
            <v>0</v>
          </cell>
          <cell r="CJ556">
            <v>0</v>
          </cell>
          <cell r="CK556">
            <v>0</v>
          </cell>
          <cell r="CL556">
            <v>0</v>
          </cell>
          <cell r="CM556">
            <v>1</v>
          </cell>
        </row>
        <row r="557">
          <cell r="A557" t="str">
            <v>NIP_BP11_D_AKOS_ES1_R03</v>
          </cell>
          <cell r="C557" t="str">
            <v>BP11</v>
          </cell>
          <cell r="D557" t="str">
            <v>In</v>
          </cell>
          <cell r="E557" t="str">
            <v>Base JV</v>
          </cell>
          <cell r="F557" t="str">
            <v>Base</v>
          </cell>
          <cell r="G557" t="str">
            <v>SPDC JV</v>
          </cell>
          <cell r="H557" t="str">
            <v>In</v>
          </cell>
          <cell r="I557" t="str">
            <v>AKASO</v>
          </cell>
          <cell r="J557" t="str">
            <v>OML - 18</v>
          </cell>
          <cell r="K557" t="str">
            <v>SWAMP EAST</v>
          </cell>
          <cell r="L557" t="str">
            <v>East</v>
          </cell>
          <cell r="M557" t="str">
            <v>STOG - Restoration - AKASO</v>
          </cell>
          <cell r="N557" t="str">
            <v>STOG Restoration - Swamp East</v>
          </cell>
          <cell r="O557" t="str">
            <v>STOG Restoration - Swamp East</v>
          </cell>
          <cell r="P557" t="str">
            <v>STOG - Restoration</v>
          </cell>
          <cell r="Q557" t="str">
            <v>Ehidiamhen Alikah</v>
          </cell>
          <cell r="R557" t="str">
            <v>CAWTHORNE_CHANNEL1_FS</v>
          </cell>
          <cell r="S557" t="str">
            <v>NLNG</v>
          </cell>
          <cell r="T557" t="str">
            <v>4. Oil</v>
          </cell>
          <cell r="U557" t="str">
            <v>1. Secure / Maximise NFA</v>
          </cell>
          <cell r="V557" t="str">
            <v>Ikwan Ukauku</v>
          </cell>
          <cell r="W557">
            <v>0</v>
          </cell>
          <cell r="X557">
            <v>0</v>
          </cell>
          <cell r="Y557">
            <v>2023.3400726318359</v>
          </cell>
          <cell r="Z557">
            <v>0</v>
          </cell>
          <cell r="AA557">
            <v>3322.0800170898438</v>
          </cell>
          <cell r="AB557">
            <v>0</v>
          </cell>
          <cell r="AC557">
            <v>2951.1300354003906</v>
          </cell>
          <cell r="AD557">
            <v>327.91200065612793</v>
          </cell>
          <cell r="AE557">
            <v>43.025200128555298</v>
          </cell>
          <cell r="AF557">
            <v>0</v>
          </cell>
          <cell r="AG557">
            <v>0</v>
          </cell>
          <cell r="AH557">
            <v>0</v>
          </cell>
          <cell r="AI557">
            <v>0</v>
          </cell>
          <cell r="AJ557">
            <v>1338.5746994018555</v>
          </cell>
          <cell r="AK557">
            <v>0</v>
          </cell>
          <cell r="AL557">
            <v>0</v>
          </cell>
          <cell r="AM557">
            <v>0</v>
          </cell>
          <cell r="AN557">
            <v>0</v>
          </cell>
          <cell r="AO557">
            <v>0</v>
          </cell>
          <cell r="AP557">
            <v>0</v>
          </cell>
          <cell r="AQ557">
            <v>0</v>
          </cell>
          <cell r="AR557">
            <v>0</v>
          </cell>
          <cell r="AS557">
            <v>0</v>
          </cell>
          <cell r="AT557">
            <v>0</v>
          </cell>
          <cell r="AU557">
            <v>0</v>
          </cell>
          <cell r="AV557">
            <v>0</v>
          </cell>
          <cell r="AW557">
            <v>0</v>
          </cell>
          <cell r="AX557">
            <v>0</v>
          </cell>
          <cell r="AY557">
            <v>0</v>
          </cell>
          <cell r="AZ557">
            <v>0</v>
          </cell>
          <cell r="BA557">
            <v>0</v>
          </cell>
          <cell r="BB557">
            <v>0</v>
          </cell>
          <cell r="BC557">
            <v>0</v>
          </cell>
          <cell r="BD557">
            <v>0</v>
          </cell>
          <cell r="BE557">
            <v>0</v>
          </cell>
          <cell r="BF557">
            <v>0</v>
          </cell>
          <cell r="BG557">
            <v>0</v>
          </cell>
          <cell r="BH557">
            <v>0</v>
          </cell>
          <cell r="BI557">
            <v>0</v>
          </cell>
          <cell r="BJ557">
            <v>0</v>
          </cell>
          <cell r="BK557">
            <v>0</v>
          </cell>
          <cell r="BL557">
            <v>0</v>
          </cell>
          <cell r="BM557">
            <v>0</v>
          </cell>
          <cell r="BN557">
            <v>0</v>
          </cell>
          <cell r="BO557">
            <v>0</v>
          </cell>
          <cell r="BP557">
            <v>0</v>
          </cell>
          <cell r="BQ557">
            <v>0</v>
          </cell>
          <cell r="BR557">
            <v>0</v>
          </cell>
          <cell r="BS557">
            <v>0</v>
          </cell>
          <cell r="BT557">
            <v>0</v>
          </cell>
          <cell r="BU557">
            <v>0</v>
          </cell>
          <cell r="BV557">
            <v>0</v>
          </cell>
          <cell r="BW557">
            <v>0</v>
          </cell>
          <cell r="BX557">
            <v>0</v>
          </cell>
          <cell r="BY557">
            <v>0</v>
          </cell>
          <cell r="BZ557">
            <v>0</v>
          </cell>
          <cell r="CA557">
            <v>0</v>
          </cell>
          <cell r="CB557">
            <v>0</v>
          </cell>
          <cell r="CC557">
            <v>0</v>
          </cell>
          <cell r="CD557">
            <v>0</v>
          </cell>
          <cell r="CE557">
            <v>0</v>
          </cell>
          <cell r="CF557">
            <v>0</v>
          </cell>
          <cell r="CG557">
            <v>0</v>
          </cell>
          <cell r="CH557">
            <v>0</v>
          </cell>
          <cell r="CI557">
            <v>0</v>
          </cell>
          <cell r="CJ557">
            <v>0</v>
          </cell>
          <cell r="CK557">
            <v>0</v>
          </cell>
          <cell r="CL557">
            <v>0</v>
          </cell>
          <cell r="CM557">
            <v>1</v>
          </cell>
        </row>
        <row r="558">
          <cell r="A558" t="str">
            <v>NIP_BP11_D_AKOS_ES1_R07</v>
          </cell>
          <cell r="C558" t="str">
            <v>BP11</v>
          </cell>
          <cell r="D558" t="str">
            <v>In</v>
          </cell>
          <cell r="E558" t="str">
            <v>Base JV</v>
          </cell>
          <cell r="F558" t="str">
            <v>Base</v>
          </cell>
          <cell r="G558" t="str">
            <v>SPDC JV</v>
          </cell>
          <cell r="H558" t="str">
            <v>In</v>
          </cell>
          <cell r="I558" t="str">
            <v>AKASO</v>
          </cell>
          <cell r="J558" t="str">
            <v>OML - 18</v>
          </cell>
          <cell r="K558" t="str">
            <v>SWAMP EAST</v>
          </cell>
          <cell r="L558" t="str">
            <v>East</v>
          </cell>
          <cell r="M558" t="str">
            <v>STOG - Restoration - AKASO</v>
          </cell>
          <cell r="N558" t="str">
            <v>STOG Restoration - Swamp East</v>
          </cell>
          <cell r="O558" t="str">
            <v>STOG Restoration - Swamp East</v>
          </cell>
          <cell r="P558" t="str">
            <v>STOG - Restoration</v>
          </cell>
          <cell r="Q558" t="str">
            <v>Ehidiamhen Alikah</v>
          </cell>
          <cell r="R558" t="str">
            <v>CAWTHORNE_CHANNEL1/3_FS</v>
          </cell>
          <cell r="S558" t="str">
            <v>NLNG</v>
          </cell>
          <cell r="T558" t="str">
            <v>4. Oil</v>
          </cell>
          <cell r="V558" t="str">
            <v>Dave Gardiner</v>
          </cell>
          <cell r="W558">
            <v>0</v>
          </cell>
          <cell r="X558">
            <v>0</v>
          </cell>
          <cell r="Y558">
            <v>10770.144023895264</v>
          </cell>
          <cell r="Z558">
            <v>0</v>
          </cell>
          <cell r="AA558">
            <v>26977.269256591797</v>
          </cell>
          <cell r="AB558">
            <v>0</v>
          </cell>
          <cell r="AC558">
            <v>23155.721046447754</v>
          </cell>
          <cell r="AD558">
            <v>2572.8514728546143</v>
          </cell>
          <cell r="AE558">
            <v>1248.7701481580734</v>
          </cell>
          <cell r="AF558">
            <v>0</v>
          </cell>
          <cell r="AG558">
            <v>0</v>
          </cell>
          <cell r="AH558">
            <v>0</v>
          </cell>
          <cell r="AI558">
            <v>0</v>
          </cell>
          <cell r="AJ558">
            <v>8659.757942199707</v>
          </cell>
          <cell r="AK558">
            <v>0</v>
          </cell>
          <cell r="AL558">
            <v>0</v>
          </cell>
          <cell r="AM558">
            <v>0</v>
          </cell>
          <cell r="AN558">
            <v>0</v>
          </cell>
          <cell r="AO558">
            <v>0</v>
          </cell>
          <cell r="AP558">
            <v>0</v>
          </cell>
          <cell r="AQ558">
            <v>0</v>
          </cell>
          <cell r="AR558">
            <v>0</v>
          </cell>
          <cell r="AS558">
            <v>0</v>
          </cell>
          <cell r="AT558">
            <v>0</v>
          </cell>
          <cell r="AU558">
            <v>0</v>
          </cell>
          <cell r="AV558">
            <v>0</v>
          </cell>
          <cell r="AW558">
            <v>0</v>
          </cell>
          <cell r="AX558">
            <v>0</v>
          </cell>
          <cell r="AY558">
            <v>0</v>
          </cell>
          <cell r="AZ558">
            <v>0</v>
          </cell>
          <cell r="BA558">
            <v>0</v>
          </cell>
          <cell r="BB558">
            <v>0</v>
          </cell>
          <cell r="BC558">
            <v>0</v>
          </cell>
          <cell r="BD558">
            <v>0</v>
          </cell>
          <cell r="BE558">
            <v>0</v>
          </cell>
          <cell r="BF558">
            <v>0</v>
          </cell>
          <cell r="BG558">
            <v>0</v>
          </cell>
          <cell r="BH558">
            <v>0</v>
          </cell>
          <cell r="BI558">
            <v>0</v>
          </cell>
          <cell r="BJ558">
            <v>0</v>
          </cell>
          <cell r="BK558">
            <v>0</v>
          </cell>
          <cell r="BL558">
            <v>0</v>
          </cell>
          <cell r="BM558">
            <v>0</v>
          </cell>
          <cell r="BN558">
            <v>0</v>
          </cell>
          <cell r="BO558">
            <v>0</v>
          </cell>
          <cell r="BP558">
            <v>0</v>
          </cell>
          <cell r="BQ558">
            <v>0</v>
          </cell>
          <cell r="BR558">
            <v>0</v>
          </cell>
          <cell r="BS558">
            <v>0</v>
          </cell>
          <cell r="BT558">
            <v>0</v>
          </cell>
          <cell r="BU558">
            <v>0</v>
          </cell>
          <cell r="BV558">
            <v>0</v>
          </cell>
          <cell r="BW558">
            <v>0</v>
          </cell>
          <cell r="BX558">
            <v>0</v>
          </cell>
          <cell r="BY558">
            <v>0</v>
          </cell>
          <cell r="BZ558">
            <v>0</v>
          </cell>
          <cell r="CA558">
            <v>0</v>
          </cell>
          <cell r="CB558">
            <v>0</v>
          </cell>
          <cell r="CC558">
            <v>0</v>
          </cell>
          <cell r="CD558">
            <v>0</v>
          </cell>
          <cell r="CE558">
            <v>0</v>
          </cell>
          <cell r="CF558">
            <v>0</v>
          </cell>
          <cell r="CG558">
            <v>0</v>
          </cell>
          <cell r="CH558">
            <v>0</v>
          </cell>
          <cell r="CI558">
            <v>0</v>
          </cell>
          <cell r="CJ558">
            <v>0</v>
          </cell>
          <cell r="CK558">
            <v>0</v>
          </cell>
          <cell r="CL558">
            <v>0</v>
          </cell>
          <cell r="CM558">
            <v>1</v>
          </cell>
        </row>
        <row r="559">
          <cell r="A559" t="str">
            <v>NIP_BP11_D_AKOS_ES1_R09</v>
          </cell>
          <cell r="C559" t="str">
            <v>BP11</v>
          </cell>
          <cell r="D559" t="str">
            <v>In</v>
          </cell>
          <cell r="E559" t="str">
            <v>Base JV</v>
          </cell>
          <cell r="F559" t="str">
            <v>Base</v>
          </cell>
          <cell r="G559" t="str">
            <v>SPDC JV</v>
          </cell>
          <cell r="H559" t="str">
            <v>In</v>
          </cell>
          <cell r="I559" t="str">
            <v>AKASO</v>
          </cell>
          <cell r="J559" t="str">
            <v>OML - 18</v>
          </cell>
          <cell r="K559" t="str">
            <v>SWAMP EAST</v>
          </cell>
          <cell r="L559" t="str">
            <v>East</v>
          </cell>
          <cell r="M559" t="str">
            <v>STOG - Restoration - AKASO</v>
          </cell>
          <cell r="N559" t="str">
            <v>STOG Restoration - Swamp East</v>
          </cell>
          <cell r="O559" t="str">
            <v>STOG Restoration - Swamp East</v>
          </cell>
          <cell r="P559" t="str">
            <v>STOG - Restoration</v>
          </cell>
          <cell r="Q559" t="str">
            <v>Ehidiamhen Alikah</v>
          </cell>
          <cell r="R559" t="str">
            <v>CAWTHORNE_CHANNEL1_FS</v>
          </cell>
          <cell r="S559" t="str">
            <v>NLNG</v>
          </cell>
          <cell r="T559" t="str">
            <v>4. Oil</v>
          </cell>
          <cell r="U559" t="str">
            <v>1. Secure / Maximise NFA</v>
          </cell>
          <cell r="V559" t="str">
            <v>Ikwan Ukauku</v>
          </cell>
          <cell r="W559">
            <v>0</v>
          </cell>
          <cell r="X559">
            <v>0</v>
          </cell>
          <cell r="Y559">
            <v>543.98002624511719</v>
          </cell>
          <cell r="Z559">
            <v>0</v>
          </cell>
          <cell r="AA559">
            <v>960.510009765625</v>
          </cell>
          <cell r="AB559">
            <v>0</v>
          </cell>
          <cell r="AC559">
            <v>832.70001220703125</v>
          </cell>
          <cell r="AD559">
            <v>117.67400360107422</v>
          </cell>
          <cell r="AE559">
            <v>10.135100364685059</v>
          </cell>
          <cell r="AF559">
            <v>0</v>
          </cell>
          <cell r="AG559">
            <v>0</v>
          </cell>
          <cell r="AH559">
            <v>0</v>
          </cell>
          <cell r="AI559">
            <v>0</v>
          </cell>
          <cell r="AJ559">
            <v>399.08831787109375</v>
          </cell>
          <cell r="AK559">
            <v>0</v>
          </cell>
          <cell r="AL559">
            <v>0</v>
          </cell>
          <cell r="AM559">
            <v>0</v>
          </cell>
          <cell r="AN559">
            <v>0</v>
          </cell>
          <cell r="AO559">
            <v>0</v>
          </cell>
          <cell r="AP559">
            <v>0</v>
          </cell>
          <cell r="AQ559">
            <v>0</v>
          </cell>
          <cell r="AR559">
            <v>0</v>
          </cell>
          <cell r="AS559">
            <v>0</v>
          </cell>
          <cell r="AT559">
            <v>0</v>
          </cell>
          <cell r="AU559">
            <v>0</v>
          </cell>
          <cell r="AV559">
            <v>0</v>
          </cell>
          <cell r="AW559">
            <v>0</v>
          </cell>
          <cell r="AX559">
            <v>0</v>
          </cell>
          <cell r="AY559">
            <v>0</v>
          </cell>
          <cell r="AZ559">
            <v>0</v>
          </cell>
          <cell r="BA559">
            <v>0</v>
          </cell>
          <cell r="BB559">
            <v>0</v>
          </cell>
          <cell r="BC559">
            <v>0</v>
          </cell>
          <cell r="BD559">
            <v>0</v>
          </cell>
          <cell r="BE559">
            <v>0</v>
          </cell>
          <cell r="BF559">
            <v>0</v>
          </cell>
          <cell r="BG559">
            <v>0</v>
          </cell>
          <cell r="BH559">
            <v>0</v>
          </cell>
          <cell r="BI559">
            <v>0</v>
          </cell>
          <cell r="BJ559">
            <v>0</v>
          </cell>
          <cell r="BK559">
            <v>0</v>
          </cell>
          <cell r="BL559">
            <v>0</v>
          </cell>
          <cell r="BM559">
            <v>0</v>
          </cell>
          <cell r="BN559">
            <v>0</v>
          </cell>
          <cell r="BO559">
            <v>0</v>
          </cell>
          <cell r="BP559">
            <v>0</v>
          </cell>
          <cell r="BQ559">
            <v>0</v>
          </cell>
          <cell r="BR559">
            <v>0</v>
          </cell>
          <cell r="BS559">
            <v>0</v>
          </cell>
          <cell r="BT559">
            <v>0</v>
          </cell>
          <cell r="BU559">
            <v>0</v>
          </cell>
          <cell r="BV559">
            <v>0</v>
          </cell>
          <cell r="BW559">
            <v>0</v>
          </cell>
          <cell r="BX559">
            <v>0</v>
          </cell>
          <cell r="BY559">
            <v>0</v>
          </cell>
          <cell r="BZ559">
            <v>0</v>
          </cell>
          <cell r="CA559">
            <v>0</v>
          </cell>
          <cell r="CB559">
            <v>0</v>
          </cell>
          <cell r="CC559">
            <v>0</v>
          </cell>
          <cell r="CD559">
            <v>0</v>
          </cell>
          <cell r="CE559">
            <v>0</v>
          </cell>
          <cell r="CF559">
            <v>0</v>
          </cell>
          <cell r="CG559">
            <v>0</v>
          </cell>
          <cell r="CH559">
            <v>0</v>
          </cell>
          <cell r="CI559">
            <v>0</v>
          </cell>
          <cell r="CJ559">
            <v>0</v>
          </cell>
          <cell r="CK559">
            <v>0</v>
          </cell>
          <cell r="CL559">
            <v>0</v>
          </cell>
          <cell r="CM559">
            <v>1</v>
          </cell>
        </row>
        <row r="560">
          <cell r="A560" t="str">
            <v>NIP_BP11_D_AKOS_ES1_T01</v>
          </cell>
          <cell r="C560" t="str">
            <v>BP11</v>
          </cell>
          <cell r="D560" t="str">
            <v>In</v>
          </cell>
          <cell r="E560" t="str">
            <v>Base JV</v>
          </cell>
          <cell r="F560" t="str">
            <v>Base</v>
          </cell>
          <cell r="G560" t="str">
            <v>SPDC JV</v>
          </cell>
          <cell r="H560" t="str">
            <v>In</v>
          </cell>
          <cell r="I560" t="str">
            <v>AKASO</v>
          </cell>
          <cell r="J560" t="str">
            <v>OML - 18</v>
          </cell>
          <cell r="K560" t="str">
            <v>SWAMP EAST</v>
          </cell>
          <cell r="L560" t="str">
            <v>East</v>
          </cell>
          <cell r="M560" t="str">
            <v>STOG - Optimisation - AKASO</v>
          </cell>
          <cell r="N560" t="str">
            <v>STOG Optimisation - Swamp East</v>
          </cell>
          <cell r="O560" t="str">
            <v>STOG Optimisation - Swamp East</v>
          </cell>
          <cell r="P560" t="str">
            <v>STOG - Optimisation</v>
          </cell>
          <cell r="Q560" t="str">
            <v>Ehidiamhen Alikah</v>
          </cell>
          <cell r="R560" t="str">
            <v>CAWTHORNE_CHANNEL1_FS</v>
          </cell>
          <cell r="S560" t="str">
            <v>NLNG</v>
          </cell>
          <cell r="T560" t="str">
            <v>4. Oil</v>
          </cell>
          <cell r="V560" t="str">
            <v>Dave Gardiner</v>
          </cell>
          <cell r="W560">
            <v>0</v>
          </cell>
          <cell r="X560">
            <v>0</v>
          </cell>
          <cell r="Y560">
            <v>907.4019832611084</v>
          </cell>
          <cell r="Z560">
            <v>0</v>
          </cell>
          <cell r="AA560">
            <v>1095.6490364074707</v>
          </cell>
          <cell r="AB560">
            <v>0</v>
          </cell>
          <cell r="AC560">
            <v>975.49098587036133</v>
          </cell>
          <cell r="AD560">
            <v>108.38769912719727</v>
          </cell>
          <cell r="AE560">
            <v>11.751769781112671</v>
          </cell>
          <cell r="AF560">
            <v>0</v>
          </cell>
          <cell r="AG560">
            <v>0</v>
          </cell>
          <cell r="AH560">
            <v>0</v>
          </cell>
          <cell r="AI560">
            <v>0</v>
          </cell>
          <cell r="AJ560">
            <v>708.99933052062988</v>
          </cell>
          <cell r="AK560">
            <v>0</v>
          </cell>
          <cell r="AL560">
            <v>0</v>
          </cell>
          <cell r="AM560">
            <v>0</v>
          </cell>
          <cell r="AN560">
            <v>0</v>
          </cell>
          <cell r="AO560">
            <v>1</v>
          </cell>
          <cell r="AP560">
            <v>0</v>
          </cell>
          <cell r="AQ560">
            <v>0</v>
          </cell>
          <cell r="AR560">
            <v>0</v>
          </cell>
          <cell r="AS560">
            <v>0</v>
          </cell>
          <cell r="AT560">
            <v>0</v>
          </cell>
          <cell r="AU560">
            <v>0</v>
          </cell>
          <cell r="AV560">
            <v>0</v>
          </cell>
          <cell r="AW560">
            <v>0</v>
          </cell>
          <cell r="AX560">
            <v>0</v>
          </cell>
          <cell r="AY560">
            <v>0</v>
          </cell>
          <cell r="AZ560">
            <v>0</v>
          </cell>
          <cell r="BA560">
            <v>0</v>
          </cell>
          <cell r="BB560">
            <v>0</v>
          </cell>
          <cell r="BC560">
            <v>0</v>
          </cell>
          <cell r="BD560">
            <v>0</v>
          </cell>
          <cell r="BE560">
            <v>0</v>
          </cell>
          <cell r="BF560">
            <v>0</v>
          </cell>
          <cell r="BG560">
            <v>0</v>
          </cell>
          <cell r="BH560">
            <v>0</v>
          </cell>
          <cell r="BI560">
            <v>0</v>
          </cell>
          <cell r="BJ560">
            <v>0</v>
          </cell>
          <cell r="BK560">
            <v>0</v>
          </cell>
          <cell r="BL560">
            <v>0</v>
          </cell>
          <cell r="BM560">
            <v>0</v>
          </cell>
          <cell r="BN560">
            <v>0</v>
          </cell>
          <cell r="BO560">
            <v>0</v>
          </cell>
          <cell r="BP560">
            <v>0</v>
          </cell>
          <cell r="BQ560">
            <v>0</v>
          </cell>
          <cell r="BR560">
            <v>0</v>
          </cell>
          <cell r="BS560">
            <v>0</v>
          </cell>
          <cell r="BT560">
            <v>0</v>
          </cell>
          <cell r="BU560">
            <v>0</v>
          </cell>
          <cell r="BV560">
            <v>0</v>
          </cell>
          <cell r="BW560">
            <v>0</v>
          </cell>
          <cell r="BX560">
            <v>0</v>
          </cell>
          <cell r="BY560">
            <v>0</v>
          </cell>
          <cell r="BZ560">
            <v>0</v>
          </cell>
          <cell r="CA560">
            <v>0</v>
          </cell>
          <cell r="CB560">
            <v>0</v>
          </cell>
          <cell r="CC560">
            <v>0</v>
          </cell>
          <cell r="CD560">
            <v>0</v>
          </cell>
          <cell r="CE560">
            <v>0</v>
          </cell>
          <cell r="CF560">
            <v>0</v>
          </cell>
          <cell r="CG560">
            <v>0</v>
          </cell>
          <cell r="CH560">
            <v>0</v>
          </cell>
          <cell r="CI560">
            <v>0</v>
          </cell>
          <cell r="CJ560">
            <v>0</v>
          </cell>
          <cell r="CK560">
            <v>0</v>
          </cell>
          <cell r="CL560">
            <v>0</v>
          </cell>
          <cell r="CM560">
            <v>1</v>
          </cell>
        </row>
        <row r="561">
          <cell r="A561" t="str">
            <v>NIP_BP11_D_AKOS_ES1_T07</v>
          </cell>
          <cell r="C561" t="str">
            <v>BP11</v>
          </cell>
          <cell r="D561" t="str">
            <v>In</v>
          </cell>
          <cell r="E561" t="str">
            <v>Base JV</v>
          </cell>
          <cell r="F561" t="str">
            <v>Base</v>
          </cell>
          <cell r="G561" t="str">
            <v>SPDC JV</v>
          </cell>
          <cell r="H561" t="str">
            <v>In</v>
          </cell>
          <cell r="I561" t="str">
            <v>AKASO</v>
          </cell>
          <cell r="J561" t="str">
            <v>OML - 18</v>
          </cell>
          <cell r="K561" t="str">
            <v>SWAMP EAST</v>
          </cell>
          <cell r="L561" t="str">
            <v>East</v>
          </cell>
          <cell r="M561" t="str">
            <v>STOG - Optimisation - AKASO</v>
          </cell>
          <cell r="N561" t="str">
            <v>STOG Optimisation - Swamp East</v>
          </cell>
          <cell r="O561" t="str">
            <v>STOG Optimisation - Swamp East</v>
          </cell>
          <cell r="P561" t="str">
            <v>STOG - Optimisation</v>
          </cell>
          <cell r="Q561" t="str">
            <v>Ehidiamhen Alikah</v>
          </cell>
          <cell r="R561" t="str">
            <v>CAWTHORNE_CHANNEL1_FS</v>
          </cell>
          <cell r="S561" t="str">
            <v>NLNG</v>
          </cell>
          <cell r="T561" t="str">
            <v>4. Oil</v>
          </cell>
          <cell r="V561" t="str">
            <v>Dave Gardiner</v>
          </cell>
          <cell r="W561">
            <v>0</v>
          </cell>
          <cell r="X561">
            <v>0</v>
          </cell>
          <cell r="Y561">
            <v>988.58896446228027</v>
          </cell>
          <cell r="Z561">
            <v>0</v>
          </cell>
          <cell r="AA561">
            <v>2545.8490219116211</v>
          </cell>
          <cell r="AB561">
            <v>0</v>
          </cell>
          <cell r="AC561">
            <v>2267.8099899291992</v>
          </cell>
          <cell r="AD561">
            <v>251.98060512542725</v>
          </cell>
          <cell r="AE561">
            <v>26.053099989891052</v>
          </cell>
          <cell r="AF561">
            <v>0</v>
          </cell>
          <cell r="AG561">
            <v>0</v>
          </cell>
          <cell r="AH561">
            <v>0</v>
          </cell>
          <cell r="AI561">
            <v>0</v>
          </cell>
          <cell r="AJ561">
            <v>1053.4926414489746</v>
          </cell>
          <cell r="AK561">
            <v>0</v>
          </cell>
          <cell r="AL561">
            <v>0</v>
          </cell>
          <cell r="AM561">
            <v>0</v>
          </cell>
          <cell r="AN561">
            <v>0</v>
          </cell>
          <cell r="AO561">
            <v>0</v>
          </cell>
          <cell r="AP561">
            <v>0</v>
          </cell>
          <cell r="AQ561">
            <v>0</v>
          </cell>
          <cell r="AR561">
            <v>0</v>
          </cell>
          <cell r="AS561">
            <v>0</v>
          </cell>
          <cell r="AT561">
            <v>0</v>
          </cell>
          <cell r="AU561">
            <v>0</v>
          </cell>
          <cell r="AV561">
            <v>0</v>
          </cell>
          <cell r="AW561">
            <v>0</v>
          </cell>
          <cell r="AX561">
            <v>0</v>
          </cell>
          <cell r="AY561">
            <v>0</v>
          </cell>
          <cell r="AZ561">
            <v>0</v>
          </cell>
          <cell r="BA561">
            <v>0</v>
          </cell>
          <cell r="BB561">
            <v>0</v>
          </cell>
          <cell r="BC561">
            <v>0</v>
          </cell>
          <cell r="BD561">
            <v>0</v>
          </cell>
          <cell r="BE561">
            <v>0</v>
          </cell>
          <cell r="BF561">
            <v>0</v>
          </cell>
          <cell r="BG561">
            <v>0</v>
          </cell>
          <cell r="BH561">
            <v>0</v>
          </cell>
          <cell r="BI561">
            <v>0</v>
          </cell>
          <cell r="BJ561">
            <v>0</v>
          </cell>
          <cell r="BK561">
            <v>0</v>
          </cell>
          <cell r="BL561">
            <v>0</v>
          </cell>
          <cell r="BM561">
            <v>0</v>
          </cell>
          <cell r="BN561">
            <v>0</v>
          </cell>
          <cell r="BO561">
            <v>0</v>
          </cell>
          <cell r="BP561">
            <v>0</v>
          </cell>
          <cell r="BQ561">
            <v>0</v>
          </cell>
          <cell r="BR561">
            <v>0</v>
          </cell>
          <cell r="BS561">
            <v>0</v>
          </cell>
          <cell r="BT561">
            <v>0</v>
          </cell>
          <cell r="BU561">
            <v>0</v>
          </cell>
          <cell r="BV561">
            <v>0</v>
          </cell>
          <cell r="BW561">
            <v>0</v>
          </cell>
          <cell r="BX561">
            <v>0</v>
          </cell>
          <cell r="BY561">
            <v>0</v>
          </cell>
          <cell r="BZ561">
            <v>0</v>
          </cell>
          <cell r="CA561">
            <v>0</v>
          </cell>
          <cell r="CB561">
            <v>0</v>
          </cell>
          <cell r="CC561">
            <v>0</v>
          </cell>
          <cell r="CD561">
            <v>0</v>
          </cell>
          <cell r="CE561">
            <v>0</v>
          </cell>
          <cell r="CF561">
            <v>0</v>
          </cell>
          <cell r="CG561">
            <v>0</v>
          </cell>
          <cell r="CH561">
            <v>0</v>
          </cell>
          <cell r="CI561">
            <v>0</v>
          </cell>
          <cell r="CJ561">
            <v>0</v>
          </cell>
          <cell r="CK561">
            <v>0</v>
          </cell>
          <cell r="CL561">
            <v>0</v>
          </cell>
          <cell r="CM561">
            <v>1</v>
          </cell>
        </row>
        <row r="562">
          <cell r="A562" t="str">
            <v>NIP_BP11_D_ALAK_ES1_D01</v>
          </cell>
          <cell r="C562" t="str">
            <v>BP11</v>
          </cell>
          <cell r="D562" t="str">
            <v>Out</v>
          </cell>
          <cell r="E562" t="str">
            <v>Domgas/IPP</v>
          </cell>
          <cell r="F562" t="str">
            <v>Base Plus</v>
          </cell>
          <cell r="G562" t="str">
            <v>SPDC JV</v>
          </cell>
          <cell r="H562" t="str">
            <v>Out</v>
          </cell>
          <cell r="I562" t="str">
            <v>ALAKIRI</v>
          </cell>
          <cell r="J562" t="str">
            <v>OML - 18</v>
          </cell>
          <cell r="K562" t="str">
            <v>SWAMP EAST</v>
          </cell>
          <cell r="L562" t="str">
            <v>East</v>
          </cell>
          <cell r="M562" t="str">
            <v>EDG Alakiri Phase 2</v>
          </cell>
          <cell r="N562" t="str">
            <v>EDG Alakiri Phase 2</v>
          </cell>
          <cell r="O562" t="str">
            <v>EDG Alakiri Phase 2</v>
          </cell>
          <cell r="P562" t="str">
            <v>EDG Alakiri Phase 2</v>
          </cell>
          <cell r="Q562" t="str">
            <v>Ehidiamhen Alikah</v>
          </cell>
          <cell r="R562" t="str">
            <v>ALAKIRI1_FS</v>
          </cell>
          <cell r="S562" t="str">
            <v>DOMGAS</v>
          </cell>
          <cell r="T562" t="str">
            <v>5. Domgas (Ring fenced)</v>
          </cell>
          <cell r="U562" t="str">
            <v>2. Domgas / IPP</v>
          </cell>
          <cell r="V562" t="str">
            <v>Ikwan Ukauku</v>
          </cell>
          <cell r="W562">
            <v>0</v>
          </cell>
          <cell r="X562">
            <v>0</v>
          </cell>
          <cell r="Y562">
            <v>37422.090698242188</v>
          </cell>
          <cell r="Z562">
            <v>0</v>
          </cell>
          <cell r="AA562">
            <v>42822.172317504883</v>
          </cell>
          <cell r="AB562">
            <v>0</v>
          </cell>
          <cell r="AC562">
            <v>37275.365036010742</v>
          </cell>
          <cell r="AD562">
            <v>4141.7038116455078</v>
          </cell>
          <cell r="AE562">
            <v>1405.0887055397034</v>
          </cell>
          <cell r="AF562">
            <v>0</v>
          </cell>
          <cell r="AG562">
            <v>0</v>
          </cell>
          <cell r="AH562">
            <v>0</v>
          </cell>
          <cell r="AI562">
            <v>543019.5</v>
          </cell>
          <cell r="AJ562">
            <v>572636.751953125</v>
          </cell>
          <cell r="AK562">
            <v>0</v>
          </cell>
          <cell r="AL562">
            <v>0</v>
          </cell>
          <cell r="AM562">
            <v>6</v>
          </cell>
          <cell r="AN562">
            <v>0</v>
          </cell>
          <cell r="AO562">
            <v>0</v>
          </cell>
          <cell r="AP562">
            <v>0</v>
          </cell>
          <cell r="AQ562">
            <v>0</v>
          </cell>
          <cell r="AR562">
            <v>0</v>
          </cell>
          <cell r="AS562">
            <v>0</v>
          </cell>
          <cell r="AT562">
            <v>0</v>
          </cell>
          <cell r="AU562">
            <v>0</v>
          </cell>
          <cell r="AV562">
            <v>0</v>
          </cell>
          <cell r="AW562">
            <v>0</v>
          </cell>
          <cell r="AX562">
            <v>0</v>
          </cell>
          <cell r="AY562">
            <v>0</v>
          </cell>
          <cell r="AZ562">
            <v>0</v>
          </cell>
          <cell r="BA562">
            <v>0</v>
          </cell>
          <cell r="BB562">
            <v>0</v>
          </cell>
          <cell r="BC562">
            <v>0</v>
          </cell>
          <cell r="BD562">
            <v>0</v>
          </cell>
          <cell r="BE562">
            <v>0</v>
          </cell>
          <cell r="BF562">
            <v>0</v>
          </cell>
          <cell r="BG562">
            <v>0</v>
          </cell>
          <cell r="BH562">
            <v>0</v>
          </cell>
          <cell r="BI562">
            <v>0</v>
          </cell>
          <cell r="BJ562">
            <v>0</v>
          </cell>
          <cell r="BK562">
            <v>0</v>
          </cell>
          <cell r="BL562">
            <v>3864.28271484375</v>
          </cell>
          <cell r="BM562">
            <v>334087.3984375</v>
          </cell>
          <cell r="BN562">
            <v>172352.8203125</v>
          </cell>
          <cell r="BO562">
            <v>0</v>
          </cell>
          <cell r="BP562">
            <v>32715.017578125</v>
          </cell>
          <cell r="BQ562">
            <v>0</v>
          </cell>
          <cell r="BR562">
            <v>0</v>
          </cell>
          <cell r="BS562">
            <v>0</v>
          </cell>
          <cell r="BT562">
            <v>0</v>
          </cell>
          <cell r="BU562">
            <v>0</v>
          </cell>
          <cell r="BV562">
            <v>0</v>
          </cell>
          <cell r="BW562">
            <v>0</v>
          </cell>
          <cell r="BX562">
            <v>0</v>
          </cell>
          <cell r="BY562">
            <v>0</v>
          </cell>
          <cell r="BZ562">
            <v>0</v>
          </cell>
          <cell r="CA562">
            <v>0</v>
          </cell>
          <cell r="CB562">
            <v>0</v>
          </cell>
          <cell r="CC562">
            <v>0</v>
          </cell>
          <cell r="CD562">
            <v>0</v>
          </cell>
          <cell r="CE562">
            <v>0</v>
          </cell>
          <cell r="CF562">
            <v>0</v>
          </cell>
          <cell r="CG562">
            <v>0</v>
          </cell>
          <cell r="CH562">
            <v>0</v>
          </cell>
          <cell r="CI562">
            <v>0</v>
          </cell>
          <cell r="CJ562">
            <v>0</v>
          </cell>
          <cell r="CK562">
            <v>0</v>
          </cell>
          <cell r="CL562">
            <v>0</v>
          </cell>
          <cell r="CM562">
            <v>1</v>
          </cell>
        </row>
        <row r="563">
          <cell r="A563" t="str">
            <v>NIP_BP11_D_ALAK_ES1_G01</v>
          </cell>
          <cell r="C563" t="str">
            <v>BP11</v>
          </cell>
          <cell r="D563" t="str">
            <v>In</v>
          </cell>
          <cell r="E563" t="str">
            <v>Domgas/IPP</v>
          </cell>
          <cell r="F563" t="str">
            <v>Base</v>
          </cell>
          <cell r="G563" t="str">
            <v>SPDC JV</v>
          </cell>
          <cell r="H563" t="str">
            <v>In</v>
          </cell>
          <cell r="I563" t="str">
            <v>ALAKIRI</v>
          </cell>
          <cell r="J563" t="str">
            <v>OML - 18</v>
          </cell>
          <cell r="K563" t="str">
            <v>SWAMP EAST</v>
          </cell>
          <cell r="L563" t="str">
            <v>East</v>
          </cell>
          <cell r="M563" t="str">
            <v>Alakiri Phase 1</v>
          </cell>
          <cell r="N563" t="str">
            <v>Alakiri NAG Plant Refurbishment</v>
          </cell>
          <cell r="O563" t="str">
            <v>Alakiri NAG Plant Refurbishment</v>
          </cell>
          <cell r="P563" t="str">
            <v>Afam / Alscon Gas Supply</v>
          </cell>
          <cell r="Q563" t="str">
            <v>Ehidiamhen Alikah</v>
          </cell>
          <cell r="R563" t="str">
            <v>ALAKIRI1_GP</v>
          </cell>
          <cell r="S563" t="str">
            <v>DOMGAS</v>
          </cell>
          <cell r="T563" t="str">
            <v>5. Domgas (Ring fenced)</v>
          </cell>
          <cell r="U563" t="str">
            <v>2. Domgas / IPP</v>
          </cell>
          <cell r="V563" t="str">
            <v>Ikwan Ukauku</v>
          </cell>
          <cell r="W563">
            <v>0</v>
          </cell>
          <cell r="X563">
            <v>0</v>
          </cell>
          <cell r="Y563">
            <v>0</v>
          </cell>
          <cell r="Z563">
            <v>11010.491505905045</v>
          </cell>
          <cell r="AA563">
            <v>0</v>
          </cell>
          <cell r="AB563">
            <v>272852.89463875192</v>
          </cell>
          <cell r="AC563">
            <v>0</v>
          </cell>
          <cell r="AD563">
            <v>0</v>
          </cell>
          <cell r="AE563">
            <v>0</v>
          </cell>
          <cell r="AF563">
            <v>268915.36541748047</v>
          </cell>
          <cell r="AG563">
            <v>2716.3382737636566</v>
          </cell>
          <cell r="AH563">
            <v>1220.2814070930181</v>
          </cell>
          <cell r="AI563">
            <v>76146.0546875</v>
          </cell>
          <cell r="AJ563">
            <v>131888.49462890625</v>
          </cell>
          <cell r="AK563">
            <v>0</v>
          </cell>
          <cell r="AL563">
            <v>0</v>
          </cell>
          <cell r="AM563">
            <v>0</v>
          </cell>
          <cell r="AN563">
            <v>0</v>
          </cell>
          <cell r="AO563">
            <v>0</v>
          </cell>
          <cell r="AP563">
            <v>0</v>
          </cell>
          <cell r="AQ563">
            <v>0</v>
          </cell>
          <cell r="AR563">
            <v>2</v>
          </cell>
          <cell r="AS563">
            <v>0</v>
          </cell>
          <cell r="AT563">
            <v>0</v>
          </cell>
          <cell r="AU563">
            <v>0</v>
          </cell>
          <cell r="AV563">
            <v>0</v>
          </cell>
          <cell r="AW563">
            <v>0</v>
          </cell>
          <cell r="AX563">
            <v>0</v>
          </cell>
          <cell r="AY563">
            <v>0</v>
          </cell>
          <cell r="AZ563">
            <v>0</v>
          </cell>
          <cell r="BA563">
            <v>0</v>
          </cell>
          <cell r="BB563">
            <v>0</v>
          </cell>
          <cell r="BC563">
            <v>0</v>
          </cell>
          <cell r="BD563">
            <v>0</v>
          </cell>
          <cell r="BE563">
            <v>0</v>
          </cell>
          <cell r="BF563">
            <v>0</v>
          </cell>
          <cell r="BG563">
            <v>0</v>
          </cell>
          <cell r="BH563">
            <v>0</v>
          </cell>
          <cell r="BI563">
            <v>0</v>
          </cell>
          <cell r="BJ563">
            <v>0</v>
          </cell>
          <cell r="BK563">
            <v>0</v>
          </cell>
          <cell r="BL563">
            <v>0</v>
          </cell>
          <cell r="BM563">
            <v>0</v>
          </cell>
          <cell r="BN563">
            <v>0</v>
          </cell>
          <cell r="BO563">
            <v>0</v>
          </cell>
          <cell r="BP563">
            <v>0</v>
          </cell>
          <cell r="BQ563">
            <v>0</v>
          </cell>
          <cell r="BR563">
            <v>0</v>
          </cell>
          <cell r="BS563">
            <v>0</v>
          </cell>
          <cell r="BT563">
            <v>0</v>
          </cell>
          <cell r="BU563">
            <v>0</v>
          </cell>
          <cell r="BV563">
            <v>0</v>
          </cell>
          <cell r="BW563">
            <v>0</v>
          </cell>
          <cell r="BX563">
            <v>0</v>
          </cell>
          <cell r="BY563">
            <v>0</v>
          </cell>
          <cell r="BZ563">
            <v>0</v>
          </cell>
          <cell r="CA563">
            <v>3570</v>
          </cell>
          <cell r="CB563">
            <v>26879.0390625</v>
          </cell>
          <cell r="CC563">
            <v>15473.400390625</v>
          </cell>
          <cell r="CD563">
            <v>0</v>
          </cell>
          <cell r="CE563">
            <v>30223.62109375</v>
          </cell>
          <cell r="CF563">
            <v>0</v>
          </cell>
          <cell r="CG563">
            <v>0</v>
          </cell>
          <cell r="CH563">
            <v>0</v>
          </cell>
          <cell r="CI563">
            <v>0</v>
          </cell>
          <cell r="CJ563">
            <v>0</v>
          </cell>
          <cell r="CK563">
            <v>0</v>
          </cell>
          <cell r="CL563">
            <v>0</v>
          </cell>
          <cell r="CM563">
            <v>1</v>
          </cell>
        </row>
        <row r="564">
          <cell r="A564" t="str">
            <v>NIP_BP11_D_ALAK_ES1_I01</v>
          </cell>
          <cell r="C564" t="str">
            <v>BP11</v>
          </cell>
          <cell r="D564" t="str">
            <v>In</v>
          </cell>
          <cell r="E564" t="str">
            <v>Domgas/IPP</v>
          </cell>
          <cell r="F564" t="str">
            <v>Base</v>
          </cell>
          <cell r="G564" t="str">
            <v>SPDC JV</v>
          </cell>
          <cell r="H564" t="str">
            <v>Out</v>
          </cell>
          <cell r="I564" t="str">
            <v>ALAKIRI</v>
          </cell>
          <cell r="J564" t="str">
            <v>OML - 18</v>
          </cell>
          <cell r="K564" t="str">
            <v>SWAMP EAST</v>
          </cell>
          <cell r="L564" t="str">
            <v>East</v>
          </cell>
          <cell r="M564" t="str">
            <v>EDG Alakiri Phase 2</v>
          </cell>
          <cell r="N564" t="str">
            <v>Alakiri NAG Plant Refurbishment</v>
          </cell>
          <cell r="O564" t="str">
            <v>Alakiri NAG Plant Refurbishment</v>
          </cell>
          <cell r="P564" t="str">
            <v>Alakiri NAG Plant Refurbishment</v>
          </cell>
          <cell r="Q564" t="str">
            <v>Ehidiamhen Alikah</v>
          </cell>
          <cell r="R564" t="str">
            <v>ALAKIRI1_FS</v>
          </cell>
          <cell r="S564" t="str">
            <v>DOMGAS</v>
          </cell>
          <cell r="T564" t="str">
            <v>5. Domgas (Ring fenced)</v>
          </cell>
          <cell r="U564" t="str">
            <v>2. Domgas / IPP</v>
          </cell>
          <cell r="V564" t="str">
            <v>Ikwan Ukauku</v>
          </cell>
          <cell r="W564">
            <v>0</v>
          </cell>
          <cell r="X564">
            <v>0</v>
          </cell>
          <cell r="Y564">
            <v>17175.155830383301</v>
          </cell>
          <cell r="Z564">
            <v>0</v>
          </cell>
          <cell r="AA564">
            <v>38745.876579284668</v>
          </cell>
          <cell r="AB564">
            <v>0</v>
          </cell>
          <cell r="AC564">
            <v>32322.986396789551</v>
          </cell>
          <cell r="AD564">
            <v>4884.5662603378296</v>
          </cell>
          <cell r="AE564">
            <v>1538.4176454544067</v>
          </cell>
          <cell r="AF564">
            <v>0</v>
          </cell>
          <cell r="AG564">
            <v>0</v>
          </cell>
          <cell r="AH564">
            <v>0</v>
          </cell>
          <cell r="AI564">
            <v>0</v>
          </cell>
          <cell r="AJ564">
            <v>13174.816513061523</v>
          </cell>
          <cell r="AK564">
            <v>0</v>
          </cell>
          <cell r="AL564">
            <v>0</v>
          </cell>
          <cell r="AM564">
            <v>0</v>
          </cell>
          <cell r="AN564">
            <v>0</v>
          </cell>
          <cell r="AO564">
            <v>0</v>
          </cell>
          <cell r="AP564">
            <v>0</v>
          </cell>
          <cell r="AQ564">
            <v>0</v>
          </cell>
          <cell r="AR564">
            <v>0</v>
          </cell>
          <cell r="AS564">
            <v>0</v>
          </cell>
          <cell r="AT564">
            <v>0</v>
          </cell>
          <cell r="AU564">
            <v>0</v>
          </cell>
          <cell r="AV564">
            <v>0</v>
          </cell>
          <cell r="AW564">
            <v>0</v>
          </cell>
          <cell r="AX564">
            <v>0</v>
          </cell>
          <cell r="AY564">
            <v>0</v>
          </cell>
          <cell r="AZ564">
            <v>0</v>
          </cell>
          <cell r="BA564">
            <v>0</v>
          </cell>
          <cell r="BB564">
            <v>0</v>
          </cell>
          <cell r="BC564">
            <v>0</v>
          </cell>
          <cell r="BD564">
            <v>0</v>
          </cell>
          <cell r="BE564">
            <v>0</v>
          </cell>
          <cell r="BF564">
            <v>0</v>
          </cell>
          <cell r="BG564">
            <v>0</v>
          </cell>
          <cell r="BH564">
            <v>0</v>
          </cell>
          <cell r="BI564">
            <v>0</v>
          </cell>
          <cell r="BJ564">
            <v>0</v>
          </cell>
          <cell r="BK564">
            <v>0</v>
          </cell>
          <cell r="BL564">
            <v>0</v>
          </cell>
          <cell r="BM564">
            <v>0</v>
          </cell>
          <cell r="BN564">
            <v>0</v>
          </cell>
          <cell r="BO564">
            <v>0</v>
          </cell>
          <cell r="BP564">
            <v>0</v>
          </cell>
          <cell r="BQ564">
            <v>0</v>
          </cell>
          <cell r="BR564">
            <v>0</v>
          </cell>
          <cell r="BS564">
            <v>0</v>
          </cell>
          <cell r="BT564">
            <v>0</v>
          </cell>
          <cell r="BU564">
            <v>0</v>
          </cell>
          <cell r="BV564">
            <v>0</v>
          </cell>
          <cell r="BW564">
            <v>0</v>
          </cell>
          <cell r="BX564">
            <v>0</v>
          </cell>
          <cell r="BY564">
            <v>0</v>
          </cell>
          <cell r="BZ564">
            <v>0</v>
          </cell>
          <cell r="CA564">
            <v>0</v>
          </cell>
          <cell r="CB564">
            <v>0</v>
          </cell>
          <cell r="CC564">
            <v>0</v>
          </cell>
          <cell r="CD564">
            <v>0</v>
          </cell>
          <cell r="CE564">
            <v>0</v>
          </cell>
          <cell r="CF564">
            <v>0</v>
          </cell>
          <cell r="CG564">
            <v>0</v>
          </cell>
          <cell r="CH564">
            <v>0</v>
          </cell>
          <cell r="CI564">
            <v>0</v>
          </cell>
          <cell r="CJ564">
            <v>0</v>
          </cell>
          <cell r="CK564">
            <v>0</v>
          </cell>
          <cell r="CL564">
            <v>0</v>
          </cell>
          <cell r="CM564">
            <v>1</v>
          </cell>
        </row>
        <row r="565">
          <cell r="A565" t="str">
            <v>NIP_BP11_D_ALAK_ES1_R04</v>
          </cell>
          <cell r="C565" t="str">
            <v>BP11</v>
          </cell>
          <cell r="D565" t="str">
            <v>In</v>
          </cell>
          <cell r="E565" t="str">
            <v>Base JV</v>
          </cell>
          <cell r="F565" t="str">
            <v>Base</v>
          </cell>
          <cell r="G565" t="str">
            <v>SPDC JV</v>
          </cell>
          <cell r="H565" t="str">
            <v>In</v>
          </cell>
          <cell r="I565" t="str">
            <v>ALAKIRI</v>
          </cell>
          <cell r="J565" t="str">
            <v>OML - 18</v>
          </cell>
          <cell r="K565" t="str">
            <v>SWAMP EAST</v>
          </cell>
          <cell r="L565" t="str">
            <v>East</v>
          </cell>
          <cell r="M565" t="str">
            <v>STOG - Restoration - ALAKIRI</v>
          </cell>
          <cell r="N565" t="str">
            <v>STOG Restoration - Swamp East</v>
          </cell>
          <cell r="O565" t="str">
            <v>STOG Restoration - Swamp East</v>
          </cell>
          <cell r="P565" t="str">
            <v>STOG - Restoration</v>
          </cell>
          <cell r="Q565" t="str">
            <v>Ehidiamhen Alikah</v>
          </cell>
          <cell r="R565" t="str">
            <v>ALAKIRI1_FS</v>
          </cell>
          <cell r="S565" t="str">
            <v>DOMGAS</v>
          </cell>
          <cell r="T565" t="str">
            <v>4. Oil</v>
          </cell>
          <cell r="U565" t="str">
            <v>1. Secure / Maximise NFA</v>
          </cell>
          <cell r="V565" t="str">
            <v>Ikwan Ukauku</v>
          </cell>
          <cell r="W565">
            <v>0</v>
          </cell>
          <cell r="X565">
            <v>0</v>
          </cell>
          <cell r="Y565">
            <v>0</v>
          </cell>
          <cell r="Z565">
            <v>0</v>
          </cell>
          <cell r="AA565">
            <v>0</v>
          </cell>
          <cell r="AB565">
            <v>0</v>
          </cell>
          <cell r="AC565">
            <v>0</v>
          </cell>
          <cell r="AD565">
            <v>0</v>
          </cell>
          <cell r="AE565">
            <v>0</v>
          </cell>
          <cell r="AF565">
            <v>0</v>
          </cell>
          <cell r="AG565">
            <v>0</v>
          </cell>
          <cell r="AH565">
            <v>0</v>
          </cell>
          <cell r="AI565">
            <v>0</v>
          </cell>
          <cell r="AJ565">
            <v>0</v>
          </cell>
          <cell r="AK565">
            <v>0</v>
          </cell>
          <cell r="AL565">
            <v>0</v>
          </cell>
          <cell r="AM565">
            <v>0</v>
          </cell>
          <cell r="AN565">
            <v>0</v>
          </cell>
          <cell r="AO565">
            <v>0</v>
          </cell>
          <cell r="AP565">
            <v>0</v>
          </cell>
          <cell r="AQ565">
            <v>0</v>
          </cell>
          <cell r="AR565">
            <v>0</v>
          </cell>
          <cell r="AS565">
            <v>0</v>
          </cell>
          <cell r="AT565">
            <v>0</v>
          </cell>
          <cell r="AU565">
            <v>0</v>
          </cell>
          <cell r="AV565">
            <v>0</v>
          </cell>
          <cell r="AW565">
            <v>0</v>
          </cell>
          <cell r="AX565">
            <v>0</v>
          </cell>
          <cell r="AY565">
            <v>0</v>
          </cell>
          <cell r="AZ565">
            <v>0</v>
          </cell>
          <cell r="BA565">
            <v>0</v>
          </cell>
          <cell r="BB565">
            <v>0</v>
          </cell>
          <cell r="BC565">
            <v>0</v>
          </cell>
          <cell r="BD565">
            <v>0</v>
          </cell>
          <cell r="BE565">
            <v>0</v>
          </cell>
          <cell r="BF565">
            <v>0</v>
          </cell>
          <cell r="BG565">
            <v>0</v>
          </cell>
          <cell r="BH565">
            <v>0</v>
          </cell>
          <cell r="BI565">
            <v>0</v>
          </cell>
          <cell r="BJ565">
            <v>0</v>
          </cell>
          <cell r="BK565">
            <v>0</v>
          </cell>
          <cell r="BL565">
            <v>0</v>
          </cell>
          <cell r="BM565">
            <v>0</v>
          </cell>
          <cell r="BN565">
            <v>0</v>
          </cell>
          <cell r="BO565">
            <v>0</v>
          </cell>
          <cell r="BP565">
            <v>0</v>
          </cell>
          <cell r="BQ565">
            <v>0</v>
          </cell>
          <cell r="BR565">
            <v>0</v>
          </cell>
          <cell r="BS565">
            <v>0</v>
          </cell>
          <cell r="BT565">
            <v>0</v>
          </cell>
          <cell r="BU565">
            <v>0</v>
          </cell>
          <cell r="BV565">
            <v>0</v>
          </cell>
          <cell r="BW565">
            <v>0</v>
          </cell>
          <cell r="BX565">
            <v>0</v>
          </cell>
          <cell r="BY565">
            <v>0</v>
          </cell>
          <cell r="BZ565">
            <v>0</v>
          </cell>
          <cell r="CA565">
            <v>0</v>
          </cell>
          <cell r="CB565">
            <v>0</v>
          </cell>
          <cell r="CC565">
            <v>0</v>
          </cell>
          <cell r="CD565">
            <v>0</v>
          </cell>
          <cell r="CE565">
            <v>0</v>
          </cell>
          <cell r="CF565">
            <v>0</v>
          </cell>
          <cell r="CG565">
            <v>0</v>
          </cell>
          <cell r="CH565">
            <v>0</v>
          </cell>
          <cell r="CI565">
            <v>0</v>
          </cell>
          <cell r="CJ565">
            <v>0</v>
          </cell>
          <cell r="CK565">
            <v>0</v>
          </cell>
          <cell r="CL565">
            <v>0</v>
          </cell>
          <cell r="CM565">
            <v>1</v>
          </cell>
        </row>
        <row r="566">
          <cell r="A566" t="str">
            <v>NIP_BP11_D_ALAK_ES1_RG1</v>
          </cell>
          <cell r="C566" t="str">
            <v>BP11</v>
          </cell>
          <cell r="D566" t="str">
            <v>In</v>
          </cell>
          <cell r="E566" t="str">
            <v>Base JV</v>
          </cell>
          <cell r="F566" t="str">
            <v>Base</v>
          </cell>
          <cell r="G566" t="str">
            <v>SPDC JV</v>
          </cell>
          <cell r="H566" t="str">
            <v>In</v>
          </cell>
          <cell r="I566" t="str">
            <v>ALAKIRI</v>
          </cell>
          <cell r="J566" t="str">
            <v>OML - 18</v>
          </cell>
          <cell r="K566" t="str">
            <v>SWAMP EAST</v>
          </cell>
          <cell r="L566" t="str">
            <v>East</v>
          </cell>
          <cell r="M566" t="str">
            <v>STOG - Restoration - ALAKIRI</v>
          </cell>
          <cell r="N566" t="str">
            <v>STOG Restoration - Swamp East</v>
          </cell>
          <cell r="O566" t="str">
            <v>STOG Restoration - Swamp East</v>
          </cell>
          <cell r="P566" t="str">
            <v>STOG - Restoration</v>
          </cell>
          <cell r="Q566" t="str">
            <v>Ehidiamhen Alikah</v>
          </cell>
          <cell r="R566" t="str">
            <v>ALAKIRI1_GP</v>
          </cell>
          <cell r="S566" t="str">
            <v>DOMGAS</v>
          </cell>
          <cell r="T566" t="str">
            <v>4. Oil</v>
          </cell>
          <cell r="U566" t="str">
            <v>1. Secure / Maximise NFA</v>
          </cell>
          <cell r="V566" t="str">
            <v>Dave Gardiner</v>
          </cell>
          <cell r="W566">
            <v>0</v>
          </cell>
          <cell r="X566">
            <v>0</v>
          </cell>
          <cell r="Y566">
            <v>0</v>
          </cell>
          <cell r="Z566">
            <v>2787.3214275267528</v>
          </cell>
          <cell r="AA566">
            <v>0</v>
          </cell>
          <cell r="AB566">
            <v>238510.74179817541</v>
          </cell>
          <cell r="AC566">
            <v>0</v>
          </cell>
          <cell r="AD566">
            <v>0</v>
          </cell>
          <cell r="AE566">
            <v>0</v>
          </cell>
          <cell r="AF566">
            <v>234256.19976806641</v>
          </cell>
          <cell r="AG566">
            <v>2366.2136061191559</v>
          </cell>
          <cell r="AH566">
            <v>1888.7366229424952</v>
          </cell>
          <cell r="AI566">
            <v>0</v>
          </cell>
          <cell r="AJ566">
            <v>50767.81795582104</v>
          </cell>
          <cell r="AK566">
            <v>0</v>
          </cell>
          <cell r="AL566">
            <v>0</v>
          </cell>
          <cell r="AM566">
            <v>0</v>
          </cell>
          <cell r="AN566">
            <v>0</v>
          </cell>
          <cell r="AO566">
            <v>0</v>
          </cell>
          <cell r="AP566">
            <v>0</v>
          </cell>
          <cell r="AQ566">
            <v>0</v>
          </cell>
          <cell r="AR566">
            <v>0</v>
          </cell>
          <cell r="AS566">
            <v>0</v>
          </cell>
          <cell r="AT566">
            <v>0</v>
          </cell>
          <cell r="AU566">
            <v>0</v>
          </cell>
          <cell r="AV566">
            <v>0</v>
          </cell>
          <cell r="AW566">
            <v>0</v>
          </cell>
          <cell r="AX566">
            <v>0</v>
          </cell>
          <cell r="AY566">
            <v>0</v>
          </cell>
          <cell r="AZ566">
            <v>0</v>
          </cell>
          <cell r="BA566">
            <v>0</v>
          </cell>
          <cell r="BB566">
            <v>0</v>
          </cell>
          <cell r="BC566">
            <v>0</v>
          </cell>
          <cell r="BD566">
            <v>0</v>
          </cell>
          <cell r="BE566">
            <v>0</v>
          </cell>
          <cell r="BF566">
            <v>0</v>
          </cell>
          <cell r="BG566">
            <v>0</v>
          </cell>
          <cell r="BH566">
            <v>0</v>
          </cell>
          <cell r="BI566">
            <v>0</v>
          </cell>
          <cell r="BJ566">
            <v>0</v>
          </cell>
          <cell r="BK566">
            <v>0</v>
          </cell>
          <cell r="BL566">
            <v>0</v>
          </cell>
          <cell r="BM566">
            <v>0</v>
          </cell>
          <cell r="BN566">
            <v>0</v>
          </cell>
          <cell r="BO566">
            <v>0</v>
          </cell>
          <cell r="BP566">
            <v>0</v>
          </cell>
          <cell r="BQ566">
            <v>0</v>
          </cell>
          <cell r="BR566">
            <v>0</v>
          </cell>
          <cell r="BS566">
            <v>0</v>
          </cell>
          <cell r="BT566">
            <v>0</v>
          </cell>
          <cell r="BU566">
            <v>0</v>
          </cell>
          <cell r="BV566">
            <v>0</v>
          </cell>
          <cell r="BW566">
            <v>0</v>
          </cell>
          <cell r="BX566">
            <v>0</v>
          </cell>
          <cell r="BY566">
            <v>0</v>
          </cell>
          <cell r="BZ566">
            <v>0</v>
          </cell>
          <cell r="CA566">
            <v>0</v>
          </cell>
          <cell r="CB566">
            <v>0</v>
          </cell>
          <cell r="CC566">
            <v>0</v>
          </cell>
          <cell r="CD566">
            <v>0</v>
          </cell>
          <cell r="CE566">
            <v>0</v>
          </cell>
          <cell r="CF566">
            <v>0</v>
          </cell>
          <cell r="CG566">
            <v>0</v>
          </cell>
          <cell r="CH566">
            <v>0</v>
          </cell>
          <cell r="CI566">
            <v>0</v>
          </cell>
          <cell r="CJ566">
            <v>0</v>
          </cell>
          <cell r="CK566">
            <v>0</v>
          </cell>
          <cell r="CL566">
            <v>0</v>
          </cell>
          <cell r="CM566">
            <v>1</v>
          </cell>
        </row>
        <row r="567">
          <cell r="A567" t="str">
            <v>NIP_BP11_D_ALAK_ES1_RG7</v>
          </cell>
          <cell r="C567" t="str">
            <v>BP11</v>
          </cell>
          <cell r="D567" t="str">
            <v>In</v>
          </cell>
          <cell r="E567" t="str">
            <v>Base JV</v>
          </cell>
          <cell r="F567" t="str">
            <v>Base</v>
          </cell>
          <cell r="G567" t="str">
            <v>SPDC JV</v>
          </cell>
          <cell r="H567" t="str">
            <v>In</v>
          </cell>
          <cell r="I567" t="str">
            <v>ALAKIRI</v>
          </cell>
          <cell r="J567" t="str">
            <v>OML - 18</v>
          </cell>
          <cell r="K567" t="str">
            <v>SWAMP EAST</v>
          </cell>
          <cell r="L567" t="str">
            <v>East</v>
          </cell>
          <cell r="M567" t="str">
            <v>STOG - Restoration - ALAKIRI</v>
          </cell>
          <cell r="N567" t="str">
            <v>STOG Restoration - Swamp East</v>
          </cell>
          <cell r="O567" t="str">
            <v>STOG Restoration - Swamp East</v>
          </cell>
          <cell r="P567" t="str">
            <v>STOG - Restoration</v>
          </cell>
          <cell r="Q567" t="str">
            <v>Ehidiamhen Alikah</v>
          </cell>
          <cell r="R567" t="str">
            <v>ALAKIRI1_GP</v>
          </cell>
          <cell r="S567" t="str">
            <v>DOMGAS</v>
          </cell>
          <cell r="T567" t="str">
            <v>4. Oil</v>
          </cell>
          <cell r="V567" t="str">
            <v>Dave Gardiner</v>
          </cell>
          <cell r="W567">
            <v>0</v>
          </cell>
          <cell r="X567">
            <v>0</v>
          </cell>
          <cell r="Y567">
            <v>0</v>
          </cell>
          <cell r="Z567">
            <v>4817.0567082555108</v>
          </cell>
          <cell r="AA567">
            <v>0</v>
          </cell>
          <cell r="AB567">
            <v>96341.2774604023</v>
          </cell>
          <cell r="AC567">
            <v>0</v>
          </cell>
          <cell r="AD567">
            <v>0</v>
          </cell>
          <cell r="AE567">
            <v>0</v>
          </cell>
          <cell r="AF567">
            <v>91124.076148986816</v>
          </cell>
          <cell r="AG567">
            <v>920.44691199064255</v>
          </cell>
          <cell r="AH567">
            <v>4296.8347650230317</v>
          </cell>
          <cell r="AI567">
            <v>0</v>
          </cell>
          <cell r="AJ567">
            <v>24474.253506150402</v>
          </cell>
          <cell r="AK567">
            <v>0</v>
          </cell>
          <cell r="AL567">
            <v>0</v>
          </cell>
          <cell r="AM567">
            <v>0</v>
          </cell>
          <cell r="AN567">
            <v>0</v>
          </cell>
          <cell r="AO567">
            <v>0</v>
          </cell>
          <cell r="AP567">
            <v>0</v>
          </cell>
          <cell r="AQ567">
            <v>0</v>
          </cell>
          <cell r="AR567">
            <v>0</v>
          </cell>
          <cell r="AS567">
            <v>0</v>
          </cell>
          <cell r="AT567">
            <v>0</v>
          </cell>
          <cell r="AU567">
            <v>0</v>
          </cell>
          <cell r="AV567">
            <v>0</v>
          </cell>
          <cell r="AW567">
            <v>0</v>
          </cell>
          <cell r="AX567">
            <v>0</v>
          </cell>
          <cell r="AY567">
            <v>0</v>
          </cell>
          <cell r="AZ567">
            <v>0</v>
          </cell>
          <cell r="BA567">
            <v>0</v>
          </cell>
          <cell r="BB567">
            <v>0</v>
          </cell>
          <cell r="BC567">
            <v>0</v>
          </cell>
          <cell r="BD567">
            <v>0</v>
          </cell>
          <cell r="BE567">
            <v>0</v>
          </cell>
          <cell r="BF567">
            <v>0</v>
          </cell>
          <cell r="BG567">
            <v>0</v>
          </cell>
          <cell r="BH567">
            <v>0</v>
          </cell>
          <cell r="BI567">
            <v>0</v>
          </cell>
          <cell r="BJ567">
            <v>0</v>
          </cell>
          <cell r="BK567">
            <v>0</v>
          </cell>
          <cell r="BL567">
            <v>0</v>
          </cell>
          <cell r="BM567">
            <v>0</v>
          </cell>
          <cell r="BN567">
            <v>0</v>
          </cell>
          <cell r="BO567">
            <v>0</v>
          </cell>
          <cell r="BP567">
            <v>0</v>
          </cell>
          <cell r="BQ567">
            <v>0</v>
          </cell>
          <cell r="BR567">
            <v>0</v>
          </cell>
          <cell r="BS567">
            <v>0</v>
          </cell>
          <cell r="BT567">
            <v>0</v>
          </cell>
          <cell r="BU567">
            <v>0</v>
          </cell>
          <cell r="BV567">
            <v>0</v>
          </cell>
          <cell r="BW567">
            <v>0</v>
          </cell>
          <cell r="BX567">
            <v>0</v>
          </cell>
          <cell r="BY567">
            <v>0</v>
          </cell>
          <cell r="BZ567">
            <v>0</v>
          </cell>
          <cell r="CA567">
            <v>0</v>
          </cell>
          <cell r="CB567">
            <v>0</v>
          </cell>
          <cell r="CC567">
            <v>0</v>
          </cell>
          <cell r="CD567">
            <v>0</v>
          </cell>
          <cell r="CE567">
            <v>0</v>
          </cell>
          <cell r="CF567">
            <v>0</v>
          </cell>
          <cell r="CG567">
            <v>0</v>
          </cell>
          <cell r="CH567">
            <v>0</v>
          </cell>
          <cell r="CI567">
            <v>0</v>
          </cell>
          <cell r="CJ567">
            <v>0</v>
          </cell>
          <cell r="CK567">
            <v>0</v>
          </cell>
          <cell r="CL567">
            <v>0</v>
          </cell>
          <cell r="CM567">
            <v>1</v>
          </cell>
        </row>
        <row r="568">
          <cell r="A568" t="str">
            <v>NIP_BP11_D_ALAK_ES1_SG1</v>
          </cell>
          <cell r="C568" t="str">
            <v>BP11</v>
          </cell>
          <cell r="D568" t="str">
            <v>In</v>
          </cell>
          <cell r="E568" t="str">
            <v>Base JV</v>
          </cell>
          <cell r="F568" t="str">
            <v>Base</v>
          </cell>
          <cell r="G568" t="str">
            <v>Both</v>
          </cell>
          <cell r="H568" t="str">
            <v>In</v>
          </cell>
          <cell r="I568" t="str">
            <v>ALAKIRI</v>
          </cell>
          <cell r="J568" t="str">
            <v>OML - 18</v>
          </cell>
          <cell r="K568" t="str">
            <v>SWAMP EAST</v>
          </cell>
          <cell r="L568" t="str">
            <v>East</v>
          </cell>
          <cell r="M568" t="str">
            <v>Well Integrity Alakiri</v>
          </cell>
          <cell r="N568" t="str">
            <v>Well Integrity WO</v>
          </cell>
          <cell r="O568" t="str">
            <v>Well Integrity WO</v>
          </cell>
          <cell r="P568" t="str">
            <v>Well Integrity WO</v>
          </cell>
          <cell r="Q568" t="str">
            <v>Ehidiamhen Alikah</v>
          </cell>
          <cell r="R568" t="str">
            <v>ALAKIRI1_GP</v>
          </cell>
          <cell r="S568" t="str">
            <v>NLNG</v>
          </cell>
          <cell r="T568" t="str">
            <v>1. HSE, Security, Asset Integrity, etc.</v>
          </cell>
          <cell r="U568" t="str">
            <v>7. Material Oil</v>
          </cell>
          <cell r="V568" t="str">
            <v>Ikwan Ukauku</v>
          </cell>
          <cell r="W568">
            <v>0</v>
          </cell>
          <cell r="X568">
            <v>0</v>
          </cell>
          <cell r="Y568">
            <v>0</v>
          </cell>
          <cell r="Z568">
            <v>3300.362189979367</v>
          </cell>
          <cell r="AA568">
            <v>0</v>
          </cell>
          <cell r="AB568">
            <v>56902.996045865017</v>
          </cell>
          <cell r="AC568">
            <v>0</v>
          </cell>
          <cell r="AD568">
            <v>0</v>
          </cell>
          <cell r="AE568">
            <v>0</v>
          </cell>
          <cell r="AF568">
            <v>56063.469512939453</v>
          </cell>
          <cell r="AG568">
            <v>566.30832183361053</v>
          </cell>
          <cell r="AH568">
            <v>272.41703966993737</v>
          </cell>
          <cell r="AI568">
            <v>0</v>
          </cell>
          <cell r="AJ568">
            <v>18385.848761326655</v>
          </cell>
          <cell r="AK568">
            <v>0</v>
          </cell>
          <cell r="AL568">
            <v>0</v>
          </cell>
          <cell r="AM568">
            <v>0</v>
          </cell>
          <cell r="AN568">
            <v>0</v>
          </cell>
          <cell r="AO568">
            <v>0</v>
          </cell>
          <cell r="AP568">
            <v>0</v>
          </cell>
          <cell r="AQ568">
            <v>0</v>
          </cell>
          <cell r="AR568">
            <v>1</v>
          </cell>
          <cell r="AS568">
            <v>0</v>
          </cell>
          <cell r="AT568">
            <v>0</v>
          </cell>
          <cell r="AU568">
            <v>0</v>
          </cell>
          <cell r="AV568">
            <v>0</v>
          </cell>
          <cell r="AW568">
            <v>0</v>
          </cell>
          <cell r="AX568">
            <v>0</v>
          </cell>
          <cell r="AY568">
            <v>0</v>
          </cell>
          <cell r="AZ568">
            <v>0</v>
          </cell>
          <cell r="BA568">
            <v>0</v>
          </cell>
          <cell r="BB568">
            <v>0</v>
          </cell>
          <cell r="BC568">
            <v>0</v>
          </cell>
          <cell r="BD568">
            <v>0</v>
          </cell>
          <cell r="BE568">
            <v>0</v>
          </cell>
          <cell r="BF568">
            <v>0</v>
          </cell>
          <cell r="BG568">
            <v>0</v>
          </cell>
          <cell r="BH568">
            <v>0</v>
          </cell>
          <cell r="BI568">
            <v>0</v>
          </cell>
          <cell r="BJ568">
            <v>0</v>
          </cell>
          <cell r="BK568">
            <v>0</v>
          </cell>
          <cell r="BL568">
            <v>0</v>
          </cell>
          <cell r="BM568">
            <v>0</v>
          </cell>
          <cell r="BN568">
            <v>0</v>
          </cell>
          <cell r="BO568">
            <v>0</v>
          </cell>
          <cell r="BP568">
            <v>0</v>
          </cell>
          <cell r="BQ568">
            <v>0</v>
          </cell>
          <cell r="BR568">
            <v>0</v>
          </cell>
          <cell r="BS568">
            <v>0</v>
          </cell>
          <cell r="BT568">
            <v>0</v>
          </cell>
          <cell r="BU568">
            <v>0</v>
          </cell>
          <cell r="BV568">
            <v>0</v>
          </cell>
          <cell r="BW568">
            <v>0</v>
          </cell>
          <cell r="BX568">
            <v>0</v>
          </cell>
          <cell r="BY568">
            <v>0</v>
          </cell>
          <cell r="BZ568">
            <v>0</v>
          </cell>
          <cell r="CA568">
            <v>0</v>
          </cell>
          <cell r="CB568">
            <v>0</v>
          </cell>
          <cell r="CC568">
            <v>0</v>
          </cell>
          <cell r="CD568">
            <v>0</v>
          </cell>
          <cell r="CE568">
            <v>0</v>
          </cell>
          <cell r="CF568">
            <v>0</v>
          </cell>
          <cell r="CG568">
            <v>0</v>
          </cell>
          <cell r="CH568">
            <v>0</v>
          </cell>
          <cell r="CI568">
            <v>0</v>
          </cell>
          <cell r="CJ568">
            <v>0</v>
          </cell>
          <cell r="CK568">
            <v>0</v>
          </cell>
          <cell r="CL568">
            <v>0</v>
          </cell>
          <cell r="CM568">
            <v>1</v>
          </cell>
        </row>
        <row r="569">
          <cell r="A569" t="str">
            <v>NIP_BP11_D_ALEL_WS2_D06</v>
          </cell>
          <cell r="C569" t="str">
            <v>BP11</v>
          </cell>
          <cell r="D569" t="str">
            <v>Out</v>
          </cell>
          <cell r="E569" t="str">
            <v>Domgas/IPP</v>
          </cell>
          <cell r="F569" t="str">
            <v>Base</v>
          </cell>
          <cell r="G569" t="str">
            <v>SPDC JV</v>
          </cell>
          <cell r="H569" t="str">
            <v>Not reported</v>
          </cell>
          <cell r="I569" t="str">
            <v>ALELE</v>
          </cell>
          <cell r="J569" t="str">
            <v>OML - 35</v>
          </cell>
          <cell r="K569" t="str">
            <v>SWAMP WEST</v>
          </cell>
          <cell r="L569" t="str">
            <v>West</v>
          </cell>
          <cell r="M569" t="str">
            <v>Southern Swamp IOGD - ALELE</v>
          </cell>
          <cell r="N569" t="str">
            <v>Southern Swamp IOGD</v>
          </cell>
          <cell r="O569" t="str">
            <v>Southern Swamp IOGD</v>
          </cell>
          <cell r="P569" t="str">
            <v>Southern Swamp IOGD</v>
          </cell>
          <cell r="Q569" t="str">
            <v>Baranu Suka</v>
          </cell>
          <cell r="R569" t="str">
            <v>OPUKUSHI1_FS</v>
          </cell>
          <cell r="S569" t="str">
            <v>OKLNG</v>
          </cell>
          <cell r="T569" t="str">
            <v>5. Domgas (Ring fenced)</v>
          </cell>
          <cell r="U569" t="str">
            <v>8. Oil and Gas Growth</v>
          </cell>
          <cell r="V569" t="str">
            <v>David Oluwajuyigbe</v>
          </cell>
          <cell r="W569">
            <v>1</v>
          </cell>
          <cell r="X569">
            <v>0</v>
          </cell>
          <cell r="Y569">
            <v>117276.34933078347</v>
          </cell>
          <cell r="Z569">
            <v>0</v>
          </cell>
          <cell r="AA569">
            <v>42118.519853717895</v>
          </cell>
          <cell r="AB569">
            <v>0</v>
          </cell>
          <cell r="AC569">
            <v>35504.385848999023</v>
          </cell>
          <cell r="AD569">
            <v>6265.4877738952637</v>
          </cell>
          <cell r="AE569">
            <v>348.65069401940491</v>
          </cell>
          <cell r="AF569">
            <v>0</v>
          </cell>
          <cell r="AG569">
            <v>0</v>
          </cell>
          <cell r="AH569">
            <v>0</v>
          </cell>
          <cell r="AI569">
            <v>123742.71875</v>
          </cell>
          <cell r="AJ569">
            <v>172745.55151367188</v>
          </cell>
          <cell r="AK569">
            <v>0</v>
          </cell>
          <cell r="AL569">
            <v>0</v>
          </cell>
          <cell r="AM569">
            <v>2</v>
          </cell>
          <cell r="AN569">
            <v>0</v>
          </cell>
          <cell r="AO569">
            <v>0</v>
          </cell>
          <cell r="AP569">
            <v>0</v>
          </cell>
          <cell r="AQ569">
            <v>0</v>
          </cell>
          <cell r="AR569">
            <v>0</v>
          </cell>
          <cell r="AS569">
            <v>0</v>
          </cell>
          <cell r="AT569">
            <v>0</v>
          </cell>
          <cell r="AU569">
            <v>0</v>
          </cell>
          <cell r="AV569">
            <v>0</v>
          </cell>
          <cell r="AW569">
            <v>0</v>
          </cell>
          <cell r="AX569">
            <v>0</v>
          </cell>
          <cell r="AY569">
            <v>0</v>
          </cell>
          <cell r="AZ569">
            <v>0</v>
          </cell>
          <cell r="BA569">
            <v>0</v>
          </cell>
          <cell r="BB569">
            <v>0</v>
          </cell>
          <cell r="BC569">
            <v>0</v>
          </cell>
          <cell r="BD569">
            <v>0</v>
          </cell>
          <cell r="BE569">
            <v>0</v>
          </cell>
          <cell r="BF569">
            <v>0</v>
          </cell>
          <cell r="BG569">
            <v>0</v>
          </cell>
          <cell r="BH569">
            <v>0</v>
          </cell>
          <cell r="BI569">
            <v>0</v>
          </cell>
          <cell r="BJ569">
            <v>0</v>
          </cell>
          <cell r="BK569">
            <v>0</v>
          </cell>
          <cell r="BL569">
            <v>7557.76513671875</v>
          </cell>
          <cell r="BM569">
            <v>40629.08203125</v>
          </cell>
          <cell r="BN569">
            <v>43223.71484375</v>
          </cell>
          <cell r="BO569">
            <v>0</v>
          </cell>
          <cell r="BP569">
            <v>16285.681640625</v>
          </cell>
          <cell r="BQ569">
            <v>16046.4765625</v>
          </cell>
          <cell r="BR569">
            <v>0</v>
          </cell>
          <cell r="BS569">
            <v>0</v>
          </cell>
          <cell r="BT569">
            <v>0</v>
          </cell>
          <cell r="BU569">
            <v>0</v>
          </cell>
          <cell r="BV569">
            <v>0</v>
          </cell>
          <cell r="BW569">
            <v>0</v>
          </cell>
          <cell r="BX569">
            <v>0</v>
          </cell>
          <cell r="BY569">
            <v>0</v>
          </cell>
          <cell r="BZ569">
            <v>0</v>
          </cell>
          <cell r="CA569">
            <v>0</v>
          </cell>
          <cell r="CB569">
            <v>0</v>
          </cell>
          <cell r="CC569">
            <v>0</v>
          </cell>
          <cell r="CD569">
            <v>0</v>
          </cell>
          <cell r="CE569">
            <v>0</v>
          </cell>
          <cell r="CF569">
            <v>0</v>
          </cell>
          <cell r="CG569">
            <v>0</v>
          </cell>
          <cell r="CH569">
            <v>0</v>
          </cell>
          <cell r="CI569">
            <v>0</v>
          </cell>
          <cell r="CJ569">
            <v>0</v>
          </cell>
          <cell r="CK569">
            <v>0</v>
          </cell>
          <cell r="CL569">
            <v>0</v>
          </cell>
          <cell r="CM569">
            <v>1</v>
          </cell>
        </row>
        <row r="570">
          <cell r="A570" t="str">
            <v>NIP_BP11_D_ALKE_ES1_D01</v>
          </cell>
          <cell r="C570" t="str">
            <v>BP11</v>
          </cell>
          <cell r="D570" t="str">
            <v>Out</v>
          </cell>
          <cell r="E570" t="str">
            <v>Domgas/IPP</v>
          </cell>
          <cell r="F570" t="str">
            <v>Base Plus</v>
          </cell>
          <cell r="G570" t="str">
            <v>SPDC JV</v>
          </cell>
          <cell r="H570" t="str">
            <v>Out</v>
          </cell>
          <cell r="I570" t="str">
            <v>ALAKIRI EAST</v>
          </cell>
          <cell r="J570" t="str">
            <v>OML - 11</v>
          </cell>
          <cell r="K570" t="str">
            <v>SWAMP EAST</v>
          </cell>
          <cell r="L570" t="str">
            <v>East</v>
          </cell>
          <cell r="M570" t="str">
            <v>EDG Alakiri Phase 2</v>
          </cell>
          <cell r="N570" t="str">
            <v>EDG Alakiri Phase 2</v>
          </cell>
          <cell r="O570" t="str">
            <v>EDG Alakiri Phase 2</v>
          </cell>
          <cell r="P570" t="str">
            <v>EDG Alakiri Phase 2</v>
          </cell>
          <cell r="Q570" t="str">
            <v>Ehidiamhen Alikah</v>
          </cell>
          <cell r="R570" t="str">
            <v>ALAKIRI1_FS</v>
          </cell>
          <cell r="S570" t="str">
            <v>DOMGAS</v>
          </cell>
          <cell r="T570" t="str">
            <v>5. Domgas (Ring fenced)</v>
          </cell>
          <cell r="U570" t="str">
            <v>2. Domgas / IPP</v>
          </cell>
          <cell r="V570" t="str">
            <v>Ikwan Ukauku</v>
          </cell>
          <cell r="W570">
            <v>0</v>
          </cell>
          <cell r="X570">
            <v>0</v>
          </cell>
          <cell r="Y570">
            <v>30586.2841796875</v>
          </cell>
          <cell r="Z570">
            <v>0</v>
          </cell>
          <cell r="AA570">
            <v>49139.492065429688</v>
          </cell>
          <cell r="AB570">
            <v>0</v>
          </cell>
          <cell r="AC570">
            <v>42779.067993164063</v>
          </cell>
          <cell r="AD570">
            <v>4753.227165222168</v>
          </cell>
          <cell r="AE570">
            <v>1607.1618995666504</v>
          </cell>
          <cell r="AF570">
            <v>0</v>
          </cell>
          <cell r="AG570">
            <v>0</v>
          </cell>
          <cell r="AH570">
            <v>0</v>
          </cell>
          <cell r="AI570">
            <v>194107.16967773438</v>
          </cell>
          <cell r="AJ570">
            <v>210701.84733581543</v>
          </cell>
          <cell r="AK570">
            <v>0</v>
          </cell>
          <cell r="AL570">
            <v>0</v>
          </cell>
          <cell r="AM570">
            <v>2</v>
          </cell>
          <cell r="AN570">
            <v>0</v>
          </cell>
          <cell r="AO570">
            <v>0</v>
          </cell>
          <cell r="AP570">
            <v>0</v>
          </cell>
          <cell r="AQ570">
            <v>0</v>
          </cell>
          <cell r="AR570">
            <v>0</v>
          </cell>
          <cell r="AS570">
            <v>0</v>
          </cell>
          <cell r="AT570">
            <v>0</v>
          </cell>
          <cell r="AU570">
            <v>0</v>
          </cell>
          <cell r="AV570">
            <v>0</v>
          </cell>
          <cell r="AW570">
            <v>0</v>
          </cell>
          <cell r="AX570">
            <v>0</v>
          </cell>
          <cell r="AY570">
            <v>0</v>
          </cell>
          <cell r="AZ570">
            <v>0</v>
          </cell>
          <cell r="BA570">
            <v>0</v>
          </cell>
          <cell r="BB570">
            <v>0</v>
          </cell>
          <cell r="BC570">
            <v>0</v>
          </cell>
          <cell r="BD570">
            <v>0</v>
          </cell>
          <cell r="BE570">
            <v>0</v>
          </cell>
          <cell r="BF570">
            <v>0</v>
          </cell>
          <cell r="BG570">
            <v>0</v>
          </cell>
          <cell r="BH570">
            <v>0</v>
          </cell>
          <cell r="BI570">
            <v>0</v>
          </cell>
          <cell r="BJ570">
            <v>0</v>
          </cell>
          <cell r="BK570">
            <v>0</v>
          </cell>
          <cell r="BL570">
            <v>5615.57177734375</v>
          </cell>
          <cell r="BM570">
            <v>130832.54296875</v>
          </cell>
          <cell r="BN570">
            <v>49375.4189453125</v>
          </cell>
          <cell r="BO570">
            <v>0</v>
          </cell>
          <cell r="BP570">
            <v>8283.63720703125</v>
          </cell>
          <cell r="BQ570">
            <v>0</v>
          </cell>
          <cell r="BR570">
            <v>0</v>
          </cell>
          <cell r="BS570">
            <v>0</v>
          </cell>
          <cell r="BT570">
            <v>0</v>
          </cell>
          <cell r="BU570">
            <v>0</v>
          </cell>
          <cell r="BV570">
            <v>0</v>
          </cell>
          <cell r="BW570">
            <v>0</v>
          </cell>
          <cell r="BX570">
            <v>0</v>
          </cell>
          <cell r="BY570">
            <v>0</v>
          </cell>
          <cell r="BZ570">
            <v>0</v>
          </cell>
          <cell r="CA570">
            <v>0</v>
          </cell>
          <cell r="CB570">
            <v>0</v>
          </cell>
          <cell r="CC570">
            <v>0</v>
          </cell>
          <cell r="CD570">
            <v>0</v>
          </cell>
          <cell r="CE570">
            <v>0</v>
          </cell>
          <cell r="CF570">
            <v>0</v>
          </cell>
          <cell r="CG570">
            <v>0</v>
          </cell>
          <cell r="CH570">
            <v>0</v>
          </cell>
          <cell r="CI570">
            <v>0</v>
          </cell>
          <cell r="CJ570">
            <v>0</v>
          </cell>
          <cell r="CK570">
            <v>0</v>
          </cell>
          <cell r="CL570">
            <v>0</v>
          </cell>
          <cell r="CM570">
            <v>1</v>
          </cell>
        </row>
        <row r="571">
          <cell r="A571" t="str">
            <v>NIP_BP11_D_ALKE_ES1_G01</v>
          </cell>
          <cell r="C571" t="str">
            <v>BP11</v>
          </cell>
          <cell r="D571" t="str">
            <v>Out</v>
          </cell>
          <cell r="E571" t="str">
            <v>Domgas/IPP</v>
          </cell>
          <cell r="F571" t="str">
            <v>Base Plus</v>
          </cell>
          <cell r="G571" t="str">
            <v>SPDC JV</v>
          </cell>
          <cell r="H571" t="str">
            <v>Out</v>
          </cell>
          <cell r="I571" t="str">
            <v>ALAKIRI EAST</v>
          </cell>
          <cell r="J571" t="str">
            <v>OML - 11</v>
          </cell>
          <cell r="K571" t="str">
            <v>SWAMP EAST</v>
          </cell>
          <cell r="L571" t="str">
            <v>East</v>
          </cell>
          <cell r="M571" t="str">
            <v>EDG Alakiri Phase 2</v>
          </cell>
          <cell r="N571" t="str">
            <v>EDG Alakiri Phase 2</v>
          </cell>
          <cell r="O571" t="str">
            <v>EDG Alakiri Phase 2</v>
          </cell>
          <cell r="P571" t="str">
            <v>EDG Alakiri Phase 2</v>
          </cell>
          <cell r="Q571" t="str">
            <v>Ehidiamhen Alikah</v>
          </cell>
          <cell r="R571" t="str">
            <v>ALAKIRI2_GP</v>
          </cell>
          <cell r="S571" t="str">
            <v>DOMGAS</v>
          </cell>
          <cell r="T571" t="str">
            <v>5. Domgas (Ring fenced)</v>
          </cell>
          <cell r="U571" t="str">
            <v>2. Domgas / IPP</v>
          </cell>
          <cell r="V571" t="str">
            <v>Ikwan Ukauku</v>
          </cell>
          <cell r="W571">
            <v>0</v>
          </cell>
          <cell r="X571">
            <v>0</v>
          </cell>
          <cell r="Y571">
            <v>0</v>
          </cell>
          <cell r="Z571">
            <v>6176.120002746582</v>
          </cell>
          <cell r="AA571">
            <v>0</v>
          </cell>
          <cell r="AB571">
            <v>219529.49877929688</v>
          </cell>
          <cell r="AC571">
            <v>0</v>
          </cell>
          <cell r="AD571">
            <v>0</v>
          </cell>
          <cell r="AE571">
            <v>0</v>
          </cell>
          <cell r="AF571">
            <v>216572.80224609375</v>
          </cell>
          <cell r="AG571">
            <v>2187.6139793395996</v>
          </cell>
          <cell r="AH571">
            <v>766.39350891113281</v>
          </cell>
          <cell r="AI571">
            <v>92860.12939453125</v>
          </cell>
          <cell r="AJ571">
            <v>77065.575050354004</v>
          </cell>
          <cell r="AK571">
            <v>0</v>
          </cell>
          <cell r="AL571">
            <v>0</v>
          </cell>
          <cell r="AM571">
            <v>0</v>
          </cell>
          <cell r="AN571">
            <v>0</v>
          </cell>
          <cell r="AO571">
            <v>0</v>
          </cell>
          <cell r="AP571">
            <v>0</v>
          </cell>
          <cell r="AQ571">
            <v>0</v>
          </cell>
          <cell r="AR571">
            <v>1</v>
          </cell>
          <cell r="AS571">
            <v>0</v>
          </cell>
          <cell r="AT571">
            <v>0</v>
          </cell>
          <cell r="AU571">
            <v>0</v>
          </cell>
          <cell r="AV571">
            <v>0</v>
          </cell>
          <cell r="AW571">
            <v>0</v>
          </cell>
          <cell r="AX571">
            <v>0</v>
          </cell>
          <cell r="AY571">
            <v>0</v>
          </cell>
          <cell r="AZ571">
            <v>0</v>
          </cell>
          <cell r="BA571">
            <v>0</v>
          </cell>
          <cell r="BB571">
            <v>0</v>
          </cell>
          <cell r="BC571">
            <v>0</v>
          </cell>
          <cell r="BD571">
            <v>0</v>
          </cell>
          <cell r="BE571">
            <v>0</v>
          </cell>
          <cell r="BF571">
            <v>0</v>
          </cell>
          <cell r="BG571">
            <v>0</v>
          </cell>
          <cell r="BH571">
            <v>0</v>
          </cell>
          <cell r="BI571">
            <v>0</v>
          </cell>
          <cell r="BJ571">
            <v>0</v>
          </cell>
          <cell r="BK571">
            <v>0</v>
          </cell>
          <cell r="BL571">
            <v>0</v>
          </cell>
          <cell r="BM571">
            <v>0</v>
          </cell>
          <cell r="BN571">
            <v>0</v>
          </cell>
          <cell r="BO571">
            <v>0</v>
          </cell>
          <cell r="BP571">
            <v>0</v>
          </cell>
          <cell r="BQ571">
            <v>0</v>
          </cell>
          <cell r="BR571">
            <v>0</v>
          </cell>
          <cell r="BS571">
            <v>0</v>
          </cell>
          <cell r="BT571">
            <v>0</v>
          </cell>
          <cell r="BU571">
            <v>0</v>
          </cell>
          <cell r="BV571">
            <v>0</v>
          </cell>
          <cell r="BW571">
            <v>0</v>
          </cell>
          <cell r="BX571">
            <v>0</v>
          </cell>
          <cell r="BY571">
            <v>0</v>
          </cell>
          <cell r="BZ571">
            <v>0</v>
          </cell>
          <cell r="CA571">
            <v>4888.693115234375</v>
          </cell>
          <cell r="CB571">
            <v>54966.6171875</v>
          </cell>
          <cell r="CC571">
            <v>25793.416015625</v>
          </cell>
          <cell r="CD571">
            <v>0</v>
          </cell>
          <cell r="CE571">
            <v>7211.405029296875</v>
          </cell>
          <cell r="CF571">
            <v>0</v>
          </cell>
          <cell r="CG571">
            <v>0</v>
          </cell>
          <cell r="CH571">
            <v>0</v>
          </cell>
          <cell r="CI571">
            <v>0</v>
          </cell>
          <cell r="CJ571">
            <v>0</v>
          </cell>
          <cell r="CK571">
            <v>0</v>
          </cell>
          <cell r="CL571">
            <v>0</v>
          </cell>
          <cell r="CM571">
            <v>1</v>
          </cell>
        </row>
        <row r="572">
          <cell r="A572" t="str">
            <v>NIP_BP11_D_ANGA_WS2_D06</v>
          </cell>
          <cell r="C572" t="str">
            <v>BP11</v>
          </cell>
          <cell r="D572" t="str">
            <v>Out</v>
          </cell>
          <cell r="E572" t="str">
            <v>Domgas/IPP</v>
          </cell>
          <cell r="F572" t="str">
            <v>Base</v>
          </cell>
          <cell r="G572" t="str">
            <v>SPDC JV</v>
          </cell>
          <cell r="H572" t="str">
            <v>Not reported</v>
          </cell>
          <cell r="I572" t="str">
            <v>ANGALALEI</v>
          </cell>
          <cell r="J572" t="str">
            <v>OML - 35</v>
          </cell>
          <cell r="K572" t="str">
            <v>SWAMP WEST</v>
          </cell>
          <cell r="L572" t="str">
            <v>West</v>
          </cell>
          <cell r="M572" t="str">
            <v>Southern Swamp IOGD - ANGALALEI</v>
          </cell>
          <cell r="N572" t="str">
            <v>Southern Swamp IOGD</v>
          </cell>
          <cell r="O572" t="str">
            <v>Southern Swamp IOGD</v>
          </cell>
          <cell r="P572" t="str">
            <v>Southern Swamp IOGD</v>
          </cell>
          <cell r="Q572" t="str">
            <v>Baranu Suka</v>
          </cell>
          <cell r="R572" t="str">
            <v>OPUKUSHI1_FS</v>
          </cell>
          <cell r="S572" t="str">
            <v>OKLNG</v>
          </cell>
          <cell r="T572" t="str">
            <v>5. Domgas (Ring fenced)</v>
          </cell>
          <cell r="U572" t="str">
            <v>8. Oil and Gas Growth</v>
          </cell>
          <cell r="V572" t="str">
            <v>David Oluwajuyigbe</v>
          </cell>
          <cell r="W572">
            <v>6</v>
          </cell>
          <cell r="X572">
            <v>0</v>
          </cell>
          <cell r="Y572">
            <v>111429.79913330078</v>
          </cell>
          <cell r="Z572">
            <v>0</v>
          </cell>
          <cell r="AA572">
            <v>249491.33349609375</v>
          </cell>
          <cell r="AB572">
            <v>0</v>
          </cell>
          <cell r="AC572">
            <v>210488.09802246094</v>
          </cell>
          <cell r="AD572">
            <v>37144.885681152344</v>
          </cell>
          <cell r="AE572">
            <v>1858.6314849853516</v>
          </cell>
          <cell r="AF572">
            <v>0</v>
          </cell>
          <cell r="AG572">
            <v>0</v>
          </cell>
          <cell r="AH572">
            <v>0</v>
          </cell>
          <cell r="AI572">
            <v>305001.30126953125</v>
          </cell>
          <cell r="AJ572">
            <v>301719.79614257813</v>
          </cell>
          <cell r="AK572">
            <v>0</v>
          </cell>
          <cell r="AL572">
            <v>0</v>
          </cell>
          <cell r="AM572">
            <v>5</v>
          </cell>
          <cell r="AN572">
            <v>0</v>
          </cell>
          <cell r="AO572">
            <v>0</v>
          </cell>
          <cell r="AP572">
            <v>0</v>
          </cell>
          <cell r="AQ572">
            <v>0</v>
          </cell>
          <cell r="AR572">
            <v>0</v>
          </cell>
          <cell r="AS572">
            <v>0</v>
          </cell>
          <cell r="AT572">
            <v>0</v>
          </cell>
          <cell r="AU572">
            <v>0</v>
          </cell>
          <cell r="AV572">
            <v>0</v>
          </cell>
          <cell r="AW572">
            <v>0</v>
          </cell>
          <cell r="AX572">
            <v>0</v>
          </cell>
          <cell r="AY572">
            <v>0</v>
          </cell>
          <cell r="AZ572">
            <v>0</v>
          </cell>
          <cell r="BA572">
            <v>0</v>
          </cell>
          <cell r="BB572">
            <v>0</v>
          </cell>
          <cell r="BC572">
            <v>0</v>
          </cell>
          <cell r="BD572">
            <v>0</v>
          </cell>
          <cell r="BE572">
            <v>0</v>
          </cell>
          <cell r="BF572">
            <v>0</v>
          </cell>
          <cell r="BG572">
            <v>0</v>
          </cell>
          <cell r="BH572">
            <v>0</v>
          </cell>
          <cell r="BI572">
            <v>0</v>
          </cell>
          <cell r="BJ572">
            <v>0</v>
          </cell>
          <cell r="BK572">
            <v>0</v>
          </cell>
          <cell r="BL572">
            <v>12780.0029296875</v>
          </cell>
          <cell r="BM572">
            <v>172562.953125</v>
          </cell>
          <cell r="BN572">
            <v>59511.66015625</v>
          </cell>
          <cell r="BO572">
            <v>0</v>
          </cell>
          <cell r="BP572">
            <v>12520.32080078125</v>
          </cell>
          <cell r="BQ572">
            <v>47626.36572265625</v>
          </cell>
          <cell r="BR572">
            <v>0</v>
          </cell>
          <cell r="BS572">
            <v>0</v>
          </cell>
          <cell r="BT572">
            <v>0</v>
          </cell>
          <cell r="BU572">
            <v>0</v>
          </cell>
          <cell r="BV572">
            <v>0</v>
          </cell>
          <cell r="BW572">
            <v>0</v>
          </cell>
          <cell r="BX572">
            <v>0</v>
          </cell>
          <cell r="BY572">
            <v>0</v>
          </cell>
          <cell r="BZ572">
            <v>0</v>
          </cell>
          <cell r="CA572">
            <v>0</v>
          </cell>
          <cell r="CB572">
            <v>0</v>
          </cell>
          <cell r="CC572">
            <v>0</v>
          </cell>
          <cell r="CD572">
            <v>0</v>
          </cell>
          <cell r="CE572">
            <v>0</v>
          </cell>
          <cell r="CF572">
            <v>0</v>
          </cell>
          <cell r="CG572">
            <v>0</v>
          </cell>
          <cell r="CH572">
            <v>0</v>
          </cell>
          <cell r="CI572">
            <v>0</v>
          </cell>
          <cell r="CJ572">
            <v>0</v>
          </cell>
          <cell r="CK572">
            <v>0</v>
          </cell>
          <cell r="CL572">
            <v>0</v>
          </cell>
          <cell r="CM572">
            <v>1</v>
          </cell>
        </row>
        <row r="573">
          <cell r="A573" t="str">
            <v>NIP_BP11_D_ANGA_WS2_G06</v>
          </cell>
          <cell r="C573" t="str">
            <v>BP11</v>
          </cell>
          <cell r="D573" t="str">
            <v>Out</v>
          </cell>
          <cell r="E573" t="str">
            <v>Domgas/IPP</v>
          </cell>
          <cell r="F573" t="str">
            <v>Base</v>
          </cell>
          <cell r="G573" t="str">
            <v>SPDC JV</v>
          </cell>
          <cell r="H573" t="str">
            <v>Not reported</v>
          </cell>
          <cell r="I573" t="str">
            <v>ANGALALEI</v>
          </cell>
          <cell r="J573" t="str">
            <v>OML - 35</v>
          </cell>
          <cell r="K573" t="str">
            <v>SWAMP WEST</v>
          </cell>
          <cell r="L573" t="str">
            <v>West</v>
          </cell>
          <cell r="M573" t="str">
            <v>Southern Swamp IOGD - ANGALALEI</v>
          </cell>
          <cell r="N573" t="str">
            <v>Southern Swamp IOGD</v>
          </cell>
          <cell r="O573" t="str">
            <v>Southern Swamp IOGD</v>
          </cell>
          <cell r="P573" t="str">
            <v>Southern Swamp IOGD</v>
          </cell>
          <cell r="Q573" t="str">
            <v>Baranu Suka</v>
          </cell>
          <cell r="R573" t="str">
            <v>TUNU2_GP</v>
          </cell>
          <cell r="S573" t="str">
            <v>DOMGAS</v>
          </cell>
          <cell r="T573" t="str">
            <v>5. Domgas (Ring fenced)</v>
          </cell>
          <cell r="U573" t="str">
            <v>8. Oil and Gas Growth</v>
          </cell>
          <cell r="V573" t="str">
            <v>David Oluwajuyigbe</v>
          </cell>
          <cell r="W573">
            <v>0</v>
          </cell>
          <cell r="X573">
            <v>1</v>
          </cell>
          <cell r="Y573">
            <v>0</v>
          </cell>
          <cell r="Z573">
            <v>7.5419099630380515E-4</v>
          </cell>
          <cell r="AA573">
            <v>0</v>
          </cell>
          <cell r="AB573">
            <v>1.3324839906999841E-2</v>
          </cell>
          <cell r="AC573">
            <v>0</v>
          </cell>
          <cell r="AD573">
            <v>0</v>
          </cell>
          <cell r="AE573">
            <v>0</v>
          </cell>
          <cell r="AF573">
            <v>1.3324839906999841E-2</v>
          </cell>
          <cell r="AG573">
            <v>0</v>
          </cell>
          <cell r="AH573">
            <v>0</v>
          </cell>
          <cell r="AI573">
            <v>101965.5</v>
          </cell>
          <cell r="AJ573">
            <v>81942.84423828125</v>
          </cell>
          <cell r="AK573">
            <v>0</v>
          </cell>
          <cell r="AL573">
            <v>0</v>
          </cell>
          <cell r="AM573">
            <v>0</v>
          </cell>
          <cell r="AN573">
            <v>0</v>
          </cell>
          <cell r="AO573">
            <v>0</v>
          </cell>
          <cell r="AP573">
            <v>0</v>
          </cell>
          <cell r="AQ573">
            <v>0</v>
          </cell>
          <cell r="AR573">
            <v>1</v>
          </cell>
          <cell r="AS573">
            <v>0</v>
          </cell>
          <cell r="AT573">
            <v>0</v>
          </cell>
          <cell r="AU573">
            <v>0</v>
          </cell>
          <cell r="AV573">
            <v>0</v>
          </cell>
          <cell r="AW573">
            <v>0</v>
          </cell>
          <cell r="AX573">
            <v>0</v>
          </cell>
          <cell r="AY573">
            <v>0</v>
          </cell>
          <cell r="AZ573">
            <v>0</v>
          </cell>
          <cell r="BA573">
            <v>0</v>
          </cell>
          <cell r="BB573">
            <v>0</v>
          </cell>
          <cell r="BC573">
            <v>0</v>
          </cell>
          <cell r="BD573">
            <v>0</v>
          </cell>
          <cell r="BE573">
            <v>0</v>
          </cell>
          <cell r="BF573">
            <v>0</v>
          </cell>
          <cell r="BG573">
            <v>0</v>
          </cell>
          <cell r="BH573">
            <v>0</v>
          </cell>
          <cell r="BI573">
            <v>0</v>
          </cell>
          <cell r="BJ573">
            <v>0</v>
          </cell>
          <cell r="BK573">
            <v>0</v>
          </cell>
          <cell r="BL573">
            <v>0</v>
          </cell>
          <cell r="BM573">
            <v>0</v>
          </cell>
          <cell r="BN573">
            <v>0</v>
          </cell>
          <cell r="BO573">
            <v>0</v>
          </cell>
          <cell r="BP573">
            <v>0</v>
          </cell>
          <cell r="BQ573">
            <v>0</v>
          </cell>
          <cell r="BR573">
            <v>0</v>
          </cell>
          <cell r="BS573">
            <v>0</v>
          </cell>
          <cell r="BT573">
            <v>0</v>
          </cell>
          <cell r="BU573">
            <v>0</v>
          </cell>
          <cell r="BV573">
            <v>0</v>
          </cell>
          <cell r="BW573">
            <v>0</v>
          </cell>
          <cell r="BX573">
            <v>0</v>
          </cell>
          <cell r="BY573">
            <v>0</v>
          </cell>
          <cell r="BZ573">
            <v>0</v>
          </cell>
          <cell r="CA573">
            <v>2856.492431640625</v>
          </cell>
          <cell r="CB573">
            <v>28620.626953125</v>
          </cell>
          <cell r="CC573">
            <v>16496.244140625</v>
          </cell>
          <cell r="CD573">
            <v>0</v>
          </cell>
          <cell r="CE573">
            <v>53992.13671875</v>
          </cell>
          <cell r="CF573">
            <v>0</v>
          </cell>
          <cell r="CG573">
            <v>0</v>
          </cell>
          <cell r="CH573">
            <v>0</v>
          </cell>
          <cell r="CI573">
            <v>0</v>
          </cell>
          <cell r="CJ573">
            <v>0</v>
          </cell>
          <cell r="CK573">
            <v>0</v>
          </cell>
          <cell r="CL573">
            <v>0</v>
          </cell>
          <cell r="CM573">
            <v>1</v>
          </cell>
        </row>
        <row r="574">
          <cell r="A574" t="str">
            <v>NIP_BP11_D_ASAR_ES1_D01</v>
          </cell>
          <cell r="C574" t="str">
            <v>BP11</v>
          </cell>
          <cell r="D574" t="str">
            <v>Out</v>
          </cell>
          <cell r="E574" t="str">
            <v>Domgas/IPP</v>
          </cell>
          <cell r="F574" t="str">
            <v>Base Plus</v>
          </cell>
          <cell r="G574" t="str">
            <v>SPDC JV</v>
          </cell>
          <cell r="H574" t="str">
            <v>Out</v>
          </cell>
          <cell r="I574" t="str">
            <v>ASARITORU</v>
          </cell>
          <cell r="J574" t="str">
            <v>OML - 18</v>
          </cell>
          <cell r="K574" t="str">
            <v>SWAMP EAST</v>
          </cell>
          <cell r="L574" t="str">
            <v>East</v>
          </cell>
          <cell r="M574" t="str">
            <v>EDG Buguma Creek Phase 2A</v>
          </cell>
          <cell r="N574" t="str">
            <v>EDG Buguma Creek Phase 2A</v>
          </cell>
          <cell r="O574" t="str">
            <v>EDG Buguma Creek Phase 2A</v>
          </cell>
          <cell r="P574" t="str">
            <v>EDG Buguma Creek Phase 1</v>
          </cell>
          <cell r="Q574" t="str">
            <v>Ehidiamhen Alikah</v>
          </cell>
          <cell r="R574" t="str">
            <v>BUGUMA_CREEK1_FS</v>
          </cell>
          <cell r="S574" t="str">
            <v>DOMGAS</v>
          </cell>
          <cell r="T574" t="str">
            <v>5. Domgas (Ring fenced)</v>
          </cell>
          <cell r="U574" t="str">
            <v>2. Domgas / IPP</v>
          </cell>
          <cell r="V574" t="str">
            <v>Ikwan Ukauku</v>
          </cell>
          <cell r="W574">
            <v>0</v>
          </cell>
          <cell r="X574">
            <v>0</v>
          </cell>
          <cell r="Y574">
            <v>13772.335952758789</v>
          </cell>
          <cell r="Z574">
            <v>0</v>
          </cell>
          <cell r="AA574">
            <v>8254.2991714477539</v>
          </cell>
          <cell r="AB574">
            <v>0</v>
          </cell>
          <cell r="AC574">
            <v>7016.1619834899902</v>
          </cell>
          <cell r="AD574">
            <v>1238.144510269165</v>
          </cell>
          <cell r="AE574">
            <v>0</v>
          </cell>
          <cell r="AF574">
            <v>0</v>
          </cell>
          <cell r="AG574">
            <v>0</v>
          </cell>
          <cell r="AH574">
            <v>0</v>
          </cell>
          <cell r="AI574">
            <v>99106.755859375</v>
          </cell>
          <cell r="AJ574">
            <v>60090.85969543457</v>
          </cell>
          <cell r="AK574">
            <v>0</v>
          </cell>
          <cell r="AL574">
            <v>0</v>
          </cell>
          <cell r="AM574">
            <v>1</v>
          </cell>
          <cell r="AN574">
            <v>1</v>
          </cell>
          <cell r="AO574">
            <v>0</v>
          </cell>
          <cell r="AP574">
            <v>0</v>
          </cell>
          <cell r="AQ574">
            <v>0</v>
          </cell>
          <cell r="AR574">
            <v>0</v>
          </cell>
          <cell r="AS574">
            <v>0</v>
          </cell>
          <cell r="AT574">
            <v>0</v>
          </cell>
          <cell r="AU574">
            <v>0</v>
          </cell>
          <cell r="AV574">
            <v>0</v>
          </cell>
          <cell r="AW574">
            <v>0</v>
          </cell>
          <cell r="AX574">
            <v>0</v>
          </cell>
          <cell r="AY574">
            <v>0</v>
          </cell>
          <cell r="AZ574">
            <v>0</v>
          </cell>
          <cell r="BA574">
            <v>0</v>
          </cell>
          <cell r="BB574">
            <v>0</v>
          </cell>
          <cell r="BC574">
            <v>0</v>
          </cell>
          <cell r="BD574">
            <v>0</v>
          </cell>
          <cell r="BE574">
            <v>0</v>
          </cell>
          <cell r="BF574">
            <v>0</v>
          </cell>
          <cell r="BG574">
            <v>0</v>
          </cell>
          <cell r="BH574">
            <v>0</v>
          </cell>
          <cell r="BI574">
            <v>0</v>
          </cell>
          <cell r="BJ574">
            <v>0</v>
          </cell>
          <cell r="BK574">
            <v>0</v>
          </cell>
          <cell r="BL574">
            <v>9728.43896484375</v>
          </cell>
          <cell r="BM574">
            <v>31228.1171875</v>
          </cell>
          <cell r="BN574">
            <v>51816.7041015625</v>
          </cell>
          <cell r="BO574">
            <v>0</v>
          </cell>
          <cell r="BP574">
            <v>6333.498046875</v>
          </cell>
          <cell r="BQ574">
            <v>0</v>
          </cell>
          <cell r="BR574">
            <v>0</v>
          </cell>
          <cell r="BS574">
            <v>0</v>
          </cell>
          <cell r="BT574">
            <v>0</v>
          </cell>
          <cell r="BU574">
            <v>0</v>
          </cell>
          <cell r="BV574">
            <v>0</v>
          </cell>
          <cell r="BW574">
            <v>0</v>
          </cell>
          <cell r="BX574">
            <v>0</v>
          </cell>
          <cell r="BY574">
            <v>0</v>
          </cell>
          <cell r="BZ574">
            <v>0</v>
          </cell>
          <cell r="CA574">
            <v>0</v>
          </cell>
          <cell r="CB574">
            <v>0</v>
          </cell>
          <cell r="CC574">
            <v>0</v>
          </cell>
          <cell r="CD574">
            <v>0</v>
          </cell>
          <cell r="CE574">
            <v>0</v>
          </cell>
          <cell r="CF574">
            <v>0</v>
          </cell>
          <cell r="CG574">
            <v>0</v>
          </cell>
          <cell r="CH574">
            <v>0</v>
          </cell>
          <cell r="CI574">
            <v>0</v>
          </cell>
          <cell r="CJ574">
            <v>0</v>
          </cell>
          <cell r="CK574">
            <v>0</v>
          </cell>
          <cell r="CL574">
            <v>0</v>
          </cell>
          <cell r="CM574">
            <v>1</v>
          </cell>
        </row>
        <row r="575">
          <cell r="A575" t="str">
            <v>NIP_BP11_D_ASAR_ES1_G01</v>
          </cell>
          <cell r="C575" t="str">
            <v>BP11</v>
          </cell>
          <cell r="D575" t="str">
            <v>Out</v>
          </cell>
          <cell r="E575" t="str">
            <v>Domgas/IPP</v>
          </cell>
          <cell r="F575" t="str">
            <v>Base Plus</v>
          </cell>
          <cell r="G575" t="str">
            <v>SPDC JV</v>
          </cell>
          <cell r="H575" t="str">
            <v>Out</v>
          </cell>
          <cell r="I575" t="str">
            <v>ASARITORU</v>
          </cell>
          <cell r="J575" t="str">
            <v>OML - 18</v>
          </cell>
          <cell r="K575" t="str">
            <v>SWAMP EAST</v>
          </cell>
          <cell r="L575" t="str">
            <v>East</v>
          </cell>
          <cell r="M575" t="str">
            <v>EDG Buguma Creek Phase 2A</v>
          </cell>
          <cell r="N575" t="str">
            <v>EDG Buguma Creek Phase 2A</v>
          </cell>
          <cell r="O575" t="str">
            <v>EDG Buguma Creek Phase 2A</v>
          </cell>
          <cell r="P575" t="str">
            <v>EDG Buguma Creek Phase 1</v>
          </cell>
          <cell r="Q575" t="str">
            <v>Ehidiamhen Alikah</v>
          </cell>
          <cell r="R575" t="str">
            <v>ALAKIRI2_GP</v>
          </cell>
          <cell r="S575" t="str">
            <v>DOMGAS</v>
          </cell>
          <cell r="T575" t="str">
            <v>5. Domgas (Ring fenced)</v>
          </cell>
          <cell r="U575" t="str">
            <v>2. Domgas / IPP</v>
          </cell>
          <cell r="V575" t="str">
            <v>Ikwan Ukauku</v>
          </cell>
          <cell r="W575">
            <v>0</v>
          </cell>
          <cell r="X575">
            <v>0</v>
          </cell>
          <cell r="Y575">
            <v>0</v>
          </cell>
          <cell r="Z575">
            <v>0</v>
          </cell>
          <cell r="AA575">
            <v>0</v>
          </cell>
          <cell r="AB575">
            <v>110971.501953125</v>
          </cell>
          <cell r="AC575">
            <v>0</v>
          </cell>
          <cell r="AD575">
            <v>0</v>
          </cell>
          <cell r="AE575">
            <v>0</v>
          </cell>
          <cell r="AF575">
            <v>109216.89990234375</v>
          </cell>
          <cell r="AG575">
            <v>1103.1940269470215</v>
          </cell>
          <cell r="AH575">
            <v>652.36199569702148</v>
          </cell>
          <cell r="AI575">
            <v>45370.06640625</v>
          </cell>
          <cell r="AJ575">
            <v>30505.154296875</v>
          </cell>
          <cell r="AK575">
            <v>0</v>
          </cell>
          <cell r="AL575">
            <v>0</v>
          </cell>
          <cell r="AM575">
            <v>2</v>
          </cell>
          <cell r="AN575">
            <v>0</v>
          </cell>
          <cell r="AO575">
            <v>0</v>
          </cell>
          <cell r="AP575">
            <v>0</v>
          </cell>
          <cell r="AQ575">
            <v>0</v>
          </cell>
          <cell r="AR575">
            <v>1</v>
          </cell>
          <cell r="AS575">
            <v>0</v>
          </cell>
          <cell r="AT575">
            <v>0</v>
          </cell>
          <cell r="AU575">
            <v>0</v>
          </cell>
          <cell r="AV575">
            <v>0</v>
          </cell>
          <cell r="AW575">
            <v>0</v>
          </cell>
          <cell r="AX575">
            <v>0</v>
          </cell>
          <cell r="AY575">
            <v>0</v>
          </cell>
          <cell r="AZ575">
            <v>0</v>
          </cell>
          <cell r="BA575">
            <v>0</v>
          </cell>
          <cell r="BB575">
            <v>0</v>
          </cell>
          <cell r="BC575">
            <v>0</v>
          </cell>
          <cell r="BD575">
            <v>0</v>
          </cell>
          <cell r="BE575">
            <v>0</v>
          </cell>
          <cell r="BF575">
            <v>0</v>
          </cell>
          <cell r="BG575">
            <v>0</v>
          </cell>
          <cell r="BH575">
            <v>0</v>
          </cell>
          <cell r="BI575">
            <v>0</v>
          </cell>
          <cell r="BJ575">
            <v>0</v>
          </cell>
          <cell r="BK575">
            <v>0</v>
          </cell>
          <cell r="BL575">
            <v>0</v>
          </cell>
          <cell r="BM575">
            <v>0</v>
          </cell>
          <cell r="BN575">
            <v>0</v>
          </cell>
          <cell r="BO575">
            <v>0</v>
          </cell>
          <cell r="BP575">
            <v>0</v>
          </cell>
          <cell r="BQ575">
            <v>0</v>
          </cell>
          <cell r="BR575">
            <v>0</v>
          </cell>
          <cell r="BS575">
            <v>0</v>
          </cell>
          <cell r="BT575">
            <v>0</v>
          </cell>
          <cell r="BU575">
            <v>0</v>
          </cell>
          <cell r="BV575">
            <v>0</v>
          </cell>
          <cell r="BW575">
            <v>0</v>
          </cell>
          <cell r="BX575">
            <v>0</v>
          </cell>
          <cell r="BY575">
            <v>0</v>
          </cell>
          <cell r="BZ575">
            <v>4351.81005859375</v>
          </cell>
          <cell r="CA575">
            <v>0</v>
          </cell>
          <cell r="CB575">
            <v>27729.669921875</v>
          </cell>
          <cell r="CC575">
            <v>8936.77734375</v>
          </cell>
          <cell r="CD575">
            <v>0</v>
          </cell>
          <cell r="CE575">
            <v>4351.81005859375</v>
          </cell>
          <cell r="CF575">
            <v>0</v>
          </cell>
          <cell r="CG575">
            <v>0</v>
          </cell>
          <cell r="CH575">
            <v>0</v>
          </cell>
          <cell r="CI575">
            <v>0</v>
          </cell>
          <cell r="CJ575">
            <v>0</v>
          </cell>
          <cell r="CK575">
            <v>0</v>
          </cell>
          <cell r="CL575">
            <v>0</v>
          </cell>
          <cell r="CM575">
            <v>1</v>
          </cell>
        </row>
        <row r="576">
          <cell r="A576" t="str">
            <v>NIP_BP11_D_ASSN_EL2_G01</v>
          </cell>
          <cell r="C576" t="str">
            <v>BP11</v>
          </cell>
          <cell r="D576" t="str">
            <v>In</v>
          </cell>
          <cell r="E576" t="str">
            <v>Domgas/IPP</v>
          </cell>
          <cell r="F576" t="str">
            <v>Base</v>
          </cell>
          <cell r="G576" t="str">
            <v>SPDC JV</v>
          </cell>
          <cell r="H576" t="str">
            <v>Out</v>
          </cell>
          <cell r="I576" t="str">
            <v>ASSA NORTH</v>
          </cell>
          <cell r="J576" t="str">
            <v>OML - 21</v>
          </cell>
          <cell r="K576" t="str">
            <v>LAND EAST</v>
          </cell>
          <cell r="L576" t="str">
            <v>East</v>
          </cell>
          <cell r="M576" t="str">
            <v>Assa North Appraisal</v>
          </cell>
          <cell r="N576" t="str">
            <v>Assa North Appraisal</v>
          </cell>
          <cell r="O576" t="str">
            <v>Assa North Appraisal</v>
          </cell>
          <cell r="P576" t="str">
            <v>Assa North Appraisal</v>
          </cell>
          <cell r="Q576" t="str">
            <v>James Iwegbu</v>
          </cell>
          <cell r="R576" t="str">
            <v>PLANNED_ASSA_NORTH1_GP</v>
          </cell>
          <cell r="S576" t="str">
            <v>DOMGAS</v>
          </cell>
          <cell r="T576" t="str">
            <v>2. Export Gas Commitments</v>
          </cell>
          <cell r="U576" t="str">
            <v>5. Export gas</v>
          </cell>
          <cell r="V576" t="str">
            <v>Eleluwor Esta</v>
          </cell>
          <cell r="W576">
            <v>0</v>
          </cell>
          <cell r="X576">
            <v>0</v>
          </cell>
          <cell r="Y576">
            <v>0</v>
          </cell>
          <cell r="Z576">
            <v>0</v>
          </cell>
          <cell r="AA576">
            <v>0</v>
          </cell>
          <cell r="AB576">
            <v>0</v>
          </cell>
          <cell r="AC576">
            <v>0</v>
          </cell>
          <cell r="AD576">
            <v>0</v>
          </cell>
          <cell r="AE576">
            <v>0</v>
          </cell>
          <cell r="AF576">
            <v>0</v>
          </cell>
          <cell r="AG576">
            <v>0</v>
          </cell>
          <cell r="AH576">
            <v>0</v>
          </cell>
          <cell r="AI576">
            <v>27703.260162353516</v>
          </cell>
          <cell r="AJ576">
            <v>831.09778499603271</v>
          </cell>
          <cell r="AK576">
            <v>0</v>
          </cell>
          <cell r="AL576">
            <v>0</v>
          </cell>
          <cell r="AM576">
            <v>0</v>
          </cell>
          <cell r="AN576">
            <v>0</v>
          </cell>
          <cell r="AO576">
            <v>0</v>
          </cell>
          <cell r="AP576">
            <v>0</v>
          </cell>
          <cell r="AQ576">
            <v>1</v>
          </cell>
          <cell r="AR576">
            <v>0</v>
          </cell>
          <cell r="AS576">
            <v>0</v>
          </cell>
          <cell r="AT576">
            <v>0</v>
          </cell>
          <cell r="AU576">
            <v>0</v>
          </cell>
          <cell r="AV576">
            <v>0</v>
          </cell>
          <cell r="AW576">
            <v>0</v>
          </cell>
          <cell r="AX576">
            <v>576.91201782226563</v>
          </cell>
          <cell r="AY576">
            <v>0</v>
          </cell>
          <cell r="AZ576">
            <v>0</v>
          </cell>
          <cell r="BA576">
            <v>0</v>
          </cell>
          <cell r="BB576">
            <v>0</v>
          </cell>
          <cell r="BC576">
            <v>0</v>
          </cell>
          <cell r="BD576">
            <v>0</v>
          </cell>
          <cell r="BE576">
            <v>0</v>
          </cell>
          <cell r="BF576">
            <v>0</v>
          </cell>
          <cell r="BG576">
            <v>0</v>
          </cell>
          <cell r="BH576">
            <v>0</v>
          </cell>
          <cell r="BI576">
            <v>0</v>
          </cell>
          <cell r="BJ576">
            <v>0</v>
          </cell>
          <cell r="BK576">
            <v>0</v>
          </cell>
          <cell r="BL576">
            <v>0</v>
          </cell>
          <cell r="BM576">
            <v>0</v>
          </cell>
          <cell r="BN576">
            <v>0</v>
          </cell>
          <cell r="BO576">
            <v>0</v>
          </cell>
          <cell r="BP576">
            <v>0</v>
          </cell>
          <cell r="BQ576">
            <v>0</v>
          </cell>
          <cell r="BR576">
            <v>0</v>
          </cell>
          <cell r="BS576">
            <v>0</v>
          </cell>
          <cell r="BT576">
            <v>0</v>
          </cell>
          <cell r="BU576">
            <v>0</v>
          </cell>
          <cell r="BV576">
            <v>0</v>
          </cell>
          <cell r="BW576">
            <v>0</v>
          </cell>
          <cell r="BX576">
            <v>0</v>
          </cell>
          <cell r="BY576">
            <v>0</v>
          </cell>
          <cell r="BZ576">
            <v>0</v>
          </cell>
          <cell r="CA576">
            <v>3641.39990234375</v>
          </cell>
          <cell r="CB576">
            <v>14180.65234375</v>
          </cell>
          <cell r="CC576">
            <v>7801.95947265625</v>
          </cell>
          <cell r="CD576">
            <v>0</v>
          </cell>
          <cell r="CE576">
            <v>1502.337646484375</v>
          </cell>
          <cell r="CF576">
            <v>0</v>
          </cell>
          <cell r="CG576">
            <v>0</v>
          </cell>
          <cell r="CH576">
            <v>0</v>
          </cell>
          <cell r="CI576">
            <v>0</v>
          </cell>
          <cell r="CJ576">
            <v>0</v>
          </cell>
          <cell r="CK576">
            <v>0</v>
          </cell>
          <cell r="CL576">
            <v>0</v>
          </cell>
          <cell r="CM576">
            <v>1</v>
          </cell>
        </row>
        <row r="577">
          <cell r="A577" t="str">
            <v>NIP_BP11_D_ASSN_EL2_G30</v>
          </cell>
          <cell r="C577" t="str">
            <v>BP11</v>
          </cell>
          <cell r="D577" t="str">
            <v>In</v>
          </cell>
          <cell r="E577" t="str">
            <v>Domgas/IPP</v>
          </cell>
          <cell r="F577" t="str">
            <v>Base</v>
          </cell>
          <cell r="G577" t="str">
            <v>SPDC JV</v>
          </cell>
          <cell r="H577" t="str">
            <v>Out</v>
          </cell>
          <cell r="I577" t="str">
            <v>ASSA NORTH</v>
          </cell>
          <cell r="J577" t="str">
            <v>OML - 21</v>
          </cell>
          <cell r="K577" t="str">
            <v>LAND EAST</v>
          </cell>
          <cell r="L577" t="str">
            <v>East</v>
          </cell>
          <cell r="M577" t="str">
            <v>Assa North Node Domgas</v>
          </cell>
          <cell r="N577" t="str">
            <v>Assa North Node Domgas</v>
          </cell>
          <cell r="O577" t="str">
            <v>Assa North Node Domgas</v>
          </cell>
          <cell r="P577" t="str">
            <v>Assa North Node Domgas</v>
          </cell>
          <cell r="Q577" t="str">
            <v>James Iwegbu</v>
          </cell>
          <cell r="S577" t="str">
            <v>DOMGAS</v>
          </cell>
          <cell r="T577" t="str">
            <v>5. Domgas (Ring fenced)</v>
          </cell>
          <cell r="U577" t="str">
            <v>5. Export gas</v>
          </cell>
          <cell r="V577" t="str">
            <v>Eleluwor Esta</v>
          </cell>
          <cell r="W577">
            <v>0</v>
          </cell>
          <cell r="X577">
            <v>0</v>
          </cell>
          <cell r="Y577">
            <v>0</v>
          </cell>
          <cell r="Z577">
            <v>149957.75568008423</v>
          </cell>
          <cell r="AA577">
            <v>0</v>
          </cell>
          <cell r="AB577">
            <v>3530795.154296875</v>
          </cell>
          <cell r="AC577">
            <v>0</v>
          </cell>
          <cell r="AD577">
            <v>0</v>
          </cell>
          <cell r="AE577">
            <v>0</v>
          </cell>
          <cell r="AF577">
            <v>3510482.4267578125</v>
          </cell>
          <cell r="AG577">
            <v>0</v>
          </cell>
          <cell r="AH577">
            <v>20326.552352905273</v>
          </cell>
          <cell r="AI577">
            <v>226397.087890625</v>
          </cell>
          <cell r="AJ577">
            <v>1729155.3184509277</v>
          </cell>
          <cell r="AK577">
            <v>0</v>
          </cell>
          <cell r="AL577">
            <v>0</v>
          </cell>
          <cell r="AM577">
            <v>0</v>
          </cell>
          <cell r="AN577">
            <v>0</v>
          </cell>
          <cell r="AO577">
            <v>0</v>
          </cell>
          <cell r="AP577">
            <v>0</v>
          </cell>
          <cell r="AQ577">
            <v>0</v>
          </cell>
          <cell r="AR577">
            <v>4</v>
          </cell>
          <cell r="AS577">
            <v>0</v>
          </cell>
          <cell r="AT577">
            <v>0</v>
          </cell>
          <cell r="AU577">
            <v>0</v>
          </cell>
          <cell r="AV577">
            <v>0</v>
          </cell>
          <cell r="AW577">
            <v>0</v>
          </cell>
          <cell r="AX577">
            <v>0</v>
          </cell>
          <cell r="AY577">
            <v>0</v>
          </cell>
          <cell r="AZ577">
            <v>0</v>
          </cell>
          <cell r="BA577">
            <v>0</v>
          </cell>
          <cell r="BB577">
            <v>0</v>
          </cell>
          <cell r="BC577">
            <v>0</v>
          </cell>
          <cell r="BD577">
            <v>0</v>
          </cell>
          <cell r="BE577">
            <v>0</v>
          </cell>
          <cell r="BF577">
            <v>0</v>
          </cell>
          <cell r="BG577">
            <v>0</v>
          </cell>
          <cell r="BH577">
            <v>0</v>
          </cell>
          <cell r="BI577">
            <v>0</v>
          </cell>
          <cell r="BJ577">
            <v>0</v>
          </cell>
          <cell r="BK577">
            <v>0</v>
          </cell>
          <cell r="BL577">
            <v>0</v>
          </cell>
          <cell r="BM577">
            <v>0</v>
          </cell>
          <cell r="BN577">
            <v>0</v>
          </cell>
          <cell r="BO577">
            <v>0</v>
          </cell>
          <cell r="BP577">
            <v>0</v>
          </cell>
          <cell r="BQ577">
            <v>0</v>
          </cell>
          <cell r="BR577">
            <v>0</v>
          </cell>
          <cell r="BS577">
            <v>0</v>
          </cell>
          <cell r="BT577">
            <v>0</v>
          </cell>
          <cell r="BU577">
            <v>0</v>
          </cell>
          <cell r="BV577">
            <v>0</v>
          </cell>
          <cell r="BW577">
            <v>0</v>
          </cell>
          <cell r="BX577">
            <v>0</v>
          </cell>
          <cell r="BY577">
            <v>0</v>
          </cell>
          <cell r="BZ577">
            <v>0</v>
          </cell>
          <cell r="CA577">
            <v>30182.4541015625</v>
          </cell>
          <cell r="CB577">
            <v>119110.23046875</v>
          </cell>
          <cell r="CC577">
            <v>65104.91796875</v>
          </cell>
          <cell r="CD577">
            <v>0</v>
          </cell>
          <cell r="CE577">
            <v>11999.49658203125</v>
          </cell>
          <cell r="CF577">
            <v>0</v>
          </cell>
          <cell r="CG577">
            <v>0</v>
          </cell>
          <cell r="CH577">
            <v>0</v>
          </cell>
          <cell r="CI577">
            <v>0</v>
          </cell>
          <cell r="CJ577">
            <v>0</v>
          </cell>
          <cell r="CK577">
            <v>0</v>
          </cell>
          <cell r="CL577">
            <v>0</v>
          </cell>
          <cell r="CM577">
            <v>1</v>
          </cell>
        </row>
        <row r="578">
          <cell r="A578" t="str">
            <v>NIP_BP11_D_AWNW_ES1_D02</v>
          </cell>
          <cell r="C578" t="str">
            <v>BP11</v>
          </cell>
          <cell r="D578" t="str">
            <v>In</v>
          </cell>
          <cell r="E578" t="str">
            <v>Base JV</v>
          </cell>
          <cell r="F578" t="str">
            <v>Base</v>
          </cell>
          <cell r="G578" t="str">
            <v>SPDC JV</v>
          </cell>
          <cell r="H578" t="str">
            <v>In</v>
          </cell>
          <cell r="I578" t="str">
            <v>AWOBA NORTHWEST</v>
          </cell>
          <cell r="J578" t="str">
            <v>OML - 24</v>
          </cell>
          <cell r="K578" t="str">
            <v>SWAMP EAST</v>
          </cell>
          <cell r="L578" t="str">
            <v>East</v>
          </cell>
          <cell r="M578" t="str">
            <v>Awoba NW FOD</v>
          </cell>
          <cell r="N578" t="str">
            <v>Awoba NW FOD Phase 1</v>
          </cell>
          <cell r="O578" t="str">
            <v>Awoba NW FOD Phase 1</v>
          </cell>
          <cell r="P578" t="str">
            <v>Awoba NW FOD</v>
          </cell>
          <cell r="Q578" t="str">
            <v>Ehidiamhen Alikah</v>
          </cell>
          <cell r="R578" t="str">
            <v>EKULAMA1_FS</v>
          </cell>
          <cell r="S578" t="str">
            <v>NLNG</v>
          </cell>
          <cell r="T578" t="str">
            <v>4. Oil</v>
          </cell>
          <cell r="U578" t="str">
            <v>7. Material Oil</v>
          </cell>
          <cell r="V578" t="str">
            <v>Uyouko Ime</v>
          </cell>
          <cell r="W578">
            <v>0</v>
          </cell>
          <cell r="X578">
            <v>0</v>
          </cell>
          <cell r="Y578">
            <v>135542.19692993164</v>
          </cell>
          <cell r="Z578">
            <v>0</v>
          </cell>
          <cell r="AA578">
            <v>154256.00909423828</v>
          </cell>
          <cell r="AB578">
            <v>0</v>
          </cell>
          <cell r="AC578">
            <v>137454.28924560547</v>
          </cell>
          <cell r="AD578">
            <v>15272.742065429688</v>
          </cell>
          <cell r="AE578">
            <v>1529.2755756378174</v>
          </cell>
          <cell r="AF578">
            <v>0</v>
          </cell>
          <cell r="AG578">
            <v>0</v>
          </cell>
          <cell r="AH578">
            <v>0</v>
          </cell>
          <cell r="AI578">
            <v>330335.861328125</v>
          </cell>
          <cell r="AJ578">
            <v>398285.91098022461</v>
          </cell>
          <cell r="AK578">
            <v>0</v>
          </cell>
          <cell r="AL578">
            <v>0</v>
          </cell>
          <cell r="AM578">
            <v>5</v>
          </cell>
          <cell r="AN578">
            <v>0</v>
          </cell>
          <cell r="AO578">
            <v>0</v>
          </cell>
          <cell r="AP578">
            <v>0</v>
          </cell>
          <cell r="AQ578">
            <v>0</v>
          </cell>
          <cell r="AR578">
            <v>0</v>
          </cell>
          <cell r="AS578">
            <v>0</v>
          </cell>
          <cell r="AT578">
            <v>0</v>
          </cell>
          <cell r="AU578">
            <v>0</v>
          </cell>
          <cell r="AV578">
            <v>0</v>
          </cell>
          <cell r="AW578">
            <v>0</v>
          </cell>
          <cell r="AX578">
            <v>0</v>
          </cell>
          <cell r="AY578">
            <v>0</v>
          </cell>
          <cell r="AZ578">
            <v>0</v>
          </cell>
          <cell r="BA578">
            <v>0</v>
          </cell>
          <cell r="BB578">
            <v>0</v>
          </cell>
          <cell r="BC578">
            <v>0</v>
          </cell>
          <cell r="BD578">
            <v>0</v>
          </cell>
          <cell r="BE578">
            <v>0</v>
          </cell>
          <cell r="BF578">
            <v>0</v>
          </cell>
          <cell r="BG578">
            <v>0</v>
          </cell>
          <cell r="BH578">
            <v>0</v>
          </cell>
          <cell r="BI578">
            <v>0</v>
          </cell>
          <cell r="BJ578">
            <v>0</v>
          </cell>
          <cell r="BK578">
            <v>0</v>
          </cell>
          <cell r="BL578">
            <v>19130.407958984375</v>
          </cell>
          <cell r="BM578">
            <v>207983.59375</v>
          </cell>
          <cell r="BN578">
            <v>86344.8671875</v>
          </cell>
          <cell r="BO578">
            <v>0</v>
          </cell>
          <cell r="BP578">
            <v>16876.9990234375</v>
          </cell>
          <cell r="BQ578">
            <v>0</v>
          </cell>
          <cell r="BR578">
            <v>0</v>
          </cell>
          <cell r="BS578">
            <v>0</v>
          </cell>
          <cell r="BT578">
            <v>0</v>
          </cell>
          <cell r="BU578">
            <v>0</v>
          </cell>
          <cell r="BV578">
            <v>0</v>
          </cell>
          <cell r="BW578">
            <v>0</v>
          </cell>
          <cell r="BX578">
            <v>0</v>
          </cell>
          <cell r="BY578">
            <v>0</v>
          </cell>
          <cell r="BZ578">
            <v>0</v>
          </cell>
          <cell r="CA578">
            <v>0</v>
          </cell>
          <cell r="CB578">
            <v>0</v>
          </cell>
          <cell r="CC578">
            <v>0</v>
          </cell>
          <cell r="CD578">
            <v>0</v>
          </cell>
          <cell r="CE578">
            <v>0</v>
          </cell>
          <cell r="CF578">
            <v>0</v>
          </cell>
          <cell r="CG578">
            <v>0</v>
          </cell>
          <cell r="CH578">
            <v>0</v>
          </cell>
          <cell r="CI578">
            <v>0</v>
          </cell>
          <cell r="CJ578">
            <v>0</v>
          </cell>
          <cell r="CK578">
            <v>0</v>
          </cell>
          <cell r="CL578">
            <v>0</v>
          </cell>
          <cell r="CM578">
            <v>1</v>
          </cell>
        </row>
        <row r="579">
          <cell r="A579" t="str">
            <v>NIP_BP11_D_AWNW_ES1_D04</v>
          </cell>
          <cell r="C579" t="str">
            <v>BP11</v>
          </cell>
          <cell r="D579" t="str">
            <v>In</v>
          </cell>
          <cell r="E579" t="str">
            <v>Base JV</v>
          </cell>
          <cell r="F579" t="str">
            <v>Base</v>
          </cell>
          <cell r="G579" t="str">
            <v>SPDC JV</v>
          </cell>
          <cell r="H579" t="str">
            <v>In</v>
          </cell>
          <cell r="I579" t="str">
            <v>AWOBA NORTHWEST</v>
          </cell>
          <cell r="J579" t="str">
            <v>OML - 24</v>
          </cell>
          <cell r="K579" t="str">
            <v>SWAMP EAST</v>
          </cell>
          <cell r="L579" t="str">
            <v>East</v>
          </cell>
          <cell r="M579" t="str">
            <v>Awoba NW Appraisal</v>
          </cell>
          <cell r="N579" t="str">
            <v>Awoba NW Appraisal</v>
          </cell>
          <cell r="O579" t="str">
            <v>Awoba NW Appraisal</v>
          </cell>
          <cell r="P579" t="str">
            <v>Awoba NW Appraisal</v>
          </cell>
          <cell r="Q579" t="str">
            <v>Ehidiamhen Alikah</v>
          </cell>
          <cell r="R579" t="str">
            <v>EKULAMA1_FS</v>
          </cell>
          <cell r="S579" t="str">
            <v>NLNG</v>
          </cell>
          <cell r="T579" t="str">
            <v>4. Oil</v>
          </cell>
          <cell r="U579" t="str">
            <v>4. Grow Resource Base</v>
          </cell>
          <cell r="V579" t="str">
            <v>Ikwan Ukauku</v>
          </cell>
          <cell r="W579">
            <v>0</v>
          </cell>
          <cell r="X579">
            <v>0</v>
          </cell>
          <cell r="Y579">
            <v>95085.590133081016</v>
          </cell>
          <cell r="Z579">
            <v>0</v>
          </cell>
          <cell r="AA579">
            <v>99657.460848960152</v>
          </cell>
          <cell r="AB579">
            <v>0</v>
          </cell>
          <cell r="AC579">
            <v>87647.75</v>
          </cell>
          <cell r="AD579">
            <v>10285.399032592773</v>
          </cell>
          <cell r="AE579">
            <v>1723.8536359398313</v>
          </cell>
          <cell r="AF579">
            <v>0</v>
          </cell>
          <cell r="AG579">
            <v>0</v>
          </cell>
          <cell r="AH579">
            <v>0</v>
          </cell>
          <cell r="AI579">
            <v>41890.47265625</v>
          </cell>
          <cell r="AJ579">
            <v>106218.90344238281</v>
          </cell>
          <cell r="AK579">
            <v>0</v>
          </cell>
          <cell r="AL579">
            <v>0</v>
          </cell>
          <cell r="AM579">
            <v>1</v>
          </cell>
          <cell r="AN579">
            <v>0</v>
          </cell>
          <cell r="AO579">
            <v>0</v>
          </cell>
          <cell r="AP579">
            <v>0</v>
          </cell>
          <cell r="AQ579">
            <v>0</v>
          </cell>
          <cell r="AR579">
            <v>0</v>
          </cell>
          <cell r="AS579">
            <v>0</v>
          </cell>
          <cell r="AT579">
            <v>0</v>
          </cell>
          <cell r="AU579">
            <v>0</v>
          </cell>
          <cell r="AV579">
            <v>0</v>
          </cell>
          <cell r="AW579">
            <v>0</v>
          </cell>
          <cell r="AX579">
            <v>0</v>
          </cell>
          <cell r="AY579">
            <v>0</v>
          </cell>
          <cell r="AZ579">
            <v>0</v>
          </cell>
          <cell r="BA579">
            <v>0</v>
          </cell>
          <cell r="BB579">
            <v>0</v>
          </cell>
          <cell r="BC579">
            <v>0</v>
          </cell>
          <cell r="BD579">
            <v>0</v>
          </cell>
          <cell r="BE579">
            <v>0</v>
          </cell>
          <cell r="BF579">
            <v>0</v>
          </cell>
          <cell r="BG579">
            <v>0</v>
          </cell>
          <cell r="BH579">
            <v>0</v>
          </cell>
          <cell r="BI579">
            <v>0</v>
          </cell>
          <cell r="BJ579">
            <v>0</v>
          </cell>
          <cell r="BK579">
            <v>0</v>
          </cell>
          <cell r="BL579">
            <v>2550</v>
          </cell>
          <cell r="BM579">
            <v>23889.419921875</v>
          </cell>
          <cell r="BN579">
            <v>12019.6796875</v>
          </cell>
          <cell r="BO579">
            <v>0</v>
          </cell>
          <cell r="BP579">
            <v>3431.371826171875</v>
          </cell>
          <cell r="BQ579">
            <v>0</v>
          </cell>
          <cell r="BR579">
            <v>0</v>
          </cell>
          <cell r="BS579">
            <v>0</v>
          </cell>
          <cell r="BT579">
            <v>0</v>
          </cell>
          <cell r="BU579">
            <v>0</v>
          </cell>
          <cell r="BV579">
            <v>0</v>
          </cell>
          <cell r="BW579">
            <v>0</v>
          </cell>
          <cell r="BX579">
            <v>0</v>
          </cell>
          <cell r="BY579">
            <v>0</v>
          </cell>
          <cell r="BZ579">
            <v>0</v>
          </cell>
          <cell r="CA579">
            <v>0</v>
          </cell>
          <cell r="CB579">
            <v>0</v>
          </cell>
          <cell r="CC579">
            <v>0</v>
          </cell>
          <cell r="CD579">
            <v>0</v>
          </cell>
          <cell r="CE579">
            <v>0</v>
          </cell>
          <cell r="CF579">
            <v>0</v>
          </cell>
          <cell r="CG579">
            <v>0</v>
          </cell>
          <cell r="CH579">
            <v>0</v>
          </cell>
          <cell r="CI579">
            <v>0</v>
          </cell>
          <cell r="CJ579">
            <v>0</v>
          </cell>
          <cell r="CK579">
            <v>0</v>
          </cell>
          <cell r="CL579">
            <v>0</v>
          </cell>
          <cell r="CM579">
            <v>1</v>
          </cell>
        </row>
        <row r="580">
          <cell r="A580" t="str">
            <v>NIP_BP11_D_AWOB_ES1_D01</v>
          </cell>
          <cell r="C580" t="str">
            <v>BP11</v>
          </cell>
          <cell r="D580" t="str">
            <v>In</v>
          </cell>
          <cell r="E580" t="str">
            <v>MCA2</v>
          </cell>
          <cell r="F580" t="str">
            <v>Base</v>
          </cell>
          <cell r="G580" t="str">
            <v>SPDC JV</v>
          </cell>
          <cell r="H580" t="str">
            <v>Out</v>
          </cell>
          <cell r="I580" t="str">
            <v>AWOBA</v>
          </cell>
          <cell r="J580" t="str">
            <v>OML - 24</v>
          </cell>
          <cell r="K580" t="str">
            <v>SWAMP EAST</v>
          </cell>
          <cell r="L580" t="str">
            <v>East</v>
          </cell>
          <cell r="M580" t="str">
            <v>Awoba FOD</v>
          </cell>
          <cell r="N580" t="str">
            <v>Awoba FOD</v>
          </cell>
          <cell r="O580" t="str">
            <v>Awoba FOD</v>
          </cell>
          <cell r="P580" t="str">
            <v>Awoba FOD</v>
          </cell>
          <cell r="Q580" t="str">
            <v>Ehidiamhen Alikah</v>
          </cell>
          <cell r="R580" t="str">
            <v>AWOBA1_FS</v>
          </cell>
          <cell r="S580" t="str">
            <v>NLNG</v>
          </cell>
          <cell r="T580" t="str">
            <v>4. Oil</v>
          </cell>
          <cell r="U580" t="str">
            <v>7. Material Oil</v>
          </cell>
          <cell r="V580" t="str">
            <v>Ikwan Ukauku</v>
          </cell>
          <cell r="W580">
            <v>0</v>
          </cell>
          <cell r="X580">
            <v>0</v>
          </cell>
          <cell r="Y580">
            <v>137273.80284118652</v>
          </cell>
          <cell r="Z580">
            <v>0</v>
          </cell>
          <cell r="AA580">
            <v>151947.29508972168</v>
          </cell>
          <cell r="AB580">
            <v>0</v>
          </cell>
          <cell r="AC580">
            <v>135060.23889160156</v>
          </cell>
          <cell r="AD580">
            <v>15318.180016517639</v>
          </cell>
          <cell r="AE580">
            <v>1568.5825219154358</v>
          </cell>
          <cell r="AF580">
            <v>0</v>
          </cell>
          <cell r="AG580">
            <v>0</v>
          </cell>
          <cell r="AH580">
            <v>0</v>
          </cell>
          <cell r="AI580">
            <v>160475.51171875</v>
          </cell>
          <cell r="AJ580">
            <v>192914.37512207031</v>
          </cell>
          <cell r="AK580">
            <v>0</v>
          </cell>
          <cell r="AL580">
            <v>0</v>
          </cell>
          <cell r="AM580">
            <v>4</v>
          </cell>
          <cell r="AN580">
            <v>0</v>
          </cell>
          <cell r="AO580">
            <v>0</v>
          </cell>
          <cell r="AP580">
            <v>0</v>
          </cell>
          <cell r="AQ580">
            <v>0</v>
          </cell>
          <cell r="AR580">
            <v>0</v>
          </cell>
          <cell r="AS580">
            <v>0</v>
          </cell>
          <cell r="AT580">
            <v>0</v>
          </cell>
          <cell r="AU580">
            <v>0</v>
          </cell>
          <cell r="AV580">
            <v>0</v>
          </cell>
          <cell r="AW580">
            <v>0</v>
          </cell>
          <cell r="AX580">
            <v>0</v>
          </cell>
          <cell r="AY580">
            <v>0</v>
          </cell>
          <cell r="AZ580">
            <v>0</v>
          </cell>
          <cell r="BA580">
            <v>0</v>
          </cell>
          <cell r="BB580">
            <v>0</v>
          </cell>
          <cell r="BC580">
            <v>0</v>
          </cell>
          <cell r="BD580">
            <v>0</v>
          </cell>
          <cell r="BE580">
            <v>0</v>
          </cell>
          <cell r="BF580">
            <v>0</v>
          </cell>
          <cell r="BG580">
            <v>0</v>
          </cell>
          <cell r="BH580">
            <v>0</v>
          </cell>
          <cell r="BI580">
            <v>0</v>
          </cell>
          <cell r="BJ580">
            <v>0</v>
          </cell>
          <cell r="BK580">
            <v>0</v>
          </cell>
          <cell r="BL580">
            <v>14662.5</v>
          </cell>
          <cell r="BM580">
            <v>84492.1591796875</v>
          </cell>
          <cell r="BN580">
            <v>53852.8701171875</v>
          </cell>
          <cell r="BO580">
            <v>0</v>
          </cell>
          <cell r="BP580">
            <v>7467.9935302734375</v>
          </cell>
          <cell r="BQ580">
            <v>0</v>
          </cell>
          <cell r="BR580">
            <v>0</v>
          </cell>
          <cell r="BS580">
            <v>0</v>
          </cell>
          <cell r="BT580">
            <v>0</v>
          </cell>
          <cell r="BU580">
            <v>0</v>
          </cell>
          <cell r="BV580">
            <v>0</v>
          </cell>
          <cell r="BW580">
            <v>0</v>
          </cell>
          <cell r="BX580">
            <v>0</v>
          </cell>
          <cell r="BY580">
            <v>0</v>
          </cell>
          <cell r="BZ580">
            <v>0</v>
          </cell>
          <cell r="CA580">
            <v>0</v>
          </cell>
          <cell r="CB580">
            <v>0</v>
          </cell>
          <cell r="CC580">
            <v>0</v>
          </cell>
          <cell r="CD580">
            <v>0</v>
          </cell>
          <cell r="CE580">
            <v>0</v>
          </cell>
          <cell r="CF580">
            <v>0</v>
          </cell>
          <cell r="CG580">
            <v>0</v>
          </cell>
          <cell r="CH580">
            <v>0</v>
          </cell>
          <cell r="CI580">
            <v>0</v>
          </cell>
          <cell r="CJ580">
            <v>0</v>
          </cell>
          <cell r="CK580">
            <v>0</v>
          </cell>
          <cell r="CL580">
            <v>0</v>
          </cell>
          <cell r="CM580">
            <v>1</v>
          </cell>
        </row>
        <row r="581">
          <cell r="A581" t="str">
            <v>NIP_BP11_D_AWOB_ES1_G01</v>
          </cell>
          <cell r="C581" t="str">
            <v>BP11</v>
          </cell>
          <cell r="D581" t="str">
            <v>Out</v>
          </cell>
          <cell r="E581" t="str">
            <v>Base JV</v>
          </cell>
          <cell r="F581" t="str">
            <v>Base Plus</v>
          </cell>
          <cell r="G581" t="str">
            <v>SPDC JV</v>
          </cell>
          <cell r="H581" t="str">
            <v>Out</v>
          </cell>
          <cell r="I581" t="str">
            <v>AWOBA</v>
          </cell>
          <cell r="J581" t="str">
            <v>OML - 24</v>
          </cell>
          <cell r="K581" t="str">
            <v>SWAMP EAST</v>
          </cell>
          <cell r="L581" t="str">
            <v>East</v>
          </cell>
          <cell r="M581" t="str">
            <v>Awoba Gas</v>
          </cell>
          <cell r="N581" t="str">
            <v>Awoba Gas</v>
          </cell>
          <cell r="O581" t="str">
            <v>Awoba Gas</v>
          </cell>
          <cell r="P581" t="str">
            <v>Awoba Gas</v>
          </cell>
          <cell r="Q581" t="str">
            <v>Ehidiamhen Alikah</v>
          </cell>
          <cell r="R581" t="str">
            <v>AWOBA1_GP</v>
          </cell>
          <cell r="S581" t="str">
            <v>NLNG</v>
          </cell>
          <cell r="T581" t="str">
            <v>2. Export Gas Commitments</v>
          </cell>
          <cell r="U581" t="str">
            <v>5. Export gas</v>
          </cell>
          <cell r="V581" t="str">
            <v>Ikwan Ukauku</v>
          </cell>
          <cell r="W581">
            <v>0</v>
          </cell>
          <cell r="X581">
            <v>2</v>
          </cell>
          <cell r="Y581">
            <v>0</v>
          </cell>
          <cell r="Z581">
            <v>100030.11510848999</v>
          </cell>
          <cell r="AA581">
            <v>0</v>
          </cell>
          <cell r="AB581">
            <v>1103633.6745605469</v>
          </cell>
          <cell r="AC581">
            <v>0</v>
          </cell>
          <cell r="AD581">
            <v>0</v>
          </cell>
          <cell r="AE581">
            <v>0</v>
          </cell>
          <cell r="AF581">
            <v>1093253.751373291</v>
          </cell>
          <cell r="AG581">
            <v>0</v>
          </cell>
          <cell r="AH581">
            <v>10379.243051052094</v>
          </cell>
          <cell r="AI581">
            <v>185438.3603515625</v>
          </cell>
          <cell r="AJ581">
            <v>277772.86430358887</v>
          </cell>
          <cell r="AK581">
            <v>0</v>
          </cell>
          <cell r="AL581">
            <v>0</v>
          </cell>
          <cell r="AM581">
            <v>0</v>
          </cell>
          <cell r="AN581">
            <v>0</v>
          </cell>
          <cell r="AO581">
            <v>0</v>
          </cell>
          <cell r="AP581">
            <v>0</v>
          </cell>
          <cell r="AQ581">
            <v>0</v>
          </cell>
          <cell r="AR581">
            <v>3</v>
          </cell>
          <cell r="AS581">
            <v>0</v>
          </cell>
          <cell r="AT581">
            <v>0</v>
          </cell>
          <cell r="AU581">
            <v>0</v>
          </cell>
          <cell r="AV581">
            <v>0</v>
          </cell>
          <cell r="AW581">
            <v>0</v>
          </cell>
          <cell r="AX581">
            <v>0</v>
          </cell>
          <cell r="AY581">
            <v>0</v>
          </cell>
          <cell r="AZ581">
            <v>0</v>
          </cell>
          <cell r="BA581">
            <v>0</v>
          </cell>
          <cell r="BB581">
            <v>0</v>
          </cell>
          <cell r="BC581">
            <v>0</v>
          </cell>
          <cell r="BD581">
            <v>0</v>
          </cell>
          <cell r="BE581">
            <v>0</v>
          </cell>
          <cell r="BF581">
            <v>0</v>
          </cell>
          <cell r="BG581">
            <v>0</v>
          </cell>
          <cell r="BH581">
            <v>0</v>
          </cell>
          <cell r="BI581">
            <v>0</v>
          </cell>
          <cell r="BJ581">
            <v>0</v>
          </cell>
          <cell r="BK581">
            <v>0</v>
          </cell>
          <cell r="BL581">
            <v>0</v>
          </cell>
          <cell r="BM581">
            <v>0</v>
          </cell>
          <cell r="BN581">
            <v>0</v>
          </cell>
          <cell r="BO581">
            <v>0</v>
          </cell>
          <cell r="BP581">
            <v>0</v>
          </cell>
          <cell r="BQ581">
            <v>0</v>
          </cell>
          <cell r="BR581">
            <v>0</v>
          </cell>
          <cell r="BS581">
            <v>0</v>
          </cell>
          <cell r="BT581">
            <v>0</v>
          </cell>
          <cell r="BU581">
            <v>0</v>
          </cell>
          <cell r="BV581">
            <v>0</v>
          </cell>
          <cell r="BW581">
            <v>0</v>
          </cell>
          <cell r="BX581">
            <v>0</v>
          </cell>
          <cell r="BY581">
            <v>0</v>
          </cell>
          <cell r="BZ581">
            <v>0</v>
          </cell>
          <cell r="CA581">
            <v>10718.20068359375</v>
          </cell>
          <cell r="CB581">
            <v>115669.60546875</v>
          </cell>
          <cell r="CC581">
            <v>54161.7021484375</v>
          </cell>
          <cell r="CD581">
            <v>0</v>
          </cell>
          <cell r="CE581">
            <v>4888.858154296875</v>
          </cell>
          <cell r="CF581">
            <v>0</v>
          </cell>
          <cell r="CG581">
            <v>0</v>
          </cell>
          <cell r="CH581">
            <v>0</v>
          </cell>
          <cell r="CI581">
            <v>0</v>
          </cell>
          <cell r="CJ581">
            <v>0</v>
          </cell>
          <cell r="CK581">
            <v>0</v>
          </cell>
          <cell r="CL581">
            <v>0</v>
          </cell>
          <cell r="CM581">
            <v>1</v>
          </cell>
        </row>
        <row r="582">
          <cell r="A582" t="str">
            <v>NIP_BP11_D_AWOB_ES1_G02</v>
          </cell>
          <cell r="C582" t="str">
            <v>BP11</v>
          </cell>
          <cell r="D582" t="str">
            <v>In</v>
          </cell>
          <cell r="E582" t="str">
            <v>Base JV</v>
          </cell>
          <cell r="F582" t="str">
            <v>Base</v>
          </cell>
          <cell r="G582" t="str">
            <v>SPDC JV</v>
          </cell>
          <cell r="H582" t="str">
            <v>Out</v>
          </cell>
          <cell r="I582" t="str">
            <v>AWOBA</v>
          </cell>
          <cell r="J582" t="str">
            <v>OML - 24</v>
          </cell>
          <cell r="K582" t="str">
            <v>SWAMP EAST</v>
          </cell>
          <cell r="L582" t="str">
            <v>East</v>
          </cell>
          <cell r="M582" t="str">
            <v>Awoba K3 Appraisal</v>
          </cell>
          <cell r="N582" t="str">
            <v>Awoba K3 Appraisal</v>
          </cell>
          <cell r="O582" t="str">
            <v>Awoba K3 Appraisal</v>
          </cell>
          <cell r="P582" t="str">
            <v>Awoba Gas</v>
          </cell>
          <cell r="Q582" t="str">
            <v>Ehidiamhen Alikah</v>
          </cell>
          <cell r="S582" t="str">
            <v>NLNG</v>
          </cell>
          <cell r="T582" t="str">
            <v>2. Export Gas Commitments</v>
          </cell>
          <cell r="U582" t="str">
            <v>5. Export gas</v>
          </cell>
          <cell r="V582" t="str">
            <v>Ikwan Ukauku</v>
          </cell>
          <cell r="W582">
            <v>0</v>
          </cell>
          <cell r="X582">
            <v>2</v>
          </cell>
          <cell r="Y582">
            <v>0</v>
          </cell>
          <cell r="Z582">
            <v>26334.067231782483</v>
          </cell>
          <cell r="AA582">
            <v>0</v>
          </cell>
          <cell r="AB582">
            <v>228547.70086691249</v>
          </cell>
          <cell r="AC582">
            <v>0</v>
          </cell>
          <cell r="AD582">
            <v>0</v>
          </cell>
          <cell r="AE582">
            <v>0</v>
          </cell>
          <cell r="AF582">
            <v>225856.49975585938</v>
          </cell>
          <cell r="AG582">
            <v>0</v>
          </cell>
          <cell r="AH582">
            <v>2691.4795057522133</v>
          </cell>
          <cell r="AI582">
            <v>44178.65625</v>
          </cell>
          <cell r="AJ582">
            <v>56387.821166992188</v>
          </cell>
          <cell r="AK582">
            <v>0</v>
          </cell>
          <cell r="AL582">
            <v>0</v>
          </cell>
          <cell r="AM582">
            <v>0</v>
          </cell>
          <cell r="AN582">
            <v>0</v>
          </cell>
          <cell r="AO582">
            <v>0</v>
          </cell>
          <cell r="AP582">
            <v>0</v>
          </cell>
          <cell r="AQ582">
            <v>0</v>
          </cell>
          <cell r="AR582">
            <v>0</v>
          </cell>
          <cell r="AS582">
            <v>0</v>
          </cell>
          <cell r="AT582">
            <v>0</v>
          </cell>
          <cell r="AU582">
            <v>0</v>
          </cell>
          <cell r="AV582">
            <v>0</v>
          </cell>
          <cell r="AW582">
            <v>0</v>
          </cell>
          <cell r="AX582">
            <v>0</v>
          </cell>
          <cell r="AY582">
            <v>0</v>
          </cell>
          <cell r="AZ582">
            <v>0</v>
          </cell>
          <cell r="BA582">
            <v>0</v>
          </cell>
          <cell r="BB582">
            <v>0</v>
          </cell>
          <cell r="BC582">
            <v>0</v>
          </cell>
          <cell r="BD582">
            <v>0</v>
          </cell>
          <cell r="BE582">
            <v>0</v>
          </cell>
          <cell r="BF582">
            <v>0</v>
          </cell>
          <cell r="BG582">
            <v>0</v>
          </cell>
          <cell r="BH582">
            <v>0</v>
          </cell>
          <cell r="BI582">
            <v>0</v>
          </cell>
          <cell r="BJ582">
            <v>0</v>
          </cell>
          <cell r="BK582">
            <v>0</v>
          </cell>
          <cell r="BL582">
            <v>0</v>
          </cell>
          <cell r="BM582">
            <v>0</v>
          </cell>
          <cell r="BN582">
            <v>0</v>
          </cell>
          <cell r="BO582">
            <v>0</v>
          </cell>
          <cell r="BP582">
            <v>0</v>
          </cell>
          <cell r="BQ582">
            <v>0</v>
          </cell>
          <cell r="BR582">
            <v>0</v>
          </cell>
          <cell r="BS582">
            <v>0</v>
          </cell>
          <cell r="BT582">
            <v>0</v>
          </cell>
          <cell r="BU582">
            <v>0</v>
          </cell>
          <cell r="BV582">
            <v>0</v>
          </cell>
          <cell r="BW582">
            <v>0</v>
          </cell>
          <cell r="BX582">
            <v>0</v>
          </cell>
          <cell r="BY582">
            <v>0</v>
          </cell>
          <cell r="BZ582">
            <v>0</v>
          </cell>
          <cell r="CA582">
            <v>1912.5</v>
          </cell>
          <cell r="CB582">
            <v>27099.634765625</v>
          </cell>
          <cell r="CC582">
            <v>12813.3828125</v>
          </cell>
          <cell r="CD582">
            <v>0</v>
          </cell>
          <cell r="CE582">
            <v>2353.139892578125</v>
          </cell>
          <cell r="CF582">
            <v>0</v>
          </cell>
          <cell r="CG582">
            <v>0</v>
          </cell>
          <cell r="CH582">
            <v>0</v>
          </cell>
          <cell r="CI582">
            <v>0</v>
          </cell>
          <cell r="CJ582">
            <v>0</v>
          </cell>
          <cell r="CK582">
            <v>0</v>
          </cell>
          <cell r="CL582">
            <v>0</v>
          </cell>
          <cell r="CM582">
            <v>1</v>
          </cell>
        </row>
        <row r="583">
          <cell r="A583" t="str">
            <v>NIP_BP11_D_AWOB_ES1_R02</v>
          </cell>
          <cell r="C583" t="str">
            <v>BP11</v>
          </cell>
          <cell r="D583" t="str">
            <v>In</v>
          </cell>
          <cell r="E583" t="str">
            <v>Base JV</v>
          </cell>
          <cell r="F583" t="str">
            <v>Base</v>
          </cell>
          <cell r="G583" t="str">
            <v>SPDC JV</v>
          </cell>
          <cell r="H583" t="str">
            <v>In</v>
          </cell>
          <cell r="I583" t="str">
            <v>AWOBA</v>
          </cell>
          <cell r="J583" t="str">
            <v>OML - 24</v>
          </cell>
          <cell r="K583" t="str">
            <v>SWAMP EAST</v>
          </cell>
          <cell r="L583" t="str">
            <v>East</v>
          </cell>
          <cell r="M583" t="str">
            <v>STOG - Restoration - AWOBA</v>
          </cell>
          <cell r="N583" t="str">
            <v>STOG Restoration - Swamp East</v>
          </cell>
          <cell r="O583" t="str">
            <v>STOG Restoration - Swamp East</v>
          </cell>
          <cell r="P583" t="str">
            <v>STOG - Restoration</v>
          </cell>
          <cell r="Q583" t="str">
            <v>Ehidiamhen Alikah</v>
          </cell>
          <cell r="R583" t="str">
            <v>AWOBA1_FS</v>
          </cell>
          <cell r="S583" t="str">
            <v>NLNG</v>
          </cell>
          <cell r="T583" t="str">
            <v>4. Oil</v>
          </cell>
          <cell r="V583" t="str">
            <v>Dave Gardiner</v>
          </cell>
          <cell r="W583">
            <v>0</v>
          </cell>
          <cell r="X583">
            <v>0</v>
          </cell>
          <cell r="Y583">
            <v>2910.5410707396131</v>
          </cell>
          <cell r="Z583">
            <v>0</v>
          </cell>
          <cell r="AA583">
            <v>1727.4177362868782</v>
          </cell>
          <cell r="AB583">
            <v>0</v>
          </cell>
          <cell r="AC583">
            <v>1164.185891866684</v>
          </cell>
          <cell r="AD583">
            <v>551.38931334018707</v>
          </cell>
          <cell r="AE583">
            <v>11.835828984736963</v>
          </cell>
          <cell r="AF583">
            <v>0</v>
          </cell>
          <cell r="AG583">
            <v>0</v>
          </cell>
          <cell r="AH583">
            <v>0</v>
          </cell>
          <cell r="AI583">
            <v>0</v>
          </cell>
          <cell r="AJ583">
            <v>1888.9954347036414</v>
          </cell>
          <cell r="AK583">
            <v>0</v>
          </cell>
          <cell r="AL583">
            <v>0</v>
          </cell>
          <cell r="AM583">
            <v>0</v>
          </cell>
          <cell r="AN583">
            <v>0</v>
          </cell>
          <cell r="AO583">
            <v>0</v>
          </cell>
          <cell r="AP583">
            <v>0</v>
          </cell>
          <cell r="AQ583">
            <v>0</v>
          </cell>
          <cell r="AR583">
            <v>0</v>
          </cell>
          <cell r="AS583">
            <v>0</v>
          </cell>
          <cell r="AT583">
            <v>0</v>
          </cell>
          <cell r="AU583">
            <v>0</v>
          </cell>
          <cell r="AV583">
            <v>0</v>
          </cell>
          <cell r="AW583">
            <v>0</v>
          </cell>
          <cell r="AX583">
            <v>0</v>
          </cell>
          <cell r="AY583">
            <v>0</v>
          </cell>
          <cell r="AZ583">
            <v>0</v>
          </cell>
          <cell r="BA583">
            <v>0</v>
          </cell>
          <cell r="BB583">
            <v>0</v>
          </cell>
          <cell r="BC583">
            <v>0</v>
          </cell>
          <cell r="BD583">
            <v>0</v>
          </cell>
          <cell r="BE583">
            <v>0</v>
          </cell>
          <cell r="BF583">
            <v>0</v>
          </cell>
          <cell r="BG583">
            <v>0</v>
          </cell>
          <cell r="BH583">
            <v>0</v>
          </cell>
          <cell r="BI583">
            <v>0</v>
          </cell>
          <cell r="BJ583">
            <v>0</v>
          </cell>
          <cell r="BK583">
            <v>0</v>
          </cell>
          <cell r="BL583">
            <v>0</v>
          </cell>
          <cell r="BM583">
            <v>0</v>
          </cell>
          <cell r="BN583">
            <v>0</v>
          </cell>
          <cell r="BO583">
            <v>0</v>
          </cell>
          <cell r="BP583">
            <v>0</v>
          </cell>
          <cell r="BQ583">
            <v>0</v>
          </cell>
          <cell r="BR583">
            <v>0</v>
          </cell>
          <cell r="BS583">
            <v>0</v>
          </cell>
          <cell r="BT583">
            <v>0</v>
          </cell>
          <cell r="BU583">
            <v>0</v>
          </cell>
          <cell r="BV583">
            <v>0</v>
          </cell>
          <cell r="BW583">
            <v>0</v>
          </cell>
          <cell r="BX583">
            <v>0</v>
          </cell>
          <cell r="BY583">
            <v>0</v>
          </cell>
          <cell r="BZ583">
            <v>0</v>
          </cell>
          <cell r="CA583">
            <v>0</v>
          </cell>
          <cell r="CB583">
            <v>0</v>
          </cell>
          <cell r="CC583">
            <v>0</v>
          </cell>
          <cell r="CD583">
            <v>0</v>
          </cell>
          <cell r="CE583">
            <v>0</v>
          </cell>
          <cell r="CF583">
            <v>0</v>
          </cell>
          <cell r="CG583">
            <v>0</v>
          </cell>
          <cell r="CH583">
            <v>0</v>
          </cell>
          <cell r="CI583">
            <v>0</v>
          </cell>
          <cell r="CJ583">
            <v>0</v>
          </cell>
          <cell r="CK583">
            <v>0</v>
          </cell>
          <cell r="CL583">
            <v>0</v>
          </cell>
          <cell r="CM583">
            <v>1</v>
          </cell>
        </row>
        <row r="584">
          <cell r="A584" t="str">
            <v>NIP_BP11_D_AWOB_ES1_R09</v>
          </cell>
          <cell r="C584" t="str">
            <v>BP11</v>
          </cell>
          <cell r="D584" t="str">
            <v>In</v>
          </cell>
          <cell r="E584" t="str">
            <v>Base JV</v>
          </cell>
          <cell r="F584" t="str">
            <v>Base</v>
          </cell>
          <cell r="G584" t="str">
            <v>SPDC JV</v>
          </cell>
          <cell r="H584" t="str">
            <v>In</v>
          </cell>
          <cell r="I584" t="str">
            <v>AWOBA</v>
          </cell>
          <cell r="J584" t="str">
            <v>OML - 24</v>
          </cell>
          <cell r="K584" t="str">
            <v>SWAMP EAST</v>
          </cell>
          <cell r="L584" t="str">
            <v>East</v>
          </cell>
          <cell r="M584" t="str">
            <v>STOG - Restoration - AWOBA</v>
          </cell>
          <cell r="N584" t="str">
            <v>STOG Restoration - Swamp East</v>
          </cell>
          <cell r="O584" t="str">
            <v>STOG Restoration - Swamp East</v>
          </cell>
          <cell r="P584" t="str">
            <v>STOG - Restoration</v>
          </cell>
          <cell r="Q584" t="str">
            <v>Ehidiamhen Alikah</v>
          </cell>
          <cell r="R584" t="str">
            <v>AWOBA1_FS</v>
          </cell>
          <cell r="S584" t="str">
            <v>NLNG</v>
          </cell>
          <cell r="T584" t="str">
            <v>4. Oil</v>
          </cell>
          <cell r="V584" t="str">
            <v>Dave Gardiner</v>
          </cell>
          <cell r="W584">
            <v>0</v>
          </cell>
          <cell r="X584">
            <v>0</v>
          </cell>
          <cell r="Y584">
            <v>8851.2529649518783</v>
          </cell>
          <cell r="Z584">
            <v>0</v>
          </cell>
          <cell r="AA584">
            <v>8141.9001356857862</v>
          </cell>
          <cell r="AB584">
            <v>0</v>
          </cell>
          <cell r="AC584">
            <v>6868.4590454101563</v>
          </cell>
          <cell r="AD584">
            <v>1214.5780067443848</v>
          </cell>
          <cell r="AE584">
            <v>58.84537475286379</v>
          </cell>
          <cell r="AF584">
            <v>0</v>
          </cell>
          <cell r="AG584">
            <v>0</v>
          </cell>
          <cell r="AH584">
            <v>0</v>
          </cell>
          <cell r="AI584">
            <v>0</v>
          </cell>
          <cell r="AJ584">
            <v>5367.7856463336548</v>
          </cell>
          <cell r="AK584">
            <v>0</v>
          </cell>
          <cell r="AL584">
            <v>0</v>
          </cell>
          <cell r="AM584">
            <v>0</v>
          </cell>
          <cell r="AN584">
            <v>0</v>
          </cell>
          <cell r="AO584">
            <v>0</v>
          </cell>
          <cell r="AP584">
            <v>0</v>
          </cell>
          <cell r="AQ584">
            <v>0</v>
          </cell>
          <cell r="AR584">
            <v>0</v>
          </cell>
          <cell r="AS584">
            <v>0</v>
          </cell>
          <cell r="AT584">
            <v>0</v>
          </cell>
          <cell r="AU584">
            <v>0</v>
          </cell>
          <cell r="AV584">
            <v>0</v>
          </cell>
          <cell r="AW584">
            <v>0</v>
          </cell>
          <cell r="AX584">
            <v>0</v>
          </cell>
          <cell r="AY584">
            <v>0</v>
          </cell>
          <cell r="AZ584">
            <v>0</v>
          </cell>
          <cell r="BA584">
            <v>0</v>
          </cell>
          <cell r="BB584">
            <v>0</v>
          </cell>
          <cell r="BC584">
            <v>0</v>
          </cell>
          <cell r="BD584">
            <v>0</v>
          </cell>
          <cell r="BE584">
            <v>0</v>
          </cell>
          <cell r="BF584">
            <v>0</v>
          </cell>
          <cell r="BG584">
            <v>0</v>
          </cell>
          <cell r="BH584">
            <v>0</v>
          </cell>
          <cell r="BI584">
            <v>0</v>
          </cell>
          <cell r="BJ584">
            <v>0</v>
          </cell>
          <cell r="BK584">
            <v>0</v>
          </cell>
          <cell r="BL584">
            <v>0</v>
          </cell>
          <cell r="BM584">
            <v>0</v>
          </cell>
          <cell r="BN584">
            <v>0</v>
          </cell>
          <cell r="BO584">
            <v>0</v>
          </cell>
          <cell r="BP584">
            <v>0</v>
          </cell>
          <cell r="BQ584">
            <v>0</v>
          </cell>
          <cell r="BR584">
            <v>0</v>
          </cell>
          <cell r="BS584">
            <v>0</v>
          </cell>
          <cell r="BT584">
            <v>0</v>
          </cell>
          <cell r="BU584">
            <v>0</v>
          </cell>
          <cell r="BV584">
            <v>0</v>
          </cell>
          <cell r="BW584">
            <v>0</v>
          </cell>
          <cell r="BX584">
            <v>0</v>
          </cell>
          <cell r="BY584">
            <v>0</v>
          </cell>
          <cell r="BZ584">
            <v>0</v>
          </cell>
          <cell r="CA584">
            <v>0</v>
          </cell>
          <cell r="CB584">
            <v>0</v>
          </cell>
          <cell r="CC584">
            <v>0</v>
          </cell>
          <cell r="CD584">
            <v>0</v>
          </cell>
          <cell r="CE584">
            <v>0</v>
          </cell>
          <cell r="CF584">
            <v>0</v>
          </cell>
          <cell r="CG584">
            <v>0</v>
          </cell>
          <cell r="CH584">
            <v>0</v>
          </cell>
          <cell r="CI584">
            <v>0</v>
          </cell>
          <cell r="CJ584">
            <v>0</v>
          </cell>
          <cell r="CK584">
            <v>0</v>
          </cell>
          <cell r="CL584">
            <v>0</v>
          </cell>
          <cell r="CM584">
            <v>1</v>
          </cell>
        </row>
        <row r="585">
          <cell r="A585" t="str">
            <v>NIP_BP11_D_BATA_WS1_D01</v>
          </cell>
          <cell r="C585" t="str">
            <v>BP11</v>
          </cell>
          <cell r="D585" t="str">
            <v>Out</v>
          </cell>
          <cell r="E585" t="str">
            <v>Base JV</v>
          </cell>
          <cell r="F585" t="str">
            <v>Options</v>
          </cell>
          <cell r="G585" t="str">
            <v>Portfolio Action</v>
          </cell>
          <cell r="H585" t="str">
            <v>Not reported</v>
          </cell>
          <cell r="I585" t="str">
            <v>BATAN</v>
          </cell>
          <cell r="J585" t="str">
            <v>OML - 42</v>
          </cell>
          <cell r="K585" t="str">
            <v>SWAMP WEST</v>
          </cell>
          <cell r="L585" t="str">
            <v>West</v>
          </cell>
          <cell r="M585" t="str">
            <v>Batan FOD</v>
          </cell>
          <cell r="N585" t="str">
            <v>Batan FOD</v>
          </cell>
          <cell r="O585" t="str">
            <v>Batan FOD</v>
          </cell>
          <cell r="P585" t="str">
            <v>Batan FOD</v>
          </cell>
          <cell r="Q585" t="str">
            <v>Baranu Suka</v>
          </cell>
          <cell r="R585" t="str">
            <v>BATAN1_FS</v>
          </cell>
          <cell r="S585" t="str">
            <v>DOMGAS</v>
          </cell>
          <cell r="T585" t="str">
            <v>4. Oil</v>
          </cell>
          <cell r="U585" t="str">
            <v>7. Material Oil</v>
          </cell>
          <cell r="V585" t="str">
            <v>David Oluwajuyigbe</v>
          </cell>
          <cell r="W585">
            <v>3</v>
          </cell>
          <cell r="X585">
            <v>0</v>
          </cell>
          <cell r="Y585">
            <v>41322.155700683594</v>
          </cell>
          <cell r="Z585">
            <v>0</v>
          </cell>
          <cell r="AA585">
            <v>21287.195785522461</v>
          </cell>
          <cell r="AB585">
            <v>0</v>
          </cell>
          <cell r="AC585">
            <v>19158.350341796875</v>
          </cell>
          <cell r="AD585">
            <v>2128.7195224761963</v>
          </cell>
          <cell r="AE585">
            <v>0</v>
          </cell>
          <cell r="AF585">
            <v>0</v>
          </cell>
          <cell r="AG585">
            <v>0</v>
          </cell>
          <cell r="AH585">
            <v>0</v>
          </cell>
          <cell r="AI585">
            <v>77401.9326171875</v>
          </cell>
          <cell r="AJ585">
            <v>51538.615692138672</v>
          </cell>
          <cell r="AK585">
            <v>0</v>
          </cell>
          <cell r="AL585">
            <v>0</v>
          </cell>
          <cell r="AM585">
            <v>3</v>
          </cell>
          <cell r="AN585">
            <v>0</v>
          </cell>
          <cell r="AO585">
            <v>0</v>
          </cell>
          <cell r="AP585">
            <v>0</v>
          </cell>
          <cell r="AQ585">
            <v>0</v>
          </cell>
          <cell r="AR585">
            <v>0</v>
          </cell>
          <cell r="AS585">
            <v>0</v>
          </cell>
          <cell r="AT585">
            <v>0</v>
          </cell>
          <cell r="AU585">
            <v>0</v>
          </cell>
          <cell r="AV585">
            <v>0</v>
          </cell>
          <cell r="AW585">
            <v>0</v>
          </cell>
          <cell r="AX585">
            <v>0</v>
          </cell>
          <cell r="AY585">
            <v>0</v>
          </cell>
          <cell r="AZ585">
            <v>0</v>
          </cell>
          <cell r="BA585">
            <v>0</v>
          </cell>
          <cell r="BB585">
            <v>0</v>
          </cell>
          <cell r="BC585">
            <v>0</v>
          </cell>
          <cell r="BD585">
            <v>0</v>
          </cell>
          <cell r="BE585">
            <v>0</v>
          </cell>
          <cell r="BF585">
            <v>0</v>
          </cell>
          <cell r="BG585">
            <v>0</v>
          </cell>
          <cell r="BH585">
            <v>0</v>
          </cell>
          <cell r="BI585">
            <v>0</v>
          </cell>
          <cell r="BJ585">
            <v>0</v>
          </cell>
          <cell r="BK585">
            <v>0</v>
          </cell>
          <cell r="BL585">
            <v>13142.46630859375</v>
          </cell>
          <cell r="BM585">
            <v>45062.40234375</v>
          </cell>
          <cell r="BN585">
            <v>15512.8291015625</v>
          </cell>
          <cell r="BO585">
            <v>0</v>
          </cell>
          <cell r="BP585">
            <v>3684.242431640625</v>
          </cell>
          <cell r="BQ585">
            <v>0</v>
          </cell>
          <cell r="BR585">
            <v>0</v>
          </cell>
          <cell r="BS585">
            <v>0</v>
          </cell>
          <cell r="BT585">
            <v>0</v>
          </cell>
          <cell r="BU585">
            <v>0</v>
          </cell>
          <cell r="BV585">
            <v>0</v>
          </cell>
          <cell r="BW585">
            <v>0</v>
          </cell>
          <cell r="BX585">
            <v>0</v>
          </cell>
          <cell r="BY585">
            <v>0</v>
          </cell>
          <cell r="BZ585">
            <v>0</v>
          </cell>
          <cell r="CA585">
            <v>0</v>
          </cell>
          <cell r="CB585">
            <v>0</v>
          </cell>
          <cell r="CC585">
            <v>0</v>
          </cell>
          <cell r="CD585">
            <v>0</v>
          </cell>
          <cell r="CE585">
            <v>0</v>
          </cell>
          <cell r="CF585">
            <v>0</v>
          </cell>
          <cell r="CG585">
            <v>0</v>
          </cell>
          <cell r="CH585">
            <v>0</v>
          </cell>
          <cell r="CI585">
            <v>0</v>
          </cell>
          <cell r="CJ585">
            <v>0</v>
          </cell>
          <cell r="CK585">
            <v>0</v>
          </cell>
          <cell r="CL585">
            <v>0</v>
          </cell>
          <cell r="CM585">
            <v>1</v>
          </cell>
        </row>
        <row r="586">
          <cell r="A586" t="str">
            <v>NIP_BP11_D_BATA_WS1_Y01</v>
          </cell>
          <cell r="C586" t="str">
            <v>BP11</v>
          </cell>
          <cell r="D586" t="str">
            <v>In</v>
          </cell>
          <cell r="E586" t="str">
            <v>Base JV</v>
          </cell>
          <cell r="F586" t="str">
            <v>Base</v>
          </cell>
          <cell r="G586" t="str">
            <v>Portfolio Action</v>
          </cell>
          <cell r="H586" t="str">
            <v>In</v>
          </cell>
          <cell r="I586" t="str">
            <v>BATAN</v>
          </cell>
          <cell r="J586" t="str">
            <v>OML - 42</v>
          </cell>
          <cell r="K586" t="str">
            <v>SWAMP WEST</v>
          </cell>
          <cell r="L586" t="str">
            <v>West</v>
          </cell>
          <cell r="M586" t="str">
            <v>West Facilities - OS Production - BATAN</v>
          </cell>
          <cell r="N586" t="str">
            <v>West Facilities - Outstanding Scope</v>
          </cell>
          <cell r="O586" t="str">
            <v>Divested 2011</v>
          </cell>
          <cell r="P586" t="str">
            <v>West Re-entry</v>
          </cell>
          <cell r="Q586" t="str">
            <v>Baranu Suka</v>
          </cell>
          <cell r="R586" t="str">
            <v>BATAN1_FS</v>
          </cell>
          <cell r="S586" t="str">
            <v>DOMGAS</v>
          </cell>
          <cell r="T586" t="str">
            <v>1. HSE, Security, Asset Integrity, etc.</v>
          </cell>
          <cell r="U586" t="str">
            <v>1. Secure / Maximise NFA</v>
          </cell>
          <cell r="V586" t="str">
            <v>David Oluwajuyigbe</v>
          </cell>
          <cell r="W586">
            <v>9</v>
          </cell>
          <cell r="X586">
            <v>0</v>
          </cell>
          <cell r="Y586">
            <v>30427.095266358287</v>
          </cell>
          <cell r="Z586">
            <v>0</v>
          </cell>
          <cell r="AA586">
            <v>16742.896710616005</v>
          </cell>
          <cell r="AB586">
            <v>0</v>
          </cell>
          <cell r="AC586">
            <v>13967.800879955292</v>
          </cell>
          <cell r="AD586">
            <v>2775.1093345698282</v>
          </cell>
          <cell r="AE586">
            <v>0</v>
          </cell>
          <cell r="AF586">
            <v>0</v>
          </cell>
          <cell r="AG586">
            <v>0</v>
          </cell>
          <cell r="AH586">
            <v>0</v>
          </cell>
          <cell r="AI586">
            <v>0</v>
          </cell>
          <cell r="AJ586">
            <v>15526.94104972425</v>
          </cell>
          <cell r="AK586">
            <v>0</v>
          </cell>
          <cell r="AL586">
            <v>0</v>
          </cell>
          <cell r="AM586">
            <v>0</v>
          </cell>
          <cell r="AN586">
            <v>0</v>
          </cell>
          <cell r="AO586">
            <v>0</v>
          </cell>
          <cell r="AP586">
            <v>0</v>
          </cell>
          <cell r="AQ586">
            <v>0</v>
          </cell>
          <cell r="AR586">
            <v>0</v>
          </cell>
          <cell r="AS586">
            <v>0</v>
          </cell>
          <cell r="AT586">
            <v>0</v>
          </cell>
          <cell r="AU586">
            <v>0</v>
          </cell>
          <cell r="AV586">
            <v>0</v>
          </cell>
          <cell r="AW586">
            <v>0</v>
          </cell>
          <cell r="AX586">
            <v>0</v>
          </cell>
          <cell r="AY586">
            <v>0</v>
          </cell>
          <cell r="AZ586">
            <v>0</v>
          </cell>
          <cell r="BA586">
            <v>0</v>
          </cell>
          <cell r="BB586">
            <v>0</v>
          </cell>
          <cell r="BC586">
            <v>0</v>
          </cell>
          <cell r="BD586">
            <v>0</v>
          </cell>
          <cell r="BE586">
            <v>0</v>
          </cell>
          <cell r="BF586">
            <v>0</v>
          </cell>
          <cell r="BG586">
            <v>0</v>
          </cell>
          <cell r="BH586">
            <v>0</v>
          </cell>
          <cell r="BI586">
            <v>0</v>
          </cell>
          <cell r="BJ586">
            <v>0</v>
          </cell>
          <cell r="BK586">
            <v>0</v>
          </cell>
          <cell r="BL586">
            <v>0</v>
          </cell>
          <cell r="BM586">
            <v>0</v>
          </cell>
          <cell r="BN586">
            <v>0</v>
          </cell>
          <cell r="BO586">
            <v>0</v>
          </cell>
          <cell r="BP586">
            <v>0</v>
          </cell>
          <cell r="BQ586">
            <v>0</v>
          </cell>
          <cell r="BR586">
            <v>0</v>
          </cell>
          <cell r="BS586">
            <v>0</v>
          </cell>
          <cell r="BT586">
            <v>0</v>
          </cell>
          <cell r="BU586">
            <v>0</v>
          </cell>
          <cell r="BV586">
            <v>0</v>
          </cell>
          <cell r="BW586">
            <v>0</v>
          </cell>
          <cell r="BX586">
            <v>0</v>
          </cell>
          <cell r="BY586">
            <v>0</v>
          </cell>
          <cell r="BZ586">
            <v>0</v>
          </cell>
          <cell r="CA586">
            <v>0</v>
          </cell>
          <cell r="CB586">
            <v>0</v>
          </cell>
          <cell r="CC586">
            <v>0</v>
          </cell>
          <cell r="CD586">
            <v>0</v>
          </cell>
          <cell r="CE586">
            <v>0</v>
          </cell>
          <cell r="CF586">
            <v>0</v>
          </cell>
          <cell r="CG586">
            <v>0</v>
          </cell>
          <cell r="CH586">
            <v>0</v>
          </cell>
          <cell r="CI586">
            <v>0</v>
          </cell>
          <cell r="CJ586">
            <v>0</v>
          </cell>
          <cell r="CK586">
            <v>0</v>
          </cell>
          <cell r="CL586">
            <v>0</v>
          </cell>
          <cell r="CM586">
            <v>1</v>
          </cell>
        </row>
        <row r="587">
          <cell r="A587" t="str">
            <v>NIP_BP11_D_BATA_WS1_YR3</v>
          </cell>
          <cell r="C587" t="str">
            <v>BP11</v>
          </cell>
          <cell r="D587" t="str">
            <v>In</v>
          </cell>
          <cell r="E587" t="str">
            <v>Base JV</v>
          </cell>
          <cell r="F587" t="str">
            <v>Base</v>
          </cell>
          <cell r="G587" t="str">
            <v>Portfolio Action</v>
          </cell>
          <cell r="H587" t="str">
            <v>In</v>
          </cell>
          <cell r="I587" t="str">
            <v>BATAN</v>
          </cell>
          <cell r="J587" t="str">
            <v>OML - 42</v>
          </cell>
          <cell r="K587" t="str">
            <v>SWAMP WEST</v>
          </cell>
          <cell r="L587" t="str">
            <v>West</v>
          </cell>
          <cell r="M587" t="str">
            <v>West Facilities - OS Production - BATAN</v>
          </cell>
          <cell r="N587" t="str">
            <v>West Facilities - Outstanding Scope</v>
          </cell>
          <cell r="O587" t="str">
            <v>Divested 2011</v>
          </cell>
          <cell r="P587" t="str">
            <v>West Re-entry</v>
          </cell>
          <cell r="Q587" t="str">
            <v>Baranu Suka</v>
          </cell>
          <cell r="R587" t="str">
            <v>BATAN1_FS</v>
          </cell>
          <cell r="S587" t="str">
            <v>DOMGAS</v>
          </cell>
          <cell r="T587" t="str">
            <v>1. HSE, Security, Asset Integrity, etc.</v>
          </cell>
          <cell r="U587" t="str">
            <v>1. Secure / Maximise NFA</v>
          </cell>
          <cell r="V587" t="str">
            <v>David Oluwajuyigbe</v>
          </cell>
          <cell r="W587">
            <v>2</v>
          </cell>
          <cell r="X587">
            <v>0</v>
          </cell>
          <cell r="Y587">
            <v>2112.9422513611526</v>
          </cell>
          <cell r="Z587">
            <v>0</v>
          </cell>
          <cell r="AA587">
            <v>808.62070714865854</v>
          </cell>
          <cell r="AB587">
            <v>0</v>
          </cell>
          <cell r="AC587">
            <v>642.73779535293579</v>
          </cell>
          <cell r="AD587">
            <v>165.88063923453069</v>
          </cell>
          <cell r="AE587">
            <v>0</v>
          </cell>
          <cell r="AF587">
            <v>0</v>
          </cell>
          <cell r="AG587">
            <v>0</v>
          </cell>
          <cell r="AH587">
            <v>0</v>
          </cell>
          <cell r="AI587">
            <v>0</v>
          </cell>
          <cell r="AJ587">
            <v>1661.8074991908288</v>
          </cell>
          <cell r="AK587">
            <v>0</v>
          </cell>
          <cell r="AL587">
            <v>0</v>
          </cell>
          <cell r="AM587">
            <v>0</v>
          </cell>
          <cell r="AN587">
            <v>0</v>
          </cell>
          <cell r="AO587">
            <v>0</v>
          </cell>
          <cell r="AP587">
            <v>0</v>
          </cell>
          <cell r="AQ587">
            <v>0</v>
          </cell>
          <cell r="AR587">
            <v>0</v>
          </cell>
          <cell r="AS587">
            <v>0</v>
          </cell>
          <cell r="AT587">
            <v>0</v>
          </cell>
          <cell r="AU587">
            <v>0</v>
          </cell>
          <cell r="AV587">
            <v>0</v>
          </cell>
          <cell r="AW587">
            <v>0</v>
          </cell>
          <cell r="AX587">
            <v>0</v>
          </cell>
          <cell r="AY587">
            <v>0</v>
          </cell>
          <cell r="AZ587">
            <v>0</v>
          </cell>
          <cell r="BA587">
            <v>0</v>
          </cell>
          <cell r="BB587">
            <v>0</v>
          </cell>
          <cell r="BC587">
            <v>0</v>
          </cell>
          <cell r="BD587">
            <v>0</v>
          </cell>
          <cell r="BE587">
            <v>0</v>
          </cell>
          <cell r="BF587">
            <v>0</v>
          </cell>
          <cell r="BG587">
            <v>0</v>
          </cell>
          <cell r="BH587">
            <v>0</v>
          </cell>
          <cell r="BI587">
            <v>0</v>
          </cell>
          <cell r="BJ587">
            <v>0</v>
          </cell>
          <cell r="BK587">
            <v>0</v>
          </cell>
          <cell r="BL587">
            <v>0</v>
          </cell>
          <cell r="BM587">
            <v>0</v>
          </cell>
          <cell r="BN587">
            <v>0</v>
          </cell>
          <cell r="BO587">
            <v>0</v>
          </cell>
          <cell r="BP587">
            <v>0</v>
          </cell>
          <cell r="BQ587">
            <v>0</v>
          </cell>
          <cell r="BR587">
            <v>0</v>
          </cell>
          <cell r="BS587">
            <v>0</v>
          </cell>
          <cell r="BT587">
            <v>0</v>
          </cell>
          <cell r="BU587">
            <v>0</v>
          </cell>
          <cell r="BV587">
            <v>0</v>
          </cell>
          <cell r="BW587">
            <v>0</v>
          </cell>
          <cell r="BX587">
            <v>0</v>
          </cell>
          <cell r="BY587">
            <v>0</v>
          </cell>
          <cell r="BZ587">
            <v>0</v>
          </cell>
          <cell r="CA587">
            <v>0</v>
          </cell>
          <cell r="CB587">
            <v>0</v>
          </cell>
          <cell r="CC587">
            <v>0</v>
          </cell>
          <cell r="CD587">
            <v>0</v>
          </cell>
          <cell r="CE587">
            <v>0</v>
          </cell>
          <cell r="CF587">
            <v>0</v>
          </cell>
          <cell r="CG587">
            <v>0</v>
          </cell>
          <cell r="CH587">
            <v>0</v>
          </cell>
          <cell r="CI587">
            <v>0</v>
          </cell>
          <cell r="CJ587">
            <v>620</v>
          </cell>
          <cell r="CK587">
            <v>0</v>
          </cell>
          <cell r="CL587">
            <v>0</v>
          </cell>
          <cell r="CM587">
            <v>1</v>
          </cell>
        </row>
        <row r="588">
          <cell r="A588" t="str">
            <v>NIP_BP11_D_BATA_WS1_YT1</v>
          </cell>
          <cell r="C588" t="str">
            <v>BP11</v>
          </cell>
          <cell r="D588" t="str">
            <v>In</v>
          </cell>
          <cell r="E588" t="str">
            <v>Base JV</v>
          </cell>
          <cell r="F588" t="str">
            <v>Base</v>
          </cell>
          <cell r="G588" t="str">
            <v>Portfolio Action</v>
          </cell>
          <cell r="H588" t="str">
            <v>In</v>
          </cell>
          <cell r="I588" t="str">
            <v>BATAN</v>
          </cell>
          <cell r="J588" t="str">
            <v>OML - 42</v>
          </cell>
          <cell r="K588" t="str">
            <v>SWAMP WEST</v>
          </cell>
          <cell r="L588" t="str">
            <v>West</v>
          </cell>
          <cell r="M588" t="str">
            <v>West Facilities - OS Production - BATAN</v>
          </cell>
          <cell r="N588" t="str">
            <v>West Facilities - Outstanding Scope</v>
          </cell>
          <cell r="O588" t="str">
            <v>Divested 2011</v>
          </cell>
          <cell r="P588" t="str">
            <v>West Re-entry</v>
          </cell>
          <cell r="Q588" t="str">
            <v>Baranu Suka</v>
          </cell>
          <cell r="R588" t="str">
            <v>BATAN1_FS</v>
          </cell>
          <cell r="S588" t="str">
            <v>DOMGAS</v>
          </cell>
          <cell r="T588" t="str">
            <v>1. HSE, Security, Asset Integrity, etc.</v>
          </cell>
          <cell r="U588" t="str">
            <v>1. Secure / Maximise NFA</v>
          </cell>
          <cell r="V588" t="str">
            <v>David Oluwajuyigbe</v>
          </cell>
          <cell r="W588">
            <v>1</v>
          </cell>
          <cell r="X588">
            <v>0</v>
          </cell>
          <cell r="Y588">
            <v>549.9829858651724</v>
          </cell>
          <cell r="Z588">
            <v>0</v>
          </cell>
          <cell r="AA588">
            <v>311.5694098039852</v>
          </cell>
          <cell r="AB588">
            <v>0</v>
          </cell>
          <cell r="AC588">
            <v>255.74100112915039</v>
          </cell>
          <cell r="AD588">
            <v>55.827399925826626</v>
          </cell>
          <cell r="AE588">
            <v>0</v>
          </cell>
          <cell r="AF588">
            <v>0</v>
          </cell>
          <cell r="AG588">
            <v>0</v>
          </cell>
          <cell r="AH588">
            <v>0</v>
          </cell>
          <cell r="AI588">
            <v>0</v>
          </cell>
          <cell r="AJ588">
            <v>442.61710643768311</v>
          </cell>
          <cell r="AK588">
            <v>0</v>
          </cell>
          <cell r="AL588">
            <v>0</v>
          </cell>
          <cell r="AM588">
            <v>0</v>
          </cell>
          <cell r="AN588">
            <v>0</v>
          </cell>
          <cell r="AO588">
            <v>0</v>
          </cell>
          <cell r="AP588">
            <v>0</v>
          </cell>
          <cell r="AQ588">
            <v>0</v>
          </cell>
          <cell r="AR588">
            <v>0</v>
          </cell>
          <cell r="AS588">
            <v>0</v>
          </cell>
          <cell r="AT588">
            <v>0</v>
          </cell>
          <cell r="AU588">
            <v>0</v>
          </cell>
          <cell r="AV588">
            <v>0</v>
          </cell>
          <cell r="AW588">
            <v>0</v>
          </cell>
          <cell r="AX588">
            <v>0</v>
          </cell>
          <cell r="AY588">
            <v>0</v>
          </cell>
          <cell r="AZ588">
            <v>0</v>
          </cell>
          <cell r="BA588">
            <v>0</v>
          </cell>
          <cell r="BB588">
            <v>0</v>
          </cell>
          <cell r="BC588">
            <v>0</v>
          </cell>
          <cell r="BD588">
            <v>0</v>
          </cell>
          <cell r="BE588">
            <v>0</v>
          </cell>
          <cell r="BF588">
            <v>0</v>
          </cell>
          <cell r="BG588">
            <v>0</v>
          </cell>
          <cell r="BH588">
            <v>0</v>
          </cell>
          <cell r="BI588">
            <v>0</v>
          </cell>
          <cell r="BJ588">
            <v>0</v>
          </cell>
          <cell r="BK588">
            <v>0</v>
          </cell>
          <cell r="BL588">
            <v>0</v>
          </cell>
          <cell r="BM588">
            <v>0</v>
          </cell>
          <cell r="BN588">
            <v>0</v>
          </cell>
          <cell r="BO588">
            <v>0</v>
          </cell>
          <cell r="BP588">
            <v>0</v>
          </cell>
          <cell r="BQ588">
            <v>0</v>
          </cell>
          <cell r="BR588">
            <v>0</v>
          </cell>
          <cell r="BS588">
            <v>0</v>
          </cell>
          <cell r="BT588">
            <v>0</v>
          </cell>
          <cell r="BU588">
            <v>0</v>
          </cell>
          <cell r="BV588">
            <v>0</v>
          </cell>
          <cell r="BW588">
            <v>0</v>
          </cell>
          <cell r="BX588">
            <v>0</v>
          </cell>
          <cell r="BY588">
            <v>0</v>
          </cell>
          <cell r="BZ588">
            <v>0</v>
          </cell>
          <cell r="CA588">
            <v>0</v>
          </cell>
          <cell r="CB588">
            <v>0</v>
          </cell>
          <cell r="CC588">
            <v>0</v>
          </cell>
          <cell r="CD588">
            <v>0</v>
          </cell>
          <cell r="CE588">
            <v>0</v>
          </cell>
          <cell r="CF588">
            <v>0</v>
          </cell>
          <cell r="CG588">
            <v>0</v>
          </cell>
          <cell r="CH588">
            <v>0</v>
          </cell>
          <cell r="CI588">
            <v>0</v>
          </cell>
          <cell r="CJ588">
            <v>150</v>
          </cell>
          <cell r="CK588">
            <v>0</v>
          </cell>
          <cell r="CL588">
            <v>0</v>
          </cell>
          <cell r="CM588">
            <v>1</v>
          </cell>
        </row>
        <row r="589">
          <cell r="A589" t="str">
            <v>NIP_BP11_D_BELE_ES2_D01</v>
          </cell>
          <cell r="C589" t="str">
            <v>BP11</v>
          </cell>
          <cell r="D589" t="str">
            <v>In</v>
          </cell>
          <cell r="E589" t="str">
            <v>Base JV</v>
          </cell>
          <cell r="F589" t="str">
            <v>Base</v>
          </cell>
          <cell r="G589" t="str">
            <v>SPDC JV</v>
          </cell>
          <cell r="H589" t="str">
            <v>Not reported</v>
          </cell>
          <cell r="I589" t="str">
            <v>BELEMA</v>
          </cell>
          <cell r="J589" t="str">
            <v>OML - 25</v>
          </cell>
          <cell r="K589" t="str">
            <v>SWAMP EAST</v>
          </cell>
          <cell r="L589" t="str">
            <v>East</v>
          </cell>
          <cell r="M589" t="str">
            <v>Belema-Belema North FOD</v>
          </cell>
          <cell r="N589" t="str">
            <v>Belema-Belema North FOD</v>
          </cell>
          <cell r="O589" t="str">
            <v>Belema-Belema North FOD</v>
          </cell>
          <cell r="P589" t="str">
            <v>Belema-Belema North FOD</v>
          </cell>
          <cell r="Q589" t="str">
            <v>Ehidiamhen Alikah</v>
          </cell>
          <cell r="R589" t="str">
            <v>BELEMA1_FS</v>
          </cell>
          <cell r="S589" t="str">
            <v>NLNG</v>
          </cell>
          <cell r="T589" t="str">
            <v>4. Oil</v>
          </cell>
          <cell r="U589" t="str">
            <v>7. Material Oil</v>
          </cell>
          <cell r="V589" t="str">
            <v>Ikwan Ukauku</v>
          </cell>
          <cell r="W589">
            <v>0</v>
          </cell>
          <cell r="X589">
            <v>0</v>
          </cell>
          <cell r="Y589">
            <v>64216.149291992188</v>
          </cell>
          <cell r="Z589">
            <v>0</v>
          </cell>
          <cell r="AA589">
            <v>62496.920166015625</v>
          </cell>
          <cell r="AB589">
            <v>0</v>
          </cell>
          <cell r="AC589">
            <v>47949.920043945313</v>
          </cell>
          <cell r="AD589">
            <v>5327.7879943847656</v>
          </cell>
          <cell r="AE589">
            <v>9218.68994140625</v>
          </cell>
          <cell r="AF589">
            <v>0</v>
          </cell>
          <cell r="AG589">
            <v>0</v>
          </cell>
          <cell r="AH589">
            <v>0</v>
          </cell>
          <cell r="AI589">
            <v>93170.12109375</v>
          </cell>
          <cell r="AJ589">
            <v>111798.96495056152</v>
          </cell>
          <cell r="AK589">
            <v>0</v>
          </cell>
          <cell r="AL589">
            <v>0</v>
          </cell>
          <cell r="AM589">
            <v>2</v>
          </cell>
          <cell r="AN589">
            <v>0</v>
          </cell>
          <cell r="AO589">
            <v>0</v>
          </cell>
          <cell r="AP589">
            <v>0</v>
          </cell>
          <cell r="AQ589">
            <v>0</v>
          </cell>
          <cell r="AR589">
            <v>0</v>
          </cell>
          <cell r="AS589">
            <v>0</v>
          </cell>
          <cell r="AT589">
            <v>0</v>
          </cell>
          <cell r="AU589">
            <v>0</v>
          </cell>
          <cell r="AV589">
            <v>0</v>
          </cell>
          <cell r="AW589">
            <v>0</v>
          </cell>
          <cell r="AX589">
            <v>0</v>
          </cell>
          <cell r="AY589">
            <v>0</v>
          </cell>
          <cell r="AZ589">
            <v>0</v>
          </cell>
          <cell r="BA589">
            <v>0</v>
          </cell>
          <cell r="BB589">
            <v>0</v>
          </cell>
          <cell r="BC589">
            <v>0</v>
          </cell>
          <cell r="BD589">
            <v>0</v>
          </cell>
          <cell r="BE589">
            <v>0</v>
          </cell>
          <cell r="BF589">
            <v>0</v>
          </cell>
          <cell r="BG589">
            <v>0</v>
          </cell>
          <cell r="BH589">
            <v>0</v>
          </cell>
          <cell r="BI589">
            <v>0</v>
          </cell>
          <cell r="BJ589">
            <v>0</v>
          </cell>
          <cell r="BK589">
            <v>0</v>
          </cell>
          <cell r="BL589">
            <v>9328.71484375</v>
          </cell>
          <cell r="BM589">
            <v>57101.01953125</v>
          </cell>
          <cell r="BN589">
            <v>19657.16015625</v>
          </cell>
          <cell r="BO589">
            <v>0</v>
          </cell>
          <cell r="BP589">
            <v>7083.22412109375</v>
          </cell>
          <cell r="BQ589">
            <v>0</v>
          </cell>
          <cell r="BR589">
            <v>0</v>
          </cell>
          <cell r="BS589">
            <v>0</v>
          </cell>
          <cell r="BT589">
            <v>0</v>
          </cell>
          <cell r="BU589">
            <v>0</v>
          </cell>
          <cell r="BV589">
            <v>0</v>
          </cell>
          <cell r="BW589">
            <v>0</v>
          </cell>
          <cell r="BX589">
            <v>0</v>
          </cell>
          <cell r="BY589">
            <v>0</v>
          </cell>
          <cell r="BZ589">
            <v>0</v>
          </cell>
          <cell r="CA589">
            <v>0</v>
          </cell>
          <cell r="CB589">
            <v>0</v>
          </cell>
          <cell r="CC589">
            <v>0</v>
          </cell>
          <cell r="CD589">
            <v>0</v>
          </cell>
          <cell r="CE589">
            <v>0</v>
          </cell>
          <cell r="CF589">
            <v>0</v>
          </cell>
          <cell r="CG589">
            <v>0</v>
          </cell>
          <cell r="CH589">
            <v>0</v>
          </cell>
          <cell r="CI589">
            <v>0</v>
          </cell>
          <cell r="CJ589">
            <v>0</v>
          </cell>
          <cell r="CK589">
            <v>0</v>
          </cell>
          <cell r="CL589">
            <v>0</v>
          </cell>
          <cell r="CM589">
            <v>1</v>
          </cell>
        </row>
        <row r="590">
          <cell r="A590" t="str">
            <v>NIP_BP11_D_BELE_ES2_D02</v>
          </cell>
          <cell r="C590" t="str">
            <v>BP11</v>
          </cell>
          <cell r="D590" t="str">
            <v>In</v>
          </cell>
          <cell r="E590" t="str">
            <v>Base JV</v>
          </cell>
          <cell r="F590" t="str">
            <v>Base</v>
          </cell>
          <cell r="G590" t="str">
            <v>SPDC JV</v>
          </cell>
          <cell r="H590" t="str">
            <v>Not reported</v>
          </cell>
          <cell r="I590" t="str">
            <v>BELEMA</v>
          </cell>
          <cell r="J590" t="str">
            <v>OML - 25</v>
          </cell>
          <cell r="K590" t="str">
            <v>SWAMP EAST</v>
          </cell>
          <cell r="L590" t="str">
            <v>East</v>
          </cell>
          <cell r="M590" t="str">
            <v>Belema-Belema North FOD</v>
          </cell>
          <cell r="N590" t="str">
            <v>Belema-Belema North FOD</v>
          </cell>
          <cell r="O590" t="str">
            <v>Belema-Belema North FOD</v>
          </cell>
          <cell r="P590" t="str">
            <v>Belema-Belema North FOD</v>
          </cell>
          <cell r="Q590" t="str">
            <v>Ehidiamhen Alikah</v>
          </cell>
          <cell r="R590" t="str">
            <v>BELEMA1_FS</v>
          </cell>
          <cell r="S590" t="str">
            <v>NLNG</v>
          </cell>
          <cell r="T590" t="str">
            <v>4. Oil</v>
          </cell>
          <cell r="U590" t="str">
            <v>7. Material Oil</v>
          </cell>
          <cell r="V590" t="str">
            <v>Ikwan Ukauku</v>
          </cell>
          <cell r="W590">
            <v>0</v>
          </cell>
          <cell r="X590">
            <v>0</v>
          </cell>
          <cell r="Y590">
            <v>100842.34259033203</v>
          </cell>
          <cell r="Z590">
            <v>0</v>
          </cell>
          <cell r="AA590">
            <v>106343.67916870117</v>
          </cell>
          <cell r="AB590">
            <v>0</v>
          </cell>
          <cell r="AC590">
            <v>81873.995723724365</v>
          </cell>
          <cell r="AD590">
            <v>9097.1278982162476</v>
          </cell>
          <cell r="AE590">
            <v>15372.428416252136</v>
          </cell>
          <cell r="AF590">
            <v>0</v>
          </cell>
          <cell r="AG590">
            <v>0</v>
          </cell>
          <cell r="AH590">
            <v>0</v>
          </cell>
          <cell r="AI590">
            <v>255188.62036132813</v>
          </cell>
          <cell r="AJ590">
            <v>229952.27712249756</v>
          </cell>
          <cell r="AK590">
            <v>0</v>
          </cell>
          <cell r="AL590">
            <v>0</v>
          </cell>
          <cell r="AM590">
            <v>6</v>
          </cell>
          <cell r="AN590">
            <v>0</v>
          </cell>
          <cell r="AO590">
            <v>0</v>
          </cell>
          <cell r="AP590">
            <v>0</v>
          </cell>
          <cell r="AQ590">
            <v>0</v>
          </cell>
          <cell r="AR590">
            <v>0</v>
          </cell>
          <cell r="AS590">
            <v>0</v>
          </cell>
          <cell r="AT590">
            <v>0</v>
          </cell>
          <cell r="AU590">
            <v>0</v>
          </cell>
          <cell r="AV590">
            <v>0</v>
          </cell>
          <cell r="AW590">
            <v>0</v>
          </cell>
          <cell r="AX590">
            <v>0</v>
          </cell>
          <cell r="AY590">
            <v>0</v>
          </cell>
          <cell r="AZ590">
            <v>0</v>
          </cell>
          <cell r="BA590">
            <v>0</v>
          </cell>
          <cell r="BB590">
            <v>0</v>
          </cell>
          <cell r="BC590">
            <v>0</v>
          </cell>
          <cell r="BD590">
            <v>0</v>
          </cell>
          <cell r="BE590">
            <v>0</v>
          </cell>
          <cell r="BF590">
            <v>0</v>
          </cell>
          <cell r="BG590">
            <v>0</v>
          </cell>
          <cell r="BH590">
            <v>0</v>
          </cell>
          <cell r="BI590">
            <v>0</v>
          </cell>
          <cell r="BJ590">
            <v>0</v>
          </cell>
          <cell r="BK590">
            <v>0</v>
          </cell>
          <cell r="BL590">
            <v>20018.218017578125</v>
          </cell>
          <cell r="BM590">
            <v>160917.927734375</v>
          </cell>
          <cell r="BN590">
            <v>59117.69970703125</v>
          </cell>
          <cell r="BO590">
            <v>0</v>
          </cell>
          <cell r="BP590">
            <v>15134.779296875</v>
          </cell>
          <cell r="BQ590">
            <v>0</v>
          </cell>
          <cell r="BR590">
            <v>0</v>
          </cell>
          <cell r="BS590">
            <v>0</v>
          </cell>
          <cell r="BT590">
            <v>0</v>
          </cell>
          <cell r="BU590">
            <v>0</v>
          </cell>
          <cell r="BV590">
            <v>0</v>
          </cell>
          <cell r="BW590">
            <v>0</v>
          </cell>
          <cell r="BX590">
            <v>0</v>
          </cell>
          <cell r="BY590">
            <v>0</v>
          </cell>
          <cell r="BZ590">
            <v>0</v>
          </cell>
          <cell r="CA590">
            <v>0</v>
          </cell>
          <cell r="CB590">
            <v>0</v>
          </cell>
          <cell r="CC590">
            <v>0</v>
          </cell>
          <cell r="CD590">
            <v>0</v>
          </cell>
          <cell r="CE590">
            <v>0</v>
          </cell>
          <cell r="CF590">
            <v>0</v>
          </cell>
          <cell r="CG590">
            <v>0</v>
          </cell>
          <cell r="CH590">
            <v>0</v>
          </cell>
          <cell r="CI590">
            <v>0</v>
          </cell>
          <cell r="CJ590">
            <v>0</v>
          </cell>
          <cell r="CK590">
            <v>0</v>
          </cell>
          <cell r="CL590">
            <v>0</v>
          </cell>
          <cell r="CM590">
            <v>1</v>
          </cell>
        </row>
        <row r="591">
          <cell r="A591" t="str">
            <v>NIP_BP11_D_BELE_ES2_R01</v>
          </cell>
          <cell r="C591" t="str">
            <v>BP11</v>
          </cell>
          <cell r="D591" t="str">
            <v>In</v>
          </cell>
          <cell r="E591" t="str">
            <v>Base JV</v>
          </cell>
          <cell r="F591" t="str">
            <v>Base</v>
          </cell>
          <cell r="G591" t="str">
            <v>SPDC JV</v>
          </cell>
          <cell r="H591" t="str">
            <v>In</v>
          </cell>
          <cell r="I591" t="str">
            <v>BELEMA</v>
          </cell>
          <cell r="J591" t="str">
            <v>OML - 25</v>
          </cell>
          <cell r="K591" t="str">
            <v>SWAMP EAST</v>
          </cell>
          <cell r="L591" t="str">
            <v>East</v>
          </cell>
          <cell r="M591" t="str">
            <v>STOG - Restoration - BELEMA</v>
          </cell>
          <cell r="N591" t="str">
            <v>STOG Restoration - Swamp East</v>
          </cell>
          <cell r="O591" t="str">
            <v>STOG Restoration - Swamp East</v>
          </cell>
          <cell r="P591" t="str">
            <v>STOG - Restoration</v>
          </cell>
          <cell r="Q591" t="str">
            <v>Ehidiamhen Alikah</v>
          </cell>
          <cell r="R591" t="str">
            <v>BELEMA1_FS</v>
          </cell>
          <cell r="S591" t="str">
            <v>NLNG</v>
          </cell>
          <cell r="T591" t="str">
            <v>4. Oil</v>
          </cell>
          <cell r="U591" t="str">
            <v>1. Secure / Maximise NFA</v>
          </cell>
          <cell r="V591" t="str">
            <v>Ikwan Ukauku</v>
          </cell>
          <cell r="W591">
            <v>0</v>
          </cell>
          <cell r="X591">
            <v>0</v>
          </cell>
          <cell r="Y591">
            <v>6760.5230407714844</v>
          </cell>
          <cell r="Z591">
            <v>0</v>
          </cell>
          <cell r="AA591">
            <v>4122.6461706161499</v>
          </cell>
          <cell r="AB591">
            <v>0</v>
          </cell>
          <cell r="AC591">
            <v>3123.1420001983643</v>
          </cell>
          <cell r="AD591">
            <v>365.74834108352661</v>
          </cell>
          <cell r="AE591">
            <v>633.75126147270203</v>
          </cell>
          <cell r="AF591">
            <v>0</v>
          </cell>
          <cell r="AG591">
            <v>0</v>
          </cell>
          <cell r="AH591">
            <v>0</v>
          </cell>
          <cell r="AI591">
            <v>0</v>
          </cell>
          <cell r="AJ591">
            <v>3645.1834983825684</v>
          </cell>
          <cell r="AK591">
            <v>0</v>
          </cell>
          <cell r="AL591">
            <v>0</v>
          </cell>
          <cell r="AM591">
            <v>0</v>
          </cell>
          <cell r="AN591">
            <v>0</v>
          </cell>
          <cell r="AO591">
            <v>0</v>
          </cell>
          <cell r="AP591">
            <v>0</v>
          </cell>
          <cell r="AQ591">
            <v>0</v>
          </cell>
          <cell r="AR591">
            <v>0</v>
          </cell>
          <cell r="AS591">
            <v>0</v>
          </cell>
          <cell r="AT591">
            <v>0</v>
          </cell>
          <cell r="AU591">
            <v>0</v>
          </cell>
          <cell r="AV591">
            <v>0</v>
          </cell>
          <cell r="AW591">
            <v>0</v>
          </cell>
          <cell r="AX591">
            <v>0</v>
          </cell>
          <cell r="AY591">
            <v>0</v>
          </cell>
          <cell r="AZ591">
            <v>0</v>
          </cell>
          <cell r="BA591">
            <v>0</v>
          </cell>
          <cell r="BB591">
            <v>0</v>
          </cell>
          <cell r="BC591">
            <v>0</v>
          </cell>
          <cell r="BD591">
            <v>0</v>
          </cell>
          <cell r="BE591">
            <v>0</v>
          </cell>
          <cell r="BF591">
            <v>0</v>
          </cell>
          <cell r="BG591">
            <v>0</v>
          </cell>
          <cell r="BH591">
            <v>0</v>
          </cell>
          <cell r="BI591">
            <v>0</v>
          </cell>
          <cell r="BJ591">
            <v>0</v>
          </cell>
          <cell r="BK591">
            <v>0</v>
          </cell>
          <cell r="BL591">
            <v>0</v>
          </cell>
          <cell r="BM591">
            <v>0</v>
          </cell>
          <cell r="BN591">
            <v>0</v>
          </cell>
          <cell r="BO591">
            <v>0</v>
          </cell>
          <cell r="BP591">
            <v>0</v>
          </cell>
          <cell r="BQ591">
            <v>0</v>
          </cell>
          <cell r="BR591">
            <v>0</v>
          </cell>
          <cell r="BS591">
            <v>0</v>
          </cell>
          <cell r="BT591">
            <v>0</v>
          </cell>
          <cell r="BU591">
            <v>0</v>
          </cell>
          <cell r="BV591">
            <v>0</v>
          </cell>
          <cell r="BW591">
            <v>0</v>
          </cell>
          <cell r="BX591">
            <v>0</v>
          </cell>
          <cell r="BY591">
            <v>0</v>
          </cell>
          <cell r="BZ591">
            <v>0</v>
          </cell>
          <cell r="CA591">
            <v>0</v>
          </cell>
          <cell r="CB591">
            <v>0</v>
          </cell>
          <cell r="CC591">
            <v>0</v>
          </cell>
          <cell r="CD591">
            <v>0</v>
          </cell>
          <cell r="CE591">
            <v>0</v>
          </cell>
          <cell r="CF591">
            <v>0</v>
          </cell>
          <cell r="CG591">
            <v>0</v>
          </cell>
          <cell r="CH591">
            <v>0</v>
          </cell>
          <cell r="CI591">
            <v>0</v>
          </cell>
          <cell r="CJ591">
            <v>19.22337532043457</v>
          </cell>
          <cell r="CK591">
            <v>0</v>
          </cell>
          <cell r="CL591">
            <v>0</v>
          </cell>
          <cell r="CM591">
            <v>1</v>
          </cell>
        </row>
        <row r="592">
          <cell r="A592" t="str">
            <v>NIP_BP11_D_BELE_ES2_R03</v>
          </cell>
          <cell r="C592" t="str">
            <v>BP11</v>
          </cell>
          <cell r="D592" t="str">
            <v>In</v>
          </cell>
          <cell r="E592" t="str">
            <v>Base JV</v>
          </cell>
          <cell r="F592" t="str">
            <v>Base</v>
          </cell>
          <cell r="G592" t="str">
            <v>SPDC JV</v>
          </cell>
          <cell r="H592" t="str">
            <v>In</v>
          </cell>
          <cell r="I592" t="str">
            <v>BELEMA</v>
          </cell>
          <cell r="J592" t="str">
            <v>OML - 25</v>
          </cell>
          <cell r="K592" t="str">
            <v>SWAMP EAST</v>
          </cell>
          <cell r="L592" t="str">
            <v>East</v>
          </cell>
          <cell r="M592" t="str">
            <v>STOG - Restoration - BELEMA</v>
          </cell>
          <cell r="N592" t="str">
            <v>STOG Restoration - Swamp East</v>
          </cell>
          <cell r="O592" t="str">
            <v>STOG Restoration - Swamp East</v>
          </cell>
          <cell r="P592" t="str">
            <v>STOG - Restoration</v>
          </cell>
          <cell r="Q592" t="str">
            <v>Ehidiamhen Alikah</v>
          </cell>
          <cell r="R592" t="str">
            <v>BELEMA1_FS</v>
          </cell>
          <cell r="S592" t="str">
            <v>NLNG</v>
          </cell>
          <cell r="T592" t="str">
            <v>4. Oil</v>
          </cell>
          <cell r="U592" t="str">
            <v>1. Secure / Maximise NFA</v>
          </cell>
          <cell r="V592" t="str">
            <v>Ikwan Ukauku</v>
          </cell>
          <cell r="W592">
            <v>0</v>
          </cell>
          <cell r="X592">
            <v>0</v>
          </cell>
          <cell r="Y592">
            <v>1869.8190460205078</v>
          </cell>
          <cell r="Z592">
            <v>0</v>
          </cell>
          <cell r="AA592">
            <v>262.78000497817993</v>
          </cell>
          <cell r="AB592">
            <v>0</v>
          </cell>
          <cell r="AC592">
            <v>192.66158938407898</v>
          </cell>
          <cell r="AD592">
            <v>31.901390075683594</v>
          </cell>
          <cell r="AE592">
            <v>38.218239903450012</v>
          </cell>
          <cell r="AF592">
            <v>0</v>
          </cell>
          <cell r="AG592">
            <v>0</v>
          </cell>
          <cell r="AH592">
            <v>0</v>
          </cell>
          <cell r="AI592">
            <v>0</v>
          </cell>
          <cell r="AJ592">
            <v>864.26317024230957</v>
          </cell>
          <cell r="AK592">
            <v>0</v>
          </cell>
          <cell r="AL592">
            <v>0</v>
          </cell>
          <cell r="AM592">
            <v>0</v>
          </cell>
          <cell r="AN592">
            <v>0</v>
          </cell>
          <cell r="AO592">
            <v>0</v>
          </cell>
          <cell r="AP592">
            <v>0</v>
          </cell>
          <cell r="AQ592">
            <v>0</v>
          </cell>
          <cell r="AR592">
            <v>0</v>
          </cell>
          <cell r="AS592">
            <v>0</v>
          </cell>
          <cell r="AT592">
            <v>0</v>
          </cell>
          <cell r="AU592">
            <v>0</v>
          </cell>
          <cell r="AV592">
            <v>0</v>
          </cell>
          <cell r="AW592">
            <v>0</v>
          </cell>
          <cell r="AX592">
            <v>0</v>
          </cell>
          <cell r="AY592">
            <v>0</v>
          </cell>
          <cell r="AZ592">
            <v>0</v>
          </cell>
          <cell r="BA592">
            <v>0</v>
          </cell>
          <cell r="BB592">
            <v>0</v>
          </cell>
          <cell r="BC592">
            <v>0</v>
          </cell>
          <cell r="BD592">
            <v>0</v>
          </cell>
          <cell r="BE592">
            <v>0</v>
          </cell>
          <cell r="BF592">
            <v>0</v>
          </cell>
          <cell r="BG592">
            <v>0</v>
          </cell>
          <cell r="BH592">
            <v>0</v>
          </cell>
          <cell r="BI592">
            <v>0</v>
          </cell>
          <cell r="BJ592">
            <v>0</v>
          </cell>
          <cell r="BK592">
            <v>0</v>
          </cell>
          <cell r="BL592">
            <v>0</v>
          </cell>
          <cell r="BM592">
            <v>0</v>
          </cell>
          <cell r="BN592">
            <v>0</v>
          </cell>
          <cell r="BO592">
            <v>0</v>
          </cell>
          <cell r="BP592">
            <v>0</v>
          </cell>
          <cell r="BQ592">
            <v>0</v>
          </cell>
          <cell r="BR592">
            <v>0</v>
          </cell>
          <cell r="BS592">
            <v>0</v>
          </cell>
          <cell r="BT592">
            <v>0</v>
          </cell>
          <cell r="BU592">
            <v>0</v>
          </cell>
          <cell r="BV592">
            <v>0</v>
          </cell>
          <cell r="BW592">
            <v>0</v>
          </cell>
          <cell r="BX592">
            <v>0</v>
          </cell>
          <cell r="BY592">
            <v>0</v>
          </cell>
          <cell r="BZ592">
            <v>0</v>
          </cell>
          <cell r="CA592">
            <v>0</v>
          </cell>
          <cell r="CB592">
            <v>0</v>
          </cell>
          <cell r="CC592">
            <v>0</v>
          </cell>
          <cell r="CD592">
            <v>0</v>
          </cell>
          <cell r="CE592">
            <v>0</v>
          </cell>
          <cell r="CF592">
            <v>0</v>
          </cell>
          <cell r="CG592">
            <v>0</v>
          </cell>
          <cell r="CH592">
            <v>0</v>
          </cell>
          <cell r="CI592">
            <v>0</v>
          </cell>
          <cell r="CJ592">
            <v>0</v>
          </cell>
          <cell r="CK592">
            <v>0</v>
          </cell>
          <cell r="CL592">
            <v>0</v>
          </cell>
          <cell r="CM592">
            <v>1</v>
          </cell>
        </row>
        <row r="593">
          <cell r="A593" t="str">
            <v>NIP_BP11_D_BELE_ES2_R09</v>
          </cell>
          <cell r="C593" t="str">
            <v>BP11</v>
          </cell>
          <cell r="D593" t="str">
            <v>In</v>
          </cell>
          <cell r="E593" t="str">
            <v>Base JV</v>
          </cell>
          <cell r="F593" t="str">
            <v>Base</v>
          </cell>
          <cell r="G593" t="str">
            <v>SPDC JV</v>
          </cell>
          <cell r="H593" t="str">
            <v>In</v>
          </cell>
          <cell r="I593" t="str">
            <v>BELEMA</v>
          </cell>
          <cell r="J593" t="str">
            <v>OML - 25</v>
          </cell>
          <cell r="K593" t="str">
            <v>SWAMP EAST</v>
          </cell>
          <cell r="L593" t="str">
            <v>East</v>
          </cell>
          <cell r="M593" t="str">
            <v>STOG - Restoration - BELEMA</v>
          </cell>
          <cell r="N593" t="str">
            <v>STOG Restoration - Swamp East</v>
          </cell>
          <cell r="O593" t="str">
            <v>STOG Restoration - Swamp East</v>
          </cell>
          <cell r="P593" t="str">
            <v>STOG - Restoration</v>
          </cell>
          <cell r="Q593" t="str">
            <v>Ehidiamhen Alikah</v>
          </cell>
          <cell r="R593" t="str">
            <v>BELEMA1_FS</v>
          </cell>
          <cell r="S593" t="str">
            <v>NLNG</v>
          </cell>
          <cell r="T593" t="str">
            <v>4. Oil</v>
          </cell>
          <cell r="U593" t="str">
            <v>1. Secure / Maximise NFA</v>
          </cell>
          <cell r="V593" t="str">
            <v>Ikwan Ukauku</v>
          </cell>
          <cell r="W593">
            <v>0</v>
          </cell>
          <cell r="X593">
            <v>0</v>
          </cell>
          <cell r="Y593">
            <v>10966.557991027832</v>
          </cell>
          <cell r="Z593">
            <v>0</v>
          </cell>
          <cell r="AA593">
            <v>12552.904067993164</v>
          </cell>
          <cell r="AB593">
            <v>0</v>
          </cell>
          <cell r="AC593">
            <v>9462.6465406417847</v>
          </cell>
          <cell r="AD593">
            <v>1223.6808958053589</v>
          </cell>
          <cell r="AE593">
            <v>1866.5563125610352</v>
          </cell>
          <cell r="AF593">
            <v>0</v>
          </cell>
          <cell r="AG593">
            <v>0</v>
          </cell>
          <cell r="AH593">
            <v>0</v>
          </cell>
          <cell r="AI593">
            <v>0</v>
          </cell>
          <cell r="AJ593">
            <v>7014.9705047607422</v>
          </cell>
          <cell r="AK593">
            <v>0</v>
          </cell>
          <cell r="AL593">
            <v>0</v>
          </cell>
          <cell r="AM593">
            <v>0</v>
          </cell>
          <cell r="AN593">
            <v>0</v>
          </cell>
          <cell r="AO593">
            <v>0</v>
          </cell>
          <cell r="AP593">
            <v>0</v>
          </cell>
          <cell r="AQ593">
            <v>0</v>
          </cell>
          <cell r="AR593">
            <v>0</v>
          </cell>
          <cell r="AS593">
            <v>0</v>
          </cell>
          <cell r="AT593">
            <v>0</v>
          </cell>
          <cell r="AU593">
            <v>0</v>
          </cell>
          <cell r="AV593">
            <v>0</v>
          </cell>
          <cell r="AW593">
            <v>0</v>
          </cell>
          <cell r="AX593">
            <v>0</v>
          </cell>
          <cell r="AY593">
            <v>0</v>
          </cell>
          <cell r="AZ593">
            <v>0</v>
          </cell>
          <cell r="BA593">
            <v>0</v>
          </cell>
          <cell r="BB593">
            <v>0</v>
          </cell>
          <cell r="BC593">
            <v>0</v>
          </cell>
          <cell r="BD593">
            <v>0</v>
          </cell>
          <cell r="BE593">
            <v>0</v>
          </cell>
          <cell r="BF593">
            <v>0</v>
          </cell>
          <cell r="BG593">
            <v>0</v>
          </cell>
          <cell r="BH593">
            <v>0</v>
          </cell>
          <cell r="BI593">
            <v>0</v>
          </cell>
          <cell r="BJ593">
            <v>0</v>
          </cell>
          <cell r="BK593">
            <v>0</v>
          </cell>
          <cell r="BL593">
            <v>0</v>
          </cell>
          <cell r="BM593">
            <v>0</v>
          </cell>
          <cell r="BN593">
            <v>0</v>
          </cell>
          <cell r="BO593">
            <v>0</v>
          </cell>
          <cell r="BP593">
            <v>0</v>
          </cell>
          <cell r="BQ593">
            <v>0</v>
          </cell>
          <cell r="BR593">
            <v>0</v>
          </cell>
          <cell r="BS593">
            <v>0</v>
          </cell>
          <cell r="BT593">
            <v>0</v>
          </cell>
          <cell r="BU593">
            <v>0</v>
          </cell>
          <cell r="BV593">
            <v>0</v>
          </cell>
          <cell r="BW593">
            <v>0</v>
          </cell>
          <cell r="BX593">
            <v>0</v>
          </cell>
          <cell r="BY593">
            <v>0</v>
          </cell>
          <cell r="BZ593">
            <v>0</v>
          </cell>
          <cell r="CA593">
            <v>0</v>
          </cell>
          <cell r="CB593">
            <v>0</v>
          </cell>
          <cell r="CC593">
            <v>0</v>
          </cell>
          <cell r="CD593">
            <v>0</v>
          </cell>
          <cell r="CE593">
            <v>0</v>
          </cell>
          <cell r="CF593">
            <v>0</v>
          </cell>
          <cell r="CG593">
            <v>0</v>
          </cell>
          <cell r="CH593">
            <v>0</v>
          </cell>
          <cell r="CI593">
            <v>0</v>
          </cell>
          <cell r="CJ593">
            <v>0</v>
          </cell>
          <cell r="CK593">
            <v>0</v>
          </cell>
          <cell r="CL593">
            <v>0</v>
          </cell>
          <cell r="CM593">
            <v>1</v>
          </cell>
        </row>
        <row r="594">
          <cell r="A594" t="str">
            <v>NIP_BP11_D_BELE_ES2_R11</v>
          </cell>
          <cell r="C594" t="str">
            <v>BP11</v>
          </cell>
          <cell r="D594" t="str">
            <v>In</v>
          </cell>
          <cell r="E594" t="str">
            <v>Base JV</v>
          </cell>
          <cell r="F594" t="str">
            <v>Base</v>
          </cell>
          <cell r="G594" t="str">
            <v>SPDC JV</v>
          </cell>
          <cell r="H594" t="str">
            <v>In</v>
          </cell>
          <cell r="I594" t="str">
            <v>BELEMA</v>
          </cell>
          <cell r="J594" t="str">
            <v>OML - 25</v>
          </cell>
          <cell r="K594" t="str">
            <v>SWAMP EAST</v>
          </cell>
          <cell r="L594" t="str">
            <v>East</v>
          </cell>
          <cell r="M594" t="str">
            <v>STOG - Restoration - BELEMA</v>
          </cell>
          <cell r="N594" t="str">
            <v>STOG Restoration - Swamp East</v>
          </cell>
          <cell r="O594" t="str">
            <v>STOG Restoration - Swamp East</v>
          </cell>
          <cell r="P594" t="str">
            <v>STOG - Restoration</v>
          </cell>
          <cell r="Q594" t="str">
            <v>Ehidiamhen Alikah</v>
          </cell>
          <cell r="R594" t="str">
            <v>BELEMA1_FS</v>
          </cell>
          <cell r="S594" t="str">
            <v>NLNG</v>
          </cell>
          <cell r="T594" t="str">
            <v>4. Oil</v>
          </cell>
          <cell r="U594" t="str">
            <v>1. Secure / Maximise NFA</v>
          </cell>
          <cell r="V594" t="str">
            <v>Ikwan Ukauku</v>
          </cell>
          <cell r="W594">
            <v>0</v>
          </cell>
          <cell r="X594">
            <v>0</v>
          </cell>
          <cell r="Y594">
            <v>14557.149772644043</v>
          </cell>
          <cell r="Z594">
            <v>0</v>
          </cell>
          <cell r="AA594">
            <v>14631.10587310791</v>
          </cell>
          <cell r="AB594">
            <v>0</v>
          </cell>
          <cell r="AC594">
            <v>11003.982962608337</v>
          </cell>
          <cell r="AD594">
            <v>1379.1771984100342</v>
          </cell>
          <cell r="AE594">
            <v>2247.9399795532227</v>
          </cell>
          <cell r="AF594">
            <v>0</v>
          </cell>
          <cell r="AG594">
            <v>0</v>
          </cell>
          <cell r="AH594">
            <v>0</v>
          </cell>
          <cell r="AI594">
            <v>0</v>
          </cell>
          <cell r="AJ594">
            <v>8901.6614532470703</v>
          </cell>
          <cell r="AK594">
            <v>0</v>
          </cell>
          <cell r="AL594">
            <v>0</v>
          </cell>
          <cell r="AM594">
            <v>0</v>
          </cell>
          <cell r="AN594">
            <v>0</v>
          </cell>
          <cell r="AO594">
            <v>0</v>
          </cell>
          <cell r="AP594">
            <v>0</v>
          </cell>
          <cell r="AQ594">
            <v>0</v>
          </cell>
          <cell r="AR594">
            <v>0</v>
          </cell>
          <cell r="AS594">
            <v>0</v>
          </cell>
          <cell r="AT594">
            <v>0</v>
          </cell>
          <cell r="AU594">
            <v>0</v>
          </cell>
          <cell r="AV594">
            <v>0</v>
          </cell>
          <cell r="AW594">
            <v>0</v>
          </cell>
          <cell r="AX594">
            <v>0</v>
          </cell>
          <cell r="AY594">
            <v>0</v>
          </cell>
          <cell r="AZ594">
            <v>0</v>
          </cell>
          <cell r="BA594">
            <v>0</v>
          </cell>
          <cell r="BB594">
            <v>0</v>
          </cell>
          <cell r="BC594">
            <v>0</v>
          </cell>
          <cell r="BD594">
            <v>0</v>
          </cell>
          <cell r="BE594">
            <v>0</v>
          </cell>
          <cell r="BF594">
            <v>0</v>
          </cell>
          <cell r="BG594">
            <v>0</v>
          </cell>
          <cell r="BH594">
            <v>0</v>
          </cell>
          <cell r="BI594">
            <v>0</v>
          </cell>
          <cell r="BJ594">
            <v>0</v>
          </cell>
          <cell r="BK594">
            <v>0</v>
          </cell>
          <cell r="BL594">
            <v>0</v>
          </cell>
          <cell r="BM594">
            <v>0</v>
          </cell>
          <cell r="BN594">
            <v>0</v>
          </cell>
          <cell r="BO594">
            <v>0</v>
          </cell>
          <cell r="BP594">
            <v>0</v>
          </cell>
          <cell r="BQ594">
            <v>0</v>
          </cell>
          <cell r="BR594">
            <v>0</v>
          </cell>
          <cell r="BS594">
            <v>0</v>
          </cell>
          <cell r="BT594">
            <v>0</v>
          </cell>
          <cell r="BU594">
            <v>0</v>
          </cell>
          <cell r="BV594">
            <v>0</v>
          </cell>
          <cell r="BW594">
            <v>0</v>
          </cell>
          <cell r="BX594">
            <v>0</v>
          </cell>
          <cell r="BY594">
            <v>0</v>
          </cell>
          <cell r="BZ594">
            <v>0</v>
          </cell>
          <cell r="CA594">
            <v>0</v>
          </cell>
          <cell r="CB594">
            <v>0</v>
          </cell>
          <cell r="CC594">
            <v>0</v>
          </cell>
          <cell r="CD594">
            <v>0</v>
          </cell>
          <cell r="CE594">
            <v>0</v>
          </cell>
          <cell r="CF594">
            <v>0</v>
          </cell>
          <cell r="CG594">
            <v>0</v>
          </cell>
          <cell r="CH594">
            <v>0</v>
          </cell>
          <cell r="CI594">
            <v>0</v>
          </cell>
          <cell r="CJ594">
            <v>19.22337532043457</v>
          </cell>
          <cell r="CK594">
            <v>0</v>
          </cell>
          <cell r="CL594">
            <v>0</v>
          </cell>
          <cell r="CM594">
            <v>1</v>
          </cell>
        </row>
        <row r="595">
          <cell r="A595" t="str">
            <v>NIP_BP11_D_BELE_ES2_R12</v>
          </cell>
          <cell r="C595" t="str">
            <v>BP11</v>
          </cell>
          <cell r="D595" t="str">
            <v>In</v>
          </cell>
          <cell r="E595" t="str">
            <v>Base JV</v>
          </cell>
          <cell r="F595" t="str">
            <v>Base</v>
          </cell>
          <cell r="G595" t="str">
            <v>SPDC JV</v>
          </cell>
          <cell r="H595" t="str">
            <v>In</v>
          </cell>
          <cell r="I595" t="str">
            <v>BELEMA</v>
          </cell>
          <cell r="J595" t="str">
            <v>OML - 25</v>
          </cell>
          <cell r="K595" t="str">
            <v>SWAMP EAST</v>
          </cell>
          <cell r="L595" t="str">
            <v>East</v>
          </cell>
          <cell r="M595" t="str">
            <v>STOG - Restoration - BELEMA</v>
          </cell>
          <cell r="N595" t="str">
            <v>STOG Restoration - Swamp East</v>
          </cell>
          <cell r="O595" t="str">
            <v>STOG Restoration - Swamp East</v>
          </cell>
          <cell r="P595" t="str">
            <v>STOG - Restoration</v>
          </cell>
          <cell r="Q595" t="str">
            <v>Ehidiamhen Alikah</v>
          </cell>
          <cell r="R595" t="str">
            <v>BELEMA1_FS</v>
          </cell>
          <cell r="S595" t="str">
            <v>NLNG</v>
          </cell>
          <cell r="T595" t="str">
            <v>4. Oil</v>
          </cell>
          <cell r="U595" t="str">
            <v>1. Secure / Maximise NFA</v>
          </cell>
          <cell r="V595" t="str">
            <v>Ikwan Ukauku</v>
          </cell>
          <cell r="W595">
            <v>0</v>
          </cell>
          <cell r="X595">
            <v>0</v>
          </cell>
          <cell r="Y595">
            <v>2343.4699249267578</v>
          </cell>
          <cell r="Z595">
            <v>0</v>
          </cell>
          <cell r="AA595">
            <v>2906.4398803710938</v>
          </cell>
          <cell r="AB595">
            <v>0</v>
          </cell>
          <cell r="AC595">
            <v>1818.4469604492188</v>
          </cell>
          <cell r="AD595">
            <v>663.77399253845215</v>
          </cell>
          <cell r="AE595">
            <v>424.16099166870117</v>
          </cell>
          <cell r="AF595">
            <v>0</v>
          </cell>
          <cell r="AG595">
            <v>0</v>
          </cell>
          <cell r="AH595">
            <v>0</v>
          </cell>
          <cell r="AI595">
            <v>0</v>
          </cell>
          <cell r="AJ595">
            <v>1998.9964599609375</v>
          </cell>
          <cell r="AK595">
            <v>0</v>
          </cell>
          <cell r="AL595">
            <v>0</v>
          </cell>
          <cell r="AM595">
            <v>0</v>
          </cell>
          <cell r="AN595">
            <v>0</v>
          </cell>
          <cell r="AO595">
            <v>0</v>
          </cell>
          <cell r="AP595">
            <v>0</v>
          </cell>
          <cell r="AQ595">
            <v>0</v>
          </cell>
          <cell r="AR595">
            <v>0</v>
          </cell>
          <cell r="AS595">
            <v>0</v>
          </cell>
          <cell r="AT595">
            <v>0</v>
          </cell>
          <cell r="AU595">
            <v>0</v>
          </cell>
          <cell r="AV595">
            <v>0</v>
          </cell>
          <cell r="AW595">
            <v>0</v>
          </cell>
          <cell r="AX595">
            <v>0</v>
          </cell>
          <cell r="AY595">
            <v>0</v>
          </cell>
          <cell r="AZ595">
            <v>0</v>
          </cell>
          <cell r="BA595">
            <v>0</v>
          </cell>
          <cell r="BB595">
            <v>0</v>
          </cell>
          <cell r="BC595">
            <v>0</v>
          </cell>
          <cell r="BD595">
            <v>0</v>
          </cell>
          <cell r="BE595">
            <v>0</v>
          </cell>
          <cell r="BF595">
            <v>0</v>
          </cell>
          <cell r="BG595">
            <v>0</v>
          </cell>
          <cell r="BH595">
            <v>0</v>
          </cell>
          <cell r="BI595">
            <v>0</v>
          </cell>
          <cell r="BJ595">
            <v>0</v>
          </cell>
          <cell r="BK595">
            <v>0</v>
          </cell>
          <cell r="BL595">
            <v>0</v>
          </cell>
          <cell r="BM595">
            <v>0</v>
          </cell>
          <cell r="BN595">
            <v>0</v>
          </cell>
          <cell r="BO595">
            <v>0</v>
          </cell>
          <cell r="BP595">
            <v>0</v>
          </cell>
          <cell r="BQ595">
            <v>0</v>
          </cell>
          <cell r="BR595">
            <v>0</v>
          </cell>
          <cell r="BS595">
            <v>0</v>
          </cell>
          <cell r="BT595">
            <v>0</v>
          </cell>
          <cell r="BU595">
            <v>0</v>
          </cell>
          <cell r="BV595">
            <v>0</v>
          </cell>
          <cell r="BW595">
            <v>0</v>
          </cell>
          <cell r="BX595">
            <v>0</v>
          </cell>
          <cell r="BY595">
            <v>0</v>
          </cell>
          <cell r="BZ595">
            <v>0</v>
          </cell>
          <cell r="CA595">
            <v>0</v>
          </cell>
          <cell r="CB595">
            <v>0</v>
          </cell>
          <cell r="CC595">
            <v>0</v>
          </cell>
          <cell r="CD595">
            <v>0</v>
          </cell>
          <cell r="CE595">
            <v>0</v>
          </cell>
          <cell r="CF595">
            <v>0</v>
          </cell>
          <cell r="CG595">
            <v>0</v>
          </cell>
          <cell r="CH595">
            <v>0</v>
          </cell>
          <cell r="CI595">
            <v>0</v>
          </cell>
          <cell r="CJ595">
            <v>0</v>
          </cell>
          <cell r="CK595">
            <v>0</v>
          </cell>
          <cell r="CL595">
            <v>0</v>
          </cell>
          <cell r="CM595">
            <v>1</v>
          </cell>
        </row>
        <row r="596">
          <cell r="A596" t="str">
            <v>NIP_BP11_D_BELN_ES2_R01</v>
          </cell>
          <cell r="C596" t="str">
            <v>BP11</v>
          </cell>
          <cell r="D596" t="str">
            <v>In</v>
          </cell>
          <cell r="E596" t="str">
            <v>Base JV</v>
          </cell>
          <cell r="F596" t="str">
            <v>Base</v>
          </cell>
          <cell r="G596" t="str">
            <v>SPDC JV</v>
          </cell>
          <cell r="H596" t="str">
            <v>In</v>
          </cell>
          <cell r="I596" t="str">
            <v>BELEMA NORTH</v>
          </cell>
          <cell r="J596" t="str">
            <v>OML - 25</v>
          </cell>
          <cell r="K596" t="str">
            <v>SWAMP EAST</v>
          </cell>
          <cell r="L596" t="str">
            <v>East</v>
          </cell>
          <cell r="M596" t="str">
            <v>STOG - Restoration - BELEMA NORTH</v>
          </cell>
          <cell r="N596" t="str">
            <v>STOG Restoration - Swamp East</v>
          </cell>
          <cell r="O596" t="str">
            <v>STOG Restoration - Swamp East</v>
          </cell>
          <cell r="P596" t="str">
            <v>STOG - Restoration</v>
          </cell>
          <cell r="Q596" t="str">
            <v>Ehidiamhen Alikah</v>
          </cell>
          <cell r="R596" t="str">
            <v>BELEMA1_FS</v>
          </cell>
          <cell r="S596" t="str">
            <v>NLNG</v>
          </cell>
          <cell r="T596" t="str">
            <v>4. Oil</v>
          </cell>
          <cell r="V596" t="str">
            <v>Dave Gardiner</v>
          </cell>
          <cell r="W596">
            <v>0</v>
          </cell>
          <cell r="X596">
            <v>0</v>
          </cell>
          <cell r="Y596">
            <v>4532.1690082550049</v>
          </cell>
          <cell r="Z596">
            <v>0</v>
          </cell>
          <cell r="AA596">
            <v>4411.1510353088379</v>
          </cell>
          <cell r="AB596">
            <v>0</v>
          </cell>
          <cell r="AC596">
            <v>3332.7281849384308</v>
          </cell>
          <cell r="AD596">
            <v>401.60629940032959</v>
          </cell>
          <cell r="AE596">
            <v>676.8178985118866</v>
          </cell>
          <cell r="AF596">
            <v>0</v>
          </cell>
          <cell r="AG596">
            <v>0</v>
          </cell>
          <cell r="AH596">
            <v>0</v>
          </cell>
          <cell r="AI596">
            <v>0</v>
          </cell>
          <cell r="AJ596">
            <v>2722.8325481414795</v>
          </cell>
          <cell r="AK596">
            <v>0</v>
          </cell>
          <cell r="AL596">
            <v>0</v>
          </cell>
          <cell r="AM596">
            <v>0</v>
          </cell>
          <cell r="AN596">
            <v>0</v>
          </cell>
          <cell r="AO596">
            <v>0</v>
          </cell>
          <cell r="AP596">
            <v>0</v>
          </cell>
          <cell r="AQ596">
            <v>0</v>
          </cell>
          <cell r="AR596">
            <v>0</v>
          </cell>
          <cell r="AS596">
            <v>0</v>
          </cell>
          <cell r="AT596">
            <v>0</v>
          </cell>
          <cell r="AU596">
            <v>0</v>
          </cell>
          <cell r="AV596">
            <v>0</v>
          </cell>
          <cell r="AW596">
            <v>0</v>
          </cell>
          <cell r="AX596">
            <v>0</v>
          </cell>
          <cell r="AY596">
            <v>0</v>
          </cell>
          <cell r="AZ596">
            <v>0</v>
          </cell>
          <cell r="BA596">
            <v>0</v>
          </cell>
          <cell r="BB596">
            <v>0</v>
          </cell>
          <cell r="BC596">
            <v>0</v>
          </cell>
          <cell r="BD596">
            <v>0</v>
          </cell>
          <cell r="BE596">
            <v>0</v>
          </cell>
          <cell r="BF596">
            <v>0</v>
          </cell>
          <cell r="BG596">
            <v>0</v>
          </cell>
          <cell r="BH596">
            <v>0</v>
          </cell>
          <cell r="BI596">
            <v>0</v>
          </cell>
          <cell r="BJ596">
            <v>0</v>
          </cell>
          <cell r="BK596">
            <v>0</v>
          </cell>
          <cell r="BL596">
            <v>0</v>
          </cell>
          <cell r="BM596">
            <v>0</v>
          </cell>
          <cell r="BN596">
            <v>0</v>
          </cell>
          <cell r="BO596">
            <v>0</v>
          </cell>
          <cell r="BP596">
            <v>0</v>
          </cell>
          <cell r="BQ596">
            <v>0</v>
          </cell>
          <cell r="BR596">
            <v>0</v>
          </cell>
          <cell r="BS596">
            <v>0</v>
          </cell>
          <cell r="BT596">
            <v>0</v>
          </cell>
          <cell r="BU596">
            <v>0</v>
          </cell>
          <cell r="BV596">
            <v>0</v>
          </cell>
          <cell r="BW596">
            <v>0</v>
          </cell>
          <cell r="BX596">
            <v>0</v>
          </cell>
          <cell r="BY596">
            <v>0</v>
          </cell>
          <cell r="BZ596">
            <v>0</v>
          </cell>
          <cell r="CA596">
            <v>0</v>
          </cell>
          <cell r="CB596">
            <v>0</v>
          </cell>
          <cell r="CC596">
            <v>0</v>
          </cell>
          <cell r="CD596">
            <v>0</v>
          </cell>
          <cell r="CE596">
            <v>0</v>
          </cell>
          <cell r="CF596">
            <v>0</v>
          </cell>
          <cell r="CG596">
            <v>0</v>
          </cell>
          <cell r="CH596">
            <v>0</v>
          </cell>
          <cell r="CI596">
            <v>0</v>
          </cell>
          <cell r="CJ596">
            <v>0</v>
          </cell>
          <cell r="CK596">
            <v>0</v>
          </cell>
          <cell r="CL596">
            <v>0</v>
          </cell>
          <cell r="CM596">
            <v>1</v>
          </cell>
        </row>
        <row r="597">
          <cell r="A597" t="str">
            <v>NIP_BP11_D_BENS_WS2_D02</v>
          </cell>
          <cell r="C597" t="str">
            <v>BP11</v>
          </cell>
          <cell r="D597" t="str">
            <v>In</v>
          </cell>
          <cell r="E597" t="str">
            <v>Base JV</v>
          </cell>
          <cell r="F597" t="str">
            <v>Base</v>
          </cell>
          <cell r="G597" t="str">
            <v>SPDC JV</v>
          </cell>
          <cell r="H597" t="str">
            <v>In</v>
          </cell>
          <cell r="I597" t="str">
            <v>BENISEDE</v>
          </cell>
          <cell r="J597" t="str">
            <v>OML - 35</v>
          </cell>
          <cell r="K597" t="str">
            <v>SWAMP WEST</v>
          </cell>
          <cell r="L597" t="str">
            <v>West</v>
          </cell>
          <cell r="M597" t="str">
            <v>Southern Swamp AGS Plus_Step 2 - BENISEDE</v>
          </cell>
          <cell r="N597" t="str">
            <v>Southern Swamp AGS Plus_Step 2</v>
          </cell>
          <cell r="O597" t="str">
            <v>Southern Swamp AGS Plus_Step 2</v>
          </cell>
          <cell r="P597" t="str">
            <v>Southern Swamp AGS Plus</v>
          </cell>
          <cell r="Q597" t="str">
            <v>Baranu Suka</v>
          </cell>
          <cell r="R597" t="str">
            <v>BENISEDE1_FS</v>
          </cell>
          <cell r="S597" t="str">
            <v>DOMGAS</v>
          </cell>
          <cell r="T597" t="str">
            <v>5. Domgas (Ring fenced)</v>
          </cell>
          <cell r="U597" t="str">
            <v>8. Oil and Gas Growth</v>
          </cell>
          <cell r="V597" t="str">
            <v>David Oluwajuyigbe</v>
          </cell>
          <cell r="W597">
            <v>8</v>
          </cell>
          <cell r="X597">
            <v>0</v>
          </cell>
          <cell r="Y597">
            <v>98639.167093772849</v>
          </cell>
          <cell r="Z597">
            <v>0</v>
          </cell>
          <cell r="AA597">
            <v>34121.517195392589</v>
          </cell>
          <cell r="AB597">
            <v>0</v>
          </cell>
          <cell r="AC597">
            <v>27553.952175140381</v>
          </cell>
          <cell r="AD597">
            <v>4878.3297891616821</v>
          </cell>
          <cell r="AE597">
            <v>1688.973811794257</v>
          </cell>
          <cell r="AF597">
            <v>0</v>
          </cell>
          <cell r="AG597">
            <v>0</v>
          </cell>
          <cell r="AH597">
            <v>0</v>
          </cell>
          <cell r="AI597">
            <v>106698.1435546875</v>
          </cell>
          <cell r="AJ597">
            <v>141175.96794128418</v>
          </cell>
          <cell r="AK597">
            <v>0</v>
          </cell>
          <cell r="AL597">
            <v>0</v>
          </cell>
          <cell r="AM597">
            <v>4</v>
          </cell>
          <cell r="AN597">
            <v>0</v>
          </cell>
          <cell r="AO597">
            <v>0</v>
          </cell>
          <cell r="AP597">
            <v>0</v>
          </cell>
          <cell r="AQ597">
            <v>0</v>
          </cell>
          <cell r="AR597">
            <v>0</v>
          </cell>
          <cell r="AS597">
            <v>0</v>
          </cell>
          <cell r="AT597">
            <v>0</v>
          </cell>
          <cell r="AU597">
            <v>0</v>
          </cell>
          <cell r="AV597">
            <v>0</v>
          </cell>
          <cell r="AW597">
            <v>0</v>
          </cell>
          <cell r="AX597">
            <v>0</v>
          </cell>
          <cell r="AY597">
            <v>0</v>
          </cell>
          <cell r="AZ597">
            <v>0</v>
          </cell>
          <cell r="BA597">
            <v>0</v>
          </cell>
          <cell r="BB597">
            <v>0</v>
          </cell>
          <cell r="BC597">
            <v>0</v>
          </cell>
          <cell r="BD597">
            <v>0</v>
          </cell>
          <cell r="BE597">
            <v>0</v>
          </cell>
          <cell r="BF597">
            <v>0</v>
          </cell>
          <cell r="BG597">
            <v>0</v>
          </cell>
          <cell r="BH597">
            <v>0</v>
          </cell>
          <cell r="BI597">
            <v>0</v>
          </cell>
          <cell r="BJ597">
            <v>0</v>
          </cell>
          <cell r="BK597">
            <v>0</v>
          </cell>
          <cell r="BL597">
            <v>4881.556640625</v>
          </cell>
          <cell r="BM597">
            <v>62943.15625</v>
          </cell>
          <cell r="BN597">
            <v>31886.21728515625</v>
          </cell>
          <cell r="BO597">
            <v>0</v>
          </cell>
          <cell r="BP597">
            <v>6987.215087890625</v>
          </cell>
          <cell r="BQ597">
            <v>0</v>
          </cell>
          <cell r="BR597">
            <v>0</v>
          </cell>
          <cell r="BS597">
            <v>0</v>
          </cell>
          <cell r="BT597">
            <v>0</v>
          </cell>
          <cell r="BU597">
            <v>0</v>
          </cell>
          <cell r="BV597">
            <v>0</v>
          </cell>
          <cell r="BW597">
            <v>0</v>
          </cell>
          <cell r="BX597">
            <v>0</v>
          </cell>
          <cell r="BY597">
            <v>0</v>
          </cell>
          <cell r="BZ597">
            <v>0</v>
          </cell>
          <cell r="CA597">
            <v>0</v>
          </cell>
          <cell r="CB597">
            <v>0</v>
          </cell>
          <cell r="CC597">
            <v>0</v>
          </cell>
          <cell r="CD597">
            <v>0</v>
          </cell>
          <cell r="CE597">
            <v>0</v>
          </cell>
          <cell r="CF597">
            <v>0</v>
          </cell>
          <cell r="CG597">
            <v>0</v>
          </cell>
          <cell r="CH597">
            <v>0</v>
          </cell>
          <cell r="CI597">
            <v>0</v>
          </cell>
          <cell r="CJ597">
            <v>0</v>
          </cell>
          <cell r="CK597">
            <v>0</v>
          </cell>
          <cell r="CL597">
            <v>0</v>
          </cell>
          <cell r="CM597">
            <v>1</v>
          </cell>
        </row>
        <row r="598">
          <cell r="A598" t="str">
            <v>NIP_BP11_D_BENS_WS2_D03</v>
          </cell>
          <cell r="C598" t="str">
            <v>BP11</v>
          </cell>
          <cell r="D598" t="str">
            <v>In</v>
          </cell>
          <cell r="E598" t="str">
            <v>Base JV</v>
          </cell>
          <cell r="F598" t="str">
            <v>Base</v>
          </cell>
          <cell r="G598" t="str">
            <v>SPDC JV</v>
          </cell>
          <cell r="H598" t="str">
            <v>In</v>
          </cell>
          <cell r="I598" t="str">
            <v>BENISEDE</v>
          </cell>
          <cell r="J598" t="str">
            <v>OML - 35</v>
          </cell>
          <cell r="K598" t="str">
            <v>SWAMP WEST</v>
          </cell>
          <cell r="L598" t="str">
            <v>West</v>
          </cell>
          <cell r="M598" t="str">
            <v>Southern Swamp AGS Plus_Step 3 - BENISEDE</v>
          </cell>
          <cell r="N598" t="str">
            <v>Southern Swamp AGS Plus_Step 3</v>
          </cell>
          <cell r="O598" t="str">
            <v>Southern Swamp AGS Plus_Step 3</v>
          </cell>
          <cell r="P598" t="str">
            <v>Southern Swamp AGS Plus</v>
          </cell>
          <cell r="Q598" t="str">
            <v>Baranu Suka</v>
          </cell>
          <cell r="R598" t="str">
            <v>BENISEDE1_FS</v>
          </cell>
          <cell r="S598" t="str">
            <v>DOMGAS</v>
          </cell>
          <cell r="T598" t="str">
            <v>5. Domgas (Ring fenced)</v>
          </cell>
          <cell r="U598" t="str">
            <v>8. Oil and Gas Growth</v>
          </cell>
          <cell r="V598" t="str">
            <v>David Oluwajuyigbe</v>
          </cell>
          <cell r="W598">
            <v>8</v>
          </cell>
          <cell r="X598">
            <v>0</v>
          </cell>
          <cell r="Y598">
            <v>13694.378039397123</v>
          </cell>
          <cell r="Z598">
            <v>0</v>
          </cell>
          <cell r="AA598">
            <v>6628.0719084461571</v>
          </cell>
          <cell r="AB598">
            <v>0</v>
          </cell>
          <cell r="AC598">
            <v>5473.0007772445679</v>
          </cell>
          <cell r="AD598">
            <v>965.82520711421967</v>
          </cell>
          <cell r="AE598">
            <v>189.25675162872085</v>
          </cell>
          <cell r="AF598">
            <v>0</v>
          </cell>
          <cell r="AG598">
            <v>0</v>
          </cell>
          <cell r="AH598">
            <v>0</v>
          </cell>
          <cell r="AI598">
            <v>35905.038818359375</v>
          </cell>
          <cell r="AJ598">
            <v>22739.490787506104</v>
          </cell>
          <cell r="AK598">
            <v>0</v>
          </cell>
          <cell r="AL598">
            <v>0</v>
          </cell>
          <cell r="AM598">
            <v>1</v>
          </cell>
          <cell r="AN598">
            <v>0</v>
          </cell>
          <cell r="AO598">
            <v>0</v>
          </cell>
          <cell r="AP598">
            <v>0</v>
          </cell>
          <cell r="AQ598">
            <v>0</v>
          </cell>
          <cell r="AR598">
            <v>0</v>
          </cell>
          <cell r="AS598">
            <v>0</v>
          </cell>
          <cell r="AT598">
            <v>0</v>
          </cell>
          <cell r="AU598">
            <v>0</v>
          </cell>
          <cell r="AV598">
            <v>0</v>
          </cell>
          <cell r="AW598">
            <v>0</v>
          </cell>
          <cell r="AX598">
            <v>0</v>
          </cell>
          <cell r="AY598">
            <v>0</v>
          </cell>
          <cell r="AZ598">
            <v>0</v>
          </cell>
          <cell r="BA598">
            <v>0</v>
          </cell>
          <cell r="BB598">
            <v>0</v>
          </cell>
          <cell r="BC598">
            <v>0</v>
          </cell>
          <cell r="BD598">
            <v>0</v>
          </cell>
          <cell r="BE598">
            <v>0</v>
          </cell>
          <cell r="BF598">
            <v>0</v>
          </cell>
          <cell r="BG598">
            <v>0</v>
          </cell>
          <cell r="BH598">
            <v>0</v>
          </cell>
          <cell r="BI598">
            <v>0</v>
          </cell>
          <cell r="BJ598">
            <v>0</v>
          </cell>
          <cell r="BK598">
            <v>0</v>
          </cell>
          <cell r="BL598">
            <v>1180.116943359375</v>
          </cell>
          <cell r="BM598">
            <v>22175.048828125</v>
          </cell>
          <cell r="BN598">
            <v>10776.998046875</v>
          </cell>
          <cell r="BO598">
            <v>0</v>
          </cell>
          <cell r="BP598">
            <v>1772.8746337890625</v>
          </cell>
          <cell r="BQ598">
            <v>0</v>
          </cell>
          <cell r="BR598">
            <v>0</v>
          </cell>
          <cell r="BS598">
            <v>0</v>
          </cell>
          <cell r="BT598">
            <v>0</v>
          </cell>
          <cell r="BU598">
            <v>0</v>
          </cell>
          <cell r="BV598">
            <v>0</v>
          </cell>
          <cell r="BW598">
            <v>0</v>
          </cell>
          <cell r="BX598">
            <v>0</v>
          </cell>
          <cell r="BY598">
            <v>0</v>
          </cell>
          <cell r="BZ598">
            <v>0</v>
          </cell>
          <cell r="CA598">
            <v>0</v>
          </cell>
          <cell r="CB598">
            <v>0</v>
          </cell>
          <cell r="CC598">
            <v>0</v>
          </cell>
          <cell r="CD598">
            <v>0</v>
          </cell>
          <cell r="CE598">
            <v>0</v>
          </cell>
          <cell r="CF598">
            <v>0</v>
          </cell>
          <cell r="CG598">
            <v>0</v>
          </cell>
          <cell r="CH598">
            <v>0</v>
          </cell>
          <cell r="CI598">
            <v>0</v>
          </cell>
          <cell r="CJ598">
            <v>0</v>
          </cell>
          <cell r="CK598">
            <v>0</v>
          </cell>
          <cell r="CL598">
            <v>0</v>
          </cell>
          <cell r="CM598">
            <v>1</v>
          </cell>
        </row>
        <row r="599">
          <cell r="A599" t="str">
            <v>NIP_BP11_D_BENS_WS2_D04</v>
          </cell>
          <cell r="C599" t="str">
            <v>BP11</v>
          </cell>
          <cell r="D599" t="str">
            <v>Out</v>
          </cell>
          <cell r="E599" t="str">
            <v>Domgas/IPP</v>
          </cell>
          <cell r="F599" t="str">
            <v>Base</v>
          </cell>
          <cell r="G599" t="str">
            <v>SPDC JV</v>
          </cell>
          <cell r="H599" t="str">
            <v>Not reported</v>
          </cell>
          <cell r="I599" t="str">
            <v>BENISEDE</v>
          </cell>
          <cell r="J599" t="str">
            <v>OML - 35</v>
          </cell>
          <cell r="K599" t="str">
            <v>SWAMP WEST</v>
          </cell>
          <cell r="L599" t="str">
            <v>West</v>
          </cell>
          <cell r="M599" t="str">
            <v>Southern Swamp IOGD - BENISEDE</v>
          </cell>
          <cell r="N599" t="str">
            <v>Southern Swamp IOGD</v>
          </cell>
          <cell r="O599" t="str">
            <v>Southern Swamp IOGD</v>
          </cell>
          <cell r="P599" t="str">
            <v>Southern Swamp IOGD</v>
          </cell>
          <cell r="Q599" t="str">
            <v>Baranu Suka</v>
          </cell>
          <cell r="R599" t="str">
            <v>BENISEDE1_FS</v>
          </cell>
          <cell r="S599" t="str">
            <v>DOMGAS</v>
          </cell>
          <cell r="T599" t="str">
            <v>5. Domgas (Ring fenced)</v>
          </cell>
          <cell r="U599" t="str">
            <v>8. Oil and Gas Growth</v>
          </cell>
          <cell r="V599" t="str">
            <v>David Oluwajuyigbe</v>
          </cell>
          <cell r="W599">
            <v>8</v>
          </cell>
          <cell r="X599">
            <v>0</v>
          </cell>
          <cell r="Y599">
            <v>8230.1558461314962</v>
          </cell>
          <cell r="Z599">
            <v>0</v>
          </cell>
          <cell r="AA599">
            <v>2847.5970258193538</v>
          </cell>
          <cell r="AB599">
            <v>0</v>
          </cell>
          <cell r="AC599">
            <v>2329.4845905303955</v>
          </cell>
          <cell r="AD599">
            <v>411.08460593223572</v>
          </cell>
          <cell r="AE599">
            <v>107.03973514609788</v>
          </cell>
          <cell r="AF599">
            <v>0</v>
          </cell>
          <cell r="AG599">
            <v>0</v>
          </cell>
          <cell r="AH599">
            <v>0</v>
          </cell>
          <cell r="AI599">
            <v>159043.875</v>
          </cell>
          <cell r="AJ599">
            <v>51776.6181640625</v>
          </cell>
          <cell r="AK599">
            <v>0</v>
          </cell>
          <cell r="AL599">
            <v>0</v>
          </cell>
          <cell r="AM599">
            <v>2</v>
          </cell>
          <cell r="AN599">
            <v>0</v>
          </cell>
          <cell r="AO599">
            <v>0</v>
          </cell>
          <cell r="AP599">
            <v>0</v>
          </cell>
          <cell r="AQ599">
            <v>0</v>
          </cell>
          <cell r="AR599">
            <v>0</v>
          </cell>
          <cell r="AS599">
            <v>0</v>
          </cell>
          <cell r="AT599">
            <v>0</v>
          </cell>
          <cell r="AU599">
            <v>0</v>
          </cell>
          <cell r="AV599">
            <v>0</v>
          </cell>
          <cell r="AW599">
            <v>0</v>
          </cell>
          <cell r="AX599">
            <v>0</v>
          </cell>
          <cell r="AY599">
            <v>0</v>
          </cell>
          <cell r="AZ599">
            <v>0</v>
          </cell>
          <cell r="BA599">
            <v>0</v>
          </cell>
          <cell r="BB599">
            <v>0</v>
          </cell>
          <cell r="BC599">
            <v>0</v>
          </cell>
          <cell r="BD599">
            <v>0</v>
          </cell>
          <cell r="BE599">
            <v>0</v>
          </cell>
          <cell r="BF599">
            <v>0</v>
          </cell>
          <cell r="BG599">
            <v>0</v>
          </cell>
          <cell r="BH599">
            <v>0</v>
          </cell>
          <cell r="BI599">
            <v>0</v>
          </cell>
          <cell r="BJ599">
            <v>0</v>
          </cell>
          <cell r="BK599">
            <v>0</v>
          </cell>
          <cell r="BL599">
            <v>2984.098388671875</v>
          </cell>
          <cell r="BM599">
            <v>38370.53125</v>
          </cell>
          <cell r="BN599">
            <v>16713.4375</v>
          </cell>
          <cell r="BO599">
            <v>0</v>
          </cell>
          <cell r="BP599">
            <v>3993.084228515625</v>
          </cell>
          <cell r="BQ599">
            <v>96982.7197265625</v>
          </cell>
          <cell r="BR599">
            <v>0</v>
          </cell>
          <cell r="BS599">
            <v>0</v>
          </cell>
          <cell r="BT599">
            <v>0</v>
          </cell>
          <cell r="BU599">
            <v>0</v>
          </cell>
          <cell r="BV599">
            <v>0</v>
          </cell>
          <cell r="BW599">
            <v>0</v>
          </cell>
          <cell r="BX599">
            <v>0</v>
          </cell>
          <cell r="BY599">
            <v>0</v>
          </cell>
          <cell r="BZ599">
            <v>0</v>
          </cell>
          <cell r="CA599">
            <v>0</v>
          </cell>
          <cell r="CB599">
            <v>0</v>
          </cell>
          <cell r="CC599">
            <v>0</v>
          </cell>
          <cell r="CD599">
            <v>0</v>
          </cell>
          <cell r="CE599">
            <v>0</v>
          </cell>
          <cell r="CF599">
            <v>0</v>
          </cell>
          <cell r="CG599">
            <v>0</v>
          </cell>
          <cell r="CH599">
            <v>0</v>
          </cell>
          <cell r="CI599">
            <v>0</v>
          </cell>
          <cell r="CJ599">
            <v>0</v>
          </cell>
          <cell r="CK599">
            <v>0</v>
          </cell>
          <cell r="CL599">
            <v>0</v>
          </cell>
          <cell r="CM599">
            <v>1</v>
          </cell>
        </row>
        <row r="600">
          <cell r="A600" t="str">
            <v>NIP_BP11_D_BENS_WS2_D05</v>
          </cell>
          <cell r="C600" t="str">
            <v>BP11</v>
          </cell>
          <cell r="D600" t="str">
            <v>Out</v>
          </cell>
          <cell r="E600" t="str">
            <v>Domgas/IPP</v>
          </cell>
          <cell r="F600" t="str">
            <v>Base</v>
          </cell>
          <cell r="G600" t="str">
            <v>SPDC JV</v>
          </cell>
          <cell r="H600" t="str">
            <v>Not reported</v>
          </cell>
          <cell r="I600" t="str">
            <v>BENISEDE</v>
          </cell>
          <cell r="J600" t="str">
            <v>OML - 35</v>
          </cell>
          <cell r="K600" t="str">
            <v>SWAMP WEST</v>
          </cell>
          <cell r="L600" t="str">
            <v>West</v>
          </cell>
          <cell r="M600" t="str">
            <v>Southern Swamp IOGD - BENISEDE</v>
          </cell>
          <cell r="N600" t="str">
            <v>Southern Swamp IOGD</v>
          </cell>
          <cell r="O600" t="str">
            <v>Southern Swamp IOGD</v>
          </cell>
          <cell r="P600" t="str">
            <v>Southern Swamp IOGD</v>
          </cell>
          <cell r="Q600" t="str">
            <v>Baranu Suka</v>
          </cell>
          <cell r="R600" t="str">
            <v>BENISEDE1_FS</v>
          </cell>
          <cell r="S600" t="str">
            <v>DOMGAS</v>
          </cell>
          <cell r="T600" t="str">
            <v>5. Domgas (Ring fenced)</v>
          </cell>
          <cell r="U600" t="str">
            <v>8. Oil and Gas Growth</v>
          </cell>
          <cell r="V600" t="str">
            <v>David Oluwajuyigbe</v>
          </cell>
          <cell r="W600">
            <v>8</v>
          </cell>
          <cell r="X600">
            <v>0</v>
          </cell>
          <cell r="Y600">
            <v>62284.21240234375</v>
          </cell>
          <cell r="Z600">
            <v>0</v>
          </cell>
          <cell r="AA600">
            <v>22048.096698760986</v>
          </cell>
          <cell r="AB600">
            <v>0</v>
          </cell>
          <cell r="AC600">
            <v>17266.701910018921</v>
          </cell>
          <cell r="AD600">
            <v>3047.0464868545532</v>
          </cell>
          <cell r="AE600">
            <v>1734.2549858093262</v>
          </cell>
          <cell r="AF600">
            <v>0</v>
          </cell>
          <cell r="AG600">
            <v>0</v>
          </cell>
          <cell r="AH600">
            <v>0</v>
          </cell>
          <cell r="AI600">
            <v>109291.78125</v>
          </cell>
          <cell r="AJ600">
            <v>66737.112548828125</v>
          </cell>
          <cell r="AK600">
            <v>0</v>
          </cell>
          <cell r="AL600">
            <v>0</v>
          </cell>
          <cell r="AM600">
            <v>3</v>
          </cell>
          <cell r="AN600">
            <v>0</v>
          </cell>
          <cell r="AO600">
            <v>0</v>
          </cell>
          <cell r="AP600">
            <v>0</v>
          </cell>
          <cell r="AQ600">
            <v>0</v>
          </cell>
          <cell r="AR600">
            <v>0</v>
          </cell>
          <cell r="AS600">
            <v>0</v>
          </cell>
          <cell r="AT600">
            <v>0</v>
          </cell>
          <cell r="AU600">
            <v>0</v>
          </cell>
          <cell r="AV600">
            <v>0</v>
          </cell>
          <cell r="AW600">
            <v>0</v>
          </cell>
          <cell r="AX600">
            <v>0</v>
          </cell>
          <cell r="AY600">
            <v>0</v>
          </cell>
          <cell r="AZ600">
            <v>0</v>
          </cell>
          <cell r="BA600">
            <v>0</v>
          </cell>
          <cell r="BB600">
            <v>0</v>
          </cell>
          <cell r="BC600">
            <v>0</v>
          </cell>
          <cell r="BD600">
            <v>0</v>
          </cell>
          <cell r="BE600">
            <v>0</v>
          </cell>
          <cell r="BF600">
            <v>0</v>
          </cell>
          <cell r="BG600">
            <v>0</v>
          </cell>
          <cell r="BH600">
            <v>0</v>
          </cell>
          <cell r="BI600">
            <v>0</v>
          </cell>
          <cell r="BJ600">
            <v>0</v>
          </cell>
          <cell r="BK600">
            <v>0</v>
          </cell>
          <cell r="BL600">
            <v>5349.41064453125</v>
          </cell>
          <cell r="BM600">
            <v>64210.7578125</v>
          </cell>
          <cell r="BN600">
            <v>32573.453125</v>
          </cell>
          <cell r="BO600">
            <v>0</v>
          </cell>
          <cell r="BP600">
            <v>7158.16748046875</v>
          </cell>
          <cell r="BQ600">
            <v>0</v>
          </cell>
          <cell r="BR600">
            <v>0</v>
          </cell>
          <cell r="BS600">
            <v>0</v>
          </cell>
          <cell r="BT600">
            <v>0</v>
          </cell>
          <cell r="BU600">
            <v>0</v>
          </cell>
          <cell r="BV600">
            <v>0</v>
          </cell>
          <cell r="BW600">
            <v>0</v>
          </cell>
          <cell r="BX600">
            <v>0</v>
          </cell>
          <cell r="BY600">
            <v>0</v>
          </cell>
          <cell r="BZ600">
            <v>0</v>
          </cell>
          <cell r="CA600">
            <v>0</v>
          </cell>
          <cell r="CB600">
            <v>0</v>
          </cell>
          <cell r="CC600">
            <v>0</v>
          </cell>
          <cell r="CD600">
            <v>0</v>
          </cell>
          <cell r="CE600">
            <v>0</v>
          </cell>
          <cell r="CF600">
            <v>0</v>
          </cell>
          <cell r="CG600">
            <v>0</v>
          </cell>
          <cell r="CH600">
            <v>0</v>
          </cell>
          <cell r="CI600">
            <v>0</v>
          </cell>
          <cell r="CJ600">
            <v>0</v>
          </cell>
          <cell r="CK600">
            <v>0</v>
          </cell>
          <cell r="CL600">
            <v>0</v>
          </cell>
          <cell r="CM600">
            <v>1</v>
          </cell>
        </row>
        <row r="601">
          <cell r="A601" t="str">
            <v>NIP_BP11_D_BENS_WS2_G06</v>
          </cell>
          <cell r="C601" t="str">
            <v>BP11</v>
          </cell>
          <cell r="D601" t="str">
            <v>Out</v>
          </cell>
          <cell r="E601" t="str">
            <v>Domgas/IPP</v>
          </cell>
          <cell r="F601" t="str">
            <v>Base</v>
          </cell>
          <cell r="G601" t="str">
            <v>SPDC JV</v>
          </cell>
          <cell r="H601" t="str">
            <v>Not reported</v>
          </cell>
          <cell r="I601" t="str">
            <v>BENISEDE</v>
          </cell>
          <cell r="J601" t="str">
            <v>OML - 35</v>
          </cell>
          <cell r="K601" t="str">
            <v>SWAMP WEST</v>
          </cell>
          <cell r="L601" t="str">
            <v>West</v>
          </cell>
          <cell r="M601" t="str">
            <v>Southern Swamp IOGD - BENISEDE</v>
          </cell>
          <cell r="N601" t="str">
            <v>Southern Swamp IOGD</v>
          </cell>
          <cell r="O601" t="str">
            <v>Southern Swamp IOGD</v>
          </cell>
          <cell r="P601" t="str">
            <v>Southern Swamp IOGD</v>
          </cell>
          <cell r="Q601" t="str">
            <v>Baranu Suka</v>
          </cell>
          <cell r="R601" t="str">
            <v>TUNU2_GP</v>
          </cell>
          <cell r="S601" t="str">
            <v>DOMGAS</v>
          </cell>
          <cell r="T601" t="str">
            <v>5. Domgas (Ring fenced)</v>
          </cell>
          <cell r="U601" t="str">
            <v>8. Oil and Gas Growth</v>
          </cell>
          <cell r="V601" t="str">
            <v>David Oluwajuyigbe</v>
          </cell>
          <cell r="W601">
            <v>0</v>
          </cell>
          <cell r="X601">
            <v>1</v>
          </cell>
          <cell r="Y601">
            <v>0</v>
          </cell>
          <cell r="Z601">
            <v>1981.3820475433727</v>
          </cell>
          <cell r="AA601">
            <v>0</v>
          </cell>
          <cell r="AB601">
            <v>136916.71226422989</v>
          </cell>
          <cell r="AC601">
            <v>0</v>
          </cell>
          <cell r="AD601">
            <v>0</v>
          </cell>
          <cell r="AE601">
            <v>0</v>
          </cell>
          <cell r="AF601">
            <v>136252.49984741211</v>
          </cell>
          <cell r="AG601">
            <v>0</v>
          </cell>
          <cell r="AH601">
            <v>665.06138889994327</v>
          </cell>
          <cell r="AI601">
            <v>60149.6640625</v>
          </cell>
          <cell r="AJ601">
            <v>33958.518723065943</v>
          </cell>
          <cell r="AK601">
            <v>0</v>
          </cell>
          <cell r="AL601">
            <v>0</v>
          </cell>
          <cell r="AM601">
            <v>0</v>
          </cell>
          <cell r="AN601">
            <v>0</v>
          </cell>
          <cell r="AO601">
            <v>0</v>
          </cell>
          <cell r="AP601">
            <v>0</v>
          </cell>
          <cell r="AQ601">
            <v>0</v>
          </cell>
          <cell r="AR601">
            <v>1</v>
          </cell>
          <cell r="AS601">
            <v>0</v>
          </cell>
          <cell r="AT601">
            <v>0</v>
          </cell>
          <cell r="AU601">
            <v>0</v>
          </cell>
          <cell r="AV601">
            <v>0</v>
          </cell>
          <cell r="AW601">
            <v>0</v>
          </cell>
          <cell r="AX601">
            <v>0</v>
          </cell>
          <cell r="AY601">
            <v>0</v>
          </cell>
          <cell r="AZ601">
            <v>0</v>
          </cell>
          <cell r="BA601">
            <v>0</v>
          </cell>
          <cell r="BB601">
            <v>0</v>
          </cell>
          <cell r="BC601">
            <v>0</v>
          </cell>
          <cell r="BD601">
            <v>0</v>
          </cell>
          <cell r="BE601">
            <v>0</v>
          </cell>
          <cell r="BF601">
            <v>0</v>
          </cell>
          <cell r="BG601">
            <v>0</v>
          </cell>
          <cell r="BH601">
            <v>0</v>
          </cell>
          <cell r="BI601">
            <v>0</v>
          </cell>
          <cell r="BJ601">
            <v>0</v>
          </cell>
          <cell r="BK601">
            <v>0</v>
          </cell>
          <cell r="BL601">
            <v>0</v>
          </cell>
          <cell r="BM601">
            <v>0</v>
          </cell>
          <cell r="BN601">
            <v>0</v>
          </cell>
          <cell r="BO601">
            <v>0</v>
          </cell>
          <cell r="BP601">
            <v>0</v>
          </cell>
          <cell r="BQ601">
            <v>0</v>
          </cell>
          <cell r="BR601">
            <v>0</v>
          </cell>
          <cell r="BS601">
            <v>0</v>
          </cell>
          <cell r="BT601">
            <v>0</v>
          </cell>
          <cell r="BU601">
            <v>0</v>
          </cell>
          <cell r="BV601">
            <v>0</v>
          </cell>
          <cell r="BW601">
            <v>0</v>
          </cell>
          <cell r="BX601">
            <v>0</v>
          </cell>
          <cell r="BY601">
            <v>0</v>
          </cell>
          <cell r="BZ601">
            <v>0</v>
          </cell>
          <cell r="CA601">
            <v>2971.894775390625</v>
          </cell>
          <cell r="CB601">
            <v>29776.900390625</v>
          </cell>
          <cell r="CC601">
            <v>17162.69140625</v>
          </cell>
          <cell r="CD601">
            <v>0</v>
          </cell>
          <cell r="CE601">
            <v>10238.177734375</v>
          </cell>
          <cell r="CF601">
            <v>0</v>
          </cell>
          <cell r="CG601">
            <v>0</v>
          </cell>
          <cell r="CH601">
            <v>0</v>
          </cell>
          <cell r="CI601">
            <v>0</v>
          </cell>
          <cell r="CJ601">
            <v>0</v>
          </cell>
          <cell r="CK601">
            <v>0</v>
          </cell>
          <cell r="CL601">
            <v>0</v>
          </cell>
          <cell r="CM601">
            <v>1</v>
          </cell>
        </row>
        <row r="602">
          <cell r="A602" t="str">
            <v>NIP_BP11_D_BENS_WS2_I01</v>
          </cell>
          <cell r="C602" t="str">
            <v>BP11</v>
          </cell>
          <cell r="D602" t="str">
            <v>In</v>
          </cell>
          <cell r="E602" t="str">
            <v>Domgas/IPP</v>
          </cell>
          <cell r="F602" t="str">
            <v>Base</v>
          </cell>
          <cell r="G602" t="str">
            <v>SPDC JV</v>
          </cell>
          <cell r="H602" t="str">
            <v>In</v>
          </cell>
          <cell r="I602" t="str">
            <v>BENISEDE</v>
          </cell>
          <cell r="J602" t="str">
            <v>OML - 35</v>
          </cell>
          <cell r="K602" t="str">
            <v>SWAMP WEST</v>
          </cell>
          <cell r="L602" t="str">
            <v>West</v>
          </cell>
          <cell r="M602" t="str">
            <v>Southern Swamp AGS Plus_Step 1 - BENISEDE</v>
          </cell>
          <cell r="N602" t="str">
            <v>Southern Swamp AGS Plus_Step 1</v>
          </cell>
          <cell r="O602" t="str">
            <v>Southern Swamp AGS Plus_Step 1</v>
          </cell>
          <cell r="P602" t="str">
            <v>Southern Swamp AGS Plus</v>
          </cell>
          <cell r="Q602" t="str">
            <v>Baranu Suka</v>
          </cell>
          <cell r="R602" t="str">
            <v>BENISEDE1_FS</v>
          </cell>
          <cell r="S602" t="str">
            <v>DOMGAS</v>
          </cell>
          <cell r="T602" t="str">
            <v>5. Domgas (Ring fenced)</v>
          </cell>
          <cell r="U602" t="str">
            <v>1. Secure / Maximise NFA</v>
          </cell>
          <cell r="V602" t="str">
            <v>David Oluwajuyigbe</v>
          </cell>
          <cell r="W602">
            <v>26</v>
          </cell>
          <cell r="X602">
            <v>0</v>
          </cell>
          <cell r="Y602">
            <v>132339.60832512617</v>
          </cell>
          <cell r="Z602">
            <v>0</v>
          </cell>
          <cell r="AA602">
            <v>84165.911123166909</v>
          </cell>
          <cell r="AB602">
            <v>0</v>
          </cell>
          <cell r="AC602">
            <v>63466.362565398216</v>
          </cell>
          <cell r="AD602">
            <v>12700.64973186329</v>
          </cell>
          <cell r="AE602">
            <v>7998.8007439478461</v>
          </cell>
          <cell r="AF602">
            <v>0</v>
          </cell>
          <cell r="AG602">
            <v>0</v>
          </cell>
          <cell r="AH602">
            <v>0</v>
          </cell>
          <cell r="AI602">
            <v>0</v>
          </cell>
          <cell r="AJ602">
            <v>154898.4137407587</v>
          </cell>
          <cell r="AK602">
            <v>0</v>
          </cell>
          <cell r="AL602">
            <v>0</v>
          </cell>
          <cell r="AM602">
            <v>0</v>
          </cell>
          <cell r="AN602">
            <v>0</v>
          </cell>
          <cell r="AO602">
            <v>0</v>
          </cell>
          <cell r="AP602">
            <v>0</v>
          </cell>
          <cell r="AQ602">
            <v>0</v>
          </cell>
          <cell r="AR602">
            <v>0</v>
          </cell>
          <cell r="AS602">
            <v>0</v>
          </cell>
          <cell r="AT602">
            <v>0</v>
          </cell>
          <cell r="AU602">
            <v>0</v>
          </cell>
          <cell r="AV602">
            <v>0</v>
          </cell>
          <cell r="AW602">
            <v>0</v>
          </cell>
          <cell r="AX602">
            <v>0</v>
          </cell>
          <cell r="AY602">
            <v>0</v>
          </cell>
          <cell r="AZ602">
            <v>0</v>
          </cell>
          <cell r="BA602">
            <v>0</v>
          </cell>
          <cell r="BB602">
            <v>0</v>
          </cell>
          <cell r="BC602">
            <v>0</v>
          </cell>
          <cell r="BD602">
            <v>0</v>
          </cell>
          <cell r="BE602">
            <v>0</v>
          </cell>
          <cell r="BF602">
            <v>0</v>
          </cell>
          <cell r="BG602">
            <v>0</v>
          </cell>
          <cell r="BH602">
            <v>0</v>
          </cell>
          <cell r="BI602">
            <v>0</v>
          </cell>
          <cell r="BJ602">
            <v>0</v>
          </cell>
          <cell r="BK602">
            <v>0</v>
          </cell>
          <cell r="BL602">
            <v>0</v>
          </cell>
          <cell r="BM602">
            <v>0</v>
          </cell>
          <cell r="BN602">
            <v>0</v>
          </cell>
          <cell r="BO602">
            <v>0</v>
          </cell>
          <cell r="BP602">
            <v>0</v>
          </cell>
          <cell r="BQ602">
            <v>0</v>
          </cell>
          <cell r="BR602">
            <v>0</v>
          </cell>
          <cell r="BS602">
            <v>0</v>
          </cell>
          <cell r="BT602">
            <v>0</v>
          </cell>
          <cell r="BU602">
            <v>0</v>
          </cell>
          <cell r="BV602">
            <v>0</v>
          </cell>
          <cell r="BW602">
            <v>0</v>
          </cell>
          <cell r="BX602">
            <v>0</v>
          </cell>
          <cell r="BY602">
            <v>0</v>
          </cell>
          <cell r="BZ602">
            <v>0</v>
          </cell>
          <cell r="CA602">
            <v>0</v>
          </cell>
          <cell r="CB602">
            <v>0</v>
          </cell>
          <cell r="CC602">
            <v>0</v>
          </cell>
          <cell r="CD602">
            <v>0</v>
          </cell>
          <cell r="CE602">
            <v>0</v>
          </cell>
          <cell r="CF602">
            <v>0</v>
          </cell>
          <cell r="CG602">
            <v>0</v>
          </cell>
          <cell r="CH602">
            <v>0</v>
          </cell>
          <cell r="CI602">
            <v>0</v>
          </cell>
          <cell r="CJ602">
            <v>83859.406982421875</v>
          </cell>
          <cell r="CK602">
            <v>0</v>
          </cell>
          <cell r="CL602">
            <v>0</v>
          </cell>
          <cell r="CM602">
            <v>1</v>
          </cell>
        </row>
        <row r="603">
          <cell r="A603" t="str">
            <v>NIP_BP11_D_BENS_WS2_R01</v>
          </cell>
          <cell r="C603" t="str">
            <v>BP11</v>
          </cell>
          <cell r="D603" t="str">
            <v>In</v>
          </cell>
          <cell r="E603" t="str">
            <v>Base JV</v>
          </cell>
          <cell r="F603" t="str">
            <v>Base</v>
          </cell>
          <cell r="G603" t="str">
            <v>SPDC JV</v>
          </cell>
          <cell r="H603" t="str">
            <v>In</v>
          </cell>
          <cell r="I603" t="str">
            <v>BENISEDE</v>
          </cell>
          <cell r="J603" t="str">
            <v>OML - 35</v>
          </cell>
          <cell r="K603" t="str">
            <v>SWAMP WEST</v>
          </cell>
          <cell r="L603" t="str">
            <v>West</v>
          </cell>
          <cell r="M603" t="str">
            <v>STOG - Restoration - BENISEDE</v>
          </cell>
          <cell r="N603" t="str">
            <v>STOG Restoration - Swamp West</v>
          </cell>
          <cell r="O603" t="str">
            <v>STOG Restoration - Swamp West</v>
          </cell>
          <cell r="P603" t="str">
            <v>STOG - Restoration</v>
          </cell>
          <cell r="Q603" t="str">
            <v>Baranu Suka</v>
          </cell>
          <cell r="R603" t="str">
            <v>BENISEDE1_FS</v>
          </cell>
          <cell r="S603" t="str">
            <v>DOMGAS</v>
          </cell>
          <cell r="T603" t="str">
            <v>4. Oil</v>
          </cell>
          <cell r="U603" t="str">
            <v>1. Secure / Maximise NFA</v>
          </cell>
          <cell r="V603" t="str">
            <v>David Oluwajuyigbe</v>
          </cell>
          <cell r="W603">
            <v>1</v>
          </cell>
          <cell r="X603">
            <v>0</v>
          </cell>
          <cell r="Y603">
            <v>0</v>
          </cell>
          <cell r="Z603">
            <v>0</v>
          </cell>
          <cell r="AA603">
            <v>0</v>
          </cell>
          <cell r="AB603">
            <v>0</v>
          </cell>
          <cell r="AC603">
            <v>0</v>
          </cell>
          <cell r="AD603">
            <v>0</v>
          </cell>
          <cell r="AE603">
            <v>0</v>
          </cell>
          <cell r="AF603">
            <v>0</v>
          </cell>
          <cell r="AG603">
            <v>0</v>
          </cell>
          <cell r="AH603">
            <v>0</v>
          </cell>
          <cell r="AI603">
            <v>0</v>
          </cell>
          <cell r="AJ603">
            <v>2599.719970703125</v>
          </cell>
          <cell r="AK603">
            <v>0</v>
          </cell>
          <cell r="AL603">
            <v>0</v>
          </cell>
          <cell r="AM603">
            <v>0</v>
          </cell>
          <cell r="AN603">
            <v>0</v>
          </cell>
          <cell r="AO603">
            <v>0</v>
          </cell>
          <cell r="AP603">
            <v>0</v>
          </cell>
          <cell r="AQ603">
            <v>0</v>
          </cell>
          <cell r="AR603">
            <v>0</v>
          </cell>
          <cell r="AS603">
            <v>0</v>
          </cell>
          <cell r="AT603">
            <v>0</v>
          </cell>
          <cell r="AU603">
            <v>0</v>
          </cell>
          <cell r="AV603">
            <v>0</v>
          </cell>
          <cell r="AW603">
            <v>0</v>
          </cell>
          <cell r="AX603">
            <v>0</v>
          </cell>
          <cell r="AY603">
            <v>0</v>
          </cell>
          <cell r="AZ603">
            <v>0</v>
          </cell>
          <cell r="BA603">
            <v>0</v>
          </cell>
          <cell r="BB603">
            <v>0</v>
          </cell>
          <cell r="BC603">
            <v>0</v>
          </cell>
          <cell r="BD603">
            <v>0</v>
          </cell>
          <cell r="BE603">
            <v>0</v>
          </cell>
          <cell r="BF603">
            <v>0</v>
          </cell>
          <cell r="BG603">
            <v>0</v>
          </cell>
          <cell r="BH603">
            <v>0</v>
          </cell>
          <cell r="BI603">
            <v>0</v>
          </cell>
          <cell r="BJ603">
            <v>0</v>
          </cell>
          <cell r="BK603">
            <v>0</v>
          </cell>
          <cell r="BL603">
            <v>0</v>
          </cell>
          <cell r="BM603">
            <v>0</v>
          </cell>
          <cell r="BN603">
            <v>0</v>
          </cell>
          <cell r="BO603">
            <v>0</v>
          </cell>
          <cell r="BP603">
            <v>0</v>
          </cell>
          <cell r="BQ603">
            <v>0</v>
          </cell>
          <cell r="BR603">
            <v>0</v>
          </cell>
          <cell r="BS603">
            <v>0</v>
          </cell>
          <cell r="BT603">
            <v>0</v>
          </cell>
          <cell r="BU603">
            <v>0</v>
          </cell>
          <cell r="BV603">
            <v>0</v>
          </cell>
          <cell r="BW603">
            <v>0</v>
          </cell>
          <cell r="BX603">
            <v>0</v>
          </cell>
          <cell r="BY603">
            <v>0</v>
          </cell>
          <cell r="BZ603">
            <v>0</v>
          </cell>
          <cell r="CA603">
            <v>0</v>
          </cell>
          <cell r="CB603">
            <v>0</v>
          </cell>
          <cell r="CC603">
            <v>0</v>
          </cell>
          <cell r="CD603">
            <v>0</v>
          </cell>
          <cell r="CE603">
            <v>0</v>
          </cell>
          <cell r="CF603">
            <v>0</v>
          </cell>
          <cell r="CG603">
            <v>0</v>
          </cell>
          <cell r="CH603">
            <v>0</v>
          </cell>
          <cell r="CI603">
            <v>0</v>
          </cell>
          <cell r="CJ603">
            <v>2524</v>
          </cell>
          <cell r="CK603">
            <v>0</v>
          </cell>
          <cell r="CL603">
            <v>0</v>
          </cell>
          <cell r="CM603">
            <v>1</v>
          </cell>
        </row>
        <row r="604">
          <cell r="A604" t="str">
            <v>NIP_BP11_D_BISE_ENV_C01</v>
          </cell>
          <cell r="C604" t="str">
            <v>BP11</v>
          </cell>
          <cell r="D604" t="str">
            <v>In</v>
          </cell>
          <cell r="E604" t="str">
            <v>Base NOV</v>
          </cell>
          <cell r="F604" t="str">
            <v>Base</v>
          </cell>
          <cell r="G604" t="str">
            <v>SPDC JV</v>
          </cell>
          <cell r="H604" t="str">
            <v>In</v>
          </cell>
          <cell r="I604" t="str">
            <v>BISENI-SAMABIRI</v>
          </cell>
          <cell r="J604" t="str">
            <v>OML - 27</v>
          </cell>
          <cell r="K604" t="str">
            <v>NON OPERATED</v>
          </cell>
          <cell r="L604" t="str">
            <v>East</v>
          </cell>
          <cell r="M604" t="str">
            <v>Biseni-Samabiri Workover</v>
          </cell>
          <cell r="N604" t="str">
            <v>Biseni-Samabiri Workover</v>
          </cell>
          <cell r="O604" t="str">
            <v>Biseni-Samabiri Workover</v>
          </cell>
          <cell r="P604" t="str">
            <v>Biseni-Samabiri Workover</v>
          </cell>
          <cell r="Q604" t="str">
            <v>James Iwegbu</v>
          </cell>
          <cell r="R604" t="str">
            <v>IDU_NAOC1_FS</v>
          </cell>
          <cell r="S604" t="str">
            <v>DOMGAS</v>
          </cell>
          <cell r="T604" t="str">
            <v>4. Oil</v>
          </cell>
          <cell r="U604" t="str">
            <v>1. Secure / Maximise NFA</v>
          </cell>
          <cell r="V604" t="str">
            <v>Collins Onyeukwu</v>
          </cell>
          <cell r="W604">
            <v>1</v>
          </cell>
          <cell r="X604">
            <v>0</v>
          </cell>
          <cell r="Y604">
            <v>5917.4229526519775</v>
          </cell>
          <cell r="Z604">
            <v>0</v>
          </cell>
          <cell r="AA604">
            <v>807.79641342163086</v>
          </cell>
          <cell r="AB604">
            <v>0</v>
          </cell>
          <cell r="AC604">
            <v>676.2168402671814</v>
          </cell>
          <cell r="AD604">
            <v>54.937072515487671</v>
          </cell>
          <cell r="AE604">
            <v>76.637440621852875</v>
          </cell>
          <cell r="AF604">
            <v>0</v>
          </cell>
          <cell r="AG604">
            <v>0</v>
          </cell>
          <cell r="AH604">
            <v>0</v>
          </cell>
          <cell r="AI604">
            <v>8309</v>
          </cell>
          <cell r="AJ604">
            <v>8303.0271911621094</v>
          </cell>
          <cell r="AK604">
            <v>0</v>
          </cell>
          <cell r="AL604">
            <v>0</v>
          </cell>
          <cell r="AM604">
            <v>0</v>
          </cell>
          <cell r="AN604">
            <v>0</v>
          </cell>
          <cell r="AO604">
            <v>0</v>
          </cell>
          <cell r="AP604">
            <v>0</v>
          </cell>
          <cell r="AQ604">
            <v>0</v>
          </cell>
          <cell r="AR604">
            <v>0</v>
          </cell>
          <cell r="AS604">
            <v>0</v>
          </cell>
          <cell r="AT604">
            <v>0</v>
          </cell>
          <cell r="AU604">
            <v>0</v>
          </cell>
          <cell r="AV604">
            <v>0</v>
          </cell>
          <cell r="AW604">
            <v>0</v>
          </cell>
          <cell r="AX604">
            <v>0</v>
          </cell>
          <cell r="AY604">
            <v>0</v>
          </cell>
          <cell r="AZ604">
            <v>0</v>
          </cell>
          <cell r="BA604">
            <v>0</v>
          </cell>
          <cell r="BB604">
            <v>0</v>
          </cell>
          <cell r="BC604">
            <v>0</v>
          </cell>
          <cell r="BD604">
            <v>0</v>
          </cell>
          <cell r="BE604">
            <v>0</v>
          </cell>
          <cell r="BF604">
            <v>0</v>
          </cell>
          <cell r="BG604">
            <v>0</v>
          </cell>
          <cell r="BH604">
            <v>0</v>
          </cell>
          <cell r="BI604">
            <v>0</v>
          </cell>
          <cell r="BJ604">
            <v>0</v>
          </cell>
          <cell r="BK604">
            <v>0</v>
          </cell>
          <cell r="BL604">
            <v>0</v>
          </cell>
          <cell r="BM604">
            <v>0</v>
          </cell>
          <cell r="BN604">
            <v>0</v>
          </cell>
          <cell r="BO604">
            <v>8309</v>
          </cell>
          <cell r="BP604">
            <v>0</v>
          </cell>
          <cell r="BQ604">
            <v>0</v>
          </cell>
          <cell r="BR604">
            <v>0</v>
          </cell>
          <cell r="BS604">
            <v>0</v>
          </cell>
          <cell r="BT604">
            <v>0</v>
          </cell>
          <cell r="BU604">
            <v>0</v>
          </cell>
          <cell r="BV604">
            <v>0</v>
          </cell>
          <cell r="BW604">
            <v>0</v>
          </cell>
          <cell r="BX604">
            <v>0</v>
          </cell>
          <cell r="BY604">
            <v>0</v>
          </cell>
          <cell r="BZ604">
            <v>0</v>
          </cell>
          <cell r="CA604">
            <v>0</v>
          </cell>
          <cell r="CB604">
            <v>0</v>
          </cell>
          <cell r="CC604">
            <v>0</v>
          </cell>
          <cell r="CD604">
            <v>0</v>
          </cell>
          <cell r="CE604">
            <v>0</v>
          </cell>
          <cell r="CF604">
            <v>0</v>
          </cell>
          <cell r="CG604">
            <v>0</v>
          </cell>
          <cell r="CH604">
            <v>0</v>
          </cell>
          <cell r="CI604">
            <v>0</v>
          </cell>
          <cell r="CJ604">
            <v>0</v>
          </cell>
          <cell r="CK604">
            <v>0</v>
          </cell>
          <cell r="CL604">
            <v>0</v>
          </cell>
          <cell r="CM604">
            <v>1</v>
          </cell>
        </row>
        <row r="605">
          <cell r="A605" t="str">
            <v>NIP_BP11_D_BISE_ENV_D01</v>
          </cell>
          <cell r="C605" t="str">
            <v>BP11</v>
          </cell>
          <cell r="D605" t="str">
            <v>Out</v>
          </cell>
          <cell r="E605" t="str">
            <v>Third Party Finance</v>
          </cell>
          <cell r="F605" t="str">
            <v>Base Plus</v>
          </cell>
          <cell r="G605" t="str">
            <v>SPDC JV</v>
          </cell>
          <cell r="H605" t="str">
            <v>Out</v>
          </cell>
          <cell r="I605" t="str">
            <v>BISENI-SAMABIRI</v>
          </cell>
          <cell r="J605" t="str">
            <v>OML - 27</v>
          </cell>
          <cell r="K605" t="str">
            <v>NON OPERATED</v>
          </cell>
          <cell r="L605" t="str">
            <v>East</v>
          </cell>
          <cell r="M605" t="str">
            <v>Biseni-Samabri Phase2 Development (Early Oil)</v>
          </cell>
          <cell r="N605" t="str">
            <v>Biseni-Samabiri IOGD</v>
          </cell>
          <cell r="O605" t="str">
            <v>Biseni-Samabiri IOGD</v>
          </cell>
          <cell r="P605" t="str">
            <v>Biseni / Samabiri IOGD </v>
          </cell>
          <cell r="Q605" t="str">
            <v>James Iwegbu</v>
          </cell>
          <cell r="R605" t="str">
            <v>IDU_NAOC1_FS</v>
          </cell>
          <cell r="S605" t="str">
            <v>DOMGAS</v>
          </cell>
          <cell r="T605" t="str">
            <v>4. Oil</v>
          </cell>
          <cell r="U605" t="str">
            <v>1. Secure / Maximise NFA</v>
          </cell>
          <cell r="V605" t="str">
            <v>Collins Onyeukwu</v>
          </cell>
          <cell r="W605">
            <v>0</v>
          </cell>
          <cell r="X605">
            <v>0</v>
          </cell>
          <cell r="Y605">
            <v>73166.729125976563</v>
          </cell>
          <cell r="Z605">
            <v>0</v>
          </cell>
          <cell r="AA605">
            <v>10323.267936706543</v>
          </cell>
          <cell r="AB605">
            <v>0</v>
          </cell>
          <cell r="AC605">
            <v>9347.0168075561523</v>
          </cell>
          <cell r="AD605">
            <v>491.94859600067139</v>
          </cell>
          <cell r="AE605">
            <v>484.30023717880249</v>
          </cell>
          <cell r="AF605">
            <v>0</v>
          </cell>
          <cell r="AG605">
            <v>0</v>
          </cell>
          <cell r="AH605">
            <v>0</v>
          </cell>
          <cell r="AI605">
            <v>67460.787109375</v>
          </cell>
          <cell r="AJ605">
            <v>115539.23289489746</v>
          </cell>
          <cell r="AK605">
            <v>0</v>
          </cell>
          <cell r="AL605">
            <v>0</v>
          </cell>
          <cell r="AM605">
            <v>3</v>
          </cell>
          <cell r="AN605">
            <v>0</v>
          </cell>
          <cell r="AO605">
            <v>0</v>
          </cell>
          <cell r="AP605">
            <v>0</v>
          </cell>
          <cell r="AQ605">
            <v>1</v>
          </cell>
          <cell r="AR605">
            <v>0</v>
          </cell>
          <cell r="AS605">
            <v>0</v>
          </cell>
          <cell r="AT605">
            <v>0</v>
          </cell>
          <cell r="AU605">
            <v>0</v>
          </cell>
          <cell r="AV605">
            <v>0</v>
          </cell>
          <cell r="AW605">
            <v>0</v>
          </cell>
          <cell r="AX605">
            <v>0</v>
          </cell>
          <cell r="AY605">
            <v>0</v>
          </cell>
          <cell r="AZ605">
            <v>0</v>
          </cell>
          <cell r="BA605">
            <v>0</v>
          </cell>
          <cell r="BB605">
            <v>0</v>
          </cell>
          <cell r="BC605">
            <v>0</v>
          </cell>
          <cell r="BD605">
            <v>0</v>
          </cell>
          <cell r="BE605">
            <v>0</v>
          </cell>
          <cell r="BF605">
            <v>0</v>
          </cell>
          <cell r="BG605">
            <v>0</v>
          </cell>
          <cell r="BH605">
            <v>0</v>
          </cell>
          <cell r="BI605">
            <v>0</v>
          </cell>
          <cell r="BJ605">
            <v>0</v>
          </cell>
          <cell r="BK605">
            <v>0</v>
          </cell>
          <cell r="BL605">
            <v>6940.2490234375</v>
          </cell>
          <cell r="BM605">
            <v>30508.87841796875</v>
          </cell>
          <cell r="BN605">
            <v>11410.60205078125</v>
          </cell>
          <cell r="BO605">
            <v>0</v>
          </cell>
          <cell r="BP605">
            <v>2631.7763061523438</v>
          </cell>
          <cell r="BQ605">
            <v>8880.6015625</v>
          </cell>
          <cell r="BR605">
            <v>0</v>
          </cell>
          <cell r="BS605">
            <v>0</v>
          </cell>
          <cell r="BT605">
            <v>0</v>
          </cell>
          <cell r="BU605">
            <v>0</v>
          </cell>
          <cell r="BV605">
            <v>0</v>
          </cell>
          <cell r="BW605">
            <v>0</v>
          </cell>
          <cell r="BX605">
            <v>0</v>
          </cell>
          <cell r="BY605">
            <v>5468.1298828125</v>
          </cell>
          <cell r="BZ605">
            <v>0</v>
          </cell>
          <cell r="CA605">
            <v>1620.550048828125</v>
          </cell>
          <cell r="CB605">
            <v>0</v>
          </cell>
          <cell r="CC605">
            <v>0</v>
          </cell>
          <cell r="CD605">
            <v>0</v>
          </cell>
          <cell r="CE605">
            <v>0</v>
          </cell>
          <cell r="CF605">
            <v>0</v>
          </cell>
          <cell r="CG605">
            <v>0</v>
          </cell>
          <cell r="CH605">
            <v>0</v>
          </cell>
          <cell r="CI605">
            <v>0</v>
          </cell>
          <cell r="CJ605">
            <v>0</v>
          </cell>
          <cell r="CK605">
            <v>0</v>
          </cell>
          <cell r="CL605">
            <v>0</v>
          </cell>
          <cell r="CM605">
            <v>1</v>
          </cell>
        </row>
        <row r="606">
          <cell r="A606" t="str">
            <v>NIP_BP11_D_BISE_ENV_D02</v>
          </cell>
          <cell r="C606" t="str">
            <v>BP11</v>
          </cell>
          <cell r="D606" t="str">
            <v>Out</v>
          </cell>
          <cell r="E606" t="str">
            <v>Third Party Finance</v>
          </cell>
          <cell r="F606" t="str">
            <v>Base Plus</v>
          </cell>
          <cell r="G606" t="str">
            <v>SPDC JV</v>
          </cell>
          <cell r="H606" t="str">
            <v>Out</v>
          </cell>
          <cell r="I606" t="str">
            <v>BISENI-SAMABIRI</v>
          </cell>
          <cell r="J606" t="str">
            <v>OML - 27</v>
          </cell>
          <cell r="K606" t="str">
            <v>NON OPERATED</v>
          </cell>
          <cell r="L606" t="str">
            <v>East</v>
          </cell>
          <cell r="M606" t="str">
            <v>Biseni-Samabiri Phase 2 Oil Dev (Late Oil)</v>
          </cell>
          <cell r="N606" t="str">
            <v>Biseni-Samabiri IOGD</v>
          </cell>
          <cell r="O606" t="str">
            <v>Biseni-Samabiri IOGD</v>
          </cell>
          <cell r="P606" t="str">
            <v>Biseni / Samabiri IOGD </v>
          </cell>
          <cell r="Q606" t="str">
            <v>James Iwegbu</v>
          </cell>
          <cell r="R606" t="str">
            <v>IDU_NAOC1_FS</v>
          </cell>
          <cell r="S606" t="str">
            <v>DOMGAS</v>
          </cell>
          <cell r="T606" t="str">
            <v>4. Oil</v>
          </cell>
          <cell r="U606" t="str">
            <v>1. Secure / Maximise NFA</v>
          </cell>
          <cell r="V606" t="str">
            <v>Collins Onyeukwu</v>
          </cell>
          <cell r="W606">
            <v>1</v>
          </cell>
          <cell r="X606">
            <v>0</v>
          </cell>
          <cell r="Y606">
            <v>138926.95092773438</v>
          </cell>
          <cell r="Z606">
            <v>0</v>
          </cell>
          <cell r="AA606">
            <v>59334.962493896484</v>
          </cell>
          <cell r="AB606">
            <v>0</v>
          </cell>
          <cell r="AC606">
            <v>54091.654449462891</v>
          </cell>
          <cell r="AD606">
            <v>2846.9402046203613</v>
          </cell>
          <cell r="AE606">
            <v>2396.4570007324219</v>
          </cell>
          <cell r="AF606">
            <v>0</v>
          </cell>
          <cell r="AG606">
            <v>0</v>
          </cell>
          <cell r="AH606">
            <v>0</v>
          </cell>
          <cell r="AI606">
            <v>550795.31298828125</v>
          </cell>
          <cell r="AJ606">
            <v>656008.13650512695</v>
          </cell>
          <cell r="AK606">
            <v>0</v>
          </cell>
          <cell r="AL606">
            <v>0</v>
          </cell>
          <cell r="AM606">
            <v>3</v>
          </cell>
          <cell r="AN606">
            <v>0</v>
          </cell>
          <cell r="AO606">
            <v>0</v>
          </cell>
          <cell r="AP606">
            <v>0</v>
          </cell>
          <cell r="AQ606">
            <v>0</v>
          </cell>
          <cell r="AR606">
            <v>0</v>
          </cell>
          <cell r="AS606">
            <v>0</v>
          </cell>
          <cell r="AT606">
            <v>0</v>
          </cell>
          <cell r="AU606">
            <v>0</v>
          </cell>
          <cell r="AV606">
            <v>0</v>
          </cell>
          <cell r="AW606">
            <v>0</v>
          </cell>
          <cell r="AX606">
            <v>0</v>
          </cell>
          <cell r="AY606">
            <v>0</v>
          </cell>
          <cell r="AZ606">
            <v>0</v>
          </cell>
          <cell r="BA606">
            <v>0</v>
          </cell>
          <cell r="BB606">
            <v>0</v>
          </cell>
          <cell r="BC606">
            <v>0</v>
          </cell>
          <cell r="BD606">
            <v>0</v>
          </cell>
          <cell r="BE606">
            <v>0</v>
          </cell>
          <cell r="BF606">
            <v>0</v>
          </cell>
          <cell r="BG606">
            <v>0</v>
          </cell>
          <cell r="BH606">
            <v>0</v>
          </cell>
          <cell r="BI606">
            <v>0</v>
          </cell>
          <cell r="BJ606">
            <v>0</v>
          </cell>
          <cell r="BK606">
            <v>0</v>
          </cell>
          <cell r="BL606">
            <v>17351.999755859375</v>
          </cell>
          <cell r="BM606">
            <v>86592</v>
          </cell>
          <cell r="BN606">
            <v>32432.900634765625</v>
          </cell>
          <cell r="BO606">
            <v>0</v>
          </cell>
          <cell r="BP606">
            <v>33403.795166015625</v>
          </cell>
          <cell r="BQ606">
            <v>103411.31811523438</v>
          </cell>
          <cell r="BR606">
            <v>10750.120361328125</v>
          </cell>
          <cell r="BS606">
            <v>0</v>
          </cell>
          <cell r="BT606">
            <v>0</v>
          </cell>
          <cell r="BU606">
            <v>266853.1875</v>
          </cell>
          <cell r="BV606">
            <v>0</v>
          </cell>
          <cell r="BW606">
            <v>0</v>
          </cell>
          <cell r="BX606">
            <v>0</v>
          </cell>
          <cell r="BY606">
            <v>0</v>
          </cell>
          <cell r="BZ606">
            <v>0</v>
          </cell>
          <cell r="CA606">
            <v>0</v>
          </cell>
          <cell r="CB606">
            <v>0</v>
          </cell>
          <cell r="CC606">
            <v>0</v>
          </cell>
          <cell r="CD606">
            <v>0</v>
          </cell>
          <cell r="CE606">
            <v>0</v>
          </cell>
          <cell r="CF606">
            <v>0</v>
          </cell>
          <cell r="CG606">
            <v>0</v>
          </cell>
          <cell r="CH606">
            <v>0</v>
          </cell>
          <cell r="CI606">
            <v>0</v>
          </cell>
          <cell r="CJ606">
            <v>0</v>
          </cell>
          <cell r="CK606">
            <v>0</v>
          </cell>
          <cell r="CL606">
            <v>0</v>
          </cell>
          <cell r="CM606">
            <v>1</v>
          </cell>
        </row>
        <row r="607">
          <cell r="A607" t="str">
            <v>NIP_BP11_D_BISE_ENV_G01</v>
          </cell>
          <cell r="C607" t="str">
            <v>BP11</v>
          </cell>
          <cell r="D607" t="str">
            <v>Out</v>
          </cell>
          <cell r="E607" t="str">
            <v>Third Party Finance</v>
          </cell>
          <cell r="F607" t="str">
            <v>Base Plus</v>
          </cell>
          <cell r="G607" t="str">
            <v>SPDC JV</v>
          </cell>
          <cell r="H607" t="str">
            <v>Out</v>
          </cell>
          <cell r="I607" t="str">
            <v>BISENI-SAMABIRI</v>
          </cell>
          <cell r="J607" t="str">
            <v>OML - 27</v>
          </cell>
          <cell r="K607" t="str">
            <v>NON OPERATED</v>
          </cell>
          <cell r="L607" t="str">
            <v>East</v>
          </cell>
          <cell r="M607" t="str">
            <v>Biseni-Samabiri Phase2 NEG Dev only</v>
          </cell>
          <cell r="N607" t="str">
            <v>Biseni-Samabiri IOGD</v>
          </cell>
          <cell r="O607" t="str">
            <v>Biseni-Samabiri IOGD</v>
          </cell>
          <cell r="P607" t="str">
            <v>Biseni / Samabiri IOGD </v>
          </cell>
          <cell r="Q607" t="str">
            <v>James Iwegbu</v>
          </cell>
          <cell r="R607" t="str">
            <v>PLANNED_BISE_SAME1_GP</v>
          </cell>
          <cell r="S607" t="str">
            <v>DOMGAS</v>
          </cell>
          <cell r="T607" t="str">
            <v>4. Oil</v>
          </cell>
          <cell r="U607" t="str">
            <v>1. Secure / Maximise NFA</v>
          </cell>
          <cell r="V607" t="str">
            <v>Collins Onyeukwu</v>
          </cell>
          <cell r="W607">
            <v>1</v>
          </cell>
          <cell r="X607">
            <v>0</v>
          </cell>
          <cell r="Y607">
            <v>0</v>
          </cell>
          <cell r="Z607">
            <v>61373.157554626465</v>
          </cell>
          <cell r="AA607">
            <v>0</v>
          </cell>
          <cell r="AB607">
            <v>2439709.53515625</v>
          </cell>
          <cell r="AC607">
            <v>0</v>
          </cell>
          <cell r="AD607">
            <v>0</v>
          </cell>
          <cell r="AE607">
            <v>0</v>
          </cell>
          <cell r="AF607">
            <v>2431215.5102539063</v>
          </cell>
          <cell r="AG607">
            <v>0</v>
          </cell>
          <cell r="AH607">
            <v>8492.8024406433105</v>
          </cell>
          <cell r="AI607">
            <v>577494.875</v>
          </cell>
          <cell r="AJ607">
            <v>1016680.1853027344</v>
          </cell>
          <cell r="AK607">
            <v>0</v>
          </cell>
          <cell r="AL607">
            <v>0</v>
          </cell>
          <cell r="AM607">
            <v>0</v>
          </cell>
          <cell r="AN607">
            <v>0</v>
          </cell>
          <cell r="AO607">
            <v>0</v>
          </cell>
          <cell r="AP607">
            <v>0</v>
          </cell>
          <cell r="AQ607">
            <v>1</v>
          </cell>
          <cell r="AR607">
            <v>5</v>
          </cell>
          <cell r="AS607">
            <v>3</v>
          </cell>
          <cell r="AT607">
            <v>0</v>
          </cell>
          <cell r="AU607">
            <v>0</v>
          </cell>
          <cell r="AV607">
            <v>0</v>
          </cell>
          <cell r="AW607">
            <v>0</v>
          </cell>
          <cell r="AX607">
            <v>0</v>
          </cell>
          <cell r="AY607">
            <v>0</v>
          </cell>
          <cell r="AZ607">
            <v>0</v>
          </cell>
          <cell r="BA607">
            <v>0</v>
          </cell>
          <cell r="BB607">
            <v>0</v>
          </cell>
          <cell r="BC607">
            <v>0</v>
          </cell>
          <cell r="BD607">
            <v>0</v>
          </cell>
          <cell r="BE607">
            <v>0</v>
          </cell>
          <cell r="BF607">
            <v>0</v>
          </cell>
          <cell r="BG607">
            <v>0</v>
          </cell>
          <cell r="BH607">
            <v>0</v>
          </cell>
          <cell r="BI607">
            <v>0</v>
          </cell>
          <cell r="BJ607">
            <v>0</v>
          </cell>
          <cell r="BK607">
            <v>0</v>
          </cell>
          <cell r="BL607">
            <v>0</v>
          </cell>
          <cell r="BM607">
            <v>0</v>
          </cell>
          <cell r="BN607">
            <v>0</v>
          </cell>
          <cell r="BO607">
            <v>0</v>
          </cell>
          <cell r="BP607">
            <v>0</v>
          </cell>
          <cell r="BQ607">
            <v>0</v>
          </cell>
          <cell r="BR607">
            <v>0</v>
          </cell>
          <cell r="BS607">
            <v>0</v>
          </cell>
          <cell r="BT607">
            <v>0</v>
          </cell>
          <cell r="BU607">
            <v>0</v>
          </cell>
          <cell r="BV607">
            <v>0</v>
          </cell>
          <cell r="BW607">
            <v>0</v>
          </cell>
          <cell r="BX607">
            <v>0</v>
          </cell>
          <cell r="BY607">
            <v>9973.8125</v>
          </cell>
          <cell r="BZ607">
            <v>0</v>
          </cell>
          <cell r="CA607">
            <v>18272.68603515625</v>
          </cell>
          <cell r="CB607">
            <v>114969.52734375</v>
          </cell>
          <cell r="CC607">
            <v>35482.4892578125</v>
          </cell>
          <cell r="CD607">
            <v>10145.9345703125</v>
          </cell>
          <cell r="CE607">
            <v>66597.892578125</v>
          </cell>
          <cell r="CF607">
            <v>296088.12255859375</v>
          </cell>
          <cell r="CG607">
            <v>25964.38623046875</v>
          </cell>
          <cell r="CH607">
            <v>0</v>
          </cell>
          <cell r="CI607">
            <v>0</v>
          </cell>
          <cell r="CJ607">
            <v>0</v>
          </cell>
          <cell r="CK607">
            <v>0</v>
          </cell>
          <cell r="CL607">
            <v>0</v>
          </cell>
          <cell r="CM607">
            <v>1</v>
          </cell>
        </row>
        <row r="608">
          <cell r="A608" t="str">
            <v>NIP_BP11_D_BISE_ENV_I01</v>
          </cell>
          <cell r="C608" t="str">
            <v>BP11</v>
          </cell>
          <cell r="D608" t="str">
            <v>In</v>
          </cell>
          <cell r="E608" t="str">
            <v>NOV</v>
          </cell>
          <cell r="F608" t="str">
            <v>Base Plus</v>
          </cell>
          <cell r="G608" t="str">
            <v>SPDC JV</v>
          </cell>
          <cell r="H608" t="str">
            <v>In</v>
          </cell>
          <cell r="I608" t="str">
            <v>BISENI-SAMABIRI</v>
          </cell>
          <cell r="J608" t="str">
            <v>OML - 27</v>
          </cell>
          <cell r="K608" t="str">
            <v>NON OPERATED</v>
          </cell>
          <cell r="L608" t="str">
            <v>East</v>
          </cell>
          <cell r="M608" t="str">
            <v>AGS Biseni-Samabiri</v>
          </cell>
          <cell r="N608" t="str">
            <v>AGS Biseni-Samabiri</v>
          </cell>
          <cell r="O608" t="str">
            <v>AGS Biseni-Samabiri</v>
          </cell>
          <cell r="P608" t="str">
            <v>AGS Biseni-Samabiri</v>
          </cell>
          <cell r="Q608" t="str">
            <v>James Iwegbu</v>
          </cell>
          <cell r="S608" t="str">
            <v>DOMGAS</v>
          </cell>
          <cell r="T608" t="str">
            <v>4. Oil</v>
          </cell>
          <cell r="U608" t="str">
            <v>1. Secure / Maximise NFA</v>
          </cell>
          <cell r="V608" t="str">
            <v>Collins Onyeukwu</v>
          </cell>
          <cell r="W608">
            <v>1</v>
          </cell>
          <cell r="X608">
            <v>0</v>
          </cell>
          <cell r="Y608">
            <v>14879.547483061469</v>
          </cell>
          <cell r="Z608">
            <v>0</v>
          </cell>
          <cell r="AA608">
            <v>20598.489242735552</v>
          </cell>
          <cell r="AB608">
            <v>0</v>
          </cell>
          <cell r="AC608">
            <v>17571.320671081543</v>
          </cell>
          <cell r="AD608">
            <v>1313.4535026550293</v>
          </cell>
          <cell r="AE608">
            <v>1713.7344734103008</v>
          </cell>
          <cell r="AF608">
            <v>0</v>
          </cell>
          <cell r="AG608">
            <v>0</v>
          </cell>
          <cell r="AH608">
            <v>0</v>
          </cell>
          <cell r="AI608">
            <v>0</v>
          </cell>
          <cell r="AJ608">
            <v>16233.218417438373</v>
          </cell>
          <cell r="AK608">
            <v>0</v>
          </cell>
          <cell r="AL608">
            <v>0</v>
          </cell>
          <cell r="AM608">
            <v>0</v>
          </cell>
          <cell r="AN608">
            <v>0</v>
          </cell>
          <cell r="AO608">
            <v>0</v>
          </cell>
          <cell r="AP608">
            <v>0</v>
          </cell>
          <cell r="AQ608">
            <v>0</v>
          </cell>
          <cell r="AR608">
            <v>0</v>
          </cell>
          <cell r="AS608">
            <v>0</v>
          </cell>
          <cell r="AT608">
            <v>0</v>
          </cell>
          <cell r="AU608">
            <v>0</v>
          </cell>
          <cell r="AV608">
            <v>0</v>
          </cell>
          <cell r="AW608">
            <v>0</v>
          </cell>
          <cell r="AX608">
            <v>0</v>
          </cell>
          <cell r="AY608">
            <v>0</v>
          </cell>
          <cell r="AZ608">
            <v>0</v>
          </cell>
          <cell r="BA608">
            <v>0</v>
          </cell>
          <cell r="BB608">
            <v>0</v>
          </cell>
          <cell r="BC608">
            <v>0</v>
          </cell>
          <cell r="BD608">
            <v>0</v>
          </cell>
          <cell r="BE608">
            <v>0</v>
          </cell>
          <cell r="BF608">
            <v>0</v>
          </cell>
          <cell r="BG608">
            <v>0</v>
          </cell>
          <cell r="BH608">
            <v>0</v>
          </cell>
          <cell r="BI608">
            <v>0</v>
          </cell>
          <cell r="BJ608">
            <v>0</v>
          </cell>
          <cell r="BK608">
            <v>0</v>
          </cell>
          <cell r="BL608">
            <v>0</v>
          </cell>
          <cell r="BM608">
            <v>0</v>
          </cell>
          <cell r="BN608">
            <v>0</v>
          </cell>
          <cell r="BO608">
            <v>0</v>
          </cell>
          <cell r="BP608">
            <v>0</v>
          </cell>
          <cell r="BQ608">
            <v>0</v>
          </cell>
          <cell r="BR608">
            <v>0</v>
          </cell>
          <cell r="BS608">
            <v>0</v>
          </cell>
          <cell r="BT608">
            <v>0</v>
          </cell>
          <cell r="BU608">
            <v>0</v>
          </cell>
          <cell r="BV608">
            <v>0</v>
          </cell>
          <cell r="BW608">
            <v>0</v>
          </cell>
          <cell r="BX608">
            <v>0</v>
          </cell>
          <cell r="BY608">
            <v>0</v>
          </cell>
          <cell r="BZ608">
            <v>0</v>
          </cell>
          <cell r="CA608">
            <v>0</v>
          </cell>
          <cell r="CB608">
            <v>0</v>
          </cell>
          <cell r="CC608">
            <v>0</v>
          </cell>
          <cell r="CD608">
            <v>0</v>
          </cell>
          <cell r="CE608">
            <v>0</v>
          </cell>
          <cell r="CF608">
            <v>0</v>
          </cell>
          <cell r="CG608">
            <v>0</v>
          </cell>
          <cell r="CH608">
            <v>0</v>
          </cell>
          <cell r="CI608">
            <v>0</v>
          </cell>
          <cell r="CJ608">
            <v>0</v>
          </cell>
          <cell r="CK608">
            <v>0</v>
          </cell>
          <cell r="CL608">
            <v>0</v>
          </cell>
          <cell r="CM608">
            <v>1</v>
          </cell>
        </row>
        <row r="609">
          <cell r="A609" t="str">
            <v>NIP_BP11_D_BODW_EL2_D99</v>
          </cell>
          <cell r="C609" t="str">
            <v>BP11</v>
          </cell>
          <cell r="D609" t="str">
            <v>Out</v>
          </cell>
          <cell r="E609" t="str">
            <v>Third Party Finance</v>
          </cell>
          <cell r="F609" t="str">
            <v>Options</v>
          </cell>
          <cell r="G609" t="str">
            <v>Both</v>
          </cell>
          <cell r="H609" t="str">
            <v>Not reported</v>
          </cell>
          <cell r="I609" t="str">
            <v>BODO WEST</v>
          </cell>
          <cell r="K609" t="str">
            <v>LAND EAST</v>
          </cell>
          <cell r="L609" t="str">
            <v>East</v>
          </cell>
          <cell r="M609" t="str">
            <v>Thematic Projects</v>
          </cell>
          <cell r="N609" t="str">
            <v>Thematic Projects</v>
          </cell>
          <cell r="O609" t="str">
            <v>Thematic Projects</v>
          </cell>
          <cell r="P609" t="str">
            <v>Thematic Projects</v>
          </cell>
          <cell r="Q609" t="str">
            <v>James Iwegbu</v>
          </cell>
          <cell r="R609" t="str">
            <v>BODO_WEST1_FS</v>
          </cell>
          <cell r="S609" t="str">
            <v>DOMGAS</v>
          </cell>
          <cell r="T609" t="str">
            <v>2. Export Gas Commitments</v>
          </cell>
          <cell r="U609" t="str">
            <v>5. Export gas</v>
          </cell>
          <cell r="V609" t="str">
            <v>Eleluwor Esta</v>
          </cell>
          <cell r="W609">
            <v>0</v>
          </cell>
          <cell r="X609">
            <v>0</v>
          </cell>
          <cell r="Y609">
            <v>0</v>
          </cell>
          <cell r="Z609">
            <v>0</v>
          </cell>
          <cell r="AA609">
            <v>0</v>
          </cell>
          <cell r="AB609">
            <v>0</v>
          </cell>
          <cell r="AC609">
            <v>0</v>
          </cell>
          <cell r="AD609">
            <v>0</v>
          </cell>
          <cell r="AE609">
            <v>0</v>
          </cell>
          <cell r="AF609">
            <v>0</v>
          </cell>
          <cell r="AG609">
            <v>0</v>
          </cell>
          <cell r="AH609">
            <v>0</v>
          </cell>
          <cell r="AI609">
            <v>216219.8046875</v>
          </cell>
          <cell r="AJ609">
            <v>6486.5938720703125</v>
          </cell>
          <cell r="AK609">
            <v>0</v>
          </cell>
          <cell r="AL609">
            <v>0</v>
          </cell>
          <cell r="AM609">
            <v>6</v>
          </cell>
          <cell r="AN609">
            <v>0</v>
          </cell>
          <cell r="AO609">
            <v>0</v>
          </cell>
          <cell r="AP609">
            <v>0</v>
          </cell>
          <cell r="AQ609">
            <v>0</v>
          </cell>
          <cell r="AR609">
            <v>0</v>
          </cell>
          <cell r="AS609">
            <v>0</v>
          </cell>
          <cell r="AT609">
            <v>0</v>
          </cell>
          <cell r="AU609">
            <v>0</v>
          </cell>
          <cell r="AV609">
            <v>0</v>
          </cell>
          <cell r="AW609">
            <v>0</v>
          </cell>
          <cell r="AX609">
            <v>0</v>
          </cell>
          <cell r="AY609">
            <v>0</v>
          </cell>
          <cell r="AZ609">
            <v>0</v>
          </cell>
          <cell r="BA609">
            <v>0</v>
          </cell>
          <cell r="BB609">
            <v>0</v>
          </cell>
          <cell r="BC609">
            <v>0</v>
          </cell>
          <cell r="BD609">
            <v>0</v>
          </cell>
          <cell r="BE609">
            <v>0</v>
          </cell>
          <cell r="BF609">
            <v>0</v>
          </cell>
          <cell r="BG609">
            <v>0</v>
          </cell>
          <cell r="BH609">
            <v>0</v>
          </cell>
          <cell r="BI609">
            <v>0</v>
          </cell>
          <cell r="BJ609">
            <v>0</v>
          </cell>
          <cell r="BK609">
            <v>0</v>
          </cell>
          <cell r="BL609">
            <v>29033.0478515625</v>
          </cell>
          <cell r="BM609">
            <v>116132.19140625</v>
          </cell>
          <cell r="BN609">
            <v>45204.96484375</v>
          </cell>
          <cell r="BO609">
            <v>0</v>
          </cell>
          <cell r="BP609">
            <v>25849.599609375</v>
          </cell>
          <cell r="BQ609">
            <v>0</v>
          </cell>
          <cell r="BR609">
            <v>0</v>
          </cell>
          <cell r="BS609">
            <v>0</v>
          </cell>
          <cell r="BT609">
            <v>0</v>
          </cell>
          <cell r="BU609">
            <v>0</v>
          </cell>
          <cell r="BV609">
            <v>0</v>
          </cell>
          <cell r="BW609">
            <v>0</v>
          </cell>
          <cell r="BX609">
            <v>0</v>
          </cell>
          <cell r="BY609">
            <v>0</v>
          </cell>
          <cell r="BZ609">
            <v>0</v>
          </cell>
          <cell r="CA609">
            <v>0</v>
          </cell>
          <cell r="CB609">
            <v>0</v>
          </cell>
          <cell r="CC609">
            <v>0</v>
          </cell>
          <cell r="CD609">
            <v>0</v>
          </cell>
          <cell r="CE609">
            <v>0</v>
          </cell>
          <cell r="CF609">
            <v>0</v>
          </cell>
          <cell r="CG609">
            <v>0</v>
          </cell>
          <cell r="CH609">
            <v>0</v>
          </cell>
          <cell r="CI609">
            <v>0</v>
          </cell>
          <cell r="CJ609">
            <v>0</v>
          </cell>
          <cell r="CK609">
            <v>0</v>
          </cell>
          <cell r="CL609">
            <v>0</v>
          </cell>
          <cell r="CM609">
            <v>1</v>
          </cell>
        </row>
        <row r="610">
          <cell r="A610" t="str">
            <v>NIP_BP11_D_BOMA_WS2_G30</v>
          </cell>
          <cell r="C610" t="str">
            <v>BP11</v>
          </cell>
          <cell r="D610" t="str">
            <v>In</v>
          </cell>
          <cell r="E610" t="str">
            <v>Domgas/IPP</v>
          </cell>
          <cell r="F610" t="str">
            <v>Base</v>
          </cell>
          <cell r="G610" t="str">
            <v>SPDC JV</v>
          </cell>
          <cell r="H610" t="str">
            <v>Out</v>
          </cell>
          <cell r="I610" t="str">
            <v>BOMADI</v>
          </cell>
          <cell r="J610" t="str">
            <v>OML - 35</v>
          </cell>
          <cell r="K610" t="str">
            <v>SWAMP WEST</v>
          </cell>
          <cell r="L610" t="str">
            <v>East</v>
          </cell>
          <cell r="M610" t="str">
            <v>Iseni-Ogara (Cluster 2B)</v>
          </cell>
          <cell r="N610" t="str">
            <v>Okpokunou Cluster Development Phase 1A</v>
          </cell>
          <cell r="O610" t="str">
            <v>Okpokunou Cluster Development  Phase 1A</v>
          </cell>
          <cell r="P610" t="str">
            <v>Okpokunou Cluster Development  Phase 1A</v>
          </cell>
          <cell r="Q610" t="str">
            <v>Baranu Suka</v>
          </cell>
          <cell r="R610" t="str">
            <v>ISENI_CPF</v>
          </cell>
          <cell r="S610" t="str">
            <v>OKLNG</v>
          </cell>
          <cell r="T610" t="str">
            <v>4. Oil</v>
          </cell>
          <cell r="U610" t="str">
            <v>8. Oil and Gas Growth</v>
          </cell>
          <cell r="V610" t="str">
            <v>David Oluwajuyigbe</v>
          </cell>
          <cell r="W610">
            <v>0</v>
          </cell>
          <cell r="X610">
            <v>4</v>
          </cell>
          <cell r="Y610">
            <v>0</v>
          </cell>
          <cell r="Z610">
            <v>65623.491798400879</v>
          </cell>
          <cell r="AA610">
            <v>0</v>
          </cell>
          <cell r="AB610">
            <v>1912000.4291992188</v>
          </cell>
          <cell r="AC610">
            <v>0</v>
          </cell>
          <cell r="AD610">
            <v>0</v>
          </cell>
          <cell r="AE610">
            <v>0</v>
          </cell>
          <cell r="AF610">
            <v>1872728.6689453125</v>
          </cell>
          <cell r="AG610">
            <v>18916.473720550537</v>
          </cell>
          <cell r="AH610">
            <v>20358.874683380127</v>
          </cell>
          <cell r="AI610">
            <v>252289.57641601563</v>
          </cell>
          <cell r="AJ610">
            <v>1177725.8995361328</v>
          </cell>
          <cell r="AK610">
            <v>0</v>
          </cell>
          <cell r="AL610">
            <v>0</v>
          </cell>
          <cell r="AM610">
            <v>0</v>
          </cell>
          <cell r="AN610">
            <v>0</v>
          </cell>
          <cell r="AO610">
            <v>0</v>
          </cell>
          <cell r="AP610">
            <v>0</v>
          </cell>
          <cell r="AQ610">
            <v>0</v>
          </cell>
          <cell r="AR610">
            <v>3</v>
          </cell>
          <cell r="AS610">
            <v>0</v>
          </cell>
          <cell r="AT610">
            <v>0</v>
          </cell>
          <cell r="AU610">
            <v>0</v>
          </cell>
          <cell r="AV610">
            <v>0</v>
          </cell>
          <cell r="AW610">
            <v>0</v>
          </cell>
          <cell r="AX610">
            <v>0</v>
          </cell>
          <cell r="AY610">
            <v>0</v>
          </cell>
          <cell r="AZ610">
            <v>0</v>
          </cell>
          <cell r="BA610">
            <v>0</v>
          </cell>
          <cell r="BB610">
            <v>0</v>
          </cell>
          <cell r="BC610">
            <v>0</v>
          </cell>
          <cell r="BD610">
            <v>0</v>
          </cell>
          <cell r="BE610">
            <v>0</v>
          </cell>
          <cell r="BF610">
            <v>0</v>
          </cell>
          <cell r="BG610">
            <v>0</v>
          </cell>
          <cell r="BH610">
            <v>0</v>
          </cell>
          <cell r="BI610">
            <v>0</v>
          </cell>
          <cell r="BJ610">
            <v>0</v>
          </cell>
          <cell r="BK610">
            <v>0</v>
          </cell>
          <cell r="BL610">
            <v>0</v>
          </cell>
          <cell r="BM610">
            <v>0</v>
          </cell>
          <cell r="BN610">
            <v>0</v>
          </cell>
          <cell r="BO610">
            <v>0</v>
          </cell>
          <cell r="BP610">
            <v>0</v>
          </cell>
          <cell r="BQ610">
            <v>0</v>
          </cell>
          <cell r="BR610">
            <v>0</v>
          </cell>
          <cell r="BS610">
            <v>0</v>
          </cell>
          <cell r="BT610">
            <v>0</v>
          </cell>
          <cell r="BU610">
            <v>0</v>
          </cell>
          <cell r="BV610">
            <v>0</v>
          </cell>
          <cell r="BW610">
            <v>0</v>
          </cell>
          <cell r="BX610">
            <v>0</v>
          </cell>
          <cell r="BY610">
            <v>0</v>
          </cell>
          <cell r="BZ610">
            <v>0</v>
          </cell>
          <cell r="CA610">
            <v>17234.017578125</v>
          </cell>
          <cell r="CB610">
            <v>75714.9755859375</v>
          </cell>
          <cell r="CC610">
            <v>37673.79296875</v>
          </cell>
          <cell r="CD610">
            <v>0</v>
          </cell>
          <cell r="CE610">
            <v>15154.0498046875</v>
          </cell>
          <cell r="CF610">
            <v>34162.490234375</v>
          </cell>
          <cell r="CG610">
            <v>72350.253173828125</v>
          </cell>
          <cell r="CH610">
            <v>0</v>
          </cell>
          <cell r="CI610">
            <v>0</v>
          </cell>
          <cell r="CJ610">
            <v>0</v>
          </cell>
          <cell r="CK610">
            <v>0</v>
          </cell>
          <cell r="CL610">
            <v>0</v>
          </cell>
          <cell r="CM610">
            <v>1</v>
          </cell>
        </row>
        <row r="611">
          <cell r="A611" t="str">
            <v>NIP_BP11_D_BOMU_EL1_D99</v>
          </cell>
          <cell r="C611" t="str">
            <v>BP11</v>
          </cell>
          <cell r="D611" t="str">
            <v>Out</v>
          </cell>
          <cell r="E611" t="str">
            <v>Third Party Finance</v>
          </cell>
          <cell r="F611" t="str">
            <v>Options</v>
          </cell>
          <cell r="G611" t="str">
            <v>Both</v>
          </cell>
          <cell r="H611" t="str">
            <v>Not reported</v>
          </cell>
          <cell r="I611" t="str">
            <v>BOMU</v>
          </cell>
          <cell r="K611" t="str">
            <v>LAND EAST</v>
          </cell>
          <cell r="L611" t="str">
            <v>East</v>
          </cell>
          <cell r="M611" t="str">
            <v>Thematic Projects - BOMU</v>
          </cell>
          <cell r="N611" t="str">
            <v>Thematic Projects</v>
          </cell>
          <cell r="O611" t="str">
            <v>Thematic Projects</v>
          </cell>
          <cell r="P611" t="str">
            <v>Thematic Projects</v>
          </cell>
          <cell r="Q611" t="str">
            <v>James Iwegbu</v>
          </cell>
          <cell r="R611" t="str">
            <v>BOMU1_FS</v>
          </cell>
          <cell r="S611" t="str">
            <v>DOMGAS</v>
          </cell>
          <cell r="T611" t="str">
            <v>2. Export Gas Commitments</v>
          </cell>
          <cell r="U611" t="str">
            <v>5. Export gas</v>
          </cell>
          <cell r="V611" t="str">
            <v>Eleluwor Esta</v>
          </cell>
          <cell r="W611">
            <v>0</v>
          </cell>
          <cell r="X611">
            <v>0</v>
          </cell>
          <cell r="Y611">
            <v>196136.5390625</v>
          </cell>
          <cell r="Z611">
            <v>0</v>
          </cell>
          <cell r="AA611">
            <v>218607.9423828125</v>
          </cell>
          <cell r="AB611">
            <v>0</v>
          </cell>
          <cell r="AC611">
            <v>195937.453125</v>
          </cell>
          <cell r="AD611">
            <v>21770.81103515625</v>
          </cell>
          <cell r="AE611">
            <v>899.99837493896484</v>
          </cell>
          <cell r="AF611">
            <v>0</v>
          </cell>
          <cell r="AG611">
            <v>0</v>
          </cell>
          <cell r="AH611">
            <v>0</v>
          </cell>
          <cell r="AI611">
            <v>771520.234375</v>
          </cell>
          <cell r="AJ611">
            <v>416312.07836914063</v>
          </cell>
          <cell r="AK611">
            <v>0</v>
          </cell>
          <cell r="AL611">
            <v>0</v>
          </cell>
          <cell r="AM611">
            <v>6</v>
          </cell>
          <cell r="AN611">
            <v>0</v>
          </cell>
          <cell r="AO611">
            <v>0</v>
          </cell>
          <cell r="AP611">
            <v>0</v>
          </cell>
          <cell r="AQ611">
            <v>0</v>
          </cell>
          <cell r="AR611">
            <v>0</v>
          </cell>
          <cell r="AS611">
            <v>0</v>
          </cell>
          <cell r="AT611">
            <v>0</v>
          </cell>
          <cell r="AU611">
            <v>0</v>
          </cell>
          <cell r="AV611">
            <v>0</v>
          </cell>
          <cell r="AW611">
            <v>0</v>
          </cell>
          <cell r="AX611">
            <v>0</v>
          </cell>
          <cell r="AY611">
            <v>0</v>
          </cell>
          <cell r="AZ611">
            <v>0</v>
          </cell>
          <cell r="BA611">
            <v>0</v>
          </cell>
          <cell r="BB611">
            <v>0</v>
          </cell>
          <cell r="BC611">
            <v>0</v>
          </cell>
          <cell r="BD611">
            <v>0</v>
          </cell>
          <cell r="BE611">
            <v>0</v>
          </cell>
          <cell r="BF611">
            <v>0</v>
          </cell>
          <cell r="BG611">
            <v>0</v>
          </cell>
          <cell r="BH611">
            <v>0</v>
          </cell>
          <cell r="BI611">
            <v>0</v>
          </cell>
          <cell r="BJ611">
            <v>0</v>
          </cell>
          <cell r="BK611">
            <v>0</v>
          </cell>
          <cell r="BL611">
            <v>91364.2392578125</v>
          </cell>
          <cell r="BM611">
            <v>406063.28125</v>
          </cell>
          <cell r="BN611">
            <v>159887.41796875</v>
          </cell>
          <cell r="BO611">
            <v>0</v>
          </cell>
          <cell r="BP611">
            <v>114205.2978515625</v>
          </cell>
          <cell r="BQ611">
            <v>0</v>
          </cell>
          <cell r="BR611">
            <v>0</v>
          </cell>
          <cell r="BS611">
            <v>0</v>
          </cell>
          <cell r="BT611">
            <v>0</v>
          </cell>
          <cell r="BU611">
            <v>0</v>
          </cell>
          <cell r="BV611">
            <v>0</v>
          </cell>
          <cell r="BW611">
            <v>0</v>
          </cell>
          <cell r="BX611">
            <v>0</v>
          </cell>
          <cell r="BY611">
            <v>0</v>
          </cell>
          <cell r="BZ611">
            <v>0</v>
          </cell>
          <cell r="CA611">
            <v>0</v>
          </cell>
          <cell r="CB611">
            <v>0</v>
          </cell>
          <cell r="CC611">
            <v>0</v>
          </cell>
          <cell r="CD611">
            <v>0</v>
          </cell>
          <cell r="CE611">
            <v>0</v>
          </cell>
          <cell r="CF611">
            <v>0</v>
          </cell>
          <cell r="CG611">
            <v>0</v>
          </cell>
          <cell r="CH611">
            <v>0</v>
          </cell>
          <cell r="CI611">
            <v>0</v>
          </cell>
          <cell r="CJ611">
            <v>0</v>
          </cell>
          <cell r="CK611">
            <v>0</v>
          </cell>
          <cell r="CL611">
            <v>0</v>
          </cell>
          <cell r="CM611">
            <v>1</v>
          </cell>
        </row>
        <row r="612">
          <cell r="A612" t="str">
            <v>NIP_BP11_D_BONN_ES1_D01</v>
          </cell>
          <cell r="C612" t="str">
            <v>BP11</v>
          </cell>
          <cell r="D612" t="str">
            <v>In</v>
          </cell>
          <cell r="E612" t="str">
            <v>Third Party Finance</v>
          </cell>
          <cell r="F612" t="str">
            <v>Base</v>
          </cell>
          <cell r="G612" t="str">
            <v>SPDC JV</v>
          </cell>
          <cell r="H612" t="str">
            <v>Out</v>
          </cell>
          <cell r="I612" t="str">
            <v>BONNY</v>
          </cell>
          <cell r="J612" t="str">
            <v>OML - 11</v>
          </cell>
          <cell r="K612" t="str">
            <v>SWAMP EAST</v>
          </cell>
          <cell r="L612" t="str">
            <v>East</v>
          </cell>
          <cell r="M612" t="str">
            <v>Bonny FOD</v>
          </cell>
          <cell r="N612" t="str">
            <v>Bonny FOD</v>
          </cell>
          <cell r="O612" t="str">
            <v>Bonny FOD</v>
          </cell>
          <cell r="P612" t="str">
            <v>Bonny FOD</v>
          </cell>
          <cell r="Q612" t="str">
            <v>Ehidiamhen Alikah</v>
          </cell>
          <cell r="R612" t="str">
            <v>BONNY1_FS</v>
          </cell>
          <cell r="S612" t="str">
            <v>NLNG</v>
          </cell>
          <cell r="T612" t="str">
            <v>4. Oil</v>
          </cell>
          <cell r="U612" t="str">
            <v>7. Material Oil</v>
          </cell>
          <cell r="V612" t="str">
            <v>Ikwan Ukauku</v>
          </cell>
          <cell r="W612">
            <v>0</v>
          </cell>
          <cell r="X612">
            <v>0</v>
          </cell>
          <cell r="Y612">
            <v>51784.750122070313</v>
          </cell>
          <cell r="Z612">
            <v>0</v>
          </cell>
          <cell r="AA612">
            <v>21114.194610595703</v>
          </cell>
          <cell r="AB612">
            <v>0</v>
          </cell>
          <cell r="AC612">
            <v>17875.441192626953</v>
          </cell>
          <cell r="AD612">
            <v>1986.1597938537598</v>
          </cell>
          <cell r="AE612">
            <v>1252.5451965332031</v>
          </cell>
          <cell r="AF612">
            <v>0</v>
          </cell>
          <cell r="AG612">
            <v>0</v>
          </cell>
          <cell r="AH612">
            <v>0</v>
          </cell>
          <cell r="AI612">
            <v>221365.765625</v>
          </cell>
          <cell r="AJ612">
            <v>258019.99951171875</v>
          </cell>
          <cell r="AK612">
            <v>0</v>
          </cell>
          <cell r="AL612">
            <v>0</v>
          </cell>
          <cell r="AM612">
            <v>4</v>
          </cell>
          <cell r="AN612">
            <v>0</v>
          </cell>
          <cell r="AO612">
            <v>0</v>
          </cell>
          <cell r="AP612">
            <v>0</v>
          </cell>
          <cell r="AQ612">
            <v>0</v>
          </cell>
          <cell r="AR612">
            <v>0</v>
          </cell>
          <cell r="AS612">
            <v>0</v>
          </cell>
          <cell r="AT612">
            <v>0</v>
          </cell>
          <cell r="AU612">
            <v>0</v>
          </cell>
          <cell r="AV612">
            <v>0</v>
          </cell>
          <cell r="AW612">
            <v>0</v>
          </cell>
          <cell r="AX612">
            <v>0</v>
          </cell>
          <cell r="AY612">
            <v>0</v>
          </cell>
          <cell r="AZ612">
            <v>0</v>
          </cell>
          <cell r="BA612">
            <v>0</v>
          </cell>
          <cell r="BB612">
            <v>0</v>
          </cell>
          <cell r="BC612">
            <v>0</v>
          </cell>
          <cell r="BD612">
            <v>0</v>
          </cell>
          <cell r="BE612">
            <v>0</v>
          </cell>
          <cell r="BF612">
            <v>0</v>
          </cell>
          <cell r="BG612">
            <v>0</v>
          </cell>
          <cell r="BH612">
            <v>0</v>
          </cell>
          <cell r="BI612">
            <v>0</v>
          </cell>
          <cell r="BJ612">
            <v>0</v>
          </cell>
          <cell r="BK612">
            <v>0</v>
          </cell>
          <cell r="BL612">
            <v>23885.904296875</v>
          </cell>
          <cell r="BM612">
            <v>126448.83203125</v>
          </cell>
          <cell r="BN612">
            <v>43530.30078125</v>
          </cell>
          <cell r="BO612">
            <v>0</v>
          </cell>
          <cell r="BP612">
            <v>27500.7333984375</v>
          </cell>
          <cell r="BQ612">
            <v>0</v>
          </cell>
          <cell r="BR612">
            <v>0</v>
          </cell>
          <cell r="BS612">
            <v>0</v>
          </cell>
          <cell r="BT612">
            <v>0</v>
          </cell>
          <cell r="BU612">
            <v>0</v>
          </cell>
          <cell r="BV612">
            <v>0</v>
          </cell>
          <cell r="BW612">
            <v>0</v>
          </cell>
          <cell r="BX612">
            <v>0</v>
          </cell>
          <cell r="BY612">
            <v>0</v>
          </cell>
          <cell r="BZ612">
            <v>0</v>
          </cell>
          <cell r="CA612">
            <v>0</v>
          </cell>
          <cell r="CB612">
            <v>0</v>
          </cell>
          <cell r="CC612">
            <v>0</v>
          </cell>
          <cell r="CD612">
            <v>0</v>
          </cell>
          <cell r="CE612">
            <v>0</v>
          </cell>
          <cell r="CF612">
            <v>0</v>
          </cell>
          <cell r="CG612">
            <v>0</v>
          </cell>
          <cell r="CH612">
            <v>0</v>
          </cell>
          <cell r="CI612">
            <v>0</v>
          </cell>
          <cell r="CJ612">
            <v>0</v>
          </cell>
          <cell r="CK612">
            <v>0</v>
          </cell>
          <cell r="CL612">
            <v>0</v>
          </cell>
          <cell r="CM612">
            <v>1</v>
          </cell>
        </row>
        <row r="613">
          <cell r="A613" t="str">
            <v>NIP_BP11_D_BONN_ES1_D02</v>
          </cell>
          <cell r="C613" t="str">
            <v>BP11</v>
          </cell>
          <cell r="D613" t="str">
            <v>In</v>
          </cell>
          <cell r="E613" t="str">
            <v>Third Party Finance</v>
          </cell>
          <cell r="F613" t="str">
            <v>Base</v>
          </cell>
          <cell r="G613" t="str">
            <v>SPDC JV</v>
          </cell>
          <cell r="H613" t="str">
            <v>Out</v>
          </cell>
          <cell r="I613" t="str">
            <v>BONNY</v>
          </cell>
          <cell r="J613" t="str">
            <v>OML - 11</v>
          </cell>
          <cell r="K613" t="str">
            <v>SWAMP EAST</v>
          </cell>
          <cell r="L613" t="str">
            <v>East</v>
          </cell>
          <cell r="M613" t="str">
            <v>Bonny FOD</v>
          </cell>
          <cell r="N613" t="str">
            <v>Bonny FOD</v>
          </cell>
          <cell r="O613" t="str">
            <v>Bonny FOD</v>
          </cell>
          <cell r="P613" t="str">
            <v>Bonny FOD</v>
          </cell>
          <cell r="Q613" t="str">
            <v>Ehidiamhen Alikah</v>
          </cell>
          <cell r="R613" t="str">
            <v>BONNY1_FS</v>
          </cell>
          <cell r="S613" t="str">
            <v>NLNG</v>
          </cell>
          <cell r="T613" t="str">
            <v>4. Oil</v>
          </cell>
          <cell r="U613" t="str">
            <v>7. Material Oil</v>
          </cell>
          <cell r="V613" t="str">
            <v>Ikwan Ukauku</v>
          </cell>
          <cell r="W613">
            <v>0</v>
          </cell>
          <cell r="X613">
            <v>0</v>
          </cell>
          <cell r="Y613">
            <v>24618.499755859375</v>
          </cell>
          <cell r="Z613">
            <v>0</v>
          </cell>
          <cell r="AA613">
            <v>24293.160034179688</v>
          </cell>
          <cell r="AB613">
            <v>0</v>
          </cell>
          <cell r="AC613">
            <v>20489.260070800781</v>
          </cell>
          <cell r="AD613">
            <v>2276.5980072021484</v>
          </cell>
          <cell r="AE613">
            <v>1527.2786026000977</v>
          </cell>
          <cell r="AF613">
            <v>0</v>
          </cell>
          <cell r="AG613">
            <v>0</v>
          </cell>
          <cell r="AH613">
            <v>0</v>
          </cell>
          <cell r="AI613">
            <v>165082.38671875</v>
          </cell>
          <cell r="AJ613">
            <v>183424.8623046875</v>
          </cell>
          <cell r="AK613">
            <v>0</v>
          </cell>
          <cell r="AL613">
            <v>0</v>
          </cell>
          <cell r="AM613">
            <v>3</v>
          </cell>
          <cell r="AN613">
            <v>0</v>
          </cell>
          <cell r="AO613">
            <v>0</v>
          </cell>
          <cell r="AP613">
            <v>0</v>
          </cell>
          <cell r="AQ613">
            <v>0</v>
          </cell>
          <cell r="AR613">
            <v>0</v>
          </cell>
          <cell r="AS613">
            <v>0</v>
          </cell>
          <cell r="AT613">
            <v>0</v>
          </cell>
          <cell r="AU613">
            <v>0</v>
          </cell>
          <cell r="AV613">
            <v>0</v>
          </cell>
          <cell r="AW613">
            <v>0</v>
          </cell>
          <cell r="AX613">
            <v>0</v>
          </cell>
          <cell r="AY613">
            <v>0</v>
          </cell>
          <cell r="AZ613">
            <v>0</v>
          </cell>
          <cell r="BA613">
            <v>0</v>
          </cell>
          <cell r="BB613">
            <v>0</v>
          </cell>
          <cell r="BC613">
            <v>0</v>
          </cell>
          <cell r="BD613">
            <v>0</v>
          </cell>
          <cell r="BE613">
            <v>0</v>
          </cell>
          <cell r="BF613">
            <v>0</v>
          </cell>
          <cell r="BG613">
            <v>0</v>
          </cell>
          <cell r="BH613">
            <v>0</v>
          </cell>
          <cell r="BI613">
            <v>0</v>
          </cell>
          <cell r="BJ613">
            <v>0</v>
          </cell>
          <cell r="BK613">
            <v>0</v>
          </cell>
          <cell r="BL613">
            <v>16081.599609375</v>
          </cell>
          <cell r="BM613">
            <v>93014.220703125</v>
          </cell>
          <cell r="BN613">
            <v>37803.52099609375</v>
          </cell>
          <cell r="BO613">
            <v>0</v>
          </cell>
          <cell r="BP613">
            <v>18183.0517578125</v>
          </cell>
          <cell r="BQ613">
            <v>0</v>
          </cell>
          <cell r="BR613">
            <v>0</v>
          </cell>
          <cell r="BS613">
            <v>0</v>
          </cell>
          <cell r="BT613">
            <v>0</v>
          </cell>
          <cell r="BU613">
            <v>0</v>
          </cell>
          <cell r="BV613">
            <v>0</v>
          </cell>
          <cell r="BW613">
            <v>0</v>
          </cell>
          <cell r="BX613">
            <v>0</v>
          </cell>
          <cell r="BY613">
            <v>0</v>
          </cell>
          <cell r="BZ613">
            <v>0</v>
          </cell>
          <cell r="CA613">
            <v>0</v>
          </cell>
          <cell r="CB613">
            <v>0</v>
          </cell>
          <cell r="CC613">
            <v>0</v>
          </cell>
          <cell r="CD613">
            <v>0</v>
          </cell>
          <cell r="CE613">
            <v>0</v>
          </cell>
          <cell r="CF613">
            <v>0</v>
          </cell>
          <cell r="CG613">
            <v>0</v>
          </cell>
          <cell r="CH613">
            <v>0</v>
          </cell>
          <cell r="CI613">
            <v>0</v>
          </cell>
          <cell r="CJ613">
            <v>0</v>
          </cell>
          <cell r="CK613">
            <v>0</v>
          </cell>
          <cell r="CL613">
            <v>0</v>
          </cell>
          <cell r="CM613">
            <v>1</v>
          </cell>
        </row>
        <row r="614">
          <cell r="A614" t="str">
            <v>NIP_BP11_D_BONN_ES1_G01</v>
          </cell>
          <cell r="C614" t="str">
            <v>BP11</v>
          </cell>
          <cell r="D614" t="str">
            <v>In</v>
          </cell>
          <cell r="E614" t="str">
            <v>Proposed AF</v>
          </cell>
          <cell r="F614" t="str">
            <v>Base</v>
          </cell>
          <cell r="G614" t="str">
            <v>SPDC JV</v>
          </cell>
          <cell r="H614" t="str">
            <v>In</v>
          </cell>
          <cell r="I614" t="str">
            <v>BONNY</v>
          </cell>
          <cell r="J614" t="str">
            <v>OML - 11</v>
          </cell>
          <cell r="K614" t="str">
            <v>SWAMP EAST</v>
          </cell>
          <cell r="L614" t="str">
            <v>East</v>
          </cell>
          <cell r="M614" t="str">
            <v>Bonny NAG Minor Reservoirs Dev</v>
          </cell>
          <cell r="N614" t="str">
            <v>Bonny NAG Minor Reservoirs Dev</v>
          </cell>
          <cell r="O614" t="str">
            <v>Bonny NAG Minor Reservoirs Dev</v>
          </cell>
          <cell r="P614" t="str">
            <v>Bonny NAG Minor Reservoirs Dev</v>
          </cell>
          <cell r="Q614" t="str">
            <v>Ehidiamhen Alikah</v>
          </cell>
          <cell r="R614" t="str">
            <v>BONNY2_GP</v>
          </cell>
          <cell r="S614" t="str">
            <v>NLNG</v>
          </cell>
          <cell r="T614" t="str">
            <v>2. Export Gas Commitments</v>
          </cell>
          <cell r="U614" t="str">
            <v>5. Export gas</v>
          </cell>
          <cell r="V614" t="str">
            <v>Ikwan Ukauku</v>
          </cell>
          <cell r="W614">
            <v>0</v>
          </cell>
          <cell r="X614">
            <v>0</v>
          </cell>
          <cell r="Y614">
            <v>0</v>
          </cell>
          <cell r="Z614">
            <v>120.51519966125488</v>
          </cell>
          <cell r="AA614">
            <v>0</v>
          </cell>
          <cell r="AB614">
            <v>214157.19799804688</v>
          </cell>
          <cell r="AC614">
            <v>0</v>
          </cell>
          <cell r="AD614">
            <v>0</v>
          </cell>
          <cell r="AE614">
            <v>0</v>
          </cell>
          <cell r="AF614">
            <v>209954.80029296875</v>
          </cell>
          <cell r="AG614">
            <v>0</v>
          </cell>
          <cell r="AH614">
            <v>4200.6719970703125</v>
          </cell>
          <cell r="AI614">
            <v>52007.961875915527</v>
          </cell>
          <cell r="AJ614">
            <v>30176.257568359375</v>
          </cell>
          <cell r="AK614">
            <v>0</v>
          </cell>
          <cell r="AL614">
            <v>0</v>
          </cell>
          <cell r="AM614">
            <v>0</v>
          </cell>
          <cell r="AN614">
            <v>0</v>
          </cell>
          <cell r="AO614">
            <v>0</v>
          </cell>
          <cell r="AP614">
            <v>0</v>
          </cell>
          <cell r="AQ614">
            <v>0</v>
          </cell>
          <cell r="AR614">
            <v>2</v>
          </cell>
          <cell r="AS614">
            <v>0</v>
          </cell>
          <cell r="AT614">
            <v>0</v>
          </cell>
          <cell r="AU614">
            <v>0</v>
          </cell>
          <cell r="AV614">
            <v>0</v>
          </cell>
          <cell r="AW614">
            <v>0</v>
          </cell>
          <cell r="AX614">
            <v>0</v>
          </cell>
          <cell r="AY614">
            <v>0</v>
          </cell>
          <cell r="AZ614">
            <v>206.04000091552734</v>
          </cell>
          <cell r="BA614">
            <v>0</v>
          </cell>
          <cell r="BB614">
            <v>0</v>
          </cell>
          <cell r="BC614">
            <v>0</v>
          </cell>
          <cell r="BD614">
            <v>0</v>
          </cell>
          <cell r="BE614">
            <v>0</v>
          </cell>
          <cell r="BF614">
            <v>0</v>
          </cell>
          <cell r="BG614">
            <v>0</v>
          </cell>
          <cell r="BH614">
            <v>0</v>
          </cell>
          <cell r="BI614">
            <v>0</v>
          </cell>
          <cell r="BJ614">
            <v>0</v>
          </cell>
          <cell r="BK614">
            <v>0</v>
          </cell>
          <cell r="BL614">
            <v>0</v>
          </cell>
          <cell r="BM614">
            <v>0</v>
          </cell>
          <cell r="BN614">
            <v>0</v>
          </cell>
          <cell r="BO614">
            <v>0</v>
          </cell>
          <cell r="BP614">
            <v>0</v>
          </cell>
          <cell r="BQ614">
            <v>0</v>
          </cell>
          <cell r="BR614">
            <v>0</v>
          </cell>
          <cell r="BS614">
            <v>0</v>
          </cell>
          <cell r="BT614">
            <v>0</v>
          </cell>
          <cell r="BU614">
            <v>0</v>
          </cell>
          <cell r="BV614">
            <v>0</v>
          </cell>
          <cell r="BW614">
            <v>0</v>
          </cell>
          <cell r="BX614">
            <v>0</v>
          </cell>
          <cell r="BY614">
            <v>0</v>
          </cell>
          <cell r="BZ614">
            <v>0</v>
          </cell>
          <cell r="CA614">
            <v>3825</v>
          </cell>
          <cell r="CB614">
            <v>29818</v>
          </cell>
          <cell r="CC614">
            <v>17092</v>
          </cell>
          <cell r="CD614">
            <v>0</v>
          </cell>
          <cell r="CE614">
            <v>1066.9200439453125</v>
          </cell>
          <cell r="CF614">
            <v>0</v>
          </cell>
          <cell r="CG614">
            <v>0</v>
          </cell>
          <cell r="CH614">
            <v>0</v>
          </cell>
          <cell r="CI614">
            <v>0</v>
          </cell>
          <cell r="CJ614">
            <v>0</v>
          </cell>
          <cell r="CK614">
            <v>0</v>
          </cell>
          <cell r="CL614">
            <v>0</v>
          </cell>
          <cell r="CM614">
            <v>1</v>
          </cell>
        </row>
        <row r="615">
          <cell r="A615" t="str">
            <v>NIP_BP11_D_BONN_ES1_I01</v>
          </cell>
          <cell r="C615" t="str">
            <v>BP11</v>
          </cell>
          <cell r="D615" t="str">
            <v>In</v>
          </cell>
          <cell r="E615" t="str">
            <v>Domgas/IPP</v>
          </cell>
          <cell r="F615" t="str">
            <v>Base</v>
          </cell>
          <cell r="G615" t="str">
            <v>SPDC JV</v>
          </cell>
          <cell r="H615" t="str">
            <v>In</v>
          </cell>
          <cell r="I615" t="str">
            <v>BONNY</v>
          </cell>
          <cell r="J615" t="str">
            <v>OML - 11</v>
          </cell>
          <cell r="K615" t="str">
            <v>SWAMP EAST</v>
          </cell>
          <cell r="L615" t="str">
            <v>East</v>
          </cell>
          <cell r="M615" t="str">
            <v>AG Solution Bonny</v>
          </cell>
          <cell r="N615" t="str">
            <v>AG Solution Bonny</v>
          </cell>
          <cell r="O615" t="str">
            <v>AG Solution Phase 1</v>
          </cell>
          <cell r="P615" t="str">
            <v>AG Solution Phase 1</v>
          </cell>
          <cell r="Q615" t="str">
            <v>Ehidiamhen Alikah</v>
          </cell>
          <cell r="S615" t="str">
            <v>NLNG</v>
          </cell>
          <cell r="T615" t="str">
            <v>5. Domgas (Ring fenced)</v>
          </cell>
          <cell r="U615" t="str">
            <v>1. Secure / Maximise NFA</v>
          </cell>
          <cell r="V615" t="str">
            <v>Ikwan Ukauku</v>
          </cell>
          <cell r="W615">
            <v>0</v>
          </cell>
          <cell r="X615">
            <v>0</v>
          </cell>
          <cell r="Y615">
            <v>24070.513401437107</v>
          </cell>
          <cell r="Z615">
            <v>0</v>
          </cell>
          <cell r="AA615">
            <v>21443.698197610553</v>
          </cell>
          <cell r="AB615">
            <v>0</v>
          </cell>
          <cell r="AC615">
            <v>17743.194961547852</v>
          </cell>
          <cell r="AD615">
            <v>2776.7597064971924</v>
          </cell>
          <cell r="AE615">
            <v>923.76919866341086</v>
          </cell>
          <cell r="AF615">
            <v>0</v>
          </cell>
          <cell r="AG615">
            <v>0</v>
          </cell>
          <cell r="AH615">
            <v>0</v>
          </cell>
          <cell r="AI615">
            <v>0</v>
          </cell>
          <cell r="AJ615">
            <v>15900.953263560739</v>
          </cell>
          <cell r="AK615">
            <v>0</v>
          </cell>
          <cell r="AL615">
            <v>0</v>
          </cell>
          <cell r="AM615">
            <v>0</v>
          </cell>
          <cell r="AN615">
            <v>0</v>
          </cell>
          <cell r="AO615">
            <v>0</v>
          </cell>
          <cell r="AP615">
            <v>0</v>
          </cell>
          <cell r="AQ615">
            <v>0</v>
          </cell>
          <cell r="AR615">
            <v>0</v>
          </cell>
          <cell r="AS615">
            <v>0</v>
          </cell>
          <cell r="AT615">
            <v>0</v>
          </cell>
          <cell r="AU615">
            <v>0</v>
          </cell>
          <cell r="AV615">
            <v>0</v>
          </cell>
          <cell r="AW615">
            <v>0</v>
          </cell>
          <cell r="AX615">
            <v>0</v>
          </cell>
          <cell r="AY615">
            <v>0</v>
          </cell>
          <cell r="AZ615">
            <v>0</v>
          </cell>
          <cell r="BA615">
            <v>0</v>
          </cell>
          <cell r="BB615">
            <v>0</v>
          </cell>
          <cell r="BC615">
            <v>0</v>
          </cell>
          <cell r="BD615">
            <v>0</v>
          </cell>
          <cell r="BE615">
            <v>0</v>
          </cell>
          <cell r="BF615">
            <v>0</v>
          </cell>
          <cell r="BG615">
            <v>0</v>
          </cell>
          <cell r="BH615">
            <v>0</v>
          </cell>
          <cell r="BI615">
            <v>0</v>
          </cell>
          <cell r="BJ615">
            <v>0</v>
          </cell>
          <cell r="BK615">
            <v>0</v>
          </cell>
          <cell r="BL615">
            <v>0</v>
          </cell>
          <cell r="BM615">
            <v>0</v>
          </cell>
          <cell r="BN615">
            <v>0</v>
          </cell>
          <cell r="BO615">
            <v>0</v>
          </cell>
          <cell r="BP615">
            <v>0</v>
          </cell>
          <cell r="BQ615">
            <v>0</v>
          </cell>
          <cell r="BR615">
            <v>0</v>
          </cell>
          <cell r="BS615">
            <v>0</v>
          </cell>
          <cell r="BT615">
            <v>0</v>
          </cell>
          <cell r="BU615">
            <v>0</v>
          </cell>
          <cell r="BV615">
            <v>0</v>
          </cell>
          <cell r="BW615">
            <v>0</v>
          </cell>
          <cell r="BX615">
            <v>0</v>
          </cell>
          <cell r="BY615">
            <v>0</v>
          </cell>
          <cell r="BZ615">
            <v>0</v>
          </cell>
          <cell r="CA615">
            <v>0</v>
          </cell>
          <cell r="CB615">
            <v>0</v>
          </cell>
          <cell r="CC615">
            <v>0</v>
          </cell>
          <cell r="CD615">
            <v>0</v>
          </cell>
          <cell r="CE615">
            <v>0</v>
          </cell>
          <cell r="CF615">
            <v>0</v>
          </cell>
          <cell r="CG615">
            <v>0</v>
          </cell>
          <cell r="CH615">
            <v>0</v>
          </cell>
          <cell r="CI615">
            <v>0</v>
          </cell>
          <cell r="CJ615">
            <v>0</v>
          </cell>
          <cell r="CK615">
            <v>0</v>
          </cell>
          <cell r="CL615">
            <v>0</v>
          </cell>
          <cell r="CM615">
            <v>1</v>
          </cell>
        </row>
        <row r="616">
          <cell r="A616" t="str">
            <v>NIP_BP11_D_BONN_ES1_SG1</v>
          </cell>
          <cell r="C616" t="str">
            <v>BP11</v>
          </cell>
          <cell r="D616" t="str">
            <v>In</v>
          </cell>
          <cell r="E616" t="str">
            <v>Base JV</v>
          </cell>
          <cell r="F616" t="str">
            <v>Base</v>
          </cell>
          <cell r="G616" t="str">
            <v>SPDC JV</v>
          </cell>
          <cell r="H616" t="str">
            <v>In</v>
          </cell>
          <cell r="I616" t="str">
            <v>BONNY</v>
          </cell>
          <cell r="J616" t="str">
            <v>OML - 11</v>
          </cell>
          <cell r="K616" t="str">
            <v>SWAMP EAST</v>
          </cell>
          <cell r="L616" t="str">
            <v>East</v>
          </cell>
          <cell r="M616" t="str">
            <v>STOG - Restoration - BONNY</v>
          </cell>
          <cell r="N616" t="str">
            <v>STOG Restoration - Swamp East</v>
          </cell>
          <cell r="O616" t="str">
            <v>STOG Restoration - Swamp East</v>
          </cell>
          <cell r="P616" t="str">
            <v>STOG - Restoration</v>
          </cell>
          <cell r="Q616" t="str">
            <v>Ehidiamhen Alikah</v>
          </cell>
          <cell r="R616" t="str">
            <v>BONNY1_FS</v>
          </cell>
          <cell r="S616" t="str">
            <v>NLNG</v>
          </cell>
          <cell r="T616" t="str">
            <v>4. Oil</v>
          </cell>
          <cell r="V616" t="str">
            <v>Dave Gardiner</v>
          </cell>
          <cell r="W616">
            <v>0</v>
          </cell>
          <cell r="X616">
            <v>0</v>
          </cell>
          <cell r="Y616">
            <v>0</v>
          </cell>
          <cell r="Z616">
            <v>0</v>
          </cell>
          <cell r="AA616">
            <v>0</v>
          </cell>
          <cell r="AB616">
            <v>0</v>
          </cell>
          <cell r="AC616">
            <v>0</v>
          </cell>
          <cell r="AD616">
            <v>0</v>
          </cell>
          <cell r="AE616">
            <v>0</v>
          </cell>
          <cell r="AF616">
            <v>0</v>
          </cell>
          <cell r="AG616">
            <v>0</v>
          </cell>
          <cell r="AH616">
            <v>0</v>
          </cell>
          <cell r="AI616">
            <v>0</v>
          </cell>
          <cell r="AJ616">
            <v>0</v>
          </cell>
          <cell r="AK616">
            <v>0</v>
          </cell>
          <cell r="AL616">
            <v>0</v>
          </cell>
          <cell r="AM616">
            <v>0</v>
          </cell>
          <cell r="AN616">
            <v>0</v>
          </cell>
          <cell r="AO616">
            <v>0</v>
          </cell>
          <cell r="AP616">
            <v>0</v>
          </cell>
          <cell r="AQ616">
            <v>0</v>
          </cell>
          <cell r="AR616">
            <v>0</v>
          </cell>
          <cell r="AS616">
            <v>0</v>
          </cell>
          <cell r="AT616">
            <v>0</v>
          </cell>
          <cell r="AU616">
            <v>0</v>
          </cell>
          <cell r="AV616">
            <v>0</v>
          </cell>
          <cell r="AW616">
            <v>0</v>
          </cell>
          <cell r="AX616">
            <v>0</v>
          </cell>
          <cell r="AY616">
            <v>0</v>
          </cell>
          <cell r="AZ616">
            <v>0</v>
          </cell>
          <cell r="BA616">
            <v>0</v>
          </cell>
          <cell r="BB616">
            <v>0</v>
          </cell>
          <cell r="BC616">
            <v>0</v>
          </cell>
          <cell r="BD616">
            <v>0</v>
          </cell>
          <cell r="BE616">
            <v>0</v>
          </cell>
          <cell r="BF616">
            <v>0</v>
          </cell>
          <cell r="BG616">
            <v>0</v>
          </cell>
          <cell r="BH616">
            <v>0</v>
          </cell>
          <cell r="BI616">
            <v>0</v>
          </cell>
          <cell r="BJ616">
            <v>0</v>
          </cell>
          <cell r="BK616">
            <v>0</v>
          </cell>
          <cell r="BL616">
            <v>0</v>
          </cell>
          <cell r="BM616">
            <v>0</v>
          </cell>
          <cell r="BN616">
            <v>0</v>
          </cell>
          <cell r="BO616">
            <v>0</v>
          </cell>
          <cell r="BP616">
            <v>0</v>
          </cell>
          <cell r="BQ616">
            <v>0</v>
          </cell>
          <cell r="BR616">
            <v>0</v>
          </cell>
          <cell r="BS616">
            <v>0</v>
          </cell>
          <cell r="BT616">
            <v>0</v>
          </cell>
          <cell r="BU616">
            <v>0</v>
          </cell>
          <cell r="BV616">
            <v>0</v>
          </cell>
          <cell r="BW616">
            <v>0</v>
          </cell>
          <cell r="BX616">
            <v>0</v>
          </cell>
          <cell r="BY616">
            <v>0</v>
          </cell>
          <cell r="BZ616">
            <v>0</v>
          </cell>
          <cell r="CA616">
            <v>0</v>
          </cell>
          <cell r="CB616">
            <v>0</v>
          </cell>
          <cell r="CC616">
            <v>0</v>
          </cell>
          <cell r="CD616">
            <v>0</v>
          </cell>
          <cell r="CE616">
            <v>0</v>
          </cell>
          <cell r="CF616">
            <v>0</v>
          </cell>
          <cell r="CG616">
            <v>0</v>
          </cell>
          <cell r="CH616">
            <v>0</v>
          </cell>
          <cell r="CI616">
            <v>0</v>
          </cell>
          <cell r="CJ616">
            <v>0</v>
          </cell>
          <cell r="CK616">
            <v>0</v>
          </cell>
          <cell r="CL616">
            <v>0</v>
          </cell>
          <cell r="CM616">
            <v>1</v>
          </cell>
        </row>
        <row r="617">
          <cell r="A617" t="str">
            <v>NIP_BP11_D_BONT_ES1_D02</v>
          </cell>
          <cell r="C617" t="str">
            <v>BP11</v>
          </cell>
          <cell r="D617" t="str">
            <v>In</v>
          </cell>
          <cell r="E617" t="str">
            <v>Third Party Finance</v>
          </cell>
          <cell r="F617" t="str">
            <v>Base</v>
          </cell>
          <cell r="G617" t="str">
            <v>SPDC JV</v>
          </cell>
          <cell r="H617" t="str">
            <v>Out</v>
          </cell>
          <cell r="I617" t="str">
            <v>BONNY NORTH</v>
          </cell>
          <cell r="J617" t="str">
            <v>OML - 11</v>
          </cell>
          <cell r="K617" t="str">
            <v>SWAMP EAST</v>
          </cell>
          <cell r="L617" t="str">
            <v>East</v>
          </cell>
          <cell r="M617" t="str">
            <v>Bonny FOD</v>
          </cell>
          <cell r="N617" t="str">
            <v>Bonny FOD</v>
          </cell>
          <cell r="O617" t="str">
            <v>Bonny FOD</v>
          </cell>
          <cell r="P617" t="str">
            <v>Bonny FOD</v>
          </cell>
          <cell r="Q617" t="str">
            <v>Ehidiamhen Alikah</v>
          </cell>
          <cell r="R617" t="str">
            <v>BONNY1_FS</v>
          </cell>
          <cell r="S617" t="str">
            <v>NLNG</v>
          </cell>
          <cell r="T617" t="str">
            <v>4. Oil</v>
          </cell>
          <cell r="U617" t="str">
            <v>7. Material Oil</v>
          </cell>
          <cell r="V617" t="str">
            <v>Ikwan Ukauku</v>
          </cell>
          <cell r="W617">
            <v>0</v>
          </cell>
          <cell r="X617">
            <v>0</v>
          </cell>
          <cell r="Y617">
            <v>36798.310344696045</v>
          </cell>
          <cell r="Z617">
            <v>0</v>
          </cell>
          <cell r="AA617">
            <v>35326.699766159058</v>
          </cell>
          <cell r="AB617">
            <v>0</v>
          </cell>
          <cell r="AC617">
            <v>29722.224273681641</v>
          </cell>
          <cell r="AD617">
            <v>3302.4798061847687</v>
          </cell>
          <cell r="AE617">
            <v>2301.9883934259415</v>
          </cell>
          <cell r="AF617">
            <v>0</v>
          </cell>
          <cell r="AG617">
            <v>0</v>
          </cell>
          <cell r="AH617">
            <v>0</v>
          </cell>
          <cell r="AI617">
            <v>429032.171875</v>
          </cell>
          <cell r="AJ617">
            <v>448283.0625</v>
          </cell>
          <cell r="AK617">
            <v>0</v>
          </cell>
          <cell r="AL617">
            <v>0</v>
          </cell>
          <cell r="AM617">
            <v>5</v>
          </cell>
          <cell r="AN617">
            <v>0</v>
          </cell>
          <cell r="AO617">
            <v>0</v>
          </cell>
          <cell r="AP617">
            <v>0</v>
          </cell>
          <cell r="AQ617">
            <v>0</v>
          </cell>
          <cell r="AR617">
            <v>0</v>
          </cell>
          <cell r="AS617">
            <v>0</v>
          </cell>
          <cell r="AT617">
            <v>0</v>
          </cell>
          <cell r="AU617">
            <v>0</v>
          </cell>
          <cell r="AV617">
            <v>0</v>
          </cell>
          <cell r="AW617">
            <v>0</v>
          </cell>
          <cell r="AX617">
            <v>0</v>
          </cell>
          <cell r="AY617">
            <v>0</v>
          </cell>
          <cell r="AZ617">
            <v>0</v>
          </cell>
          <cell r="BA617">
            <v>0</v>
          </cell>
          <cell r="BB617">
            <v>0</v>
          </cell>
          <cell r="BC617">
            <v>0</v>
          </cell>
          <cell r="BD617">
            <v>0</v>
          </cell>
          <cell r="BE617">
            <v>0</v>
          </cell>
          <cell r="BF617">
            <v>0</v>
          </cell>
          <cell r="BG617">
            <v>0</v>
          </cell>
          <cell r="BH617">
            <v>0</v>
          </cell>
          <cell r="BI617">
            <v>0</v>
          </cell>
          <cell r="BJ617">
            <v>0</v>
          </cell>
          <cell r="BK617">
            <v>0</v>
          </cell>
          <cell r="BL617">
            <v>41254.1259765625</v>
          </cell>
          <cell r="BM617">
            <v>228049.6796875</v>
          </cell>
          <cell r="BN617">
            <v>112575.046875</v>
          </cell>
          <cell r="BO617">
            <v>0</v>
          </cell>
          <cell r="BP617">
            <v>47153.3359375</v>
          </cell>
          <cell r="BQ617">
            <v>0</v>
          </cell>
          <cell r="BR617">
            <v>0</v>
          </cell>
          <cell r="BS617">
            <v>0</v>
          </cell>
          <cell r="BT617">
            <v>0</v>
          </cell>
          <cell r="BU617">
            <v>0</v>
          </cell>
          <cell r="BV617">
            <v>0</v>
          </cell>
          <cell r="BW617">
            <v>0</v>
          </cell>
          <cell r="BX617">
            <v>0</v>
          </cell>
          <cell r="BY617">
            <v>0</v>
          </cell>
          <cell r="BZ617">
            <v>0</v>
          </cell>
          <cell r="CA617">
            <v>0</v>
          </cell>
          <cell r="CB617">
            <v>0</v>
          </cell>
          <cell r="CC617">
            <v>0</v>
          </cell>
          <cell r="CD617">
            <v>0</v>
          </cell>
          <cell r="CE617">
            <v>0</v>
          </cell>
          <cell r="CF617">
            <v>0</v>
          </cell>
          <cell r="CG617">
            <v>0</v>
          </cell>
          <cell r="CH617">
            <v>0</v>
          </cell>
          <cell r="CI617">
            <v>0</v>
          </cell>
          <cell r="CJ617">
            <v>0</v>
          </cell>
          <cell r="CK617">
            <v>0</v>
          </cell>
          <cell r="CL617">
            <v>0</v>
          </cell>
          <cell r="CM617">
            <v>1</v>
          </cell>
        </row>
        <row r="618">
          <cell r="A618" t="str">
            <v>NIP_BP11_D_BONT_ES1_G01</v>
          </cell>
          <cell r="C618" t="str">
            <v>BP11</v>
          </cell>
          <cell r="D618" t="str">
            <v>In</v>
          </cell>
          <cell r="E618" t="str">
            <v>Proposed AF</v>
          </cell>
          <cell r="F618" t="str">
            <v>Base</v>
          </cell>
          <cell r="G618" t="str">
            <v>SPDC JV</v>
          </cell>
          <cell r="H618" t="str">
            <v>In</v>
          </cell>
          <cell r="I618" t="str">
            <v>BONNY NORTH</v>
          </cell>
          <cell r="J618" t="str">
            <v>OML - 11</v>
          </cell>
          <cell r="K618" t="str">
            <v>SWAMP EAST</v>
          </cell>
          <cell r="L618" t="str">
            <v>East</v>
          </cell>
          <cell r="M618" t="str">
            <v>Bonny NAG Minor Reservoirs Dev</v>
          </cell>
          <cell r="N618" t="str">
            <v>Bonny NAG Minor Reservoirs Dev</v>
          </cell>
          <cell r="O618" t="str">
            <v>Bonny NAG Minor Reservoirs Dev</v>
          </cell>
          <cell r="P618" t="str">
            <v>Bonny NAG Minor Reservoirs Dev</v>
          </cell>
          <cell r="Q618" t="str">
            <v>Ehidiamhen Alikah</v>
          </cell>
          <cell r="R618" t="str">
            <v>BONNY2_GP</v>
          </cell>
          <cell r="S618" t="str">
            <v>NLNG</v>
          </cell>
          <cell r="T618" t="str">
            <v>2. Export Gas Commitments</v>
          </cell>
          <cell r="U618" t="str">
            <v>5. Export gas</v>
          </cell>
          <cell r="V618" t="str">
            <v>Ikwan Ukauku</v>
          </cell>
          <cell r="W618">
            <v>0</v>
          </cell>
          <cell r="X618">
            <v>0</v>
          </cell>
          <cell r="Y618">
            <v>0</v>
          </cell>
          <cell r="Z618">
            <v>160.17460751533508</v>
          </cell>
          <cell r="AA618">
            <v>0</v>
          </cell>
          <cell r="AB618">
            <v>230649.09936523438</v>
          </cell>
          <cell r="AC618">
            <v>0</v>
          </cell>
          <cell r="AD618">
            <v>0</v>
          </cell>
          <cell r="AE618">
            <v>0</v>
          </cell>
          <cell r="AF618">
            <v>222858.2001953125</v>
          </cell>
          <cell r="AG618">
            <v>0</v>
          </cell>
          <cell r="AH618">
            <v>7792.6929626464844</v>
          </cell>
          <cell r="AI618">
            <v>49670.0625</v>
          </cell>
          <cell r="AJ618">
            <v>32591.990539550781</v>
          </cell>
          <cell r="AK618">
            <v>0</v>
          </cell>
          <cell r="AL618">
            <v>0</v>
          </cell>
          <cell r="AM618">
            <v>0</v>
          </cell>
          <cell r="AN618">
            <v>0</v>
          </cell>
          <cell r="AO618">
            <v>0</v>
          </cell>
          <cell r="AP618">
            <v>0</v>
          </cell>
          <cell r="AQ618">
            <v>0</v>
          </cell>
          <cell r="AR618">
            <v>1</v>
          </cell>
          <cell r="AS618">
            <v>0</v>
          </cell>
          <cell r="AT618">
            <v>0</v>
          </cell>
          <cell r="AU618">
            <v>0</v>
          </cell>
          <cell r="AV618">
            <v>0</v>
          </cell>
          <cell r="AW618">
            <v>0</v>
          </cell>
          <cell r="AX618">
            <v>0</v>
          </cell>
          <cell r="AY618">
            <v>0</v>
          </cell>
          <cell r="AZ618">
            <v>0</v>
          </cell>
          <cell r="BA618">
            <v>0</v>
          </cell>
          <cell r="BB618">
            <v>0</v>
          </cell>
          <cell r="BC618">
            <v>0</v>
          </cell>
          <cell r="BD618">
            <v>0</v>
          </cell>
          <cell r="BE618">
            <v>0</v>
          </cell>
          <cell r="BF618">
            <v>0</v>
          </cell>
          <cell r="BG618">
            <v>0</v>
          </cell>
          <cell r="BH618">
            <v>0</v>
          </cell>
          <cell r="BI618">
            <v>0</v>
          </cell>
          <cell r="BJ618">
            <v>0</v>
          </cell>
          <cell r="BK618">
            <v>0</v>
          </cell>
          <cell r="BL618">
            <v>0</v>
          </cell>
          <cell r="BM618">
            <v>0</v>
          </cell>
          <cell r="BN618">
            <v>0</v>
          </cell>
          <cell r="BO618">
            <v>0</v>
          </cell>
          <cell r="BP618">
            <v>0</v>
          </cell>
          <cell r="BQ618">
            <v>0</v>
          </cell>
          <cell r="BR618">
            <v>0</v>
          </cell>
          <cell r="BS618">
            <v>0</v>
          </cell>
          <cell r="BT618">
            <v>0</v>
          </cell>
          <cell r="BU618">
            <v>0</v>
          </cell>
          <cell r="BV618">
            <v>0</v>
          </cell>
          <cell r="BW618">
            <v>0</v>
          </cell>
          <cell r="BX618">
            <v>0</v>
          </cell>
          <cell r="BY618">
            <v>0</v>
          </cell>
          <cell r="BZ618">
            <v>0</v>
          </cell>
          <cell r="CA618">
            <v>3905.580078125</v>
          </cell>
          <cell r="CB618">
            <v>23362.4677734375</v>
          </cell>
          <cell r="CC618">
            <v>14512.74365234375</v>
          </cell>
          <cell r="CD618">
            <v>0</v>
          </cell>
          <cell r="CE618">
            <v>7889.271728515625</v>
          </cell>
          <cell r="CF618">
            <v>0</v>
          </cell>
          <cell r="CG618">
            <v>0</v>
          </cell>
          <cell r="CH618">
            <v>0</v>
          </cell>
          <cell r="CI618">
            <v>0</v>
          </cell>
          <cell r="CJ618">
            <v>0</v>
          </cell>
          <cell r="CK618">
            <v>0</v>
          </cell>
          <cell r="CL618">
            <v>0</v>
          </cell>
          <cell r="CM618">
            <v>1</v>
          </cell>
        </row>
        <row r="619">
          <cell r="A619" t="str">
            <v>NIP_BP11_D_BONT_ES1_I01</v>
          </cell>
          <cell r="C619" t="str">
            <v>BP11</v>
          </cell>
          <cell r="D619" t="str">
            <v>In</v>
          </cell>
          <cell r="E619" t="str">
            <v>Domgas/IPP</v>
          </cell>
          <cell r="F619" t="str">
            <v>Base</v>
          </cell>
          <cell r="G619" t="str">
            <v>SPDC JV</v>
          </cell>
          <cell r="H619" t="str">
            <v>In</v>
          </cell>
          <cell r="I619" t="str">
            <v>BONNY NORTH</v>
          </cell>
          <cell r="J619" t="str">
            <v>OML - 11</v>
          </cell>
          <cell r="K619" t="str">
            <v>SWAMP EAST</v>
          </cell>
          <cell r="L619" t="str">
            <v>East</v>
          </cell>
          <cell r="M619" t="str">
            <v>AG Solution Bonny</v>
          </cell>
          <cell r="N619" t="str">
            <v>AG Solution Bonny</v>
          </cell>
          <cell r="O619" t="str">
            <v>AG Solution Phase 1</v>
          </cell>
          <cell r="P619" t="str">
            <v>AG Solution Phase 1</v>
          </cell>
          <cell r="Q619" t="str">
            <v>Ehidiamhen Alikah</v>
          </cell>
          <cell r="S619" t="str">
            <v>NLNG</v>
          </cell>
          <cell r="T619" t="str">
            <v>5. Domgas (Ring fenced)</v>
          </cell>
          <cell r="U619" t="str">
            <v>1. Secure / Maximise NFA</v>
          </cell>
          <cell r="V619" t="str">
            <v>Ikwan Ukauku</v>
          </cell>
          <cell r="W619">
            <v>0</v>
          </cell>
          <cell r="X619">
            <v>0</v>
          </cell>
          <cell r="Y619">
            <v>24002.042382749041</v>
          </cell>
          <cell r="Z619">
            <v>0</v>
          </cell>
          <cell r="AA619">
            <v>24546.675998672468</v>
          </cell>
          <cell r="AB619">
            <v>0</v>
          </cell>
          <cell r="AC619">
            <v>20079.305099487305</v>
          </cell>
          <cell r="AD619">
            <v>3498.7575559616089</v>
          </cell>
          <cell r="AE619">
            <v>968.47003887556275</v>
          </cell>
          <cell r="AF619">
            <v>0</v>
          </cell>
          <cell r="AG619">
            <v>0</v>
          </cell>
          <cell r="AH619">
            <v>0</v>
          </cell>
          <cell r="AI619">
            <v>0</v>
          </cell>
          <cell r="AJ619">
            <v>16976.853408102372</v>
          </cell>
          <cell r="AK619">
            <v>0</v>
          </cell>
          <cell r="AL619">
            <v>0</v>
          </cell>
          <cell r="AM619">
            <v>0</v>
          </cell>
          <cell r="AN619">
            <v>0</v>
          </cell>
          <cell r="AO619">
            <v>0</v>
          </cell>
          <cell r="AP619">
            <v>0</v>
          </cell>
          <cell r="AQ619">
            <v>0</v>
          </cell>
          <cell r="AR619">
            <v>0</v>
          </cell>
          <cell r="AS619">
            <v>0</v>
          </cell>
          <cell r="AT619">
            <v>0</v>
          </cell>
          <cell r="AU619">
            <v>0</v>
          </cell>
          <cell r="AV619">
            <v>0</v>
          </cell>
          <cell r="AW619">
            <v>0</v>
          </cell>
          <cell r="AX619">
            <v>0</v>
          </cell>
          <cell r="AY619">
            <v>0</v>
          </cell>
          <cell r="AZ619">
            <v>0</v>
          </cell>
          <cell r="BA619">
            <v>0</v>
          </cell>
          <cell r="BB619">
            <v>0</v>
          </cell>
          <cell r="BC619">
            <v>0</v>
          </cell>
          <cell r="BD619">
            <v>0</v>
          </cell>
          <cell r="BE619">
            <v>0</v>
          </cell>
          <cell r="BF619">
            <v>0</v>
          </cell>
          <cell r="BG619">
            <v>0</v>
          </cell>
          <cell r="BH619">
            <v>0</v>
          </cell>
          <cell r="BI619">
            <v>0</v>
          </cell>
          <cell r="BJ619">
            <v>0</v>
          </cell>
          <cell r="BK619">
            <v>0</v>
          </cell>
          <cell r="BL619">
            <v>0</v>
          </cell>
          <cell r="BM619">
            <v>0</v>
          </cell>
          <cell r="BN619">
            <v>0</v>
          </cell>
          <cell r="BO619">
            <v>0</v>
          </cell>
          <cell r="BP619">
            <v>0</v>
          </cell>
          <cell r="BQ619">
            <v>0</v>
          </cell>
          <cell r="BR619">
            <v>0</v>
          </cell>
          <cell r="BS619">
            <v>0</v>
          </cell>
          <cell r="BT619">
            <v>0</v>
          </cell>
          <cell r="BU619">
            <v>0</v>
          </cell>
          <cell r="BV619">
            <v>0</v>
          </cell>
          <cell r="BW619">
            <v>0</v>
          </cell>
          <cell r="BX619">
            <v>0</v>
          </cell>
          <cell r="BY619">
            <v>0</v>
          </cell>
          <cell r="BZ619">
            <v>0</v>
          </cell>
          <cell r="CA619">
            <v>0</v>
          </cell>
          <cell r="CB619">
            <v>0</v>
          </cell>
          <cell r="CC619">
            <v>0</v>
          </cell>
          <cell r="CD619">
            <v>0</v>
          </cell>
          <cell r="CE619">
            <v>0</v>
          </cell>
          <cell r="CF619">
            <v>0</v>
          </cell>
          <cell r="CG619">
            <v>0</v>
          </cell>
          <cell r="CH619">
            <v>0</v>
          </cell>
          <cell r="CI619">
            <v>0</v>
          </cell>
          <cell r="CJ619">
            <v>0</v>
          </cell>
          <cell r="CK619">
            <v>0</v>
          </cell>
          <cell r="CL619">
            <v>0</v>
          </cell>
          <cell r="CM619">
            <v>1</v>
          </cell>
        </row>
        <row r="620">
          <cell r="A620" t="str">
            <v>NIP_BP11_D_BUBB_ES2_G30</v>
          </cell>
          <cell r="C620" t="str">
            <v>BP11</v>
          </cell>
          <cell r="D620" t="str">
            <v>Out</v>
          </cell>
          <cell r="E620" t="str">
            <v>Base JV</v>
          </cell>
          <cell r="F620" t="str">
            <v>Options</v>
          </cell>
          <cell r="G620" t="str">
            <v>SPDC JV</v>
          </cell>
          <cell r="H620" t="str">
            <v>Not reported</v>
          </cell>
          <cell r="I620" t="str">
            <v>BUBOUWE BOU</v>
          </cell>
          <cell r="J620" t="str">
            <v>OML - 33</v>
          </cell>
          <cell r="K620" t="str">
            <v>SWAMP EAST</v>
          </cell>
          <cell r="L620" t="str">
            <v>East</v>
          </cell>
          <cell r="M620" t="str">
            <v>NUNR IOGD Phase 1</v>
          </cell>
          <cell r="N620" t="str">
            <v>Nun River IOGD Phase 1</v>
          </cell>
          <cell r="O620" t="str">
            <v>Nun River IOGD Phase 1</v>
          </cell>
          <cell r="P620" t="str">
            <v>Nun River Node Project</v>
          </cell>
          <cell r="Q620" t="str">
            <v>Ehidiamhen Alikah</v>
          </cell>
          <cell r="R620" t="str">
            <v>BRASS1_GP</v>
          </cell>
          <cell r="S620" t="str">
            <v>BRASS</v>
          </cell>
          <cell r="T620" t="str">
            <v>4. Oil</v>
          </cell>
          <cell r="U620" t="str">
            <v>8. Oil and Gas Growth</v>
          </cell>
          <cell r="V620" t="str">
            <v>Ikwan Ukauku</v>
          </cell>
          <cell r="W620">
            <v>0</v>
          </cell>
          <cell r="X620">
            <v>2</v>
          </cell>
          <cell r="Y620">
            <v>0</v>
          </cell>
          <cell r="Z620">
            <v>1829.8173917382956</v>
          </cell>
          <cell r="AA620">
            <v>0</v>
          </cell>
          <cell r="AB620">
            <v>1829817.3922424316</v>
          </cell>
          <cell r="AC620">
            <v>0</v>
          </cell>
          <cell r="AD620">
            <v>0</v>
          </cell>
          <cell r="AE620">
            <v>0</v>
          </cell>
          <cell r="AF620">
            <v>1804960.3134078979</v>
          </cell>
          <cell r="AG620">
            <v>18231.919927239418</v>
          </cell>
          <cell r="AH620">
            <v>6627.4309959411621</v>
          </cell>
          <cell r="AI620">
            <v>90741.84228515625</v>
          </cell>
          <cell r="AJ620">
            <v>622577.59727096558</v>
          </cell>
          <cell r="AK620">
            <v>0</v>
          </cell>
          <cell r="AL620">
            <v>0</v>
          </cell>
          <cell r="AM620">
            <v>0</v>
          </cell>
          <cell r="AN620">
            <v>0</v>
          </cell>
          <cell r="AO620">
            <v>0</v>
          </cell>
          <cell r="AP620">
            <v>0</v>
          </cell>
          <cell r="AQ620">
            <v>0</v>
          </cell>
          <cell r="AR620">
            <v>0</v>
          </cell>
          <cell r="AS620">
            <v>2</v>
          </cell>
          <cell r="AT620">
            <v>0</v>
          </cell>
          <cell r="AU620">
            <v>0</v>
          </cell>
          <cell r="AV620">
            <v>0</v>
          </cell>
          <cell r="AW620">
            <v>0</v>
          </cell>
          <cell r="AX620">
            <v>0</v>
          </cell>
          <cell r="AY620">
            <v>0</v>
          </cell>
          <cell r="AZ620">
            <v>0</v>
          </cell>
          <cell r="BA620">
            <v>0</v>
          </cell>
          <cell r="BB620">
            <v>0</v>
          </cell>
          <cell r="BC620">
            <v>0</v>
          </cell>
          <cell r="BD620">
            <v>0</v>
          </cell>
          <cell r="BE620">
            <v>0</v>
          </cell>
          <cell r="BF620">
            <v>0</v>
          </cell>
          <cell r="BG620">
            <v>0</v>
          </cell>
          <cell r="BH620">
            <v>0</v>
          </cell>
          <cell r="BI620">
            <v>0</v>
          </cell>
          <cell r="BJ620">
            <v>0</v>
          </cell>
          <cell r="BK620">
            <v>0</v>
          </cell>
          <cell r="BL620">
            <v>0</v>
          </cell>
          <cell r="BM620">
            <v>0</v>
          </cell>
          <cell r="BN620">
            <v>0</v>
          </cell>
          <cell r="BO620">
            <v>0</v>
          </cell>
          <cell r="BP620">
            <v>0</v>
          </cell>
          <cell r="BQ620">
            <v>0</v>
          </cell>
          <cell r="BR620">
            <v>0</v>
          </cell>
          <cell r="BS620">
            <v>0</v>
          </cell>
          <cell r="BT620">
            <v>0</v>
          </cell>
          <cell r="BU620">
            <v>0</v>
          </cell>
          <cell r="BV620">
            <v>0</v>
          </cell>
          <cell r="BW620">
            <v>0</v>
          </cell>
          <cell r="BX620">
            <v>0</v>
          </cell>
          <cell r="BY620">
            <v>0</v>
          </cell>
          <cell r="BZ620">
            <v>0</v>
          </cell>
          <cell r="CA620">
            <v>8618.29052734375</v>
          </cell>
          <cell r="CB620">
            <v>55459.33984375</v>
          </cell>
          <cell r="CC620">
            <v>17873.5546875</v>
          </cell>
          <cell r="CD620">
            <v>0</v>
          </cell>
          <cell r="CE620">
            <v>8790.65625</v>
          </cell>
          <cell r="CF620">
            <v>0</v>
          </cell>
          <cell r="CG620">
            <v>0</v>
          </cell>
          <cell r="CH620">
            <v>0</v>
          </cell>
          <cell r="CI620">
            <v>0</v>
          </cell>
          <cell r="CJ620">
            <v>0</v>
          </cell>
          <cell r="CK620">
            <v>0</v>
          </cell>
          <cell r="CL620">
            <v>0</v>
          </cell>
          <cell r="CM620">
            <v>1</v>
          </cell>
        </row>
        <row r="621">
          <cell r="A621" t="str">
            <v>NIP_BP11_D_BUGC_ES1_D01</v>
          </cell>
          <cell r="C621" t="str">
            <v>BP11</v>
          </cell>
          <cell r="D621" t="str">
            <v>Out</v>
          </cell>
          <cell r="E621" t="str">
            <v>Domgas/IPP</v>
          </cell>
          <cell r="F621" t="str">
            <v>Base Plus</v>
          </cell>
          <cell r="G621" t="str">
            <v>SPDC JV</v>
          </cell>
          <cell r="H621" t="str">
            <v>Out</v>
          </cell>
          <cell r="I621" t="str">
            <v>BUGUMA CREEK</v>
          </cell>
          <cell r="J621" t="str">
            <v>OML - 18</v>
          </cell>
          <cell r="K621" t="str">
            <v>SWAMP EAST</v>
          </cell>
          <cell r="L621" t="str">
            <v>East</v>
          </cell>
          <cell r="M621" t="str">
            <v>EDG Buguma Creek Phase 2A</v>
          </cell>
          <cell r="N621" t="str">
            <v>EDG Buguma Creek Phase 2B</v>
          </cell>
          <cell r="O621" t="str">
            <v>EDG Buguma Creek Phase 2B</v>
          </cell>
          <cell r="P621" t="str">
            <v>EDG Buguma Creek Phase 1</v>
          </cell>
          <cell r="Q621" t="str">
            <v>Ehidiamhen Alikah</v>
          </cell>
          <cell r="R621" t="str">
            <v>BUGUMA_CREEK1_FS</v>
          </cell>
          <cell r="S621" t="str">
            <v>DOMGAS</v>
          </cell>
          <cell r="T621" t="str">
            <v>5. Domgas (Ring fenced)</v>
          </cell>
          <cell r="U621" t="str">
            <v>2. Domgas / IPP</v>
          </cell>
          <cell r="V621" t="str">
            <v>Ikwan Ukauku</v>
          </cell>
          <cell r="W621">
            <v>0</v>
          </cell>
          <cell r="X621">
            <v>0</v>
          </cell>
          <cell r="Y621">
            <v>88246.731262207031</v>
          </cell>
          <cell r="Z621">
            <v>0</v>
          </cell>
          <cell r="AA621">
            <v>113238.28845214844</v>
          </cell>
          <cell r="AB621">
            <v>0</v>
          </cell>
          <cell r="AC621">
            <v>96252.364120483398</v>
          </cell>
          <cell r="AD621">
            <v>16985.786741256714</v>
          </cell>
          <cell r="AE621">
            <v>0</v>
          </cell>
          <cell r="AF621">
            <v>0</v>
          </cell>
          <cell r="AG621">
            <v>0</v>
          </cell>
          <cell r="AH621">
            <v>0</v>
          </cell>
          <cell r="AI621">
            <v>845358.794921875</v>
          </cell>
          <cell r="AJ621">
            <v>741637.03029632568</v>
          </cell>
          <cell r="AK621">
            <v>0</v>
          </cell>
          <cell r="AL621">
            <v>0</v>
          </cell>
          <cell r="AM621">
            <v>7</v>
          </cell>
          <cell r="AN621">
            <v>0</v>
          </cell>
          <cell r="AO621">
            <v>0</v>
          </cell>
          <cell r="AP621">
            <v>0</v>
          </cell>
          <cell r="AQ621">
            <v>0</v>
          </cell>
          <cell r="AR621">
            <v>0</v>
          </cell>
          <cell r="AS621">
            <v>0</v>
          </cell>
          <cell r="AT621">
            <v>0</v>
          </cell>
          <cell r="AU621">
            <v>0</v>
          </cell>
          <cell r="AV621">
            <v>0</v>
          </cell>
          <cell r="AW621">
            <v>0</v>
          </cell>
          <cell r="AX621">
            <v>0</v>
          </cell>
          <cell r="AY621">
            <v>0</v>
          </cell>
          <cell r="AZ621">
            <v>0</v>
          </cell>
          <cell r="BA621">
            <v>0</v>
          </cell>
          <cell r="BB621">
            <v>0</v>
          </cell>
          <cell r="BC621">
            <v>0</v>
          </cell>
          <cell r="BD621">
            <v>0</v>
          </cell>
          <cell r="BE621">
            <v>0</v>
          </cell>
          <cell r="BF621">
            <v>0</v>
          </cell>
          <cell r="BG621">
            <v>0</v>
          </cell>
          <cell r="BH621">
            <v>0</v>
          </cell>
          <cell r="BI621">
            <v>0</v>
          </cell>
          <cell r="BJ621">
            <v>0</v>
          </cell>
          <cell r="BK621">
            <v>0</v>
          </cell>
          <cell r="BL621">
            <v>62904.1171875</v>
          </cell>
          <cell r="BM621">
            <v>447975.27734375</v>
          </cell>
          <cell r="BN621">
            <v>288396.921875</v>
          </cell>
          <cell r="BO621">
            <v>0</v>
          </cell>
          <cell r="BP621">
            <v>46082.488037109375</v>
          </cell>
          <cell r="BQ621">
            <v>0</v>
          </cell>
          <cell r="BR621">
            <v>0</v>
          </cell>
          <cell r="BS621">
            <v>0</v>
          </cell>
          <cell r="BT621">
            <v>0</v>
          </cell>
          <cell r="BU621">
            <v>0</v>
          </cell>
          <cell r="BV621">
            <v>0</v>
          </cell>
          <cell r="BW621">
            <v>0</v>
          </cell>
          <cell r="BX621">
            <v>0</v>
          </cell>
          <cell r="BY621">
            <v>0</v>
          </cell>
          <cell r="BZ621">
            <v>0</v>
          </cell>
          <cell r="CA621">
            <v>0</v>
          </cell>
          <cell r="CB621">
            <v>0</v>
          </cell>
          <cell r="CC621">
            <v>0</v>
          </cell>
          <cell r="CD621">
            <v>0</v>
          </cell>
          <cell r="CE621">
            <v>0</v>
          </cell>
          <cell r="CF621">
            <v>0</v>
          </cell>
          <cell r="CG621">
            <v>0</v>
          </cell>
          <cell r="CH621">
            <v>0</v>
          </cell>
          <cell r="CI621">
            <v>0</v>
          </cell>
          <cell r="CJ621">
            <v>0</v>
          </cell>
          <cell r="CK621">
            <v>0</v>
          </cell>
          <cell r="CL621">
            <v>0</v>
          </cell>
          <cell r="CM621">
            <v>1</v>
          </cell>
        </row>
        <row r="622">
          <cell r="A622" t="str">
            <v>NIP_BP11_D_BUGC_ES1_G01</v>
          </cell>
          <cell r="C622" t="str">
            <v>BP11</v>
          </cell>
          <cell r="D622" t="str">
            <v>In</v>
          </cell>
          <cell r="E622" t="str">
            <v>Domgas/IPP</v>
          </cell>
          <cell r="F622" t="str">
            <v>Base</v>
          </cell>
          <cell r="G622" t="str">
            <v>SPDC JV</v>
          </cell>
          <cell r="H622" t="str">
            <v>Out</v>
          </cell>
          <cell r="I622" t="str">
            <v>BUGUMA CREEK</v>
          </cell>
          <cell r="J622" t="str">
            <v>OML - 18</v>
          </cell>
          <cell r="K622" t="str">
            <v>SWAMP EAST</v>
          </cell>
          <cell r="L622" t="str">
            <v>East</v>
          </cell>
          <cell r="M622" t="str">
            <v>EDG Buguma Creek Phase 1</v>
          </cell>
          <cell r="N622" t="str">
            <v>EDG Buguma Creek Phase 1</v>
          </cell>
          <cell r="O622" t="str">
            <v>EDG Buguma Creek Phase 1</v>
          </cell>
          <cell r="P622" t="str">
            <v>EDG Buguma Creek Phase 1</v>
          </cell>
          <cell r="Q622" t="str">
            <v>Ehidiamhen Alikah</v>
          </cell>
          <cell r="R622" t="str">
            <v>OKOLOMA3_GP</v>
          </cell>
          <cell r="S622" t="str">
            <v>DOMGAS</v>
          </cell>
          <cell r="T622" t="str">
            <v>5. Domgas (Ring fenced)</v>
          </cell>
          <cell r="U622" t="str">
            <v>2. Domgas / IPP</v>
          </cell>
          <cell r="V622" t="str">
            <v>Ikwan Ukauku</v>
          </cell>
          <cell r="W622">
            <v>0</v>
          </cell>
          <cell r="X622">
            <v>0</v>
          </cell>
          <cell r="Y622">
            <v>0</v>
          </cell>
          <cell r="Z622">
            <v>44815.435653686523</v>
          </cell>
          <cell r="AA622">
            <v>0</v>
          </cell>
          <cell r="AB622">
            <v>1364132.7788696289</v>
          </cell>
          <cell r="AC622">
            <v>0</v>
          </cell>
          <cell r="AD622">
            <v>0</v>
          </cell>
          <cell r="AE622">
            <v>0</v>
          </cell>
          <cell r="AF622">
            <v>1350490.7067260742</v>
          </cell>
          <cell r="AG622">
            <v>13641.327657699585</v>
          </cell>
          <cell r="AH622">
            <v>0</v>
          </cell>
          <cell r="AI622">
            <v>209652.82733154297</v>
          </cell>
          <cell r="AJ622">
            <v>344192.2485575676</v>
          </cell>
          <cell r="AK622">
            <v>0</v>
          </cell>
          <cell r="AL622">
            <v>0</v>
          </cell>
          <cell r="AM622">
            <v>0</v>
          </cell>
          <cell r="AN622">
            <v>0</v>
          </cell>
          <cell r="AO622">
            <v>0</v>
          </cell>
          <cell r="AP622">
            <v>0</v>
          </cell>
          <cell r="AQ622">
            <v>0</v>
          </cell>
          <cell r="AR622">
            <v>4</v>
          </cell>
          <cell r="AS622">
            <v>0</v>
          </cell>
          <cell r="AT622">
            <v>0</v>
          </cell>
          <cell r="AU622">
            <v>0</v>
          </cell>
          <cell r="AV622">
            <v>0</v>
          </cell>
          <cell r="AW622">
            <v>0</v>
          </cell>
          <cell r="AX622">
            <v>0</v>
          </cell>
          <cell r="AY622">
            <v>0</v>
          </cell>
          <cell r="AZ622">
            <v>387.76727294921875</v>
          </cell>
          <cell r="BA622">
            <v>0</v>
          </cell>
          <cell r="BB622">
            <v>0</v>
          </cell>
          <cell r="BC622">
            <v>0</v>
          </cell>
          <cell r="BD622">
            <v>0</v>
          </cell>
          <cell r="BE622">
            <v>0</v>
          </cell>
          <cell r="BF622">
            <v>0</v>
          </cell>
          <cell r="BG622">
            <v>0</v>
          </cell>
          <cell r="BH622">
            <v>0</v>
          </cell>
          <cell r="BI622">
            <v>0</v>
          </cell>
          <cell r="BJ622">
            <v>0</v>
          </cell>
          <cell r="BK622">
            <v>0</v>
          </cell>
          <cell r="BL622">
            <v>0</v>
          </cell>
          <cell r="BM622">
            <v>0</v>
          </cell>
          <cell r="BN622">
            <v>0</v>
          </cell>
          <cell r="BO622">
            <v>0</v>
          </cell>
          <cell r="BP622">
            <v>0</v>
          </cell>
          <cell r="BQ622">
            <v>0</v>
          </cell>
          <cell r="BR622">
            <v>0</v>
          </cell>
          <cell r="BS622">
            <v>0</v>
          </cell>
          <cell r="BT622">
            <v>0</v>
          </cell>
          <cell r="BU622">
            <v>0</v>
          </cell>
          <cell r="BV622">
            <v>0</v>
          </cell>
          <cell r="BW622">
            <v>0</v>
          </cell>
          <cell r="BX622">
            <v>0</v>
          </cell>
          <cell r="BY622">
            <v>0</v>
          </cell>
          <cell r="BZ622">
            <v>0</v>
          </cell>
          <cell r="CA622">
            <v>10665.140380859375</v>
          </cell>
          <cell r="CB622">
            <v>119950.48828125</v>
          </cell>
          <cell r="CC622">
            <v>64439.4267578125</v>
          </cell>
          <cell r="CD622">
            <v>0</v>
          </cell>
          <cell r="CE622">
            <v>14210.00390625</v>
          </cell>
          <cell r="CF622">
            <v>0</v>
          </cell>
          <cell r="CG622">
            <v>0</v>
          </cell>
          <cell r="CH622">
            <v>0</v>
          </cell>
          <cell r="CI622">
            <v>0</v>
          </cell>
          <cell r="CJ622">
            <v>0</v>
          </cell>
          <cell r="CK622">
            <v>0</v>
          </cell>
          <cell r="CL622">
            <v>0</v>
          </cell>
          <cell r="CM622">
            <v>1</v>
          </cell>
        </row>
        <row r="623">
          <cell r="A623" t="str">
            <v>NIP_BP11_D_CAWC_ES1_D01</v>
          </cell>
          <cell r="C623" t="str">
            <v>BP11</v>
          </cell>
          <cell r="D623" t="str">
            <v>In</v>
          </cell>
          <cell r="E623" t="str">
            <v>Base JV</v>
          </cell>
          <cell r="F623" t="str">
            <v>Base</v>
          </cell>
          <cell r="G623" t="str">
            <v>SPDC JV</v>
          </cell>
          <cell r="H623" t="str">
            <v>In</v>
          </cell>
          <cell r="I623" t="str">
            <v>CAWTHORNE CHANNEL</v>
          </cell>
          <cell r="J623" t="str">
            <v>OML - 18</v>
          </cell>
          <cell r="K623" t="str">
            <v>SWAMP EAST</v>
          </cell>
          <cell r="L623" t="str">
            <v>East</v>
          </cell>
          <cell r="M623" t="str">
            <v>Cawthorne Channel HCM2 Project</v>
          </cell>
          <cell r="N623" t="str">
            <v>Cawthorne Channel HCM2 Project</v>
          </cell>
          <cell r="O623" t="str">
            <v>Cawthorne Channel HCM2 Project</v>
          </cell>
          <cell r="P623" t="str">
            <v>Cawthorne Channel FOD</v>
          </cell>
          <cell r="Q623" t="str">
            <v>Ehidiamhen Alikah</v>
          </cell>
          <cell r="R623" t="str">
            <v>CAWTHORNE_CHANNEL1/2_FS</v>
          </cell>
          <cell r="S623" t="str">
            <v>NLNG</v>
          </cell>
          <cell r="T623" t="str">
            <v>4. Oil</v>
          </cell>
          <cell r="U623" t="str">
            <v>7. Material Oil</v>
          </cell>
          <cell r="V623" t="str">
            <v>Ikwan Ukauku</v>
          </cell>
          <cell r="W623">
            <v>0</v>
          </cell>
          <cell r="X623">
            <v>0</v>
          </cell>
          <cell r="Y623">
            <v>82557.703125</v>
          </cell>
          <cell r="Z623">
            <v>0</v>
          </cell>
          <cell r="AA623">
            <v>214715.87573242188</v>
          </cell>
          <cell r="AB623">
            <v>0</v>
          </cell>
          <cell r="AC623">
            <v>186468.62353515625</v>
          </cell>
          <cell r="AD623">
            <v>20718.661285400391</v>
          </cell>
          <cell r="AE623">
            <v>7529.2764053344727</v>
          </cell>
          <cell r="AF623">
            <v>0</v>
          </cell>
          <cell r="AG623">
            <v>0</v>
          </cell>
          <cell r="AH623">
            <v>0</v>
          </cell>
          <cell r="AI623">
            <v>254368.68579101563</v>
          </cell>
          <cell r="AJ623">
            <v>376342.46791362762</v>
          </cell>
          <cell r="AK623">
            <v>0</v>
          </cell>
          <cell r="AL623">
            <v>0</v>
          </cell>
          <cell r="AM623">
            <v>3</v>
          </cell>
          <cell r="AN623">
            <v>0</v>
          </cell>
          <cell r="AO623">
            <v>0</v>
          </cell>
          <cell r="AP623">
            <v>0</v>
          </cell>
          <cell r="AQ623">
            <v>0</v>
          </cell>
          <cell r="AR623">
            <v>0</v>
          </cell>
          <cell r="AS623">
            <v>0</v>
          </cell>
          <cell r="AT623">
            <v>0</v>
          </cell>
          <cell r="AU623">
            <v>0</v>
          </cell>
          <cell r="AV623">
            <v>0</v>
          </cell>
          <cell r="AW623">
            <v>0</v>
          </cell>
          <cell r="AX623">
            <v>387.75764465332031</v>
          </cell>
          <cell r="AY623">
            <v>0</v>
          </cell>
          <cell r="AZ623">
            <v>0</v>
          </cell>
          <cell r="BA623">
            <v>0</v>
          </cell>
          <cell r="BB623">
            <v>0</v>
          </cell>
          <cell r="BC623">
            <v>0</v>
          </cell>
          <cell r="BD623">
            <v>0</v>
          </cell>
          <cell r="BE623">
            <v>0</v>
          </cell>
          <cell r="BF623">
            <v>0</v>
          </cell>
          <cell r="BG623">
            <v>0</v>
          </cell>
          <cell r="BH623">
            <v>0</v>
          </cell>
          <cell r="BI623">
            <v>0</v>
          </cell>
          <cell r="BJ623">
            <v>0</v>
          </cell>
          <cell r="BK623">
            <v>0</v>
          </cell>
          <cell r="BL623">
            <v>18279.82763671875</v>
          </cell>
          <cell r="BM623">
            <v>170647.9765625</v>
          </cell>
          <cell r="BN623">
            <v>43571.33203125</v>
          </cell>
          <cell r="BO623">
            <v>0</v>
          </cell>
          <cell r="BP623">
            <v>21481.802734375</v>
          </cell>
          <cell r="BQ623">
            <v>0</v>
          </cell>
          <cell r="BR623">
            <v>0</v>
          </cell>
          <cell r="BS623">
            <v>0</v>
          </cell>
          <cell r="BT623">
            <v>0</v>
          </cell>
          <cell r="BU623">
            <v>0</v>
          </cell>
          <cell r="BV623">
            <v>0</v>
          </cell>
          <cell r="BW623">
            <v>0</v>
          </cell>
          <cell r="BX623">
            <v>0</v>
          </cell>
          <cell r="BY623">
            <v>0</v>
          </cell>
          <cell r="BZ623">
            <v>0</v>
          </cell>
          <cell r="CA623">
            <v>0</v>
          </cell>
          <cell r="CB623">
            <v>0</v>
          </cell>
          <cell r="CC623">
            <v>0</v>
          </cell>
          <cell r="CD623">
            <v>0</v>
          </cell>
          <cell r="CE623">
            <v>0</v>
          </cell>
          <cell r="CF623">
            <v>0</v>
          </cell>
          <cell r="CG623">
            <v>0</v>
          </cell>
          <cell r="CH623">
            <v>0</v>
          </cell>
          <cell r="CI623">
            <v>0</v>
          </cell>
          <cell r="CJ623">
            <v>0</v>
          </cell>
          <cell r="CK623">
            <v>0</v>
          </cell>
          <cell r="CL623">
            <v>0</v>
          </cell>
          <cell r="CM623">
            <v>1</v>
          </cell>
        </row>
        <row r="624">
          <cell r="A624" t="str">
            <v>NIP_BP11_D_CAWC_ES1_L01</v>
          </cell>
          <cell r="C624" t="str">
            <v>BP11</v>
          </cell>
          <cell r="D624" t="str">
            <v>In</v>
          </cell>
          <cell r="E624" t="str">
            <v>Base JV</v>
          </cell>
          <cell r="F624" t="str">
            <v>Base</v>
          </cell>
          <cell r="G624" t="str">
            <v>SPDC JV</v>
          </cell>
          <cell r="H624" t="str">
            <v>In</v>
          </cell>
          <cell r="I624" t="str">
            <v>CAWTHORNE CHANNEL</v>
          </cell>
          <cell r="J624" t="str">
            <v>OML - 18</v>
          </cell>
          <cell r="K624" t="str">
            <v>SWAMP EAST</v>
          </cell>
          <cell r="L624" t="str">
            <v>East</v>
          </cell>
          <cell r="M624" t="str">
            <v>Cawthorne Channel FOD</v>
          </cell>
          <cell r="N624" t="str">
            <v>Cawthorne Channel FOD</v>
          </cell>
          <cell r="O624" t="str">
            <v>Cawthorne Channel FOD</v>
          </cell>
          <cell r="P624" t="str">
            <v xml:space="preserve">CawC/Akaso FOD </v>
          </cell>
          <cell r="Q624" t="str">
            <v>Ehidiamhen Alikah</v>
          </cell>
          <cell r="R624" t="str">
            <v>CAWTHORNE_CHANNEL1/2_FS</v>
          </cell>
          <cell r="S624" t="str">
            <v>NLNG</v>
          </cell>
          <cell r="T624" t="str">
            <v>4. Oil</v>
          </cell>
          <cell r="U624" t="str">
            <v>7. Material Oil</v>
          </cell>
          <cell r="V624" t="str">
            <v>Ikwan Ukauku</v>
          </cell>
          <cell r="W624">
            <v>0</v>
          </cell>
          <cell r="X624">
            <v>0</v>
          </cell>
          <cell r="Y624">
            <v>2149.6740112304688</v>
          </cell>
          <cell r="Z624">
            <v>0</v>
          </cell>
          <cell r="AA624">
            <v>10622.390274047852</v>
          </cell>
          <cell r="AB624">
            <v>0</v>
          </cell>
          <cell r="AC624">
            <v>9348.4198608398438</v>
          </cell>
          <cell r="AD624">
            <v>1218.2980060577393</v>
          </cell>
          <cell r="AE624">
            <v>55.706599712371826</v>
          </cell>
          <cell r="AF624">
            <v>0</v>
          </cell>
          <cell r="AG624">
            <v>0</v>
          </cell>
          <cell r="AH624">
            <v>0</v>
          </cell>
          <cell r="AI624">
            <v>0</v>
          </cell>
          <cell r="AJ624">
            <v>3552.7578811645508</v>
          </cell>
          <cell r="AK624">
            <v>0</v>
          </cell>
          <cell r="AL624">
            <v>0</v>
          </cell>
          <cell r="AM624">
            <v>0</v>
          </cell>
          <cell r="AN624">
            <v>0</v>
          </cell>
          <cell r="AO624">
            <v>0</v>
          </cell>
          <cell r="AP624">
            <v>0</v>
          </cell>
          <cell r="AQ624">
            <v>0</v>
          </cell>
          <cell r="AR624">
            <v>0</v>
          </cell>
          <cell r="AS624">
            <v>0</v>
          </cell>
          <cell r="AT624">
            <v>0</v>
          </cell>
          <cell r="AU624">
            <v>0</v>
          </cell>
          <cell r="AV624">
            <v>0</v>
          </cell>
          <cell r="AW624">
            <v>0</v>
          </cell>
          <cell r="AX624">
            <v>0</v>
          </cell>
          <cell r="AY624">
            <v>0</v>
          </cell>
          <cell r="AZ624">
            <v>0</v>
          </cell>
          <cell r="BA624">
            <v>0</v>
          </cell>
          <cell r="BB624">
            <v>0</v>
          </cell>
          <cell r="BC624">
            <v>0</v>
          </cell>
          <cell r="BD624">
            <v>0</v>
          </cell>
          <cell r="BE624">
            <v>0</v>
          </cell>
          <cell r="BF624">
            <v>0</v>
          </cell>
          <cell r="BG624">
            <v>0</v>
          </cell>
          <cell r="BH624">
            <v>0</v>
          </cell>
          <cell r="BI624">
            <v>0</v>
          </cell>
          <cell r="BJ624">
            <v>0</v>
          </cell>
          <cell r="BK624">
            <v>0</v>
          </cell>
          <cell r="BL624">
            <v>0</v>
          </cell>
          <cell r="BM624">
            <v>0</v>
          </cell>
          <cell r="BN624">
            <v>0</v>
          </cell>
          <cell r="BO624">
            <v>0</v>
          </cell>
          <cell r="BP624">
            <v>0</v>
          </cell>
          <cell r="BQ624">
            <v>0</v>
          </cell>
          <cell r="BR624">
            <v>0</v>
          </cell>
          <cell r="BS624">
            <v>0</v>
          </cell>
          <cell r="BT624">
            <v>0</v>
          </cell>
          <cell r="BU624">
            <v>0</v>
          </cell>
          <cell r="BV624">
            <v>0</v>
          </cell>
          <cell r="BW624">
            <v>0</v>
          </cell>
          <cell r="BX624">
            <v>0</v>
          </cell>
          <cell r="BY624">
            <v>0</v>
          </cell>
          <cell r="BZ624">
            <v>0</v>
          </cell>
          <cell r="CA624">
            <v>0</v>
          </cell>
          <cell r="CB624">
            <v>0</v>
          </cell>
          <cell r="CC624">
            <v>0</v>
          </cell>
          <cell r="CD624">
            <v>0</v>
          </cell>
          <cell r="CE624">
            <v>0</v>
          </cell>
          <cell r="CF624">
            <v>0</v>
          </cell>
          <cell r="CG624">
            <v>0</v>
          </cell>
          <cell r="CH624">
            <v>0</v>
          </cell>
          <cell r="CI624">
            <v>0</v>
          </cell>
          <cell r="CJ624">
            <v>0</v>
          </cell>
          <cell r="CK624">
            <v>0</v>
          </cell>
          <cell r="CL624">
            <v>0</v>
          </cell>
          <cell r="CM624">
            <v>1</v>
          </cell>
        </row>
        <row r="625">
          <cell r="A625" t="str">
            <v>NIP_BP11_D_CAWC_ES1_R01</v>
          </cell>
          <cell r="C625" t="str">
            <v>BP11</v>
          </cell>
          <cell r="D625" t="str">
            <v>In</v>
          </cell>
          <cell r="E625" t="str">
            <v>Base JV</v>
          </cell>
          <cell r="F625" t="str">
            <v>Base</v>
          </cell>
          <cell r="G625" t="str">
            <v>SPDC JV</v>
          </cell>
          <cell r="H625" t="str">
            <v>In</v>
          </cell>
          <cell r="I625" t="str">
            <v>CAWTHORNE CHANNEL</v>
          </cell>
          <cell r="J625" t="str">
            <v>OML - 18</v>
          </cell>
          <cell r="K625" t="str">
            <v>SWAMP EAST</v>
          </cell>
          <cell r="L625" t="str">
            <v>East</v>
          </cell>
          <cell r="M625" t="str">
            <v>STOG - Restoration - CAWTHORNE CHANNEL</v>
          </cell>
          <cell r="N625" t="str">
            <v>STOG Restoration - Swamp East</v>
          </cell>
          <cell r="O625" t="str">
            <v>STOG Restoration - Swamp East</v>
          </cell>
          <cell r="P625" t="str">
            <v>STOG - Restoration</v>
          </cell>
          <cell r="Q625" t="str">
            <v>Ehidiamhen Alikah</v>
          </cell>
          <cell r="R625" t="str">
            <v>CAWTHORNE_CHANNEL2_FS</v>
          </cell>
          <cell r="S625" t="str">
            <v>NLNG</v>
          </cell>
          <cell r="T625" t="str">
            <v>4. Oil</v>
          </cell>
          <cell r="U625" t="str">
            <v>1. Secure / Maximise NFA</v>
          </cell>
          <cell r="V625" t="str">
            <v>Ikwan Ukauku</v>
          </cell>
          <cell r="W625">
            <v>0</v>
          </cell>
          <cell r="X625">
            <v>0</v>
          </cell>
          <cell r="Y625">
            <v>1678.6600036621094</v>
          </cell>
          <cell r="Z625">
            <v>0</v>
          </cell>
          <cell r="AA625">
            <v>7776.0999755859375</v>
          </cell>
          <cell r="AB625">
            <v>0</v>
          </cell>
          <cell r="AC625">
            <v>6930</v>
          </cell>
          <cell r="AD625">
            <v>770.00000762939453</v>
          </cell>
          <cell r="AE625">
            <v>76.034998893737793</v>
          </cell>
          <cell r="AF625">
            <v>0</v>
          </cell>
          <cell r="AG625">
            <v>0</v>
          </cell>
          <cell r="AH625">
            <v>0</v>
          </cell>
          <cell r="AI625">
            <v>0</v>
          </cell>
          <cell r="AJ625">
            <v>2509.6528930664063</v>
          </cell>
          <cell r="AK625">
            <v>0</v>
          </cell>
          <cell r="AL625">
            <v>0</v>
          </cell>
          <cell r="AM625">
            <v>0</v>
          </cell>
          <cell r="AN625">
            <v>0</v>
          </cell>
          <cell r="AO625">
            <v>0</v>
          </cell>
          <cell r="AP625">
            <v>0</v>
          </cell>
          <cell r="AQ625">
            <v>0</v>
          </cell>
          <cell r="AR625">
            <v>0</v>
          </cell>
          <cell r="AS625">
            <v>0</v>
          </cell>
          <cell r="AT625">
            <v>0</v>
          </cell>
          <cell r="AU625">
            <v>0</v>
          </cell>
          <cell r="AV625">
            <v>0</v>
          </cell>
          <cell r="AW625">
            <v>0</v>
          </cell>
          <cell r="AX625">
            <v>0</v>
          </cell>
          <cell r="AY625">
            <v>0</v>
          </cell>
          <cell r="AZ625">
            <v>0</v>
          </cell>
          <cell r="BA625">
            <v>0</v>
          </cell>
          <cell r="BB625">
            <v>0</v>
          </cell>
          <cell r="BC625">
            <v>0</v>
          </cell>
          <cell r="BD625">
            <v>0</v>
          </cell>
          <cell r="BE625">
            <v>0</v>
          </cell>
          <cell r="BF625">
            <v>0</v>
          </cell>
          <cell r="BG625">
            <v>0</v>
          </cell>
          <cell r="BH625">
            <v>0</v>
          </cell>
          <cell r="BI625">
            <v>0</v>
          </cell>
          <cell r="BJ625">
            <v>0</v>
          </cell>
          <cell r="BK625">
            <v>0</v>
          </cell>
          <cell r="BL625">
            <v>0</v>
          </cell>
          <cell r="BM625">
            <v>0</v>
          </cell>
          <cell r="BN625">
            <v>0</v>
          </cell>
          <cell r="BO625">
            <v>0</v>
          </cell>
          <cell r="BP625">
            <v>0</v>
          </cell>
          <cell r="BQ625">
            <v>0</v>
          </cell>
          <cell r="BR625">
            <v>0</v>
          </cell>
          <cell r="BS625">
            <v>0</v>
          </cell>
          <cell r="BT625">
            <v>0</v>
          </cell>
          <cell r="BU625">
            <v>0</v>
          </cell>
          <cell r="BV625">
            <v>0</v>
          </cell>
          <cell r="BW625">
            <v>0</v>
          </cell>
          <cell r="BX625">
            <v>0</v>
          </cell>
          <cell r="BY625">
            <v>0</v>
          </cell>
          <cell r="BZ625">
            <v>0</v>
          </cell>
          <cell r="CA625">
            <v>0</v>
          </cell>
          <cell r="CB625">
            <v>0</v>
          </cell>
          <cell r="CC625">
            <v>0</v>
          </cell>
          <cell r="CD625">
            <v>0</v>
          </cell>
          <cell r="CE625">
            <v>0</v>
          </cell>
          <cell r="CF625">
            <v>0</v>
          </cell>
          <cell r="CG625">
            <v>0</v>
          </cell>
          <cell r="CH625">
            <v>0</v>
          </cell>
          <cell r="CI625">
            <v>0</v>
          </cell>
          <cell r="CJ625">
            <v>0</v>
          </cell>
          <cell r="CK625">
            <v>0</v>
          </cell>
          <cell r="CL625">
            <v>0</v>
          </cell>
          <cell r="CM625">
            <v>1</v>
          </cell>
        </row>
        <row r="626">
          <cell r="A626" t="str">
            <v>NIP_BP11_D_CAWC_ES1_R04</v>
          </cell>
          <cell r="C626" t="str">
            <v>BP11</v>
          </cell>
          <cell r="D626" t="str">
            <v>In</v>
          </cell>
          <cell r="E626" t="str">
            <v>Base JV</v>
          </cell>
          <cell r="F626" t="str">
            <v>Base</v>
          </cell>
          <cell r="G626" t="str">
            <v>SPDC JV</v>
          </cell>
          <cell r="H626" t="str">
            <v>In</v>
          </cell>
          <cell r="I626" t="str">
            <v>CAWTHORNE CHANNEL</v>
          </cell>
          <cell r="J626" t="str">
            <v>OML - 18</v>
          </cell>
          <cell r="K626" t="str">
            <v>SWAMP EAST</v>
          </cell>
          <cell r="L626" t="str">
            <v>East</v>
          </cell>
          <cell r="M626" t="str">
            <v>STOG - Restoration - CAWTHORNE CHANNEL</v>
          </cell>
          <cell r="N626" t="str">
            <v>STOG Restoration - Swamp East</v>
          </cell>
          <cell r="O626" t="str">
            <v>STOG Restoration - Swamp East</v>
          </cell>
          <cell r="P626" t="str">
            <v>STOG - Restoration</v>
          </cell>
          <cell r="Q626" t="str">
            <v>Ehidiamhen Alikah</v>
          </cell>
          <cell r="R626" t="str">
            <v>CAWTHORNE_CHANNEL2_FS</v>
          </cell>
          <cell r="S626" t="str">
            <v>NLNG</v>
          </cell>
          <cell r="T626" t="str">
            <v>4. Oil</v>
          </cell>
          <cell r="U626" t="str">
            <v>1. Secure / Maximise NFA</v>
          </cell>
          <cell r="V626" t="str">
            <v>Ikwan Ukauku</v>
          </cell>
          <cell r="W626">
            <v>0</v>
          </cell>
          <cell r="X626">
            <v>0</v>
          </cell>
          <cell r="Y626">
            <v>753.36400413513184</v>
          </cell>
          <cell r="Z626">
            <v>0</v>
          </cell>
          <cell r="AA626">
            <v>811.37300300598145</v>
          </cell>
          <cell r="AB626">
            <v>0</v>
          </cell>
          <cell r="AC626">
            <v>720.66499614715576</v>
          </cell>
          <cell r="AD626">
            <v>86.129599809646606</v>
          </cell>
          <cell r="AE626">
            <v>4.5796799957752228</v>
          </cell>
          <cell r="AF626">
            <v>0</v>
          </cell>
          <cell r="AG626">
            <v>0</v>
          </cell>
          <cell r="AH626">
            <v>0</v>
          </cell>
          <cell r="AI626">
            <v>0</v>
          </cell>
          <cell r="AJ626">
            <v>2240.9665336608887</v>
          </cell>
          <cell r="AK626">
            <v>0</v>
          </cell>
          <cell r="AL626">
            <v>0</v>
          </cell>
          <cell r="AM626">
            <v>0</v>
          </cell>
          <cell r="AN626">
            <v>0</v>
          </cell>
          <cell r="AO626">
            <v>0</v>
          </cell>
          <cell r="AP626">
            <v>0</v>
          </cell>
          <cell r="AQ626">
            <v>0</v>
          </cell>
          <cell r="AR626">
            <v>0</v>
          </cell>
          <cell r="AS626">
            <v>0</v>
          </cell>
          <cell r="AT626">
            <v>0</v>
          </cell>
          <cell r="AU626">
            <v>0</v>
          </cell>
          <cell r="AV626">
            <v>0</v>
          </cell>
          <cell r="AW626">
            <v>0</v>
          </cell>
          <cell r="AX626">
            <v>0</v>
          </cell>
          <cell r="AY626">
            <v>0</v>
          </cell>
          <cell r="AZ626">
            <v>0</v>
          </cell>
          <cell r="BA626">
            <v>0</v>
          </cell>
          <cell r="BB626">
            <v>0</v>
          </cell>
          <cell r="BC626">
            <v>0</v>
          </cell>
          <cell r="BD626">
            <v>0</v>
          </cell>
          <cell r="BE626">
            <v>0</v>
          </cell>
          <cell r="BF626">
            <v>0</v>
          </cell>
          <cell r="BG626">
            <v>0</v>
          </cell>
          <cell r="BH626">
            <v>0</v>
          </cell>
          <cell r="BI626">
            <v>0</v>
          </cell>
          <cell r="BJ626">
            <v>0</v>
          </cell>
          <cell r="BK626">
            <v>0</v>
          </cell>
          <cell r="BL626">
            <v>0</v>
          </cell>
          <cell r="BM626">
            <v>0</v>
          </cell>
          <cell r="BN626">
            <v>0</v>
          </cell>
          <cell r="BO626">
            <v>0</v>
          </cell>
          <cell r="BP626">
            <v>0</v>
          </cell>
          <cell r="BQ626">
            <v>0</v>
          </cell>
          <cell r="BR626">
            <v>0</v>
          </cell>
          <cell r="BS626">
            <v>0</v>
          </cell>
          <cell r="BT626">
            <v>0</v>
          </cell>
          <cell r="BU626">
            <v>0</v>
          </cell>
          <cell r="BV626">
            <v>0</v>
          </cell>
          <cell r="BW626">
            <v>0</v>
          </cell>
          <cell r="BX626">
            <v>0</v>
          </cell>
          <cell r="BY626">
            <v>0</v>
          </cell>
          <cell r="BZ626">
            <v>0</v>
          </cell>
          <cell r="CA626">
            <v>0</v>
          </cell>
          <cell r="CB626">
            <v>0</v>
          </cell>
          <cell r="CC626">
            <v>0</v>
          </cell>
          <cell r="CD626">
            <v>0</v>
          </cell>
          <cell r="CE626">
            <v>0</v>
          </cell>
          <cell r="CF626">
            <v>0</v>
          </cell>
          <cell r="CG626">
            <v>0</v>
          </cell>
          <cell r="CH626">
            <v>0</v>
          </cell>
          <cell r="CI626">
            <v>0</v>
          </cell>
          <cell r="CJ626">
            <v>1616.7296142578125</v>
          </cell>
          <cell r="CK626">
            <v>0</v>
          </cell>
          <cell r="CL626">
            <v>0</v>
          </cell>
          <cell r="CM626">
            <v>1</v>
          </cell>
        </row>
        <row r="627">
          <cell r="A627" t="str">
            <v>NIP_BP11_D_CAWC_ES1_R07</v>
          </cell>
          <cell r="C627" t="str">
            <v>BP11</v>
          </cell>
          <cell r="D627" t="str">
            <v>In</v>
          </cell>
          <cell r="E627" t="str">
            <v>Base JV</v>
          </cell>
          <cell r="F627" t="str">
            <v>Base</v>
          </cell>
          <cell r="G627" t="str">
            <v>SPDC JV</v>
          </cell>
          <cell r="H627" t="str">
            <v>In</v>
          </cell>
          <cell r="I627" t="str">
            <v>CAWTHORNE CHANNEL</v>
          </cell>
          <cell r="J627" t="str">
            <v>OML - 18</v>
          </cell>
          <cell r="K627" t="str">
            <v>SWAMP EAST</v>
          </cell>
          <cell r="L627" t="str">
            <v>East</v>
          </cell>
          <cell r="M627" t="str">
            <v>STOG - Restoration - CAWTHORNE CHANNEL</v>
          </cell>
          <cell r="N627" t="str">
            <v>STOG Restoration - Swamp East</v>
          </cell>
          <cell r="O627" t="str">
            <v>STOG Restoration - Swamp East</v>
          </cell>
          <cell r="P627" t="str">
            <v>STOG - Restoration</v>
          </cell>
          <cell r="Q627" t="str">
            <v>Ehidiamhen Alikah</v>
          </cell>
          <cell r="R627" t="str">
            <v>CAWTHORNE_CHANNEL1/2/3_FS</v>
          </cell>
          <cell r="S627" t="str">
            <v>NLNG</v>
          </cell>
          <cell r="T627" t="str">
            <v>4. Oil</v>
          </cell>
          <cell r="V627" t="str">
            <v>Dave Gardiner</v>
          </cell>
          <cell r="W627">
            <v>0</v>
          </cell>
          <cell r="X627">
            <v>0</v>
          </cell>
          <cell r="Y627">
            <v>31098.985137939453</v>
          </cell>
          <cell r="Z627">
            <v>0</v>
          </cell>
          <cell r="AA627">
            <v>77363.261749267578</v>
          </cell>
          <cell r="AB627">
            <v>0</v>
          </cell>
          <cell r="AC627">
            <v>67673.033798217773</v>
          </cell>
          <cell r="AD627">
            <v>7539.4390621185303</v>
          </cell>
          <cell r="AE627">
            <v>2150.8023915290833</v>
          </cell>
          <cell r="AF627">
            <v>0</v>
          </cell>
          <cell r="AG627">
            <v>0</v>
          </cell>
          <cell r="AH627">
            <v>0</v>
          </cell>
          <cell r="AI627">
            <v>0</v>
          </cell>
          <cell r="AJ627">
            <v>32324.537826538086</v>
          </cell>
          <cell r="AK627">
            <v>0</v>
          </cell>
          <cell r="AL627">
            <v>0</v>
          </cell>
          <cell r="AM627">
            <v>0</v>
          </cell>
          <cell r="AN627">
            <v>0</v>
          </cell>
          <cell r="AO627">
            <v>0</v>
          </cell>
          <cell r="AP627">
            <v>0</v>
          </cell>
          <cell r="AQ627">
            <v>0</v>
          </cell>
          <cell r="AR627">
            <v>0</v>
          </cell>
          <cell r="AS627">
            <v>0</v>
          </cell>
          <cell r="AT627">
            <v>0</v>
          </cell>
          <cell r="AU627">
            <v>0</v>
          </cell>
          <cell r="AV627">
            <v>0</v>
          </cell>
          <cell r="AW627">
            <v>0</v>
          </cell>
          <cell r="AX627">
            <v>0</v>
          </cell>
          <cell r="AY627">
            <v>0</v>
          </cell>
          <cell r="AZ627">
            <v>0</v>
          </cell>
          <cell r="BA627">
            <v>0</v>
          </cell>
          <cell r="BB627">
            <v>0</v>
          </cell>
          <cell r="BC627">
            <v>0</v>
          </cell>
          <cell r="BD627">
            <v>0</v>
          </cell>
          <cell r="BE627">
            <v>0</v>
          </cell>
          <cell r="BF627">
            <v>0</v>
          </cell>
          <cell r="BG627">
            <v>0</v>
          </cell>
          <cell r="BH627">
            <v>0</v>
          </cell>
          <cell r="BI627">
            <v>0</v>
          </cell>
          <cell r="BJ627">
            <v>0</v>
          </cell>
          <cell r="BK627">
            <v>0</v>
          </cell>
          <cell r="BL627">
            <v>0</v>
          </cell>
          <cell r="BM627">
            <v>0</v>
          </cell>
          <cell r="BN627">
            <v>0</v>
          </cell>
          <cell r="BO627">
            <v>0</v>
          </cell>
          <cell r="BP627">
            <v>0</v>
          </cell>
          <cell r="BQ627">
            <v>0</v>
          </cell>
          <cell r="BR627">
            <v>0</v>
          </cell>
          <cell r="BS627">
            <v>0</v>
          </cell>
          <cell r="BT627">
            <v>0</v>
          </cell>
          <cell r="BU627">
            <v>0</v>
          </cell>
          <cell r="BV627">
            <v>0</v>
          </cell>
          <cell r="BW627">
            <v>0</v>
          </cell>
          <cell r="BX627">
            <v>0</v>
          </cell>
          <cell r="BY627">
            <v>0</v>
          </cell>
          <cell r="BZ627">
            <v>0</v>
          </cell>
          <cell r="CA627">
            <v>0</v>
          </cell>
          <cell r="CB627">
            <v>0</v>
          </cell>
          <cell r="CC627">
            <v>0</v>
          </cell>
          <cell r="CD627">
            <v>0</v>
          </cell>
          <cell r="CE627">
            <v>0</v>
          </cell>
          <cell r="CF627">
            <v>0</v>
          </cell>
          <cell r="CG627">
            <v>0</v>
          </cell>
          <cell r="CH627">
            <v>0</v>
          </cell>
          <cell r="CI627">
            <v>0</v>
          </cell>
          <cell r="CJ627">
            <v>0</v>
          </cell>
          <cell r="CK627">
            <v>0</v>
          </cell>
          <cell r="CL627">
            <v>0</v>
          </cell>
          <cell r="CM627">
            <v>1</v>
          </cell>
        </row>
        <row r="628">
          <cell r="A628" t="str">
            <v>NIP_BP11_D_CAWC_ES1_R09</v>
          </cell>
          <cell r="C628" t="str">
            <v>BP11</v>
          </cell>
          <cell r="D628" t="str">
            <v>In</v>
          </cell>
          <cell r="E628" t="str">
            <v>Base JV</v>
          </cell>
          <cell r="F628" t="str">
            <v>Base</v>
          </cell>
          <cell r="G628" t="str">
            <v>SPDC JV</v>
          </cell>
          <cell r="H628" t="str">
            <v>In</v>
          </cell>
          <cell r="I628" t="str">
            <v>CAWTHORNE CHANNEL</v>
          </cell>
          <cell r="J628" t="str">
            <v>OML - 18</v>
          </cell>
          <cell r="K628" t="str">
            <v>SWAMP EAST</v>
          </cell>
          <cell r="L628" t="str">
            <v>East</v>
          </cell>
          <cell r="M628" t="str">
            <v>STOG - Restoration - CAWTHORNE CHANNEL</v>
          </cell>
          <cell r="N628" t="str">
            <v>STOG Restoration - Swamp East</v>
          </cell>
          <cell r="O628" t="str">
            <v>STOG Restoration - Swamp East</v>
          </cell>
          <cell r="P628" t="str">
            <v>STOG - Restoration</v>
          </cell>
          <cell r="Q628" t="str">
            <v>Ehidiamhen Alikah</v>
          </cell>
          <cell r="R628" t="str">
            <v>CAWTHORNE_CHANNEL1/2_FS</v>
          </cell>
          <cell r="S628" t="str">
            <v>NLNG</v>
          </cell>
          <cell r="T628" t="str">
            <v>4. Oil</v>
          </cell>
          <cell r="U628" t="str">
            <v>1. Secure / Maximise NFA</v>
          </cell>
          <cell r="V628" t="str">
            <v>Ikwan Ukauku</v>
          </cell>
          <cell r="W628">
            <v>0</v>
          </cell>
          <cell r="X628">
            <v>0</v>
          </cell>
          <cell r="Y628">
            <v>9046.9301681518555</v>
          </cell>
          <cell r="Z628">
            <v>0</v>
          </cell>
          <cell r="AA628">
            <v>19780.529937744141</v>
          </cell>
          <cell r="AB628">
            <v>0</v>
          </cell>
          <cell r="AC628">
            <v>17615.540008544922</v>
          </cell>
          <cell r="AD628">
            <v>2037.3849925994873</v>
          </cell>
          <cell r="AE628">
            <v>127.52725911140442</v>
          </cell>
          <cell r="AF628">
            <v>0</v>
          </cell>
          <cell r="AG628">
            <v>0</v>
          </cell>
          <cell r="AH628">
            <v>0</v>
          </cell>
          <cell r="AI628">
            <v>0</v>
          </cell>
          <cell r="AJ628">
            <v>9015.7529907226563</v>
          </cell>
          <cell r="AK628">
            <v>0</v>
          </cell>
          <cell r="AL628">
            <v>0</v>
          </cell>
          <cell r="AM628">
            <v>0</v>
          </cell>
          <cell r="AN628">
            <v>0</v>
          </cell>
          <cell r="AO628">
            <v>0</v>
          </cell>
          <cell r="AP628">
            <v>0</v>
          </cell>
          <cell r="AQ628">
            <v>0</v>
          </cell>
          <cell r="AR628">
            <v>0</v>
          </cell>
          <cell r="AS628">
            <v>0</v>
          </cell>
          <cell r="AT628">
            <v>0</v>
          </cell>
          <cell r="AU628">
            <v>0</v>
          </cell>
          <cell r="AV628">
            <v>0</v>
          </cell>
          <cell r="AW628">
            <v>0</v>
          </cell>
          <cell r="AX628">
            <v>0</v>
          </cell>
          <cell r="AY628">
            <v>0</v>
          </cell>
          <cell r="AZ628">
            <v>0</v>
          </cell>
          <cell r="BA628">
            <v>0</v>
          </cell>
          <cell r="BB628">
            <v>0</v>
          </cell>
          <cell r="BC628">
            <v>0</v>
          </cell>
          <cell r="BD628">
            <v>0</v>
          </cell>
          <cell r="BE628">
            <v>0</v>
          </cell>
          <cell r="BF628">
            <v>0</v>
          </cell>
          <cell r="BG628">
            <v>0</v>
          </cell>
          <cell r="BH628">
            <v>0</v>
          </cell>
          <cell r="BI628">
            <v>0</v>
          </cell>
          <cell r="BJ628">
            <v>0</v>
          </cell>
          <cell r="BK628">
            <v>0</v>
          </cell>
          <cell r="BL628">
            <v>0</v>
          </cell>
          <cell r="BM628">
            <v>0</v>
          </cell>
          <cell r="BN628">
            <v>0</v>
          </cell>
          <cell r="BO628">
            <v>0</v>
          </cell>
          <cell r="BP628">
            <v>0</v>
          </cell>
          <cell r="BQ628">
            <v>0</v>
          </cell>
          <cell r="BR628">
            <v>0</v>
          </cell>
          <cell r="BS628">
            <v>0</v>
          </cell>
          <cell r="BT628">
            <v>0</v>
          </cell>
          <cell r="BU628">
            <v>0</v>
          </cell>
          <cell r="BV628">
            <v>0</v>
          </cell>
          <cell r="BW628">
            <v>0</v>
          </cell>
          <cell r="BX628">
            <v>0</v>
          </cell>
          <cell r="BY628">
            <v>0</v>
          </cell>
          <cell r="BZ628">
            <v>0</v>
          </cell>
          <cell r="CA628">
            <v>0</v>
          </cell>
          <cell r="CB628">
            <v>0</v>
          </cell>
          <cell r="CC628">
            <v>0</v>
          </cell>
          <cell r="CD628">
            <v>0</v>
          </cell>
          <cell r="CE628">
            <v>0</v>
          </cell>
          <cell r="CF628">
            <v>0</v>
          </cell>
          <cell r="CG628">
            <v>0</v>
          </cell>
          <cell r="CH628">
            <v>0</v>
          </cell>
          <cell r="CI628">
            <v>0</v>
          </cell>
          <cell r="CJ628">
            <v>0</v>
          </cell>
          <cell r="CK628">
            <v>0</v>
          </cell>
          <cell r="CL628">
            <v>0</v>
          </cell>
          <cell r="CM628">
            <v>1</v>
          </cell>
        </row>
        <row r="629">
          <cell r="A629" t="str">
            <v>NIP_BP11_D_CAWC_ES1_R40</v>
          </cell>
          <cell r="C629" t="str">
            <v>BP11</v>
          </cell>
          <cell r="D629" t="str">
            <v>In</v>
          </cell>
          <cell r="E629" t="str">
            <v>Base JV</v>
          </cell>
          <cell r="F629" t="str">
            <v>Base</v>
          </cell>
          <cell r="G629" t="str">
            <v>SPDC JV</v>
          </cell>
          <cell r="H629" t="str">
            <v>In</v>
          </cell>
          <cell r="I629" t="str">
            <v>CAWTHORNE CHANNEL</v>
          </cell>
          <cell r="J629" t="str">
            <v>OML - 18</v>
          </cell>
          <cell r="K629" t="str">
            <v>SWAMP EAST</v>
          </cell>
          <cell r="L629" t="str">
            <v>East</v>
          </cell>
          <cell r="M629" t="str">
            <v>STOG - Restoration - CAWTHORNE CHANNEL</v>
          </cell>
          <cell r="N629" t="str">
            <v>STOG Restoration - Swamp East</v>
          </cell>
          <cell r="O629" t="str">
            <v>STOG Restoration - Swamp East</v>
          </cell>
          <cell r="P629" t="str">
            <v>STOG - Restoration</v>
          </cell>
          <cell r="Q629" t="str">
            <v>Ehidiamhen Alikah</v>
          </cell>
          <cell r="R629" t="str">
            <v>CAWTHORNE_CHANNEL2_FS</v>
          </cell>
          <cell r="S629" t="str">
            <v>NLNG</v>
          </cell>
          <cell r="T629" t="str">
            <v>4. Oil</v>
          </cell>
          <cell r="U629" t="str">
            <v>1. Secure / Maximise NFA</v>
          </cell>
          <cell r="V629" t="str">
            <v>Ikwan Ukauku</v>
          </cell>
          <cell r="W629">
            <v>0</v>
          </cell>
          <cell r="X629">
            <v>0</v>
          </cell>
          <cell r="Y629">
            <v>596.8900146484375</v>
          </cell>
          <cell r="Z629">
            <v>0</v>
          </cell>
          <cell r="AA629">
            <v>1477.7300415039063</v>
          </cell>
          <cell r="AB629">
            <v>0</v>
          </cell>
          <cell r="AC629">
            <v>1324.25</v>
          </cell>
          <cell r="AD629">
            <v>147.13899993896484</v>
          </cell>
          <cell r="AE629">
            <v>6.3547999858856201</v>
          </cell>
          <cell r="AF629">
            <v>0</v>
          </cell>
          <cell r="AG629">
            <v>0</v>
          </cell>
          <cell r="AH629">
            <v>0</v>
          </cell>
          <cell r="AI629">
            <v>0</v>
          </cell>
          <cell r="AJ629">
            <v>626.260986328125</v>
          </cell>
          <cell r="AK629">
            <v>0</v>
          </cell>
          <cell r="AL629">
            <v>0</v>
          </cell>
          <cell r="AM629">
            <v>0</v>
          </cell>
          <cell r="AN629">
            <v>0</v>
          </cell>
          <cell r="AO629">
            <v>0</v>
          </cell>
          <cell r="AP629">
            <v>0</v>
          </cell>
          <cell r="AQ629">
            <v>0</v>
          </cell>
          <cell r="AR629">
            <v>0</v>
          </cell>
          <cell r="AS629">
            <v>0</v>
          </cell>
          <cell r="AT629">
            <v>0</v>
          </cell>
          <cell r="AU629">
            <v>0</v>
          </cell>
          <cell r="AV629">
            <v>0</v>
          </cell>
          <cell r="AW629">
            <v>0</v>
          </cell>
          <cell r="AX629">
            <v>0</v>
          </cell>
          <cell r="AY629">
            <v>0</v>
          </cell>
          <cell r="AZ629">
            <v>0</v>
          </cell>
          <cell r="BA629">
            <v>0</v>
          </cell>
          <cell r="BB629">
            <v>0</v>
          </cell>
          <cell r="BC629">
            <v>0</v>
          </cell>
          <cell r="BD629">
            <v>0</v>
          </cell>
          <cell r="BE629">
            <v>0</v>
          </cell>
          <cell r="BF629">
            <v>0</v>
          </cell>
          <cell r="BG629">
            <v>0</v>
          </cell>
          <cell r="BH629">
            <v>0</v>
          </cell>
          <cell r="BI629">
            <v>0</v>
          </cell>
          <cell r="BJ629">
            <v>0</v>
          </cell>
          <cell r="BK629">
            <v>0</v>
          </cell>
          <cell r="BL629">
            <v>0</v>
          </cell>
          <cell r="BM629">
            <v>0</v>
          </cell>
          <cell r="BN629">
            <v>0</v>
          </cell>
          <cell r="BO629">
            <v>0</v>
          </cell>
          <cell r="BP629">
            <v>0</v>
          </cell>
          <cell r="BQ629">
            <v>0</v>
          </cell>
          <cell r="BR629">
            <v>0</v>
          </cell>
          <cell r="BS629">
            <v>0</v>
          </cell>
          <cell r="BT629">
            <v>0</v>
          </cell>
          <cell r="BU629">
            <v>0</v>
          </cell>
          <cell r="BV629">
            <v>0</v>
          </cell>
          <cell r="BW629">
            <v>0</v>
          </cell>
          <cell r="BX629">
            <v>0</v>
          </cell>
          <cell r="BY629">
            <v>0</v>
          </cell>
          <cell r="BZ629">
            <v>0</v>
          </cell>
          <cell r="CA629">
            <v>0</v>
          </cell>
          <cell r="CB629">
            <v>0</v>
          </cell>
          <cell r="CC629">
            <v>0</v>
          </cell>
          <cell r="CD629">
            <v>0</v>
          </cell>
          <cell r="CE629">
            <v>0</v>
          </cell>
          <cell r="CF629">
            <v>0</v>
          </cell>
          <cell r="CG629">
            <v>0</v>
          </cell>
          <cell r="CH629">
            <v>0</v>
          </cell>
          <cell r="CI629">
            <v>0</v>
          </cell>
          <cell r="CJ629">
            <v>0</v>
          </cell>
          <cell r="CK629">
            <v>0</v>
          </cell>
          <cell r="CL629">
            <v>0</v>
          </cell>
          <cell r="CM629">
            <v>1</v>
          </cell>
        </row>
        <row r="630">
          <cell r="A630" t="str">
            <v>NIP_BP11_D_CAWC_ES1_T05</v>
          </cell>
          <cell r="C630" t="str">
            <v>BP11</v>
          </cell>
          <cell r="D630" t="str">
            <v>In</v>
          </cell>
          <cell r="E630" t="str">
            <v>Base JV</v>
          </cell>
          <cell r="F630" t="str">
            <v>Base</v>
          </cell>
          <cell r="G630" t="str">
            <v>SPDC JV</v>
          </cell>
          <cell r="H630" t="str">
            <v>In</v>
          </cell>
          <cell r="I630" t="str">
            <v>CAWTHORNE CHANNEL</v>
          </cell>
          <cell r="J630" t="str">
            <v>OML - 18</v>
          </cell>
          <cell r="K630" t="str">
            <v>SWAMP EAST</v>
          </cell>
          <cell r="L630" t="str">
            <v>East</v>
          </cell>
          <cell r="M630" t="str">
            <v>STOG - Optimisation - CAWTHORNE CHANNEL</v>
          </cell>
          <cell r="N630" t="str">
            <v>STOG Optimisation - Swamp East</v>
          </cell>
          <cell r="O630" t="str">
            <v>STOG Optimisation - Swamp East</v>
          </cell>
          <cell r="P630" t="str">
            <v>STOG - Optimisation</v>
          </cell>
          <cell r="Q630" t="str">
            <v>Ehidiamhen Alikah</v>
          </cell>
          <cell r="R630" t="str">
            <v>CAWTHORNE_CHANNEL1/2/3_FS</v>
          </cell>
          <cell r="S630" t="str">
            <v>NLNG</v>
          </cell>
          <cell r="T630" t="str">
            <v>4. Oil</v>
          </cell>
          <cell r="V630" t="str">
            <v>Dave Gardiner</v>
          </cell>
          <cell r="W630">
            <v>0</v>
          </cell>
          <cell r="X630">
            <v>0</v>
          </cell>
          <cell r="Y630">
            <v>1518.434965133667</v>
          </cell>
          <cell r="Z630">
            <v>0</v>
          </cell>
          <cell r="AA630">
            <v>4431.6639556884766</v>
          </cell>
          <cell r="AB630">
            <v>0</v>
          </cell>
          <cell r="AC630">
            <v>3938.6619720458984</v>
          </cell>
          <cell r="AD630">
            <v>437.62889575958252</v>
          </cell>
          <cell r="AE630">
            <v>55.382100343704224</v>
          </cell>
          <cell r="AF630">
            <v>0</v>
          </cell>
          <cell r="AG630">
            <v>0</v>
          </cell>
          <cell r="AH630">
            <v>0</v>
          </cell>
          <cell r="AI630">
            <v>0</v>
          </cell>
          <cell r="AJ630">
            <v>1724.9390640258789</v>
          </cell>
          <cell r="AK630">
            <v>0</v>
          </cell>
          <cell r="AL630">
            <v>0</v>
          </cell>
          <cell r="AM630">
            <v>0</v>
          </cell>
          <cell r="AN630">
            <v>0</v>
          </cell>
          <cell r="AO630">
            <v>0</v>
          </cell>
          <cell r="AP630">
            <v>0</v>
          </cell>
          <cell r="AQ630">
            <v>0</v>
          </cell>
          <cell r="AR630">
            <v>0</v>
          </cell>
          <cell r="AS630">
            <v>0</v>
          </cell>
          <cell r="AT630">
            <v>0</v>
          </cell>
          <cell r="AU630">
            <v>0</v>
          </cell>
          <cell r="AV630">
            <v>0</v>
          </cell>
          <cell r="AW630">
            <v>0</v>
          </cell>
          <cell r="AX630">
            <v>0</v>
          </cell>
          <cell r="AY630">
            <v>0</v>
          </cell>
          <cell r="AZ630">
            <v>0</v>
          </cell>
          <cell r="BA630">
            <v>0</v>
          </cell>
          <cell r="BB630">
            <v>0</v>
          </cell>
          <cell r="BC630">
            <v>0</v>
          </cell>
          <cell r="BD630">
            <v>0</v>
          </cell>
          <cell r="BE630">
            <v>0</v>
          </cell>
          <cell r="BF630">
            <v>0</v>
          </cell>
          <cell r="BG630">
            <v>0</v>
          </cell>
          <cell r="BH630">
            <v>0</v>
          </cell>
          <cell r="BI630">
            <v>0</v>
          </cell>
          <cell r="BJ630">
            <v>0</v>
          </cell>
          <cell r="BK630">
            <v>0</v>
          </cell>
          <cell r="BL630">
            <v>0</v>
          </cell>
          <cell r="BM630">
            <v>0</v>
          </cell>
          <cell r="BN630">
            <v>0</v>
          </cell>
          <cell r="BO630">
            <v>0</v>
          </cell>
          <cell r="BP630">
            <v>0</v>
          </cell>
          <cell r="BQ630">
            <v>0</v>
          </cell>
          <cell r="BR630">
            <v>0</v>
          </cell>
          <cell r="BS630">
            <v>0</v>
          </cell>
          <cell r="BT630">
            <v>0</v>
          </cell>
          <cell r="BU630">
            <v>0</v>
          </cell>
          <cell r="BV630">
            <v>0</v>
          </cell>
          <cell r="BW630">
            <v>0</v>
          </cell>
          <cell r="BX630">
            <v>0</v>
          </cell>
          <cell r="BY630">
            <v>0</v>
          </cell>
          <cell r="BZ630">
            <v>0</v>
          </cell>
          <cell r="CA630">
            <v>0</v>
          </cell>
          <cell r="CB630">
            <v>0</v>
          </cell>
          <cell r="CC630">
            <v>0</v>
          </cell>
          <cell r="CD630">
            <v>0</v>
          </cell>
          <cell r="CE630">
            <v>0</v>
          </cell>
          <cell r="CF630">
            <v>0</v>
          </cell>
          <cell r="CG630">
            <v>0</v>
          </cell>
          <cell r="CH630">
            <v>0</v>
          </cell>
          <cell r="CI630">
            <v>0</v>
          </cell>
          <cell r="CJ630">
            <v>0</v>
          </cell>
          <cell r="CK630">
            <v>0</v>
          </cell>
          <cell r="CL630">
            <v>0</v>
          </cell>
          <cell r="CM630">
            <v>1</v>
          </cell>
        </row>
        <row r="631">
          <cell r="A631" t="str">
            <v>NIP_BP11_D_CAWC_ES1_T07</v>
          </cell>
          <cell r="C631" t="str">
            <v>BP11</v>
          </cell>
          <cell r="D631" t="str">
            <v>In</v>
          </cell>
          <cell r="E631" t="str">
            <v>Base JV</v>
          </cell>
          <cell r="F631" t="str">
            <v>Base</v>
          </cell>
          <cell r="G631" t="str">
            <v>SPDC JV</v>
          </cell>
          <cell r="H631" t="str">
            <v>In</v>
          </cell>
          <cell r="I631" t="str">
            <v>CAWTHORNE CHANNEL</v>
          </cell>
          <cell r="J631" t="str">
            <v>OML - 18</v>
          </cell>
          <cell r="K631" t="str">
            <v>SWAMP EAST</v>
          </cell>
          <cell r="L631" t="str">
            <v>East</v>
          </cell>
          <cell r="M631" t="str">
            <v>STOG - Optimisation - CAWTHORNE CHANNEL</v>
          </cell>
          <cell r="N631" t="str">
            <v>STOG Optimisation - Swamp East</v>
          </cell>
          <cell r="O631" t="str">
            <v>STOG Optimisation - Swamp East</v>
          </cell>
          <cell r="P631" t="str">
            <v>STOG - Optimisation</v>
          </cell>
          <cell r="Q631" t="str">
            <v>Ehidiamhen Alikah</v>
          </cell>
          <cell r="R631" t="str">
            <v>CAWTHORNE_CHANNEL1/2_FS</v>
          </cell>
          <cell r="S631" t="str">
            <v>NLNG</v>
          </cell>
          <cell r="T631" t="str">
            <v>4. Oil</v>
          </cell>
          <cell r="V631" t="str">
            <v>Dave Gardiner</v>
          </cell>
          <cell r="W631">
            <v>0</v>
          </cell>
          <cell r="X631">
            <v>0</v>
          </cell>
          <cell r="Y631">
            <v>24625.648849487305</v>
          </cell>
          <cell r="Z631">
            <v>0</v>
          </cell>
          <cell r="AA631">
            <v>56916.13899230957</v>
          </cell>
          <cell r="AB631">
            <v>0</v>
          </cell>
          <cell r="AC631">
            <v>49590.326637268066</v>
          </cell>
          <cell r="AD631">
            <v>5519.8307590484619</v>
          </cell>
          <cell r="AE631">
            <v>1805.9974988102913</v>
          </cell>
          <cell r="AF631">
            <v>0</v>
          </cell>
          <cell r="AG631">
            <v>0</v>
          </cell>
          <cell r="AH631">
            <v>0</v>
          </cell>
          <cell r="AI631">
            <v>0</v>
          </cell>
          <cell r="AJ631">
            <v>24654.02564239502</v>
          </cell>
          <cell r="AK631">
            <v>0</v>
          </cell>
          <cell r="AL631">
            <v>0</v>
          </cell>
          <cell r="AM631">
            <v>0</v>
          </cell>
          <cell r="AN631">
            <v>0</v>
          </cell>
          <cell r="AO631">
            <v>0</v>
          </cell>
          <cell r="AP631">
            <v>0</v>
          </cell>
          <cell r="AQ631">
            <v>0</v>
          </cell>
          <cell r="AR631">
            <v>0</v>
          </cell>
          <cell r="AS631">
            <v>0</v>
          </cell>
          <cell r="AT631">
            <v>0</v>
          </cell>
          <cell r="AU631">
            <v>0</v>
          </cell>
          <cell r="AV631">
            <v>0</v>
          </cell>
          <cell r="AW631">
            <v>0</v>
          </cell>
          <cell r="AX631">
            <v>0</v>
          </cell>
          <cell r="AY631">
            <v>0</v>
          </cell>
          <cell r="AZ631">
            <v>0</v>
          </cell>
          <cell r="BA631">
            <v>0</v>
          </cell>
          <cell r="BB631">
            <v>0</v>
          </cell>
          <cell r="BC631">
            <v>0</v>
          </cell>
          <cell r="BD631">
            <v>0</v>
          </cell>
          <cell r="BE631">
            <v>0</v>
          </cell>
          <cell r="BF631">
            <v>0</v>
          </cell>
          <cell r="BG631">
            <v>0</v>
          </cell>
          <cell r="BH631">
            <v>0</v>
          </cell>
          <cell r="BI631">
            <v>0</v>
          </cell>
          <cell r="BJ631">
            <v>0</v>
          </cell>
          <cell r="BK631">
            <v>0</v>
          </cell>
          <cell r="BL631">
            <v>0</v>
          </cell>
          <cell r="BM631">
            <v>0</v>
          </cell>
          <cell r="BN631">
            <v>0</v>
          </cell>
          <cell r="BO631">
            <v>0</v>
          </cell>
          <cell r="BP631">
            <v>0</v>
          </cell>
          <cell r="BQ631">
            <v>0</v>
          </cell>
          <cell r="BR631">
            <v>0</v>
          </cell>
          <cell r="BS631">
            <v>0</v>
          </cell>
          <cell r="BT631">
            <v>0</v>
          </cell>
          <cell r="BU631">
            <v>0</v>
          </cell>
          <cell r="BV631">
            <v>0</v>
          </cell>
          <cell r="BW631">
            <v>0</v>
          </cell>
          <cell r="BX631">
            <v>0</v>
          </cell>
          <cell r="BY631">
            <v>0</v>
          </cell>
          <cell r="BZ631">
            <v>0</v>
          </cell>
          <cell r="CA631">
            <v>0</v>
          </cell>
          <cell r="CB631">
            <v>0</v>
          </cell>
          <cell r="CC631">
            <v>0</v>
          </cell>
          <cell r="CD631">
            <v>0</v>
          </cell>
          <cell r="CE631">
            <v>0</v>
          </cell>
          <cell r="CF631">
            <v>0</v>
          </cell>
          <cell r="CG631">
            <v>0</v>
          </cell>
          <cell r="CH631">
            <v>0</v>
          </cell>
          <cell r="CI631">
            <v>0</v>
          </cell>
          <cell r="CJ631">
            <v>0</v>
          </cell>
          <cell r="CK631">
            <v>0</v>
          </cell>
          <cell r="CL631">
            <v>0</v>
          </cell>
          <cell r="CM631">
            <v>1</v>
          </cell>
        </row>
        <row r="632">
          <cell r="A632" t="str">
            <v>NIP_BP11_D_CAWC_ES1_T09</v>
          </cell>
          <cell r="C632" t="str">
            <v>BP11</v>
          </cell>
          <cell r="D632" t="str">
            <v>In</v>
          </cell>
          <cell r="E632" t="str">
            <v>Base JV</v>
          </cell>
          <cell r="F632" t="str">
            <v>Base</v>
          </cell>
          <cell r="G632" t="str">
            <v>SPDC JV</v>
          </cell>
          <cell r="H632" t="str">
            <v>In</v>
          </cell>
          <cell r="I632" t="str">
            <v>CAWTHORNE CHANNEL</v>
          </cell>
          <cell r="J632" t="str">
            <v>OML - 18</v>
          </cell>
          <cell r="K632" t="str">
            <v>SWAMP EAST</v>
          </cell>
          <cell r="L632" t="str">
            <v>East</v>
          </cell>
          <cell r="M632" t="str">
            <v>STOG - Optimisation - CAWTHORNE CHANNEL</v>
          </cell>
          <cell r="N632" t="str">
            <v>STOG Optimisation - Swamp East</v>
          </cell>
          <cell r="O632" t="str">
            <v>STOG Optimisation - Swamp East</v>
          </cell>
          <cell r="P632" t="str">
            <v>STOG - Optimisation</v>
          </cell>
          <cell r="Q632" t="str">
            <v>Ehidiamhen Alikah</v>
          </cell>
          <cell r="R632" t="str">
            <v>CAWTHORNE_CHANNEL1/3_FS</v>
          </cell>
          <cell r="S632" t="str">
            <v>NLNG</v>
          </cell>
          <cell r="T632" t="str">
            <v>4. Oil</v>
          </cell>
          <cell r="V632" t="str">
            <v>Dave Gardiner</v>
          </cell>
          <cell r="W632">
            <v>0</v>
          </cell>
          <cell r="X632">
            <v>0</v>
          </cell>
          <cell r="Y632">
            <v>316.39300537109375</v>
          </cell>
          <cell r="Z632">
            <v>0</v>
          </cell>
          <cell r="AA632">
            <v>758.67999267578125</v>
          </cell>
          <cell r="AB632">
            <v>0</v>
          </cell>
          <cell r="AC632">
            <v>675.94999694824219</v>
          </cell>
          <cell r="AD632">
            <v>75.105997085571289</v>
          </cell>
          <cell r="AE632">
            <v>7.6263000965118408</v>
          </cell>
          <cell r="AF632">
            <v>0</v>
          </cell>
          <cell r="AG632">
            <v>0</v>
          </cell>
          <cell r="AH632">
            <v>0</v>
          </cell>
          <cell r="AI632">
            <v>0</v>
          </cell>
          <cell r="AJ632">
            <v>325.43984985351563</v>
          </cell>
          <cell r="AK632">
            <v>0</v>
          </cell>
          <cell r="AL632">
            <v>0</v>
          </cell>
          <cell r="AM632">
            <v>0</v>
          </cell>
          <cell r="AN632">
            <v>0</v>
          </cell>
          <cell r="AO632">
            <v>0</v>
          </cell>
          <cell r="AP632">
            <v>0</v>
          </cell>
          <cell r="AQ632">
            <v>0</v>
          </cell>
          <cell r="AR632">
            <v>0</v>
          </cell>
          <cell r="AS632">
            <v>0</v>
          </cell>
          <cell r="AT632">
            <v>0</v>
          </cell>
          <cell r="AU632">
            <v>0</v>
          </cell>
          <cell r="AV632">
            <v>0</v>
          </cell>
          <cell r="AW632">
            <v>0</v>
          </cell>
          <cell r="AX632">
            <v>0</v>
          </cell>
          <cell r="AY632">
            <v>0</v>
          </cell>
          <cell r="AZ632">
            <v>0</v>
          </cell>
          <cell r="BA632">
            <v>0</v>
          </cell>
          <cell r="BB632">
            <v>0</v>
          </cell>
          <cell r="BC632">
            <v>0</v>
          </cell>
          <cell r="BD632">
            <v>0</v>
          </cell>
          <cell r="BE632">
            <v>0</v>
          </cell>
          <cell r="BF632">
            <v>0</v>
          </cell>
          <cell r="BG632">
            <v>0</v>
          </cell>
          <cell r="BH632">
            <v>0</v>
          </cell>
          <cell r="BI632">
            <v>0</v>
          </cell>
          <cell r="BJ632">
            <v>0</v>
          </cell>
          <cell r="BK632">
            <v>0</v>
          </cell>
          <cell r="BL632">
            <v>0</v>
          </cell>
          <cell r="BM632">
            <v>0</v>
          </cell>
          <cell r="BN632">
            <v>0</v>
          </cell>
          <cell r="BO632">
            <v>0</v>
          </cell>
          <cell r="BP632">
            <v>0</v>
          </cell>
          <cell r="BQ632">
            <v>0</v>
          </cell>
          <cell r="BR632">
            <v>0</v>
          </cell>
          <cell r="BS632">
            <v>0</v>
          </cell>
          <cell r="BT632">
            <v>0</v>
          </cell>
          <cell r="BU632">
            <v>0</v>
          </cell>
          <cell r="BV632">
            <v>0</v>
          </cell>
          <cell r="BW632">
            <v>0</v>
          </cell>
          <cell r="BX632">
            <v>0</v>
          </cell>
          <cell r="BY632">
            <v>0</v>
          </cell>
          <cell r="BZ632">
            <v>0</v>
          </cell>
          <cell r="CA632">
            <v>0</v>
          </cell>
          <cell r="CB632">
            <v>0</v>
          </cell>
          <cell r="CC632">
            <v>0</v>
          </cell>
          <cell r="CD632">
            <v>0</v>
          </cell>
          <cell r="CE632">
            <v>0</v>
          </cell>
          <cell r="CF632">
            <v>0</v>
          </cell>
          <cell r="CG632">
            <v>0</v>
          </cell>
          <cell r="CH632">
            <v>0</v>
          </cell>
          <cell r="CI632">
            <v>0</v>
          </cell>
          <cell r="CJ632">
            <v>0</v>
          </cell>
          <cell r="CK632">
            <v>0</v>
          </cell>
          <cell r="CL632">
            <v>0</v>
          </cell>
          <cell r="CM632">
            <v>1</v>
          </cell>
        </row>
        <row r="633">
          <cell r="A633" t="str">
            <v>NIP_BP11_D_CAWC_ES1_T11</v>
          </cell>
          <cell r="C633" t="str">
            <v>BP11</v>
          </cell>
          <cell r="D633" t="str">
            <v>In</v>
          </cell>
          <cell r="E633" t="str">
            <v>Base JV</v>
          </cell>
          <cell r="F633" t="str">
            <v>Base</v>
          </cell>
          <cell r="G633" t="str">
            <v>SPDC JV</v>
          </cell>
          <cell r="H633" t="str">
            <v>In</v>
          </cell>
          <cell r="I633" t="str">
            <v>CAWTHORNE CHANNEL</v>
          </cell>
          <cell r="J633" t="str">
            <v>OML - 18</v>
          </cell>
          <cell r="K633" t="str">
            <v>SWAMP EAST</v>
          </cell>
          <cell r="L633" t="str">
            <v>East</v>
          </cell>
          <cell r="M633" t="str">
            <v>STOG - Optimisation - CAWTHORNE CHANNEL</v>
          </cell>
          <cell r="N633" t="str">
            <v>STOG Optimisation - Swamp East</v>
          </cell>
          <cell r="O633" t="str">
            <v>STOG Optimisation - Swamp East</v>
          </cell>
          <cell r="P633" t="str">
            <v>STOG - Optimisation</v>
          </cell>
          <cell r="Q633" t="str">
            <v>Ehidiamhen Alikah</v>
          </cell>
          <cell r="R633" t="str">
            <v>CAWTHORNE_CHANNEL1/2/3_FS</v>
          </cell>
          <cell r="S633" t="str">
            <v>NLNG</v>
          </cell>
          <cell r="T633" t="str">
            <v>4. Oil</v>
          </cell>
          <cell r="V633" t="str">
            <v>Dave Gardiner</v>
          </cell>
          <cell r="W633">
            <v>0</v>
          </cell>
          <cell r="X633">
            <v>0</v>
          </cell>
          <cell r="Y633">
            <v>749.64070606231689</v>
          </cell>
          <cell r="Z633">
            <v>0</v>
          </cell>
          <cell r="AA633">
            <v>2781.8428955078125</v>
          </cell>
          <cell r="AB633">
            <v>0</v>
          </cell>
          <cell r="AC633">
            <v>2481.3510112762451</v>
          </cell>
          <cell r="AD633">
            <v>275.7057991027832</v>
          </cell>
          <cell r="AE633">
            <v>24.774829477071762</v>
          </cell>
          <cell r="AF633">
            <v>0</v>
          </cell>
          <cell r="AG633">
            <v>0</v>
          </cell>
          <cell r="AH633">
            <v>0</v>
          </cell>
          <cell r="AI633">
            <v>0</v>
          </cell>
          <cell r="AJ633">
            <v>977.20786190032959</v>
          </cell>
          <cell r="AK633">
            <v>0</v>
          </cell>
          <cell r="AL633">
            <v>0</v>
          </cell>
          <cell r="AM633">
            <v>0</v>
          </cell>
          <cell r="AN633">
            <v>0</v>
          </cell>
          <cell r="AO633">
            <v>0</v>
          </cell>
          <cell r="AP633">
            <v>0</v>
          </cell>
          <cell r="AQ633">
            <v>0</v>
          </cell>
          <cell r="AR633">
            <v>0</v>
          </cell>
          <cell r="AS633">
            <v>0</v>
          </cell>
          <cell r="AT633">
            <v>0</v>
          </cell>
          <cell r="AU633">
            <v>0</v>
          </cell>
          <cell r="AV633">
            <v>0</v>
          </cell>
          <cell r="AW633">
            <v>0</v>
          </cell>
          <cell r="AX633">
            <v>0</v>
          </cell>
          <cell r="AY633">
            <v>0</v>
          </cell>
          <cell r="AZ633">
            <v>0</v>
          </cell>
          <cell r="BA633">
            <v>0</v>
          </cell>
          <cell r="BB633">
            <v>0</v>
          </cell>
          <cell r="BC633">
            <v>0</v>
          </cell>
          <cell r="BD633">
            <v>0</v>
          </cell>
          <cell r="BE633">
            <v>0</v>
          </cell>
          <cell r="BF633">
            <v>0</v>
          </cell>
          <cell r="BG633">
            <v>0</v>
          </cell>
          <cell r="BH633">
            <v>0</v>
          </cell>
          <cell r="BI633">
            <v>0</v>
          </cell>
          <cell r="BJ633">
            <v>0</v>
          </cell>
          <cell r="BK633">
            <v>0</v>
          </cell>
          <cell r="BL633">
            <v>0</v>
          </cell>
          <cell r="BM633">
            <v>0</v>
          </cell>
          <cell r="BN633">
            <v>0</v>
          </cell>
          <cell r="BO633">
            <v>0</v>
          </cell>
          <cell r="BP633">
            <v>0</v>
          </cell>
          <cell r="BQ633">
            <v>0</v>
          </cell>
          <cell r="BR633">
            <v>0</v>
          </cell>
          <cell r="BS633">
            <v>0</v>
          </cell>
          <cell r="BT633">
            <v>0</v>
          </cell>
          <cell r="BU633">
            <v>0</v>
          </cell>
          <cell r="BV633">
            <v>0</v>
          </cell>
          <cell r="BW633">
            <v>0</v>
          </cell>
          <cell r="BX633">
            <v>0</v>
          </cell>
          <cell r="BY633">
            <v>0</v>
          </cell>
          <cell r="BZ633">
            <v>0</v>
          </cell>
          <cell r="CA633">
            <v>0</v>
          </cell>
          <cell r="CB633">
            <v>0</v>
          </cell>
          <cell r="CC633">
            <v>0</v>
          </cell>
          <cell r="CD633">
            <v>0</v>
          </cell>
          <cell r="CE633">
            <v>0</v>
          </cell>
          <cell r="CF633">
            <v>0</v>
          </cell>
          <cell r="CG633">
            <v>0</v>
          </cell>
          <cell r="CH633">
            <v>0</v>
          </cell>
          <cell r="CI633">
            <v>0</v>
          </cell>
          <cell r="CJ633">
            <v>0</v>
          </cell>
          <cell r="CK633">
            <v>0</v>
          </cell>
          <cell r="CL633">
            <v>0</v>
          </cell>
          <cell r="CM633">
            <v>1</v>
          </cell>
        </row>
        <row r="634">
          <cell r="A634" t="str">
            <v>NIP_BP11_D_CAWC_ES1_W01</v>
          </cell>
          <cell r="C634" t="str">
            <v>BP11</v>
          </cell>
          <cell r="D634" t="str">
            <v>In</v>
          </cell>
          <cell r="E634" t="str">
            <v>Base JV</v>
          </cell>
          <cell r="F634" t="str">
            <v>Base</v>
          </cell>
          <cell r="G634" t="str">
            <v>SPDC JV</v>
          </cell>
          <cell r="H634" t="str">
            <v>In</v>
          </cell>
          <cell r="I634" t="str">
            <v>CAWTHORNE CHANNEL</v>
          </cell>
          <cell r="J634" t="str">
            <v>OML - 18</v>
          </cell>
          <cell r="K634" t="str">
            <v>SWAMP EAST</v>
          </cell>
          <cell r="L634" t="str">
            <v>East</v>
          </cell>
          <cell r="M634" t="str">
            <v>Cawthorne Channel HCM2 Project</v>
          </cell>
          <cell r="N634" t="str">
            <v>Cawthorne Channel HCM2 Project</v>
          </cell>
          <cell r="O634" t="str">
            <v>Cawthorne Channel HCM2 Project</v>
          </cell>
          <cell r="P634" t="str">
            <v>Cawthorne Channel FOD</v>
          </cell>
          <cell r="Q634" t="str">
            <v>Ehidiamhen Alikah</v>
          </cell>
          <cell r="R634" t="str">
            <v>CAWTHORNE_CHANNEL1/2_FS</v>
          </cell>
          <cell r="S634" t="str">
            <v>NLNG</v>
          </cell>
          <cell r="T634" t="str">
            <v>4. Oil</v>
          </cell>
          <cell r="U634" t="str">
            <v>7. Material Oil</v>
          </cell>
          <cell r="V634" t="str">
            <v>Ikwan Ukauku</v>
          </cell>
          <cell r="W634">
            <v>0</v>
          </cell>
          <cell r="X634">
            <v>0</v>
          </cell>
          <cell r="Y634">
            <v>30221.929893493652</v>
          </cell>
          <cell r="Z634">
            <v>0</v>
          </cell>
          <cell r="AA634">
            <v>50543.169555664063</v>
          </cell>
          <cell r="AB634">
            <v>0</v>
          </cell>
          <cell r="AC634">
            <v>44841.170349121094</v>
          </cell>
          <cell r="AD634">
            <v>4982.3610382080078</v>
          </cell>
          <cell r="AE634">
            <v>719.55779933929443</v>
          </cell>
          <cell r="AF634">
            <v>0</v>
          </cell>
          <cell r="AG634">
            <v>0</v>
          </cell>
          <cell r="AH634">
            <v>0</v>
          </cell>
          <cell r="AI634">
            <v>149075.5</v>
          </cell>
          <cell r="AJ634">
            <v>146132.33544921875</v>
          </cell>
          <cell r="AK634">
            <v>0</v>
          </cell>
          <cell r="AL634">
            <v>0</v>
          </cell>
          <cell r="AM634">
            <v>3</v>
          </cell>
          <cell r="AN634">
            <v>0</v>
          </cell>
          <cell r="AO634">
            <v>0</v>
          </cell>
          <cell r="AP634">
            <v>0</v>
          </cell>
          <cell r="AQ634">
            <v>0</v>
          </cell>
          <cell r="AR634">
            <v>0</v>
          </cell>
          <cell r="AS634">
            <v>0</v>
          </cell>
          <cell r="AT634">
            <v>0</v>
          </cell>
          <cell r="AU634">
            <v>0</v>
          </cell>
          <cell r="AV634">
            <v>0</v>
          </cell>
          <cell r="AW634">
            <v>0</v>
          </cell>
          <cell r="AX634">
            <v>0</v>
          </cell>
          <cell r="AY634">
            <v>0</v>
          </cell>
          <cell r="AZ634">
            <v>0</v>
          </cell>
          <cell r="BA634">
            <v>0</v>
          </cell>
          <cell r="BB634">
            <v>0</v>
          </cell>
          <cell r="BC634">
            <v>0</v>
          </cell>
          <cell r="BD634">
            <v>0</v>
          </cell>
          <cell r="BE634">
            <v>0</v>
          </cell>
          <cell r="BF634">
            <v>0</v>
          </cell>
          <cell r="BG634">
            <v>0</v>
          </cell>
          <cell r="BH634">
            <v>0</v>
          </cell>
          <cell r="BI634">
            <v>0</v>
          </cell>
          <cell r="BJ634">
            <v>0</v>
          </cell>
          <cell r="BK634">
            <v>0</v>
          </cell>
          <cell r="BL634">
            <v>11592.8486328125</v>
          </cell>
          <cell r="BM634">
            <v>98406.71875</v>
          </cell>
          <cell r="BN634">
            <v>25772.55859375</v>
          </cell>
          <cell r="BO634">
            <v>0</v>
          </cell>
          <cell r="BP634">
            <v>13303.3740234375</v>
          </cell>
          <cell r="BQ634">
            <v>0</v>
          </cell>
          <cell r="BR634">
            <v>0</v>
          </cell>
          <cell r="BS634">
            <v>0</v>
          </cell>
          <cell r="BT634">
            <v>0</v>
          </cell>
          <cell r="BU634">
            <v>0</v>
          </cell>
          <cell r="BV634">
            <v>0</v>
          </cell>
          <cell r="BW634">
            <v>0</v>
          </cell>
          <cell r="BX634">
            <v>0</v>
          </cell>
          <cell r="BY634">
            <v>0</v>
          </cell>
          <cell r="BZ634">
            <v>0</v>
          </cell>
          <cell r="CA634">
            <v>0</v>
          </cell>
          <cell r="CB634">
            <v>0</v>
          </cell>
          <cell r="CC634">
            <v>0</v>
          </cell>
          <cell r="CD634">
            <v>0</v>
          </cell>
          <cell r="CE634">
            <v>0</v>
          </cell>
          <cell r="CF634">
            <v>0</v>
          </cell>
          <cell r="CG634">
            <v>0</v>
          </cell>
          <cell r="CH634">
            <v>0</v>
          </cell>
          <cell r="CI634">
            <v>0</v>
          </cell>
          <cell r="CJ634">
            <v>0</v>
          </cell>
          <cell r="CK634">
            <v>0</v>
          </cell>
          <cell r="CL634">
            <v>0</v>
          </cell>
          <cell r="CM634">
            <v>1</v>
          </cell>
        </row>
        <row r="635">
          <cell r="A635" t="str">
            <v>NIP_BP11_D_CAWC_ES2_C01</v>
          </cell>
          <cell r="C635" t="str">
            <v>BP11</v>
          </cell>
          <cell r="D635" t="str">
            <v>In</v>
          </cell>
          <cell r="E635" t="str">
            <v>Base JV</v>
          </cell>
          <cell r="F635" t="str">
            <v>Base</v>
          </cell>
          <cell r="G635" t="str">
            <v>Both</v>
          </cell>
          <cell r="H635" t="str">
            <v>In</v>
          </cell>
          <cell r="I635" t="str">
            <v>CAWTHORNE CHANNEL</v>
          </cell>
          <cell r="J635" t="str">
            <v>OML - 18</v>
          </cell>
          <cell r="K635" t="str">
            <v>SWAMP EAST</v>
          </cell>
          <cell r="L635" t="str">
            <v>East</v>
          </cell>
          <cell r="M635" t="str">
            <v>Well Integrity WO</v>
          </cell>
          <cell r="N635" t="str">
            <v>Well Integrity WO</v>
          </cell>
          <cell r="O635" t="str">
            <v>Nembe Creek Sidetrack</v>
          </cell>
          <cell r="P635" t="str">
            <v>Cawthorne Channel FOD</v>
          </cell>
          <cell r="Q635" t="str">
            <v>Ehidiamhen Alikah</v>
          </cell>
          <cell r="R635" t="str">
            <v>CAWTHORNE_CHANNEL1/2_FS</v>
          </cell>
          <cell r="S635" t="str">
            <v>NLNG</v>
          </cell>
          <cell r="T635" t="str">
            <v>1. HSE, Security, Asset Integrity, etc.</v>
          </cell>
          <cell r="U635" t="str">
            <v>7. Material Oil</v>
          </cell>
          <cell r="V635" t="str">
            <v>Ikwan Ukauku</v>
          </cell>
          <cell r="W635">
            <v>0</v>
          </cell>
          <cell r="X635">
            <v>0</v>
          </cell>
          <cell r="Y635">
            <v>7622.8970336914063</v>
          </cell>
          <cell r="Z635">
            <v>0</v>
          </cell>
          <cell r="AA635">
            <v>12410.296295166016</v>
          </cell>
          <cell r="AB635">
            <v>0</v>
          </cell>
          <cell r="AC635">
            <v>11071.792114257813</v>
          </cell>
          <cell r="AD635">
            <v>1230.1823844909668</v>
          </cell>
          <cell r="AE635">
            <v>108.26928925514221</v>
          </cell>
          <cell r="AF635">
            <v>0</v>
          </cell>
          <cell r="AG635">
            <v>0</v>
          </cell>
          <cell r="AH635">
            <v>0</v>
          </cell>
          <cell r="AI635">
            <v>18757.607421875</v>
          </cell>
          <cell r="AJ635">
            <v>10428.650939941406</v>
          </cell>
          <cell r="AK635">
            <v>0</v>
          </cell>
          <cell r="AL635">
            <v>0</v>
          </cell>
          <cell r="AM635">
            <v>0</v>
          </cell>
          <cell r="AN635">
            <v>1</v>
          </cell>
          <cell r="AO635">
            <v>0</v>
          </cell>
          <cell r="AP635">
            <v>0</v>
          </cell>
          <cell r="AQ635">
            <v>0</v>
          </cell>
          <cell r="AR635">
            <v>0</v>
          </cell>
          <cell r="AS635">
            <v>0</v>
          </cell>
          <cell r="AT635">
            <v>0</v>
          </cell>
          <cell r="AU635">
            <v>0</v>
          </cell>
          <cell r="AV635">
            <v>0</v>
          </cell>
          <cell r="AW635">
            <v>0</v>
          </cell>
          <cell r="AX635">
            <v>0</v>
          </cell>
          <cell r="AY635">
            <v>0</v>
          </cell>
          <cell r="AZ635">
            <v>0</v>
          </cell>
          <cell r="BA635">
            <v>0</v>
          </cell>
          <cell r="BB635">
            <v>0</v>
          </cell>
          <cell r="BC635">
            <v>0</v>
          </cell>
          <cell r="BD635">
            <v>0</v>
          </cell>
          <cell r="BE635">
            <v>0</v>
          </cell>
          <cell r="BF635">
            <v>0</v>
          </cell>
          <cell r="BG635">
            <v>0</v>
          </cell>
          <cell r="BH635">
            <v>0</v>
          </cell>
          <cell r="BI635">
            <v>0</v>
          </cell>
          <cell r="BJ635">
            <v>0</v>
          </cell>
          <cell r="BK635">
            <v>0</v>
          </cell>
          <cell r="BL635">
            <v>735.29412841796875</v>
          </cell>
          <cell r="BM635">
            <v>0</v>
          </cell>
          <cell r="BN635">
            <v>16018.3916015625</v>
          </cell>
          <cell r="BO635">
            <v>0</v>
          </cell>
          <cell r="BP635">
            <v>2003.9215087890625</v>
          </cell>
          <cell r="BQ635">
            <v>0</v>
          </cell>
          <cell r="BR635">
            <v>0</v>
          </cell>
          <cell r="BS635">
            <v>0</v>
          </cell>
          <cell r="BT635">
            <v>0</v>
          </cell>
          <cell r="BU635">
            <v>0</v>
          </cell>
          <cell r="BV635">
            <v>0</v>
          </cell>
          <cell r="BW635">
            <v>0</v>
          </cell>
          <cell r="BX635">
            <v>0</v>
          </cell>
          <cell r="BY635">
            <v>0</v>
          </cell>
          <cell r="BZ635">
            <v>0</v>
          </cell>
          <cell r="CA635">
            <v>0</v>
          </cell>
          <cell r="CB635">
            <v>0</v>
          </cell>
          <cell r="CC635">
            <v>0</v>
          </cell>
          <cell r="CD635">
            <v>0</v>
          </cell>
          <cell r="CE635">
            <v>0</v>
          </cell>
          <cell r="CF635">
            <v>0</v>
          </cell>
          <cell r="CG635">
            <v>0</v>
          </cell>
          <cell r="CH635">
            <v>0</v>
          </cell>
          <cell r="CI635">
            <v>0</v>
          </cell>
          <cell r="CJ635">
            <v>0</v>
          </cell>
          <cell r="CK635">
            <v>0</v>
          </cell>
          <cell r="CL635">
            <v>0</v>
          </cell>
          <cell r="CM635">
            <v>1</v>
          </cell>
        </row>
        <row r="636">
          <cell r="A636" t="str">
            <v>NIP_BP11_D_DBUC_EL2_G30</v>
          </cell>
          <cell r="C636" t="str">
            <v>BP11</v>
          </cell>
          <cell r="D636" t="str">
            <v>Out</v>
          </cell>
          <cell r="E636" t="str">
            <v>Base JV</v>
          </cell>
          <cell r="F636" t="str">
            <v>Options</v>
          </cell>
          <cell r="G636" t="str">
            <v>SPDC JV</v>
          </cell>
          <cell r="H636" t="str">
            <v>Not reported</v>
          </cell>
          <cell r="I636" t="str">
            <v>DIEBU CREEK</v>
          </cell>
          <cell r="J636" t="str">
            <v>OML - 32</v>
          </cell>
          <cell r="K636" t="str">
            <v>LAND EAST</v>
          </cell>
          <cell r="L636" t="str">
            <v>East</v>
          </cell>
          <cell r="M636" t="str">
            <v>Nun River Node Project - DBUC</v>
          </cell>
          <cell r="N636" t="str">
            <v>Nun River IOGD Phase 1</v>
          </cell>
          <cell r="O636" t="str">
            <v>Nun River Node Project</v>
          </cell>
          <cell r="P636" t="str">
            <v>Nun River Node Project</v>
          </cell>
          <cell r="Q636" t="str">
            <v>James Iwegbu</v>
          </cell>
          <cell r="R636" t="str">
            <v>NUN_RIVER_CPF</v>
          </cell>
          <cell r="S636" t="str">
            <v>OKLNG</v>
          </cell>
          <cell r="T636" t="str">
            <v>4. Oil</v>
          </cell>
          <cell r="U636" t="str">
            <v>8. Oil and Gas Growth</v>
          </cell>
          <cell r="V636" t="str">
            <v>Ikwan Ukauku</v>
          </cell>
          <cell r="W636">
            <v>0</v>
          </cell>
          <cell r="X636">
            <v>5</v>
          </cell>
          <cell r="Y636">
            <v>0</v>
          </cell>
          <cell r="Z636">
            <v>95459.172283172607</v>
          </cell>
          <cell r="AA636">
            <v>0</v>
          </cell>
          <cell r="AB636">
            <v>2168822.7741699219</v>
          </cell>
          <cell r="AC636">
            <v>0</v>
          </cell>
          <cell r="AD636">
            <v>0</v>
          </cell>
          <cell r="AE636">
            <v>0</v>
          </cell>
          <cell r="AF636">
            <v>2126472.0404052734</v>
          </cell>
          <cell r="AG636">
            <v>0</v>
          </cell>
          <cell r="AH636">
            <v>42365.002258300781</v>
          </cell>
          <cell r="AI636">
            <v>169886.22802734375</v>
          </cell>
          <cell r="AJ636">
            <v>789564.09517669678</v>
          </cell>
          <cell r="AK636">
            <v>0</v>
          </cell>
          <cell r="AL636">
            <v>0</v>
          </cell>
          <cell r="AM636">
            <v>0</v>
          </cell>
          <cell r="AN636">
            <v>0</v>
          </cell>
          <cell r="AO636">
            <v>0</v>
          </cell>
          <cell r="AP636">
            <v>0</v>
          </cell>
          <cell r="AQ636">
            <v>0</v>
          </cell>
          <cell r="AR636">
            <v>5</v>
          </cell>
          <cell r="AS636">
            <v>0</v>
          </cell>
          <cell r="AT636">
            <v>0</v>
          </cell>
          <cell r="AU636">
            <v>0</v>
          </cell>
          <cell r="AV636">
            <v>0</v>
          </cell>
          <cell r="AW636">
            <v>0</v>
          </cell>
          <cell r="AX636">
            <v>0</v>
          </cell>
          <cell r="AY636">
            <v>0</v>
          </cell>
          <cell r="AZ636">
            <v>0</v>
          </cell>
          <cell r="BA636">
            <v>0</v>
          </cell>
          <cell r="BB636">
            <v>0</v>
          </cell>
          <cell r="BC636">
            <v>0</v>
          </cell>
          <cell r="BD636">
            <v>0</v>
          </cell>
          <cell r="BE636">
            <v>0</v>
          </cell>
          <cell r="BF636">
            <v>0</v>
          </cell>
          <cell r="BG636">
            <v>0</v>
          </cell>
          <cell r="BH636">
            <v>0</v>
          </cell>
          <cell r="BI636">
            <v>0</v>
          </cell>
          <cell r="BJ636">
            <v>0</v>
          </cell>
          <cell r="BK636">
            <v>0</v>
          </cell>
          <cell r="BL636">
            <v>0</v>
          </cell>
          <cell r="BM636">
            <v>0</v>
          </cell>
          <cell r="BN636">
            <v>0</v>
          </cell>
          <cell r="BO636">
            <v>0</v>
          </cell>
          <cell r="BP636">
            <v>0</v>
          </cell>
          <cell r="BQ636">
            <v>0</v>
          </cell>
          <cell r="BR636">
            <v>0</v>
          </cell>
          <cell r="BS636">
            <v>0</v>
          </cell>
          <cell r="BT636">
            <v>0</v>
          </cell>
          <cell r="BU636">
            <v>0</v>
          </cell>
          <cell r="BV636">
            <v>0</v>
          </cell>
          <cell r="BW636">
            <v>0</v>
          </cell>
          <cell r="BX636">
            <v>0</v>
          </cell>
          <cell r="BY636">
            <v>0</v>
          </cell>
          <cell r="BZ636">
            <v>0</v>
          </cell>
          <cell r="CA636">
            <v>16757.38037109375</v>
          </cell>
          <cell r="CB636">
            <v>93113.8984375</v>
          </cell>
          <cell r="CC636">
            <v>46556.27734375</v>
          </cell>
          <cell r="CD636">
            <v>0</v>
          </cell>
          <cell r="CE636">
            <v>13458.68359375</v>
          </cell>
          <cell r="CF636">
            <v>0</v>
          </cell>
          <cell r="CG636">
            <v>0</v>
          </cell>
          <cell r="CH636">
            <v>0</v>
          </cell>
          <cell r="CI636">
            <v>0</v>
          </cell>
          <cell r="CJ636">
            <v>0</v>
          </cell>
          <cell r="CK636">
            <v>0</v>
          </cell>
          <cell r="CL636">
            <v>0</v>
          </cell>
          <cell r="CM636">
            <v>1</v>
          </cell>
        </row>
        <row r="637">
          <cell r="A637" t="str">
            <v>NIP_BP11_D_DBUC_EL2_I01</v>
          </cell>
          <cell r="C637" t="str">
            <v>BP11</v>
          </cell>
          <cell r="D637" t="str">
            <v>Out</v>
          </cell>
          <cell r="E637" t="str">
            <v>Third Party Finance</v>
          </cell>
          <cell r="F637" t="str">
            <v>Options</v>
          </cell>
          <cell r="G637" t="str">
            <v>Both</v>
          </cell>
          <cell r="H637" t="str">
            <v>In</v>
          </cell>
          <cell r="I637" t="str">
            <v>DIEBU CREEK</v>
          </cell>
          <cell r="J637" t="str">
            <v>OML - 32</v>
          </cell>
          <cell r="K637" t="str">
            <v>LAND EAST</v>
          </cell>
          <cell r="L637" t="str">
            <v>East</v>
          </cell>
          <cell r="M637" t="str">
            <v>AGS Diebu Creek</v>
          </cell>
          <cell r="N637" t="str">
            <v>AG Solution Opportunities (OV)</v>
          </cell>
          <cell r="O637" t="str">
            <v>AG Solution Opportunities (OV)</v>
          </cell>
          <cell r="P637" t="str">
            <v>AG Solution Phase 2</v>
          </cell>
          <cell r="Q637" t="str">
            <v>James Iwegbu</v>
          </cell>
          <cell r="S637" t="str">
            <v>NLNG</v>
          </cell>
          <cell r="T637" t="str">
            <v>4. Oil</v>
          </cell>
          <cell r="U637" t="str">
            <v>1. Secure / Maximise NFA</v>
          </cell>
          <cell r="V637" t="str">
            <v>Eleluwor Esta</v>
          </cell>
          <cell r="W637">
            <v>0</v>
          </cell>
          <cell r="X637">
            <v>0</v>
          </cell>
          <cell r="Y637">
            <v>38702.065653795806</v>
          </cell>
          <cell r="Z637">
            <v>0</v>
          </cell>
          <cell r="AA637">
            <v>166803.12777575606</v>
          </cell>
          <cell r="AB637">
            <v>0</v>
          </cell>
          <cell r="AC637">
            <v>145251.44097900391</v>
          </cell>
          <cell r="AD637">
            <v>16139.021430969238</v>
          </cell>
          <cell r="AE637">
            <v>5412.7388406670216</v>
          </cell>
          <cell r="AF637">
            <v>0</v>
          </cell>
          <cell r="AG637">
            <v>0</v>
          </cell>
          <cell r="AH637">
            <v>0</v>
          </cell>
          <cell r="AI637">
            <v>0</v>
          </cell>
          <cell r="AJ637">
            <v>76102.84237528895</v>
          </cell>
          <cell r="AK637">
            <v>0</v>
          </cell>
          <cell r="AL637">
            <v>0</v>
          </cell>
          <cell r="AM637">
            <v>0</v>
          </cell>
          <cell r="AN637">
            <v>0</v>
          </cell>
          <cell r="AO637">
            <v>0</v>
          </cell>
          <cell r="AP637">
            <v>0</v>
          </cell>
          <cell r="AQ637">
            <v>0</v>
          </cell>
          <cell r="AR637">
            <v>0</v>
          </cell>
          <cell r="AS637">
            <v>0</v>
          </cell>
          <cell r="AT637">
            <v>0</v>
          </cell>
          <cell r="AU637">
            <v>0</v>
          </cell>
          <cell r="AV637">
            <v>0</v>
          </cell>
          <cell r="AW637">
            <v>0</v>
          </cell>
          <cell r="AX637">
            <v>0</v>
          </cell>
          <cell r="AY637">
            <v>0</v>
          </cell>
          <cell r="AZ637">
            <v>0</v>
          </cell>
          <cell r="BA637">
            <v>0</v>
          </cell>
          <cell r="BB637">
            <v>0</v>
          </cell>
          <cell r="BC637">
            <v>0</v>
          </cell>
          <cell r="BD637">
            <v>0</v>
          </cell>
          <cell r="BE637">
            <v>0</v>
          </cell>
          <cell r="BF637">
            <v>0</v>
          </cell>
          <cell r="BG637">
            <v>0</v>
          </cell>
          <cell r="BH637">
            <v>0</v>
          </cell>
          <cell r="BI637">
            <v>0</v>
          </cell>
          <cell r="BJ637">
            <v>0</v>
          </cell>
          <cell r="BK637">
            <v>0</v>
          </cell>
          <cell r="BL637">
            <v>0</v>
          </cell>
          <cell r="BM637">
            <v>0</v>
          </cell>
          <cell r="BN637">
            <v>0</v>
          </cell>
          <cell r="BO637">
            <v>0</v>
          </cell>
          <cell r="BP637">
            <v>0</v>
          </cell>
          <cell r="BQ637">
            <v>0</v>
          </cell>
          <cell r="BR637">
            <v>0</v>
          </cell>
          <cell r="BS637">
            <v>0</v>
          </cell>
          <cell r="BT637">
            <v>0</v>
          </cell>
          <cell r="BU637">
            <v>0</v>
          </cell>
          <cell r="BV637">
            <v>0</v>
          </cell>
          <cell r="BW637">
            <v>0</v>
          </cell>
          <cell r="BX637">
            <v>0</v>
          </cell>
          <cell r="BY637">
            <v>0</v>
          </cell>
          <cell r="BZ637">
            <v>0</v>
          </cell>
          <cell r="CA637">
            <v>0</v>
          </cell>
          <cell r="CB637">
            <v>0</v>
          </cell>
          <cell r="CC637">
            <v>0</v>
          </cell>
          <cell r="CD637">
            <v>0</v>
          </cell>
          <cell r="CE637">
            <v>0</v>
          </cell>
          <cell r="CF637">
            <v>0</v>
          </cell>
          <cell r="CG637">
            <v>0</v>
          </cell>
          <cell r="CH637">
            <v>0</v>
          </cell>
          <cell r="CI637">
            <v>0</v>
          </cell>
          <cell r="CJ637">
            <v>0</v>
          </cell>
          <cell r="CK637">
            <v>0</v>
          </cell>
          <cell r="CL637">
            <v>0</v>
          </cell>
          <cell r="CM637">
            <v>1</v>
          </cell>
        </row>
        <row r="638">
          <cell r="A638" t="str">
            <v>NIP_BP11_D_DODN_WS2_G01</v>
          </cell>
          <cell r="C638" t="str">
            <v>BP11</v>
          </cell>
          <cell r="D638" t="str">
            <v>In</v>
          </cell>
          <cell r="E638" t="str">
            <v>Domgas/IPP</v>
          </cell>
          <cell r="F638" t="str">
            <v>Base</v>
          </cell>
          <cell r="G638" t="str">
            <v>SPDC JV</v>
          </cell>
          <cell r="H638" t="str">
            <v>In</v>
          </cell>
          <cell r="I638" t="str">
            <v>DODO NORTH</v>
          </cell>
          <cell r="J638" t="str">
            <v>OML - 35</v>
          </cell>
          <cell r="K638" t="str">
            <v>SWAMP WEST</v>
          </cell>
          <cell r="L638" t="str">
            <v>West</v>
          </cell>
          <cell r="M638" t="str">
            <v>Southern Swamp AGS Plus_Step 1 - DODO NORTH</v>
          </cell>
          <cell r="N638" t="str">
            <v>Southern Swamp AGS Plus_Step 1</v>
          </cell>
          <cell r="O638" t="str">
            <v>Southern Swamp AGS Plus_Step 1</v>
          </cell>
          <cell r="P638" t="str">
            <v>Southern Swamp AGS Plus</v>
          </cell>
          <cell r="Q638" t="str">
            <v>Baranu Suka</v>
          </cell>
          <cell r="R638" t="str">
            <v>TUNU1_GP</v>
          </cell>
          <cell r="S638" t="str">
            <v>OKLNG</v>
          </cell>
          <cell r="T638" t="str">
            <v>5. Domgas (Ring fenced)</v>
          </cell>
          <cell r="U638" t="str">
            <v>8. Oil and Gas Growth</v>
          </cell>
          <cell r="V638" t="str">
            <v>David Oluwajuyigbe</v>
          </cell>
          <cell r="W638">
            <v>0</v>
          </cell>
          <cell r="X638">
            <v>1</v>
          </cell>
          <cell r="Y638">
            <v>0</v>
          </cell>
          <cell r="Z638">
            <v>15116.142825011482</v>
          </cell>
          <cell r="AA638">
            <v>0</v>
          </cell>
          <cell r="AB638">
            <v>878875.71607629105</v>
          </cell>
          <cell r="AC638">
            <v>0</v>
          </cell>
          <cell r="AD638">
            <v>0</v>
          </cell>
          <cell r="AE638">
            <v>0</v>
          </cell>
          <cell r="AF638">
            <v>876386.77015018277</v>
          </cell>
          <cell r="AG638">
            <v>0</v>
          </cell>
          <cell r="AH638">
            <v>2488.9936549485719</v>
          </cell>
          <cell r="AI638">
            <v>149461.1845703125</v>
          </cell>
          <cell r="AJ638">
            <v>275593.14993286133</v>
          </cell>
          <cell r="AK638">
            <v>0</v>
          </cell>
          <cell r="AL638">
            <v>0</v>
          </cell>
          <cell r="AM638">
            <v>0</v>
          </cell>
          <cell r="AN638">
            <v>0</v>
          </cell>
          <cell r="AO638">
            <v>0</v>
          </cell>
          <cell r="AP638">
            <v>0</v>
          </cell>
          <cell r="AQ638">
            <v>0</v>
          </cell>
          <cell r="AR638">
            <v>2</v>
          </cell>
          <cell r="AS638">
            <v>1</v>
          </cell>
          <cell r="AT638">
            <v>0</v>
          </cell>
          <cell r="AU638">
            <v>0</v>
          </cell>
          <cell r="AV638">
            <v>0</v>
          </cell>
          <cell r="AW638">
            <v>0</v>
          </cell>
          <cell r="AX638">
            <v>0</v>
          </cell>
          <cell r="AY638">
            <v>0</v>
          </cell>
          <cell r="AZ638">
            <v>0</v>
          </cell>
          <cell r="BA638">
            <v>0</v>
          </cell>
          <cell r="BB638">
            <v>0</v>
          </cell>
          <cell r="BC638">
            <v>0</v>
          </cell>
          <cell r="BD638">
            <v>0</v>
          </cell>
          <cell r="BE638">
            <v>0</v>
          </cell>
          <cell r="BF638">
            <v>0</v>
          </cell>
          <cell r="BG638">
            <v>0</v>
          </cell>
          <cell r="BH638">
            <v>0</v>
          </cell>
          <cell r="BI638">
            <v>0</v>
          </cell>
          <cell r="BJ638">
            <v>0</v>
          </cell>
          <cell r="BK638">
            <v>0</v>
          </cell>
          <cell r="BL638">
            <v>0</v>
          </cell>
          <cell r="BM638">
            <v>0</v>
          </cell>
          <cell r="BN638">
            <v>0</v>
          </cell>
          <cell r="BO638">
            <v>0</v>
          </cell>
          <cell r="BP638">
            <v>0</v>
          </cell>
          <cell r="BQ638">
            <v>0</v>
          </cell>
          <cell r="BR638">
            <v>0</v>
          </cell>
          <cell r="BS638">
            <v>0</v>
          </cell>
          <cell r="BT638">
            <v>0</v>
          </cell>
          <cell r="BU638">
            <v>0</v>
          </cell>
          <cell r="BV638">
            <v>0</v>
          </cell>
          <cell r="BW638">
            <v>0</v>
          </cell>
          <cell r="BX638">
            <v>0</v>
          </cell>
          <cell r="BY638">
            <v>0</v>
          </cell>
          <cell r="BZ638">
            <v>0</v>
          </cell>
          <cell r="CA638">
            <v>3121.199951171875</v>
          </cell>
          <cell r="CB638">
            <v>42530.03125</v>
          </cell>
          <cell r="CC638">
            <v>24513.81640625</v>
          </cell>
          <cell r="CD638">
            <v>0</v>
          </cell>
          <cell r="CE638">
            <v>79296.1396484375</v>
          </cell>
          <cell r="CF638">
            <v>0</v>
          </cell>
          <cell r="CG638">
            <v>0</v>
          </cell>
          <cell r="CH638">
            <v>0</v>
          </cell>
          <cell r="CI638">
            <v>0</v>
          </cell>
          <cell r="CJ638">
            <v>0</v>
          </cell>
          <cell r="CK638">
            <v>0</v>
          </cell>
          <cell r="CL638">
            <v>0</v>
          </cell>
          <cell r="CM638">
            <v>1</v>
          </cell>
        </row>
        <row r="639">
          <cell r="A639" t="str">
            <v>NIP_BP11_D_EAZZ_OFS_C01</v>
          </cell>
          <cell r="C639" t="str">
            <v>BP11</v>
          </cell>
          <cell r="D639" t="str">
            <v>In</v>
          </cell>
          <cell r="E639" t="str">
            <v>Base JV</v>
          </cell>
          <cell r="F639" t="str">
            <v>Base</v>
          </cell>
          <cell r="G639" t="str">
            <v>SPDC JV</v>
          </cell>
          <cell r="H639" t="str">
            <v>Out</v>
          </cell>
          <cell r="I639" t="str">
            <v>EA</v>
          </cell>
          <cell r="J639" t="str">
            <v>OML - 79</v>
          </cell>
          <cell r="K639" t="str">
            <v>OFFSHORE</v>
          </cell>
          <cell r="L639" t="str">
            <v>Offshore</v>
          </cell>
          <cell r="M639" t="str">
            <v>EA Phase 2</v>
          </cell>
          <cell r="N639" t="str">
            <v>EA Phase 2</v>
          </cell>
          <cell r="O639" t="str">
            <v>EA Phase 2</v>
          </cell>
          <cell r="P639" t="str">
            <v>EA Phase 2</v>
          </cell>
          <cell r="Q639" t="str">
            <v>Ernest Ikpolo</v>
          </cell>
          <cell r="R639" t="str">
            <v>SEA_EAGLE_FPSO</v>
          </cell>
          <cell r="S639" t="str">
            <v>NLNG</v>
          </cell>
          <cell r="T639" t="str">
            <v>4. Oil</v>
          </cell>
          <cell r="U639" t="str">
            <v>8. Oil and Gas Growth</v>
          </cell>
          <cell r="V639" t="str">
            <v xml:space="preserve">Oghene Nkonyeasua </v>
          </cell>
          <cell r="W639">
            <v>10</v>
          </cell>
          <cell r="X639">
            <v>0</v>
          </cell>
          <cell r="Y639">
            <v>8818.4401092529297</v>
          </cell>
          <cell r="Z639">
            <v>0</v>
          </cell>
          <cell r="AA639">
            <v>1904.7919769287109</v>
          </cell>
          <cell r="AB639">
            <v>0</v>
          </cell>
          <cell r="AC639">
            <v>953.03899097442627</v>
          </cell>
          <cell r="AD639">
            <v>105.8928017616272</v>
          </cell>
          <cell r="AE639">
            <v>845.8549919128418</v>
          </cell>
          <cell r="AF639">
            <v>0</v>
          </cell>
          <cell r="AG639">
            <v>0</v>
          </cell>
          <cell r="AH639">
            <v>0</v>
          </cell>
          <cell r="AI639">
            <v>19291.10546875</v>
          </cell>
          <cell r="AJ639">
            <v>5898.0028686523438</v>
          </cell>
          <cell r="AK639">
            <v>0</v>
          </cell>
          <cell r="AL639">
            <v>0</v>
          </cell>
          <cell r="AM639">
            <v>1</v>
          </cell>
          <cell r="AN639">
            <v>0</v>
          </cell>
          <cell r="AO639">
            <v>0</v>
          </cell>
          <cell r="AP639">
            <v>0</v>
          </cell>
          <cell r="AQ639">
            <v>0</v>
          </cell>
          <cell r="AR639">
            <v>0</v>
          </cell>
          <cell r="AS639">
            <v>0</v>
          </cell>
          <cell r="AT639">
            <v>0</v>
          </cell>
          <cell r="AU639">
            <v>0</v>
          </cell>
          <cell r="AV639">
            <v>0</v>
          </cell>
          <cell r="AW639">
            <v>0</v>
          </cell>
          <cell r="AX639">
            <v>0</v>
          </cell>
          <cell r="AY639">
            <v>0</v>
          </cell>
          <cell r="AZ639">
            <v>0</v>
          </cell>
          <cell r="BA639">
            <v>0</v>
          </cell>
          <cell r="BB639">
            <v>0</v>
          </cell>
          <cell r="BC639">
            <v>0</v>
          </cell>
          <cell r="BD639">
            <v>0</v>
          </cell>
          <cell r="BE639">
            <v>0</v>
          </cell>
          <cell r="BF639">
            <v>0</v>
          </cell>
          <cell r="BG639">
            <v>0</v>
          </cell>
          <cell r="BH639">
            <v>0</v>
          </cell>
          <cell r="BI639">
            <v>0</v>
          </cell>
          <cell r="BJ639">
            <v>0</v>
          </cell>
          <cell r="BK639">
            <v>0</v>
          </cell>
          <cell r="BL639">
            <v>0</v>
          </cell>
          <cell r="BM639">
            <v>14589.0205078125</v>
          </cell>
          <cell r="BN639">
            <v>4702.08544921875</v>
          </cell>
          <cell r="BO639">
            <v>0</v>
          </cell>
          <cell r="BP639">
            <v>0</v>
          </cell>
          <cell r="BQ639">
            <v>0</v>
          </cell>
          <cell r="BR639">
            <v>0</v>
          </cell>
          <cell r="BS639">
            <v>0</v>
          </cell>
          <cell r="BT639">
            <v>0</v>
          </cell>
          <cell r="BU639">
            <v>0</v>
          </cell>
          <cell r="BV639">
            <v>0</v>
          </cell>
          <cell r="BW639">
            <v>0</v>
          </cell>
          <cell r="BX639">
            <v>0</v>
          </cell>
          <cell r="BY639">
            <v>0</v>
          </cell>
          <cell r="BZ639">
            <v>0</v>
          </cell>
          <cell r="CA639">
            <v>0</v>
          </cell>
          <cell r="CB639">
            <v>0</v>
          </cell>
          <cell r="CC639">
            <v>0</v>
          </cell>
          <cell r="CD639">
            <v>0</v>
          </cell>
          <cell r="CE639">
            <v>0</v>
          </cell>
          <cell r="CF639">
            <v>0</v>
          </cell>
          <cell r="CG639">
            <v>0</v>
          </cell>
          <cell r="CH639">
            <v>0</v>
          </cell>
          <cell r="CI639">
            <v>0</v>
          </cell>
          <cell r="CJ639">
            <v>0</v>
          </cell>
          <cell r="CK639">
            <v>0</v>
          </cell>
          <cell r="CL639">
            <v>0</v>
          </cell>
          <cell r="CM639">
            <v>1</v>
          </cell>
        </row>
        <row r="640">
          <cell r="A640" t="str">
            <v>NIP_BP11_D_EAZZ_OFS_D01</v>
          </cell>
          <cell r="C640" t="str">
            <v>BP11</v>
          </cell>
          <cell r="D640" t="str">
            <v>In</v>
          </cell>
          <cell r="E640" t="str">
            <v>Base JV</v>
          </cell>
          <cell r="F640" t="str">
            <v>Base</v>
          </cell>
          <cell r="G640" t="str">
            <v>SPDC JV</v>
          </cell>
          <cell r="H640" t="str">
            <v>Out</v>
          </cell>
          <cell r="I640" t="str">
            <v>EA</v>
          </cell>
          <cell r="J640" t="str">
            <v>OML - 79</v>
          </cell>
          <cell r="K640" t="str">
            <v>OFFSHORE</v>
          </cell>
          <cell r="L640" t="str">
            <v>Offshore</v>
          </cell>
          <cell r="M640" t="str">
            <v>EA Phase 2</v>
          </cell>
          <cell r="N640" t="str">
            <v>EA Phase 2</v>
          </cell>
          <cell r="O640" t="str">
            <v>EA Phase 2</v>
          </cell>
          <cell r="P640" t="str">
            <v>EA Phase 2</v>
          </cell>
          <cell r="Q640" t="str">
            <v>Ernest Ikpolo</v>
          </cell>
          <cell r="R640" t="str">
            <v>SEA_EAGLE_FPSO</v>
          </cell>
          <cell r="S640" t="str">
            <v>NLNG</v>
          </cell>
          <cell r="T640" t="str">
            <v>4. Oil</v>
          </cell>
          <cell r="U640" t="str">
            <v>7. Material Oil</v>
          </cell>
          <cell r="V640" t="str">
            <v xml:space="preserve">Oghene Nkonyeasua </v>
          </cell>
          <cell r="W640">
            <v>0</v>
          </cell>
          <cell r="X640">
            <v>0</v>
          </cell>
          <cell r="Y640">
            <v>59010.753813266754</v>
          </cell>
          <cell r="Z640">
            <v>0</v>
          </cell>
          <cell r="AA640">
            <v>17936.125921845436</v>
          </cell>
          <cell r="AB640">
            <v>0</v>
          </cell>
          <cell r="AC640">
            <v>8561.8268966674805</v>
          </cell>
          <cell r="AD640">
            <v>951.31350827217102</v>
          </cell>
          <cell r="AE640">
            <v>8422.9356428384781</v>
          </cell>
          <cell r="AF640">
            <v>0</v>
          </cell>
          <cell r="AG640">
            <v>0</v>
          </cell>
          <cell r="AH640">
            <v>0</v>
          </cell>
          <cell r="AI640">
            <v>134072.75050354004</v>
          </cell>
          <cell r="AJ640">
            <v>120339.31667470932</v>
          </cell>
          <cell r="AK640">
            <v>0</v>
          </cell>
          <cell r="AL640">
            <v>0</v>
          </cell>
          <cell r="AM640">
            <v>4</v>
          </cell>
          <cell r="AN640">
            <v>0</v>
          </cell>
          <cell r="AO640">
            <v>0</v>
          </cell>
          <cell r="AP640">
            <v>0</v>
          </cell>
          <cell r="AQ640">
            <v>0</v>
          </cell>
          <cell r="AR640">
            <v>0</v>
          </cell>
          <cell r="AS640">
            <v>0</v>
          </cell>
          <cell r="AT640">
            <v>0</v>
          </cell>
          <cell r="AU640">
            <v>0</v>
          </cell>
          <cell r="AV640">
            <v>0</v>
          </cell>
          <cell r="AW640">
            <v>0</v>
          </cell>
          <cell r="AX640">
            <v>550.18800354003906</v>
          </cell>
          <cell r="AY640">
            <v>0</v>
          </cell>
          <cell r="AZ640">
            <v>0</v>
          </cell>
          <cell r="BA640">
            <v>0</v>
          </cell>
          <cell r="BB640">
            <v>0</v>
          </cell>
          <cell r="BC640">
            <v>0</v>
          </cell>
          <cell r="BD640">
            <v>0</v>
          </cell>
          <cell r="BE640">
            <v>0</v>
          </cell>
          <cell r="BF640">
            <v>0</v>
          </cell>
          <cell r="BG640">
            <v>0</v>
          </cell>
          <cell r="BH640">
            <v>0</v>
          </cell>
          <cell r="BI640">
            <v>0</v>
          </cell>
          <cell r="BJ640">
            <v>0</v>
          </cell>
          <cell r="BK640">
            <v>0</v>
          </cell>
          <cell r="BL640">
            <v>0</v>
          </cell>
          <cell r="BM640">
            <v>100978.90625</v>
          </cell>
          <cell r="BN640">
            <v>32543.66015625</v>
          </cell>
          <cell r="BO640">
            <v>0</v>
          </cell>
          <cell r="BP640">
            <v>0</v>
          </cell>
          <cell r="BQ640">
            <v>0</v>
          </cell>
          <cell r="BR640">
            <v>0</v>
          </cell>
          <cell r="BS640">
            <v>0</v>
          </cell>
          <cell r="BT640">
            <v>0</v>
          </cell>
          <cell r="BU640">
            <v>0</v>
          </cell>
          <cell r="BV640">
            <v>0</v>
          </cell>
          <cell r="BW640">
            <v>0</v>
          </cell>
          <cell r="BX640">
            <v>0</v>
          </cell>
          <cell r="BY640">
            <v>0</v>
          </cell>
          <cell r="BZ640">
            <v>0</v>
          </cell>
          <cell r="CA640">
            <v>0</v>
          </cell>
          <cell r="CB640">
            <v>0</v>
          </cell>
          <cell r="CC640">
            <v>0</v>
          </cell>
          <cell r="CD640">
            <v>0</v>
          </cell>
          <cell r="CE640">
            <v>0</v>
          </cell>
          <cell r="CF640">
            <v>0</v>
          </cell>
          <cell r="CG640">
            <v>0</v>
          </cell>
          <cell r="CH640">
            <v>0</v>
          </cell>
          <cell r="CI640">
            <v>0</v>
          </cell>
          <cell r="CJ640">
            <v>0</v>
          </cell>
          <cell r="CK640">
            <v>0</v>
          </cell>
          <cell r="CL640">
            <v>0</v>
          </cell>
          <cell r="CM640">
            <v>1</v>
          </cell>
        </row>
        <row r="641">
          <cell r="A641" t="str">
            <v>NIP_BP11_D_EAZZ_OFS_D02</v>
          </cell>
          <cell r="C641" t="str">
            <v>BP11</v>
          </cell>
          <cell r="D641" t="str">
            <v>In</v>
          </cell>
          <cell r="E641" t="str">
            <v>Base JV</v>
          </cell>
          <cell r="F641" t="str">
            <v>Base</v>
          </cell>
          <cell r="G641" t="str">
            <v>SPDC JV</v>
          </cell>
          <cell r="H641" t="str">
            <v>Out</v>
          </cell>
          <cell r="I641" t="str">
            <v>EA</v>
          </cell>
          <cell r="J641" t="str">
            <v>OML - 79</v>
          </cell>
          <cell r="K641" t="str">
            <v>OFFSHORE</v>
          </cell>
          <cell r="L641" t="str">
            <v>Offshore</v>
          </cell>
          <cell r="M641" t="str">
            <v>EA Phase 3</v>
          </cell>
          <cell r="N641" t="str">
            <v>EA Phase 3</v>
          </cell>
          <cell r="O641" t="str">
            <v>EA Phase 3</v>
          </cell>
          <cell r="P641" t="str">
            <v>EA Phase 3</v>
          </cell>
          <cell r="Q641" t="str">
            <v>Ernest Ikpolo</v>
          </cell>
          <cell r="R641" t="str">
            <v>SEA_EAGLE_FPSO</v>
          </cell>
          <cell r="S641" t="str">
            <v>NLNG</v>
          </cell>
          <cell r="T641" t="str">
            <v>4. Oil</v>
          </cell>
          <cell r="U641" t="str">
            <v>7. Material Oil</v>
          </cell>
          <cell r="V641" t="str">
            <v xml:space="preserve">Oghene Nkonyeasua </v>
          </cell>
          <cell r="W641">
            <v>0</v>
          </cell>
          <cell r="X641">
            <v>0</v>
          </cell>
          <cell r="Y641">
            <v>229077.13438415527</v>
          </cell>
          <cell r="Z641">
            <v>0</v>
          </cell>
          <cell r="AA641">
            <v>84432.255905151367</v>
          </cell>
          <cell r="AB641">
            <v>0</v>
          </cell>
          <cell r="AC641">
            <v>30916.349105834961</v>
          </cell>
          <cell r="AD641">
            <v>3435.1580882072449</v>
          </cell>
          <cell r="AE641">
            <v>50080.687042236328</v>
          </cell>
          <cell r="AF641">
            <v>0</v>
          </cell>
          <cell r="AG641">
            <v>0</v>
          </cell>
          <cell r="AH641">
            <v>0</v>
          </cell>
          <cell r="AI641">
            <v>906972.4312286377</v>
          </cell>
          <cell r="AJ641">
            <v>935561.57139348984</v>
          </cell>
          <cell r="AK641">
            <v>0</v>
          </cell>
          <cell r="AL641">
            <v>0</v>
          </cell>
          <cell r="AM641">
            <v>6</v>
          </cell>
          <cell r="AN641">
            <v>0</v>
          </cell>
          <cell r="AO641">
            <v>0</v>
          </cell>
          <cell r="AP641">
            <v>0</v>
          </cell>
          <cell r="AQ641">
            <v>0</v>
          </cell>
          <cell r="AR641">
            <v>0</v>
          </cell>
          <cell r="AS641">
            <v>0</v>
          </cell>
          <cell r="AT641">
            <v>0</v>
          </cell>
          <cell r="AU641">
            <v>0</v>
          </cell>
          <cell r="AV641">
            <v>0</v>
          </cell>
          <cell r="AW641">
            <v>0</v>
          </cell>
          <cell r="AX641">
            <v>572.41560363769531</v>
          </cell>
          <cell r="AY641">
            <v>0</v>
          </cell>
          <cell r="AZ641">
            <v>0</v>
          </cell>
          <cell r="BA641">
            <v>0</v>
          </cell>
          <cell r="BB641">
            <v>0</v>
          </cell>
          <cell r="BC641">
            <v>0</v>
          </cell>
          <cell r="BD641">
            <v>0</v>
          </cell>
          <cell r="BE641">
            <v>0</v>
          </cell>
          <cell r="BF641">
            <v>0</v>
          </cell>
          <cell r="BG641">
            <v>0</v>
          </cell>
          <cell r="BH641">
            <v>0</v>
          </cell>
          <cell r="BI641">
            <v>0</v>
          </cell>
          <cell r="BJ641">
            <v>0</v>
          </cell>
          <cell r="BK641">
            <v>0</v>
          </cell>
          <cell r="BL641">
            <v>0</v>
          </cell>
          <cell r="BM641">
            <v>367500.00390625</v>
          </cell>
          <cell r="BN641">
            <v>157500.005859375</v>
          </cell>
          <cell r="BO641">
            <v>0</v>
          </cell>
          <cell r="BP641">
            <v>4640</v>
          </cell>
          <cell r="BQ641">
            <v>376760.015625</v>
          </cell>
          <cell r="BR641">
            <v>0</v>
          </cell>
          <cell r="BS641">
            <v>0</v>
          </cell>
          <cell r="BT641">
            <v>0</v>
          </cell>
          <cell r="BU641">
            <v>0</v>
          </cell>
          <cell r="BV641">
            <v>0</v>
          </cell>
          <cell r="BW641">
            <v>0</v>
          </cell>
          <cell r="BX641">
            <v>0</v>
          </cell>
          <cell r="BY641">
            <v>0</v>
          </cell>
          <cell r="BZ641">
            <v>0</v>
          </cell>
          <cell r="CA641">
            <v>0</v>
          </cell>
          <cell r="CB641">
            <v>0</v>
          </cell>
          <cell r="CC641">
            <v>0</v>
          </cell>
          <cell r="CD641">
            <v>0</v>
          </cell>
          <cell r="CE641">
            <v>0</v>
          </cell>
          <cell r="CF641">
            <v>0</v>
          </cell>
          <cell r="CG641">
            <v>0</v>
          </cell>
          <cell r="CH641">
            <v>0</v>
          </cell>
          <cell r="CI641">
            <v>0</v>
          </cell>
          <cell r="CJ641">
            <v>0</v>
          </cell>
          <cell r="CK641">
            <v>0</v>
          </cell>
          <cell r="CL641">
            <v>0</v>
          </cell>
          <cell r="CM641">
            <v>1</v>
          </cell>
        </row>
        <row r="642">
          <cell r="A642" t="str">
            <v>NIP_BP11_D_EAZZ_OFS_R01</v>
          </cell>
          <cell r="C642" t="str">
            <v>BP11</v>
          </cell>
          <cell r="D642" t="str">
            <v>In</v>
          </cell>
          <cell r="E642" t="str">
            <v>Base JV</v>
          </cell>
          <cell r="F642" t="str">
            <v>Base</v>
          </cell>
          <cell r="G642" t="str">
            <v>SPDC JV</v>
          </cell>
          <cell r="H642" t="str">
            <v>In</v>
          </cell>
          <cell r="I642" t="str">
            <v>EA</v>
          </cell>
          <cell r="J642" t="str">
            <v>OML - 79</v>
          </cell>
          <cell r="K642" t="str">
            <v>OFFSHORE</v>
          </cell>
          <cell r="L642" t="str">
            <v>Offshore</v>
          </cell>
          <cell r="M642" t="str">
            <v>STOG - Restoration - EA</v>
          </cell>
          <cell r="N642" t="str">
            <v>STOG Restoration - Offshore</v>
          </cell>
          <cell r="O642" t="str">
            <v>STOG Restoration - Offshore</v>
          </cell>
          <cell r="P642" t="str">
            <v>STOG - Restoration</v>
          </cell>
          <cell r="Q642" t="str">
            <v>Ernest Ikpolo</v>
          </cell>
          <cell r="R642" t="str">
            <v>SEA_EAGLE_FPSO</v>
          </cell>
          <cell r="S642" t="str">
            <v>NLNG</v>
          </cell>
          <cell r="T642" t="str">
            <v>4. Oil</v>
          </cell>
          <cell r="U642" t="str">
            <v>1. Secure / Maximise NFA</v>
          </cell>
          <cell r="V642" t="str">
            <v xml:space="preserve">Oghene Nkonyeasua </v>
          </cell>
          <cell r="W642">
            <v>0</v>
          </cell>
          <cell r="X642">
            <v>0</v>
          </cell>
          <cell r="Y642">
            <v>11059.918175371364</v>
          </cell>
          <cell r="Z642">
            <v>0</v>
          </cell>
          <cell r="AA642">
            <v>3278.0070487484336</v>
          </cell>
          <cell r="AB642">
            <v>0</v>
          </cell>
          <cell r="AC642">
            <v>2012.1750040310435</v>
          </cell>
          <cell r="AD642">
            <v>301.481920616141</v>
          </cell>
          <cell r="AE642">
            <v>964.35137960244901</v>
          </cell>
          <cell r="AF642">
            <v>0</v>
          </cell>
          <cell r="AG642">
            <v>0</v>
          </cell>
          <cell r="AH642">
            <v>0</v>
          </cell>
          <cell r="AI642">
            <v>0</v>
          </cell>
          <cell r="AJ642">
            <v>8625.3435151181184</v>
          </cell>
          <cell r="AK642">
            <v>0</v>
          </cell>
          <cell r="AL642">
            <v>0</v>
          </cell>
          <cell r="AM642">
            <v>0</v>
          </cell>
          <cell r="AN642">
            <v>0</v>
          </cell>
          <cell r="AO642">
            <v>0</v>
          </cell>
          <cell r="AP642">
            <v>0</v>
          </cell>
          <cell r="AQ642">
            <v>0</v>
          </cell>
          <cell r="AR642">
            <v>0</v>
          </cell>
          <cell r="AS642">
            <v>0</v>
          </cell>
          <cell r="AT642">
            <v>0</v>
          </cell>
          <cell r="AU642">
            <v>0</v>
          </cell>
          <cell r="AV642">
            <v>0</v>
          </cell>
          <cell r="AW642">
            <v>0</v>
          </cell>
          <cell r="AX642">
            <v>0</v>
          </cell>
          <cell r="AY642">
            <v>0</v>
          </cell>
          <cell r="AZ642">
            <v>0</v>
          </cell>
          <cell r="BA642">
            <v>0</v>
          </cell>
          <cell r="BB642">
            <v>0</v>
          </cell>
          <cell r="BC642">
            <v>0</v>
          </cell>
          <cell r="BD642">
            <v>0</v>
          </cell>
          <cell r="BE642">
            <v>0</v>
          </cell>
          <cell r="BF642">
            <v>0</v>
          </cell>
          <cell r="BG642">
            <v>0</v>
          </cell>
          <cell r="BH642">
            <v>0</v>
          </cell>
          <cell r="BI642">
            <v>0</v>
          </cell>
          <cell r="BJ642">
            <v>0</v>
          </cell>
          <cell r="BK642">
            <v>0</v>
          </cell>
          <cell r="BL642">
            <v>0</v>
          </cell>
          <cell r="BM642">
            <v>0</v>
          </cell>
          <cell r="BN642">
            <v>0</v>
          </cell>
          <cell r="BO642">
            <v>0</v>
          </cell>
          <cell r="BP642">
            <v>0</v>
          </cell>
          <cell r="BQ642">
            <v>0</v>
          </cell>
          <cell r="BR642">
            <v>0</v>
          </cell>
          <cell r="BS642">
            <v>0</v>
          </cell>
          <cell r="BT642">
            <v>0</v>
          </cell>
          <cell r="BU642">
            <v>0</v>
          </cell>
          <cell r="BV642">
            <v>0</v>
          </cell>
          <cell r="BW642">
            <v>0</v>
          </cell>
          <cell r="BX642">
            <v>0</v>
          </cell>
          <cell r="BY642">
            <v>0</v>
          </cell>
          <cell r="BZ642">
            <v>0</v>
          </cell>
          <cell r="CA642">
            <v>0</v>
          </cell>
          <cell r="CB642">
            <v>0</v>
          </cell>
          <cell r="CC642">
            <v>0</v>
          </cell>
          <cell r="CD642">
            <v>0</v>
          </cell>
          <cell r="CE642">
            <v>0</v>
          </cell>
          <cell r="CF642">
            <v>0</v>
          </cell>
          <cell r="CG642">
            <v>0</v>
          </cell>
          <cell r="CH642">
            <v>0</v>
          </cell>
          <cell r="CI642">
            <v>0</v>
          </cell>
          <cell r="CJ642">
            <v>0</v>
          </cell>
          <cell r="CK642">
            <v>0</v>
          </cell>
          <cell r="CL642">
            <v>0</v>
          </cell>
          <cell r="CM642">
            <v>1</v>
          </cell>
        </row>
        <row r="643">
          <cell r="A643" t="str">
            <v>NIP_BP11_D_EAZZ_OFS_T01</v>
          </cell>
          <cell r="C643" t="str">
            <v>BP11</v>
          </cell>
          <cell r="D643" t="str">
            <v>In</v>
          </cell>
          <cell r="E643" t="str">
            <v>Base JV</v>
          </cell>
          <cell r="F643" t="str">
            <v>Base</v>
          </cell>
          <cell r="G643" t="str">
            <v>SPDC JV</v>
          </cell>
          <cell r="H643" t="str">
            <v>In</v>
          </cell>
          <cell r="I643" t="str">
            <v>EA</v>
          </cell>
          <cell r="J643" t="str">
            <v>OML - 79</v>
          </cell>
          <cell r="K643" t="str">
            <v>OFFSHORE</v>
          </cell>
          <cell r="L643" t="str">
            <v>Offshore</v>
          </cell>
          <cell r="M643" t="str">
            <v>STOG - Optimisation - EA</v>
          </cell>
          <cell r="N643" t="str">
            <v>STOG Optimisation - Offshore</v>
          </cell>
          <cell r="O643" t="str">
            <v>STOG Optimisation - Offshore</v>
          </cell>
          <cell r="P643" t="str">
            <v>STOG - Optimisation</v>
          </cell>
          <cell r="Q643" t="str">
            <v>Ernest Ikpolo</v>
          </cell>
          <cell r="R643" t="str">
            <v>SEA_EAGLE_FPSO</v>
          </cell>
          <cell r="S643" t="str">
            <v>NLNG</v>
          </cell>
          <cell r="T643" t="str">
            <v>4. Oil</v>
          </cell>
          <cell r="U643" t="str">
            <v>8. Oil and Gas Growth</v>
          </cell>
          <cell r="V643" t="str">
            <v xml:space="preserve">Oghene Nkonyeasua </v>
          </cell>
          <cell r="W643">
            <v>10</v>
          </cell>
          <cell r="X643">
            <v>0</v>
          </cell>
          <cell r="Y643">
            <v>4467.812952041626</v>
          </cell>
          <cell r="Z643">
            <v>0</v>
          </cell>
          <cell r="AA643">
            <v>2714.5999774932861</v>
          </cell>
          <cell r="AB643">
            <v>0</v>
          </cell>
          <cell r="AC643">
            <v>1578.8090133666992</v>
          </cell>
          <cell r="AD643">
            <v>214.24309968948364</v>
          </cell>
          <cell r="AE643">
            <v>921.5219841003418</v>
          </cell>
          <cell r="AF643">
            <v>0</v>
          </cell>
          <cell r="AG643">
            <v>0</v>
          </cell>
          <cell r="AH643">
            <v>0</v>
          </cell>
          <cell r="AI643">
            <v>0</v>
          </cell>
          <cell r="AJ643">
            <v>951.81290578842163</v>
          </cell>
          <cell r="AK643">
            <v>0</v>
          </cell>
          <cell r="AL643">
            <v>0</v>
          </cell>
          <cell r="AM643">
            <v>0</v>
          </cell>
          <cell r="AN643">
            <v>0</v>
          </cell>
          <cell r="AO643">
            <v>0</v>
          </cell>
          <cell r="AP643">
            <v>0</v>
          </cell>
          <cell r="AQ643">
            <v>0</v>
          </cell>
          <cell r="AR643">
            <v>0</v>
          </cell>
          <cell r="AS643">
            <v>0</v>
          </cell>
          <cell r="AT643">
            <v>0</v>
          </cell>
          <cell r="AU643">
            <v>0</v>
          </cell>
          <cell r="AV643">
            <v>0</v>
          </cell>
          <cell r="AW643">
            <v>0</v>
          </cell>
          <cell r="AX643">
            <v>0</v>
          </cell>
          <cell r="AY643">
            <v>0</v>
          </cell>
          <cell r="AZ643">
            <v>0</v>
          </cell>
          <cell r="BA643">
            <v>0</v>
          </cell>
          <cell r="BB643">
            <v>0</v>
          </cell>
          <cell r="BC643">
            <v>0</v>
          </cell>
          <cell r="BD643">
            <v>0</v>
          </cell>
          <cell r="BE643">
            <v>0</v>
          </cell>
          <cell r="BF643">
            <v>0</v>
          </cell>
          <cell r="BG643">
            <v>0</v>
          </cell>
          <cell r="BH643">
            <v>0</v>
          </cell>
          <cell r="BI643">
            <v>0</v>
          </cell>
          <cell r="BJ643">
            <v>0</v>
          </cell>
          <cell r="BK643">
            <v>0</v>
          </cell>
          <cell r="BL643">
            <v>0</v>
          </cell>
          <cell r="BM643">
            <v>0</v>
          </cell>
          <cell r="BN643">
            <v>0</v>
          </cell>
          <cell r="BO643">
            <v>0</v>
          </cell>
          <cell r="BP643">
            <v>0</v>
          </cell>
          <cell r="BQ643">
            <v>0</v>
          </cell>
          <cell r="BR643">
            <v>0</v>
          </cell>
          <cell r="BS643">
            <v>0</v>
          </cell>
          <cell r="BT643">
            <v>0</v>
          </cell>
          <cell r="BU643">
            <v>0</v>
          </cell>
          <cell r="BV643">
            <v>0</v>
          </cell>
          <cell r="BW643">
            <v>0</v>
          </cell>
          <cell r="BX643">
            <v>0</v>
          </cell>
          <cell r="BY643">
            <v>0</v>
          </cell>
          <cell r="BZ643">
            <v>0</v>
          </cell>
          <cell r="CA643">
            <v>0</v>
          </cell>
          <cell r="CB643">
            <v>0</v>
          </cell>
          <cell r="CC643">
            <v>0</v>
          </cell>
          <cell r="CD643">
            <v>0</v>
          </cell>
          <cell r="CE643">
            <v>0</v>
          </cell>
          <cell r="CF643">
            <v>0</v>
          </cell>
          <cell r="CG643">
            <v>0</v>
          </cell>
          <cell r="CH643">
            <v>0</v>
          </cell>
          <cell r="CI643">
            <v>0</v>
          </cell>
          <cell r="CJ643">
            <v>0</v>
          </cell>
          <cell r="CK643">
            <v>0</v>
          </cell>
          <cell r="CL643">
            <v>0</v>
          </cell>
          <cell r="CM643">
            <v>1</v>
          </cell>
        </row>
        <row r="644">
          <cell r="A644" t="str">
            <v>NIP_BP11_D_EAZZ_OFS_T02</v>
          </cell>
          <cell r="C644" t="str">
            <v>BP11</v>
          </cell>
          <cell r="D644" t="str">
            <v>In</v>
          </cell>
          <cell r="E644" t="str">
            <v>Base JV</v>
          </cell>
          <cell r="F644" t="str">
            <v>Base</v>
          </cell>
          <cell r="G644" t="str">
            <v>SPDC JV</v>
          </cell>
          <cell r="H644" t="str">
            <v>In</v>
          </cell>
          <cell r="I644" t="str">
            <v>EA</v>
          </cell>
          <cell r="J644" t="str">
            <v>OML - 79</v>
          </cell>
          <cell r="K644" t="str">
            <v>OFFSHORE</v>
          </cell>
          <cell r="L644" t="str">
            <v>Offshore</v>
          </cell>
          <cell r="M644" t="str">
            <v>STOG - Optimisation - EA</v>
          </cell>
          <cell r="N644" t="str">
            <v>STOG Optimisation - Offshore</v>
          </cell>
          <cell r="O644" t="str">
            <v>STOG Optimisation - Offshore</v>
          </cell>
          <cell r="P644" t="str">
            <v>STOG - Optimisation</v>
          </cell>
          <cell r="Q644" t="str">
            <v>Ernest Ikpolo</v>
          </cell>
          <cell r="R644" t="str">
            <v>SEA_EAGLE_FPSO</v>
          </cell>
          <cell r="S644" t="str">
            <v>NLNG</v>
          </cell>
          <cell r="T644" t="str">
            <v>4. Oil</v>
          </cell>
          <cell r="U644" t="str">
            <v>8. Oil and Gas Growth</v>
          </cell>
          <cell r="V644" t="str">
            <v xml:space="preserve">Oghene Nkonyeasua </v>
          </cell>
          <cell r="W644">
            <v>10</v>
          </cell>
          <cell r="X644">
            <v>0</v>
          </cell>
          <cell r="Y644">
            <v>9991.2791557312012</v>
          </cell>
          <cell r="Z644">
            <v>0</v>
          </cell>
          <cell r="AA644">
            <v>15393.481754302979</v>
          </cell>
          <cell r="AB644">
            <v>0</v>
          </cell>
          <cell r="AC644">
            <v>6387.5199737548828</v>
          </cell>
          <cell r="AD644">
            <v>709.72200202941895</v>
          </cell>
          <cell r="AE644">
            <v>8296.2320289611816</v>
          </cell>
          <cell r="AF644">
            <v>0</v>
          </cell>
          <cell r="AG644">
            <v>0</v>
          </cell>
          <cell r="AH644">
            <v>0</v>
          </cell>
          <cell r="AI644">
            <v>0</v>
          </cell>
          <cell r="AJ644">
            <v>2493.1229177713394</v>
          </cell>
          <cell r="AK644">
            <v>0</v>
          </cell>
          <cell r="AL644">
            <v>0</v>
          </cell>
          <cell r="AM644">
            <v>0</v>
          </cell>
          <cell r="AN644">
            <v>0</v>
          </cell>
          <cell r="AO644">
            <v>0</v>
          </cell>
          <cell r="AP644">
            <v>0</v>
          </cell>
          <cell r="AQ644">
            <v>0</v>
          </cell>
          <cell r="AR644">
            <v>0</v>
          </cell>
          <cell r="AS644">
            <v>0</v>
          </cell>
          <cell r="AT644">
            <v>0</v>
          </cell>
          <cell r="AU644">
            <v>0</v>
          </cell>
          <cell r="AV644">
            <v>0</v>
          </cell>
          <cell r="AW644">
            <v>0</v>
          </cell>
          <cell r="AX644">
            <v>0</v>
          </cell>
          <cell r="AY644">
            <v>0</v>
          </cell>
          <cell r="AZ644">
            <v>0</v>
          </cell>
          <cell r="BA644">
            <v>0</v>
          </cell>
          <cell r="BB644">
            <v>0</v>
          </cell>
          <cell r="BC644">
            <v>0</v>
          </cell>
          <cell r="BD644">
            <v>0</v>
          </cell>
          <cell r="BE644">
            <v>0</v>
          </cell>
          <cell r="BF644">
            <v>0</v>
          </cell>
          <cell r="BG644">
            <v>0</v>
          </cell>
          <cell r="BH644">
            <v>0</v>
          </cell>
          <cell r="BI644">
            <v>0</v>
          </cell>
          <cell r="BJ644">
            <v>0</v>
          </cell>
          <cell r="BK644">
            <v>0</v>
          </cell>
          <cell r="BL644">
            <v>0</v>
          </cell>
          <cell r="BM644">
            <v>0</v>
          </cell>
          <cell r="BN644">
            <v>0</v>
          </cell>
          <cell r="BO644">
            <v>0</v>
          </cell>
          <cell r="BP644">
            <v>0</v>
          </cell>
          <cell r="BQ644">
            <v>0</v>
          </cell>
          <cell r="BR644">
            <v>0</v>
          </cell>
          <cell r="BS644">
            <v>0</v>
          </cell>
          <cell r="BT644">
            <v>0</v>
          </cell>
          <cell r="BU644">
            <v>0</v>
          </cell>
          <cell r="BV644">
            <v>0</v>
          </cell>
          <cell r="BW644">
            <v>0</v>
          </cell>
          <cell r="BX644">
            <v>0</v>
          </cell>
          <cell r="BY644">
            <v>0</v>
          </cell>
          <cell r="BZ644">
            <v>0</v>
          </cell>
          <cell r="CA644">
            <v>0</v>
          </cell>
          <cell r="CB644">
            <v>0</v>
          </cell>
          <cell r="CC644">
            <v>0</v>
          </cell>
          <cell r="CD644">
            <v>0</v>
          </cell>
          <cell r="CE644">
            <v>0</v>
          </cell>
          <cell r="CF644">
            <v>0</v>
          </cell>
          <cell r="CG644">
            <v>0</v>
          </cell>
          <cell r="CH644">
            <v>0</v>
          </cell>
          <cell r="CI644">
            <v>0</v>
          </cell>
          <cell r="CJ644">
            <v>0</v>
          </cell>
          <cell r="CK644">
            <v>0</v>
          </cell>
          <cell r="CL644">
            <v>0</v>
          </cell>
          <cell r="CM644">
            <v>1</v>
          </cell>
        </row>
        <row r="645">
          <cell r="A645" t="str">
            <v>NIP_BP11_D_EAZZ_OFS_T03</v>
          </cell>
          <cell r="C645" t="str">
            <v>BP11</v>
          </cell>
          <cell r="D645" t="str">
            <v>In</v>
          </cell>
          <cell r="E645" t="str">
            <v>Base JV</v>
          </cell>
          <cell r="F645" t="str">
            <v>Base</v>
          </cell>
          <cell r="G645" t="str">
            <v>SPDC JV</v>
          </cell>
          <cell r="H645" t="str">
            <v>In</v>
          </cell>
          <cell r="I645" t="str">
            <v>EA</v>
          </cell>
          <cell r="J645" t="str">
            <v>OML - 79</v>
          </cell>
          <cell r="K645" t="str">
            <v>OFFSHORE</v>
          </cell>
          <cell r="L645" t="str">
            <v>Offshore</v>
          </cell>
          <cell r="M645" t="str">
            <v>STOG - Optimisation - EA</v>
          </cell>
          <cell r="N645" t="str">
            <v>STOG Optimisation - Offshore</v>
          </cell>
          <cell r="O645" t="str">
            <v>STOG Optimisation - Offshore</v>
          </cell>
          <cell r="P645" t="str">
            <v>STOG - Optimisation</v>
          </cell>
          <cell r="Q645" t="str">
            <v>Ernest Ikpolo</v>
          </cell>
          <cell r="R645" t="str">
            <v>SEA_EAGLE_FPSO</v>
          </cell>
          <cell r="S645" t="str">
            <v>NLNG</v>
          </cell>
          <cell r="T645" t="str">
            <v>4. Oil</v>
          </cell>
          <cell r="U645" t="str">
            <v>8. Oil and Gas Growth</v>
          </cell>
          <cell r="V645" t="str">
            <v xml:space="preserve">Oghene Nkonyeasua </v>
          </cell>
          <cell r="W645">
            <v>10</v>
          </cell>
          <cell r="X645">
            <v>0</v>
          </cell>
          <cell r="Y645">
            <v>1015.7530364990234</v>
          </cell>
          <cell r="Z645">
            <v>0</v>
          </cell>
          <cell r="AA645">
            <v>591.051025390625</v>
          </cell>
          <cell r="AB645">
            <v>0</v>
          </cell>
          <cell r="AC645">
            <v>301.7450008392334</v>
          </cell>
          <cell r="AD645">
            <v>33.527300834655762</v>
          </cell>
          <cell r="AE645">
            <v>255.77800369262695</v>
          </cell>
          <cell r="AF645">
            <v>0</v>
          </cell>
          <cell r="AG645">
            <v>0</v>
          </cell>
          <cell r="AH645">
            <v>0</v>
          </cell>
          <cell r="AI645">
            <v>0</v>
          </cell>
          <cell r="AJ645">
            <v>195.41234874725342</v>
          </cell>
          <cell r="AK645">
            <v>0</v>
          </cell>
          <cell r="AL645">
            <v>0</v>
          </cell>
          <cell r="AM645">
            <v>0</v>
          </cell>
          <cell r="AN645">
            <v>0</v>
          </cell>
          <cell r="AO645">
            <v>0</v>
          </cell>
          <cell r="AP645">
            <v>0</v>
          </cell>
          <cell r="AQ645">
            <v>0</v>
          </cell>
          <cell r="AR645">
            <v>0</v>
          </cell>
          <cell r="AS645">
            <v>0</v>
          </cell>
          <cell r="AT645">
            <v>0</v>
          </cell>
          <cell r="AU645">
            <v>0</v>
          </cell>
          <cell r="AV645">
            <v>0</v>
          </cell>
          <cell r="AW645">
            <v>0</v>
          </cell>
          <cell r="AX645">
            <v>0</v>
          </cell>
          <cell r="AY645">
            <v>0</v>
          </cell>
          <cell r="AZ645">
            <v>0</v>
          </cell>
          <cell r="BA645">
            <v>0</v>
          </cell>
          <cell r="BB645">
            <v>0</v>
          </cell>
          <cell r="BC645">
            <v>0</v>
          </cell>
          <cell r="BD645">
            <v>0</v>
          </cell>
          <cell r="BE645">
            <v>0</v>
          </cell>
          <cell r="BF645">
            <v>0</v>
          </cell>
          <cell r="BG645">
            <v>0</v>
          </cell>
          <cell r="BH645">
            <v>0</v>
          </cell>
          <cell r="BI645">
            <v>0</v>
          </cell>
          <cell r="BJ645">
            <v>0</v>
          </cell>
          <cell r="BK645">
            <v>0</v>
          </cell>
          <cell r="BL645">
            <v>0</v>
          </cell>
          <cell r="BM645">
            <v>0</v>
          </cell>
          <cell r="BN645">
            <v>0</v>
          </cell>
          <cell r="BO645">
            <v>0</v>
          </cell>
          <cell r="BP645">
            <v>0</v>
          </cell>
          <cell r="BQ645">
            <v>0</v>
          </cell>
          <cell r="BR645">
            <v>0</v>
          </cell>
          <cell r="BS645">
            <v>0</v>
          </cell>
          <cell r="BT645">
            <v>0</v>
          </cell>
          <cell r="BU645">
            <v>0</v>
          </cell>
          <cell r="BV645">
            <v>0</v>
          </cell>
          <cell r="BW645">
            <v>0</v>
          </cell>
          <cell r="BX645">
            <v>0</v>
          </cell>
          <cell r="BY645">
            <v>0</v>
          </cell>
          <cell r="BZ645">
            <v>0</v>
          </cell>
          <cell r="CA645">
            <v>0</v>
          </cell>
          <cell r="CB645">
            <v>0</v>
          </cell>
          <cell r="CC645">
            <v>0</v>
          </cell>
          <cell r="CD645">
            <v>0</v>
          </cell>
          <cell r="CE645">
            <v>0</v>
          </cell>
          <cell r="CF645">
            <v>0</v>
          </cell>
          <cell r="CG645">
            <v>0</v>
          </cell>
          <cell r="CH645">
            <v>0</v>
          </cell>
          <cell r="CI645">
            <v>0</v>
          </cell>
          <cell r="CJ645">
            <v>0</v>
          </cell>
          <cell r="CK645">
            <v>0</v>
          </cell>
          <cell r="CL645">
            <v>0</v>
          </cell>
          <cell r="CM645">
            <v>1</v>
          </cell>
        </row>
        <row r="646">
          <cell r="A646" t="str">
            <v>NIP_BP11_D_EGBM_ENV_I01</v>
          </cell>
          <cell r="C646" t="str">
            <v>BP11</v>
          </cell>
          <cell r="D646" t="str">
            <v>In</v>
          </cell>
          <cell r="E646" t="str">
            <v>Base NOV</v>
          </cell>
          <cell r="F646" t="str">
            <v>Base</v>
          </cell>
          <cell r="G646" t="str">
            <v>SPDC JV</v>
          </cell>
          <cell r="H646" t="str">
            <v>Not reported</v>
          </cell>
          <cell r="I646" t="str">
            <v>EGBEMA</v>
          </cell>
          <cell r="J646" t="str">
            <v>OML - 20</v>
          </cell>
          <cell r="K646" t="str">
            <v>NON OPERATED</v>
          </cell>
          <cell r="L646" t="str">
            <v>East</v>
          </cell>
          <cell r="M646" t="str">
            <v>AG Solution Egbema</v>
          </cell>
          <cell r="N646" t="str">
            <v>AGS Egbema West</v>
          </cell>
          <cell r="O646" t="str">
            <v>AG Solution Egbema</v>
          </cell>
          <cell r="P646" t="str">
            <v>AG Solution Egbema</v>
          </cell>
          <cell r="Q646" t="str">
            <v>James Iwegbu</v>
          </cell>
          <cell r="S646" t="str">
            <v>DOMGAS</v>
          </cell>
          <cell r="T646" t="str">
            <v>4. Oil</v>
          </cell>
          <cell r="U646" t="str">
            <v>1. Secure / Maximise NFA</v>
          </cell>
          <cell r="V646" t="str">
            <v>Collins Onyeukwu</v>
          </cell>
          <cell r="W646">
            <v>1</v>
          </cell>
          <cell r="X646">
            <v>0</v>
          </cell>
          <cell r="Y646">
            <v>7010.155787065366</v>
          </cell>
          <cell r="Z646">
            <v>0</v>
          </cell>
          <cell r="AA646">
            <v>9739.6373256813822</v>
          </cell>
          <cell r="AB646">
            <v>0</v>
          </cell>
          <cell r="AC646">
            <v>7698.7384147644043</v>
          </cell>
          <cell r="AD646">
            <v>855.41385555267334</v>
          </cell>
          <cell r="AE646">
            <v>1185.5503968369294</v>
          </cell>
          <cell r="AF646">
            <v>0</v>
          </cell>
          <cell r="AG646">
            <v>0</v>
          </cell>
          <cell r="AH646">
            <v>0</v>
          </cell>
          <cell r="AI646">
            <v>0</v>
          </cell>
          <cell r="AJ646">
            <v>8025.8181705915504</v>
          </cell>
          <cell r="AK646">
            <v>0</v>
          </cell>
          <cell r="AL646">
            <v>0</v>
          </cell>
          <cell r="AM646">
            <v>0</v>
          </cell>
          <cell r="AN646">
            <v>0</v>
          </cell>
          <cell r="AO646">
            <v>0</v>
          </cell>
          <cell r="AP646">
            <v>0</v>
          </cell>
          <cell r="AQ646">
            <v>0</v>
          </cell>
          <cell r="AR646">
            <v>0</v>
          </cell>
          <cell r="AS646">
            <v>0</v>
          </cell>
          <cell r="AT646">
            <v>0</v>
          </cell>
          <cell r="AU646">
            <v>0</v>
          </cell>
          <cell r="AV646">
            <v>0</v>
          </cell>
          <cell r="AW646">
            <v>0</v>
          </cell>
          <cell r="AX646">
            <v>0</v>
          </cell>
          <cell r="AY646">
            <v>0</v>
          </cell>
          <cell r="AZ646">
            <v>0</v>
          </cell>
          <cell r="BA646">
            <v>0</v>
          </cell>
          <cell r="BB646">
            <v>0</v>
          </cell>
          <cell r="BC646">
            <v>0</v>
          </cell>
          <cell r="BD646">
            <v>0</v>
          </cell>
          <cell r="BE646">
            <v>0</v>
          </cell>
          <cell r="BF646">
            <v>0</v>
          </cell>
          <cell r="BG646">
            <v>0</v>
          </cell>
          <cell r="BH646">
            <v>0</v>
          </cell>
          <cell r="BI646">
            <v>0</v>
          </cell>
          <cell r="BJ646">
            <v>0</v>
          </cell>
          <cell r="BK646">
            <v>0</v>
          </cell>
          <cell r="BL646">
            <v>0</v>
          </cell>
          <cell r="BM646">
            <v>0</v>
          </cell>
          <cell r="BN646">
            <v>0</v>
          </cell>
          <cell r="BO646">
            <v>0</v>
          </cell>
          <cell r="BP646">
            <v>0</v>
          </cell>
          <cell r="BQ646">
            <v>0</v>
          </cell>
          <cell r="BR646">
            <v>0</v>
          </cell>
          <cell r="BS646">
            <v>0</v>
          </cell>
          <cell r="BT646">
            <v>0</v>
          </cell>
          <cell r="BU646">
            <v>0</v>
          </cell>
          <cell r="BV646">
            <v>0</v>
          </cell>
          <cell r="BW646">
            <v>0</v>
          </cell>
          <cell r="BX646">
            <v>0</v>
          </cell>
          <cell r="BY646">
            <v>0</v>
          </cell>
          <cell r="BZ646">
            <v>0</v>
          </cell>
          <cell r="CA646">
            <v>0</v>
          </cell>
          <cell r="CB646">
            <v>0</v>
          </cell>
          <cell r="CC646">
            <v>0</v>
          </cell>
          <cell r="CD646">
            <v>0</v>
          </cell>
          <cell r="CE646">
            <v>0</v>
          </cell>
          <cell r="CF646">
            <v>0</v>
          </cell>
          <cell r="CG646">
            <v>0</v>
          </cell>
          <cell r="CH646">
            <v>0</v>
          </cell>
          <cell r="CI646">
            <v>0</v>
          </cell>
          <cell r="CJ646">
            <v>0</v>
          </cell>
          <cell r="CK646">
            <v>0</v>
          </cell>
          <cell r="CL646">
            <v>0</v>
          </cell>
          <cell r="CM646">
            <v>1</v>
          </cell>
        </row>
        <row r="647">
          <cell r="A647" t="str">
            <v>NIP_BP11_D_EGBW_ENV_D02</v>
          </cell>
          <cell r="C647" t="str">
            <v>BP11</v>
          </cell>
          <cell r="D647" t="str">
            <v>In</v>
          </cell>
          <cell r="E647" t="str">
            <v>Base NOV</v>
          </cell>
          <cell r="F647" t="str">
            <v>Base</v>
          </cell>
          <cell r="G647" t="str">
            <v>SPDC JV</v>
          </cell>
          <cell r="H647" t="str">
            <v>In</v>
          </cell>
          <cell r="I647" t="str">
            <v>EGBEMA WEST</v>
          </cell>
          <cell r="J647" t="str">
            <v>OML - 20</v>
          </cell>
          <cell r="K647" t="str">
            <v>NON OPERATED</v>
          </cell>
          <cell r="L647" t="str">
            <v>East</v>
          </cell>
          <cell r="M647" t="str">
            <v>NFA TQ - Egbema</v>
          </cell>
          <cell r="N647" t="str">
            <v>Egbema West DumpFlood</v>
          </cell>
          <cell r="O647" t="str">
            <v>Egbema West DumpFlood</v>
          </cell>
          <cell r="P647" t="str">
            <v>Egbema West DumpFlood</v>
          </cell>
          <cell r="Q647" t="str">
            <v>James Iwegbu</v>
          </cell>
          <cell r="R647" t="str">
            <v>EGBEMA_WEST1_FS</v>
          </cell>
          <cell r="S647" t="str">
            <v>DOMGAS</v>
          </cell>
          <cell r="T647" t="str">
            <v>5. Domgas (Ring fenced)</v>
          </cell>
          <cell r="U647" t="str">
            <v>1. Secure / Maximise NFA</v>
          </cell>
          <cell r="V647" t="str">
            <v>Collins Onyeukwu</v>
          </cell>
          <cell r="W647">
            <v>1</v>
          </cell>
          <cell r="X647">
            <v>0</v>
          </cell>
          <cell r="Y647">
            <v>139707.47186279297</v>
          </cell>
          <cell r="Z647">
            <v>0</v>
          </cell>
          <cell r="AA647">
            <v>232053.22796630859</v>
          </cell>
          <cell r="AB647">
            <v>0</v>
          </cell>
          <cell r="AC647">
            <v>207001.06970214844</v>
          </cell>
          <cell r="AD647">
            <v>23000.094100952148</v>
          </cell>
          <cell r="AE647">
            <v>2052.2057991027832</v>
          </cell>
          <cell r="AF647">
            <v>0</v>
          </cell>
          <cell r="AG647">
            <v>0</v>
          </cell>
          <cell r="AH647">
            <v>0</v>
          </cell>
          <cell r="AI647">
            <v>212608.56677246094</v>
          </cell>
          <cell r="AJ647">
            <v>411450.98170471191</v>
          </cell>
          <cell r="AK647">
            <v>0</v>
          </cell>
          <cell r="AL647">
            <v>0</v>
          </cell>
          <cell r="AM647">
            <v>4</v>
          </cell>
          <cell r="AN647">
            <v>0</v>
          </cell>
          <cell r="AO647">
            <v>0</v>
          </cell>
          <cell r="AP647">
            <v>0</v>
          </cell>
          <cell r="AQ647">
            <v>0</v>
          </cell>
          <cell r="AR647">
            <v>0</v>
          </cell>
          <cell r="AS647">
            <v>0</v>
          </cell>
          <cell r="AT647">
            <v>0</v>
          </cell>
          <cell r="AU647">
            <v>0</v>
          </cell>
          <cell r="AV647">
            <v>0</v>
          </cell>
          <cell r="AW647">
            <v>0</v>
          </cell>
          <cell r="AX647">
            <v>0</v>
          </cell>
          <cell r="AY647">
            <v>0</v>
          </cell>
          <cell r="AZ647">
            <v>0</v>
          </cell>
          <cell r="BA647">
            <v>0</v>
          </cell>
          <cell r="BB647">
            <v>0</v>
          </cell>
          <cell r="BC647">
            <v>0</v>
          </cell>
          <cell r="BD647">
            <v>0</v>
          </cell>
          <cell r="BE647">
            <v>0</v>
          </cell>
          <cell r="BF647">
            <v>0</v>
          </cell>
          <cell r="BG647">
            <v>0</v>
          </cell>
          <cell r="BH647">
            <v>0</v>
          </cell>
          <cell r="BI647">
            <v>0</v>
          </cell>
          <cell r="BJ647">
            <v>0</v>
          </cell>
          <cell r="BK647">
            <v>0</v>
          </cell>
          <cell r="BL647">
            <v>17764.443359375</v>
          </cell>
          <cell r="BM647">
            <v>50449.609375</v>
          </cell>
          <cell r="BN647">
            <v>29215.9921875</v>
          </cell>
          <cell r="BO647">
            <v>0</v>
          </cell>
          <cell r="BP647">
            <v>8081.87158203125</v>
          </cell>
          <cell r="BQ647">
            <v>0</v>
          </cell>
          <cell r="BR647">
            <v>1417.986083984375</v>
          </cell>
          <cell r="BS647">
            <v>0</v>
          </cell>
          <cell r="BT647">
            <v>0</v>
          </cell>
          <cell r="BU647">
            <v>105678.66442871094</v>
          </cell>
          <cell r="BV647">
            <v>0</v>
          </cell>
          <cell r="BW647">
            <v>0</v>
          </cell>
          <cell r="BX647">
            <v>0</v>
          </cell>
          <cell r="BY647">
            <v>0</v>
          </cell>
          <cell r="BZ647">
            <v>0</v>
          </cell>
          <cell r="CA647">
            <v>0</v>
          </cell>
          <cell r="CB647">
            <v>0</v>
          </cell>
          <cell r="CC647">
            <v>0</v>
          </cell>
          <cell r="CD647">
            <v>0</v>
          </cell>
          <cell r="CE647">
            <v>0</v>
          </cell>
          <cell r="CF647">
            <v>0</v>
          </cell>
          <cell r="CG647">
            <v>0</v>
          </cell>
          <cell r="CH647">
            <v>0</v>
          </cell>
          <cell r="CI647">
            <v>0</v>
          </cell>
          <cell r="CJ647">
            <v>0</v>
          </cell>
          <cell r="CK647">
            <v>0</v>
          </cell>
          <cell r="CL647">
            <v>0</v>
          </cell>
          <cell r="CM647">
            <v>1</v>
          </cell>
        </row>
        <row r="648">
          <cell r="A648" t="str">
            <v>NIP_BP11_D_EGBW_ENV_G01</v>
          </cell>
          <cell r="C648" t="str">
            <v>BP11</v>
          </cell>
          <cell r="D648" t="str">
            <v>In</v>
          </cell>
          <cell r="E648" t="str">
            <v>Base NOV</v>
          </cell>
          <cell r="F648" t="str">
            <v>Base</v>
          </cell>
          <cell r="G648" t="str">
            <v>SPDC JV</v>
          </cell>
          <cell r="H648" t="str">
            <v>In</v>
          </cell>
          <cell r="I648" t="str">
            <v>EGBEMA WEST</v>
          </cell>
          <cell r="J648" t="str">
            <v>OML - 20</v>
          </cell>
          <cell r="K648" t="str">
            <v>NON OPERATED</v>
          </cell>
          <cell r="L648" t="str">
            <v>East</v>
          </cell>
          <cell r="M648" t="str">
            <v>NFA TQ - Egbema</v>
          </cell>
          <cell r="N648" t="str">
            <v>Egbema West NAG</v>
          </cell>
          <cell r="O648" t="str">
            <v>Egbema West NAG</v>
          </cell>
          <cell r="P648" t="str">
            <v>Egbema West NAG</v>
          </cell>
          <cell r="Q648" t="str">
            <v>James Iwegbu</v>
          </cell>
          <cell r="R648" t="str">
            <v>EGBEMA_WEST1_GP</v>
          </cell>
          <cell r="S648" t="str">
            <v>DOMGAS</v>
          </cell>
          <cell r="T648" t="str">
            <v>5. Domgas (Ring fenced)</v>
          </cell>
          <cell r="U648" t="str">
            <v>1. Secure / Maximise NFA</v>
          </cell>
          <cell r="V648" t="str">
            <v>Collins Onyeukwu</v>
          </cell>
          <cell r="W648">
            <v>1</v>
          </cell>
          <cell r="X648">
            <v>0</v>
          </cell>
          <cell r="Y648">
            <v>0</v>
          </cell>
          <cell r="Z648">
            <v>10109.196868896484</v>
          </cell>
          <cell r="AA648">
            <v>0</v>
          </cell>
          <cell r="AB648">
            <v>492803.69934082031</v>
          </cell>
          <cell r="AC648">
            <v>0</v>
          </cell>
          <cell r="AD648">
            <v>0</v>
          </cell>
          <cell r="AE648">
            <v>0</v>
          </cell>
          <cell r="AF648">
            <v>487062.798828125</v>
          </cell>
          <cell r="AG648">
            <v>4919.8570032119751</v>
          </cell>
          <cell r="AH648">
            <v>818.5878963470459</v>
          </cell>
          <cell r="AI648">
            <v>28138.5322265625</v>
          </cell>
          <cell r="AJ648">
            <v>104646.02456726041</v>
          </cell>
          <cell r="AK648">
            <v>0</v>
          </cell>
          <cell r="AL648">
            <v>0</v>
          </cell>
          <cell r="AM648">
            <v>0</v>
          </cell>
          <cell r="AN648">
            <v>0</v>
          </cell>
          <cell r="AO648">
            <v>0</v>
          </cell>
          <cell r="AP648">
            <v>0</v>
          </cell>
          <cell r="AQ648">
            <v>0</v>
          </cell>
          <cell r="AR648">
            <v>1</v>
          </cell>
          <cell r="AS648">
            <v>0</v>
          </cell>
          <cell r="AT648">
            <v>0</v>
          </cell>
          <cell r="AU648">
            <v>0</v>
          </cell>
          <cell r="AV648">
            <v>0</v>
          </cell>
          <cell r="AW648">
            <v>0</v>
          </cell>
          <cell r="AX648">
            <v>0</v>
          </cell>
          <cell r="AY648">
            <v>0</v>
          </cell>
          <cell r="AZ648">
            <v>0</v>
          </cell>
          <cell r="BA648">
            <v>0</v>
          </cell>
          <cell r="BB648">
            <v>0</v>
          </cell>
          <cell r="BC648">
            <v>0</v>
          </cell>
          <cell r="BD648">
            <v>0</v>
          </cell>
          <cell r="BE648">
            <v>0</v>
          </cell>
          <cell r="BF648">
            <v>0</v>
          </cell>
          <cell r="BG648">
            <v>0</v>
          </cell>
          <cell r="BH648">
            <v>0</v>
          </cell>
          <cell r="BI648">
            <v>0</v>
          </cell>
          <cell r="BJ648">
            <v>0</v>
          </cell>
          <cell r="BK648">
            <v>0</v>
          </cell>
          <cell r="BL648">
            <v>0</v>
          </cell>
          <cell r="BM648">
            <v>0</v>
          </cell>
          <cell r="BN648">
            <v>0</v>
          </cell>
          <cell r="BO648">
            <v>0</v>
          </cell>
          <cell r="BP648">
            <v>0</v>
          </cell>
          <cell r="BQ648">
            <v>0</v>
          </cell>
          <cell r="BR648">
            <v>0</v>
          </cell>
          <cell r="BS648">
            <v>0</v>
          </cell>
          <cell r="BT648">
            <v>0</v>
          </cell>
          <cell r="BU648">
            <v>0</v>
          </cell>
          <cell r="BV648">
            <v>0</v>
          </cell>
          <cell r="BW648">
            <v>0</v>
          </cell>
          <cell r="BX648">
            <v>0</v>
          </cell>
          <cell r="BY648">
            <v>0</v>
          </cell>
          <cell r="BZ648">
            <v>0</v>
          </cell>
          <cell r="CA648">
            <v>2913.1201171875</v>
          </cell>
          <cell r="CB648">
            <v>12437.357421875</v>
          </cell>
          <cell r="CC648">
            <v>7194.990234375</v>
          </cell>
          <cell r="CD648">
            <v>0</v>
          </cell>
          <cell r="CE648">
            <v>5592.56591796875</v>
          </cell>
          <cell r="CF648">
            <v>0.5</v>
          </cell>
          <cell r="CG648">
            <v>0</v>
          </cell>
          <cell r="CH648">
            <v>0</v>
          </cell>
          <cell r="CI648">
            <v>0</v>
          </cell>
          <cell r="CJ648">
            <v>0</v>
          </cell>
          <cell r="CK648">
            <v>0</v>
          </cell>
          <cell r="CL648">
            <v>0</v>
          </cell>
          <cell r="CM648">
            <v>1</v>
          </cell>
        </row>
        <row r="649">
          <cell r="A649" t="str">
            <v>NIP_BP11_D_EGBW_ENV_I01</v>
          </cell>
          <cell r="C649" t="str">
            <v>BP11</v>
          </cell>
          <cell r="D649" t="str">
            <v>In</v>
          </cell>
          <cell r="E649" t="str">
            <v>Base NOV</v>
          </cell>
          <cell r="F649" t="str">
            <v>Base</v>
          </cell>
          <cell r="G649" t="str">
            <v>SPDC JV</v>
          </cell>
          <cell r="H649" t="str">
            <v>In</v>
          </cell>
          <cell r="I649" t="str">
            <v>EGBEMA WEST</v>
          </cell>
          <cell r="J649" t="str">
            <v>OML - 20</v>
          </cell>
          <cell r="K649" t="str">
            <v>NON OPERATED</v>
          </cell>
          <cell r="L649" t="str">
            <v>East</v>
          </cell>
          <cell r="M649" t="str">
            <v>AG Solution Egbema West</v>
          </cell>
          <cell r="N649" t="str">
            <v>AGS Egbema West</v>
          </cell>
          <cell r="O649" t="str">
            <v>AGS Egbema West</v>
          </cell>
          <cell r="P649" t="str">
            <v>AG Solution Egbema West</v>
          </cell>
          <cell r="Q649" t="str">
            <v>James Iwegbu</v>
          </cell>
          <cell r="S649" t="str">
            <v>DOMGAS</v>
          </cell>
          <cell r="T649" t="str">
            <v>4. Oil</v>
          </cell>
          <cell r="U649" t="str">
            <v>1. Secure / Maximise NFA</v>
          </cell>
          <cell r="V649" t="str">
            <v>Collins Onyeukwu</v>
          </cell>
          <cell r="W649">
            <v>1</v>
          </cell>
          <cell r="X649">
            <v>0</v>
          </cell>
          <cell r="Y649">
            <v>45186.694690558063</v>
          </cell>
          <cell r="Z649">
            <v>0</v>
          </cell>
          <cell r="AA649">
            <v>126416.41934739973</v>
          </cell>
          <cell r="AB649">
            <v>0</v>
          </cell>
          <cell r="AC649">
            <v>111418.61544799805</v>
          </cell>
          <cell r="AD649">
            <v>13384.371086120605</v>
          </cell>
          <cell r="AE649">
            <v>1613.6023322286856</v>
          </cell>
          <cell r="AF649">
            <v>0</v>
          </cell>
          <cell r="AG649">
            <v>0</v>
          </cell>
          <cell r="AH649">
            <v>0</v>
          </cell>
          <cell r="AI649">
            <v>0</v>
          </cell>
          <cell r="AJ649">
            <v>53447.629161064149</v>
          </cell>
          <cell r="AK649">
            <v>0</v>
          </cell>
          <cell r="AL649">
            <v>0</v>
          </cell>
          <cell r="AM649">
            <v>0</v>
          </cell>
          <cell r="AN649">
            <v>0</v>
          </cell>
          <cell r="AO649">
            <v>0</v>
          </cell>
          <cell r="AP649">
            <v>0</v>
          </cell>
          <cell r="AQ649">
            <v>0</v>
          </cell>
          <cell r="AR649">
            <v>0</v>
          </cell>
          <cell r="AS649">
            <v>0</v>
          </cell>
          <cell r="AT649">
            <v>0</v>
          </cell>
          <cell r="AU649">
            <v>0</v>
          </cell>
          <cell r="AV649">
            <v>0</v>
          </cell>
          <cell r="AW649">
            <v>0</v>
          </cell>
          <cell r="AX649">
            <v>0</v>
          </cell>
          <cell r="AY649">
            <v>0</v>
          </cell>
          <cell r="AZ649">
            <v>0</v>
          </cell>
          <cell r="BA649">
            <v>0</v>
          </cell>
          <cell r="BB649">
            <v>0</v>
          </cell>
          <cell r="BC649">
            <v>0</v>
          </cell>
          <cell r="BD649">
            <v>0</v>
          </cell>
          <cell r="BE649">
            <v>0</v>
          </cell>
          <cell r="BF649">
            <v>0</v>
          </cell>
          <cell r="BG649">
            <v>0</v>
          </cell>
          <cell r="BH649">
            <v>0</v>
          </cell>
          <cell r="BI649">
            <v>0</v>
          </cell>
          <cell r="BJ649">
            <v>0</v>
          </cell>
          <cell r="BK649">
            <v>0</v>
          </cell>
          <cell r="BL649">
            <v>0</v>
          </cell>
          <cell r="BM649">
            <v>0</v>
          </cell>
          <cell r="BN649">
            <v>0</v>
          </cell>
          <cell r="BO649">
            <v>0</v>
          </cell>
          <cell r="BP649">
            <v>0</v>
          </cell>
          <cell r="BQ649">
            <v>0</v>
          </cell>
          <cell r="BR649">
            <v>0</v>
          </cell>
          <cell r="BS649">
            <v>0</v>
          </cell>
          <cell r="BT649">
            <v>0</v>
          </cell>
          <cell r="BU649">
            <v>0</v>
          </cell>
          <cell r="BV649">
            <v>0</v>
          </cell>
          <cell r="BW649">
            <v>0</v>
          </cell>
          <cell r="BX649">
            <v>0</v>
          </cell>
          <cell r="BY649">
            <v>0</v>
          </cell>
          <cell r="BZ649">
            <v>0</v>
          </cell>
          <cell r="CA649">
            <v>0</v>
          </cell>
          <cell r="CB649">
            <v>0</v>
          </cell>
          <cell r="CC649">
            <v>0</v>
          </cell>
          <cell r="CD649">
            <v>0</v>
          </cell>
          <cell r="CE649">
            <v>0</v>
          </cell>
          <cell r="CF649">
            <v>0</v>
          </cell>
          <cell r="CG649">
            <v>0</v>
          </cell>
          <cell r="CH649">
            <v>0</v>
          </cell>
          <cell r="CI649">
            <v>0</v>
          </cell>
          <cell r="CJ649">
            <v>0</v>
          </cell>
          <cell r="CK649">
            <v>0</v>
          </cell>
          <cell r="CL649">
            <v>0</v>
          </cell>
          <cell r="CM649">
            <v>1</v>
          </cell>
        </row>
        <row r="650">
          <cell r="A650" t="str">
            <v>NIP_BP11_D_EGLO_ES2_D01</v>
          </cell>
          <cell r="C650" t="str">
            <v>BP11</v>
          </cell>
          <cell r="D650" t="str">
            <v>In</v>
          </cell>
          <cell r="E650" t="str">
            <v>Third Party Finance</v>
          </cell>
          <cell r="F650" t="str">
            <v>Base</v>
          </cell>
          <cell r="G650" t="str">
            <v>SPDC JV</v>
          </cell>
          <cell r="H650" t="str">
            <v>Out</v>
          </cell>
          <cell r="I650" t="str">
            <v>EGBOLOM</v>
          </cell>
          <cell r="J650" t="str">
            <v>OML - 23</v>
          </cell>
          <cell r="K650" t="str">
            <v>SWAMP EAST</v>
          </cell>
          <cell r="L650" t="str">
            <v>East</v>
          </cell>
          <cell r="M650" t="str">
            <v>Egbolom ID</v>
          </cell>
          <cell r="N650" t="str">
            <v>Egbolom ID</v>
          </cell>
          <cell r="O650" t="str">
            <v>Egbolom ID</v>
          </cell>
          <cell r="P650" t="str">
            <v>Egbolom ID</v>
          </cell>
          <cell r="Q650" t="str">
            <v>Ehidiamhen Alikah</v>
          </cell>
          <cell r="R650" t="str">
            <v>SOKU1_FS</v>
          </cell>
          <cell r="S650" t="str">
            <v>NLNG</v>
          </cell>
          <cell r="T650" t="str">
            <v>7. Export Growth</v>
          </cell>
          <cell r="U650" t="str">
            <v>7. Material Oil</v>
          </cell>
          <cell r="V650" t="str">
            <v>Ikwan Ukauku</v>
          </cell>
          <cell r="W650">
            <v>0</v>
          </cell>
          <cell r="X650">
            <v>0</v>
          </cell>
          <cell r="Y650">
            <v>149417.96704101563</v>
          </cell>
          <cell r="Z650">
            <v>0</v>
          </cell>
          <cell r="AA650">
            <v>92416.747131347656</v>
          </cell>
          <cell r="AB650">
            <v>0</v>
          </cell>
          <cell r="AC650">
            <v>82380.471313476563</v>
          </cell>
          <cell r="AD650">
            <v>9153.3786430358887</v>
          </cell>
          <cell r="AE650">
            <v>882.85977458953857</v>
          </cell>
          <cell r="AF650">
            <v>0</v>
          </cell>
          <cell r="AG650">
            <v>0</v>
          </cell>
          <cell r="AH650">
            <v>0</v>
          </cell>
          <cell r="AI650">
            <v>489316.720703125</v>
          </cell>
          <cell r="AJ650">
            <v>550838.69427490234</v>
          </cell>
          <cell r="AK650">
            <v>0</v>
          </cell>
          <cell r="AL650">
            <v>0</v>
          </cell>
          <cell r="AM650">
            <v>4</v>
          </cell>
          <cell r="AN650">
            <v>0</v>
          </cell>
          <cell r="AO650">
            <v>0</v>
          </cell>
          <cell r="AP650">
            <v>0</v>
          </cell>
          <cell r="AQ650">
            <v>0</v>
          </cell>
          <cell r="AR650">
            <v>0</v>
          </cell>
          <cell r="AS650">
            <v>0</v>
          </cell>
          <cell r="AT650">
            <v>0</v>
          </cell>
          <cell r="AU650">
            <v>0</v>
          </cell>
          <cell r="AV650">
            <v>0</v>
          </cell>
          <cell r="AW650">
            <v>0</v>
          </cell>
          <cell r="AX650">
            <v>0</v>
          </cell>
          <cell r="AY650">
            <v>0</v>
          </cell>
          <cell r="AZ650">
            <v>0</v>
          </cell>
          <cell r="BA650">
            <v>0</v>
          </cell>
          <cell r="BB650">
            <v>0</v>
          </cell>
          <cell r="BC650">
            <v>0</v>
          </cell>
          <cell r="BD650">
            <v>0</v>
          </cell>
          <cell r="BE650">
            <v>0</v>
          </cell>
          <cell r="BF650">
            <v>0</v>
          </cell>
          <cell r="BG650">
            <v>0</v>
          </cell>
          <cell r="BH650">
            <v>0</v>
          </cell>
          <cell r="BI650">
            <v>0</v>
          </cell>
          <cell r="BJ650">
            <v>0</v>
          </cell>
          <cell r="BK650">
            <v>0</v>
          </cell>
          <cell r="BL650">
            <v>29432.087890625</v>
          </cell>
          <cell r="BM650">
            <v>334214.69921875</v>
          </cell>
          <cell r="BN650">
            <v>111481.75390625</v>
          </cell>
          <cell r="BO650">
            <v>0</v>
          </cell>
          <cell r="BP650">
            <v>14188.185546875</v>
          </cell>
          <cell r="BQ650">
            <v>0</v>
          </cell>
          <cell r="BR650">
            <v>0</v>
          </cell>
          <cell r="BS650">
            <v>0</v>
          </cell>
          <cell r="BT650">
            <v>0</v>
          </cell>
          <cell r="BU650">
            <v>0</v>
          </cell>
          <cell r="BV650">
            <v>0</v>
          </cell>
          <cell r="BW650">
            <v>0</v>
          </cell>
          <cell r="BX650">
            <v>0</v>
          </cell>
          <cell r="BY650">
            <v>0</v>
          </cell>
          <cell r="BZ650">
            <v>0</v>
          </cell>
          <cell r="CA650">
            <v>0</v>
          </cell>
          <cell r="CB650">
            <v>0</v>
          </cell>
          <cell r="CC650">
            <v>0</v>
          </cell>
          <cell r="CD650">
            <v>0</v>
          </cell>
          <cell r="CE650">
            <v>0</v>
          </cell>
          <cell r="CF650">
            <v>0</v>
          </cell>
          <cell r="CG650">
            <v>0</v>
          </cell>
          <cell r="CH650">
            <v>0</v>
          </cell>
          <cell r="CI650">
            <v>0</v>
          </cell>
          <cell r="CJ650">
            <v>0</v>
          </cell>
          <cell r="CK650">
            <v>0</v>
          </cell>
          <cell r="CL650">
            <v>0</v>
          </cell>
          <cell r="CM650">
            <v>1</v>
          </cell>
        </row>
        <row r="651">
          <cell r="A651" t="str">
            <v>NIP_BP11_D_EGUN_WS2_G04</v>
          </cell>
          <cell r="C651" t="str">
            <v>BP11</v>
          </cell>
          <cell r="D651" t="str">
            <v>In</v>
          </cell>
          <cell r="E651" t="str">
            <v>Base JV</v>
          </cell>
          <cell r="F651" t="str">
            <v>Base</v>
          </cell>
          <cell r="G651" t="str">
            <v>SPDC JV</v>
          </cell>
          <cell r="H651" t="str">
            <v>Not reported</v>
          </cell>
          <cell r="I651" t="str">
            <v>ORUBOU</v>
          </cell>
          <cell r="J651" t="str">
            <v>OML - 35</v>
          </cell>
          <cell r="K651" t="str">
            <v>SWAMP WEST</v>
          </cell>
          <cell r="L651" t="str">
            <v>West</v>
          </cell>
          <cell r="M651" t="str">
            <v>Southern Swamp AGS Plus_Step 4 - EGUNABO</v>
          </cell>
          <cell r="N651" t="str">
            <v>Southern Swamp AGS Plus_Step 4</v>
          </cell>
          <cell r="O651" t="str">
            <v>Southern Swamp AGS Plus_Step 4</v>
          </cell>
          <cell r="P651" t="str">
            <v>Southern Swamp AGS Plus_Step 4</v>
          </cell>
          <cell r="Q651" t="str">
            <v>Baranu Suka</v>
          </cell>
          <cell r="R651" t="str">
            <v>TUNU2_GP</v>
          </cell>
          <cell r="S651" t="str">
            <v>OKLNG</v>
          </cell>
          <cell r="T651" t="str">
            <v>5. Domgas (Ring fenced)</v>
          </cell>
          <cell r="U651" t="str">
            <v>8. Oil and Gas Growth</v>
          </cell>
          <cell r="V651" t="str">
            <v>David Oluwajuyigbe</v>
          </cell>
          <cell r="W651">
            <v>0</v>
          </cell>
          <cell r="X651">
            <v>1</v>
          </cell>
          <cell r="Y651">
            <v>0</v>
          </cell>
          <cell r="Z651">
            <v>27.371498408621175</v>
          </cell>
          <cell r="AA651">
            <v>0</v>
          </cell>
          <cell r="AB651">
            <v>542223.02291649347</v>
          </cell>
          <cell r="AC651">
            <v>0</v>
          </cell>
          <cell r="AD651">
            <v>0</v>
          </cell>
          <cell r="AE651">
            <v>0</v>
          </cell>
          <cell r="AF651">
            <v>540001.80210876465</v>
          </cell>
          <cell r="AG651">
            <v>0</v>
          </cell>
          <cell r="AH651">
            <v>2219.9407860613064</v>
          </cell>
          <cell r="AI651">
            <v>105050.00012207031</v>
          </cell>
          <cell r="AJ651">
            <v>149822.37370300293</v>
          </cell>
          <cell r="AK651">
            <v>0</v>
          </cell>
          <cell r="AL651">
            <v>0</v>
          </cell>
          <cell r="AM651">
            <v>0</v>
          </cell>
          <cell r="AN651">
            <v>0</v>
          </cell>
          <cell r="AO651">
            <v>0</v>
          </cell>
          <cell r="AP651">
            <v>0</v>
          </cell>
          <cell r="AQ651">
            <v>0</v>
          </cell>
          <cell r="AR651">
            <v>1</v>
          </cell>
          <cell r="AS651">
            <v>0</v>
          </cell>
          <cell r="AT651">
            <v>0</v>
          </cell>
          <cell r="AU651">
            <v>0</v>
          </cell>
          <cell r="AV651">
            <v>0</v>
          </cell>
          <cell r="AW651">
            <v>0</v>
          </cell>
          <cell r="AX651">
            <v>0</v>
          </cell>
          <cell r="AY651">
            <v>0</v>
          </cell>
          <cell r="AZ651">
            <v>1750</v>
          </cell>
          <cell r="BA651">
            <v>0</v>
          </cell>
          <cell r="BB651">
            <v>0</v>
          </cell>
          <cell r="BC651">
            <v>0</v>
          </cell>
          <cell r="BD651">
            <v>0</v>
          </cell>
          <cell r="BE651">
            <v>0</v>
          </cell>
          <cell r="BF651">
            <v>0</v>
          </cell>
          <cell r="BG651">
            <v>0</v>
          </cell>
          <cell r="BH651">
            <v>0</v>
          </cell>
          <cell r="BI651">
            <v>0</v>
          </cell>
          <cell r="BJ651">
            <v>0</v>
          </cell>
          <cell r="BK651">
            <v>0</v>
          </cell>
          <cell r="BL651">
            <v>0</v>
          </cell>
          <cell r="BM651">
            <v>0</v>
          </cell>
          <cell r="BN651">
            <v>0</v>
          </cell>
          <cell r="BO651">
            <v>0</v>
          </cell>
          <cell r="BP651">
            <v>0</v>
          </cell>
          <cell r="BQ651">
            <v>0</v>
          </cell>
          <cell r="BR651">
            <v>0</v>
          </cell>
          <cell r="BS651">
            <v>0</v>
          </cell>
          <cell r="BT651">
            <v>0</v>
          </cell>
          <cell r="BU651">
            <v>0</v>
          </cell>
          <cell r="BV651">
            <v>0</v>
          </cell>
          <cell r="BW651">
            <v>0</v>
          </cell>
          <cell r="BX651">
            <v>0</v>
          </cell>
          <cell r="BY651">
            <v>0</v>
          </cell>
          <cell r="BZ651">
            <v>0</v>
          </cell>
          <cell r="CA651">
            <v>1400.0001220703125</v>
          </cell>
          <cell r="CB651">
            <v>20900</v>
          </cell>
          <cell r="CC651">
            <v>12000</v>
          </cell>
          <cell r="CD651">
            <v>0</v>
          </cell>
          <cell r="CE651">
            <v>69000</v>
          </cell>
          <cell r="CF651">
            <v>0</v>
          </cell>
          <cell r="CG651">
            <v>0</v>
          </cell>
          <cell r="CH651">
            <v>0</v>
          </cell>
          <cell r="CI651">
            <v>0</v>
          </cell>
          <cell r="CJ651">
            <v>0</v>
          </cell>
          <cell r="CK651">
            <v>0</v>
          </cell>
          <cell r="CL651">
            <v>2574.3000984191895</v>
          </cell>
          <cell r="CM651">
            <v>1</v>
          </cell>
        </row>
        <row r="652">
          <cell r="A652" t="str">
            <v>NIP_BP11_D_EGWA_WS1_C02</v>
          </cell>
          <cell r="C652" t="str">
            <v>BP11</v>
          </cell>
          <cell r="D652" t="str">
            <v>Out</v>
          </cell>
          <cell r="E652" t="str">
            <v>Portfolio Action</v>
          </cell>
          <cell r="F652" t="str">
            <v>Options</v>
          </cell>
          <cell r="G652" t="str">
            <v>Portfolio Action</v>
          </cell>
          <cell r="H652" t="str">
            <v>Not reported</v>
          </cell>
          <cell r="I652" t="str">
            <v>EGWA</v>
          </cell>
          <cell r="J652" t="str">
            <v>OML - 42</v>
          </cell>
          <cell r="K652" t="str">
            <v>SWAMP WEST</v>
          </cell>
          <cell r="L652" t="str">
            <v>West</v>
          </cell>
          <cell r="M652" t="str">
            <v>Odidi Node FOD - EGWA</v>
          </cell>
          <cell r="N652" t="str">
            <v>Odidi Node (Oil)</v>
          </cell>
          <cell r="O652" t="str">
            <v>Odidi Node FOD</v>
          </cell>
          <cell r="P652" t="str">
            <v>Odidi Node FOD</v>
          </cell>
          <cell r="Q652" t="str">
            <v>Baranu Suka</v>
          </cell>
          <cell r="R652" t="str">
            <v>EGWA1_FS</v>
          </cell>
          <cell r="S652" t="str">
            <v>DOMGAS</v>
          </cell>
          <cell r="T652" t="str">
            <v>5. Domgas (Ring fenced)</v>
          </cell>
          <cell r="U652" t="str">
            <v>8. Oil and Gas Growth</v>
          </cell>
          <cell r="V652" t="str">
            <v>David Oluwajuyigbe</v>
          </cell>
          <cell r="W652">
            <v>3</v>
          </cell>
          <cell r="X652">
            <v>0</v>
          </cell>
          <cell r="Y652">
            <v>6670.5099792480469</v>
          </cell>
          <cell r="Z652">
            <v>0</v>
          </cell>
          <cell r="AA652">
            <v>4521.6440734863281</v>
          </cell>
          <cell r="AB652">
            <v>0</v>
          </cell>
          <cell r="AC652">
            <v>4069.489013671875</v>
          </cell>
          <cell r="AD652">
            <v>452.16440200805664</v>
          </cell>
          <cell r="AE652">
            <v>0</v>
          </cell>
          <cell r="AF652">
            <v>0</v>
          </cell>
          <cell r="AG652">
            <v>0</v>
          </cell>
          <cell r="AH652">
            <v>0</v>
          </cell>
          <cell r="AI652">
            <v>109827.2578125</v>
          </cell>
          <cell r="AJ652">
            <v>34157.232666015625</v>
          </cell>
          <cell r="AK652">
            <v>0</v>
          </cell>
          <cell r="AL652">
            <v>0</v>
          </cell>
          <cell r="AM652">
            <v>0</v>
          </cell>
          <cell r="AN652">
            <v>3</v>
          </cell>
          <cell r="AO652">
            <v>0</v>
          </cell>
          <cell r="AP652">
            <v>0</v>
          </cell>
          <cell r="AQ652">
            <v>0</v>
          </cell>
          <cell r="AR652">
            <v>0</v>
          </cell>
          <cell r="AS652">
            <v>0</v>
          </cell>
          <cell r="AT652">
            <v>0</v>
          </cell>
          <cell r="AU652">
            <v>0</v>
          </cell>
          <cell r="AV652">
            <v>0</v>
          </cell>
          <cell r="AW652">
            <v>0</v>
          </cell>
          <cell r="AX652">
            <v>0</v>
          </cell>
          <cell r="AY652">
            <v>0</v>
          </cell>
          <cell r="AZ652">
            <v>0</v>
          </cell>
          <cell r="BA652">
            <v>0</v>
          </cell>
          <cell r="BB652">
            <v>0</v>
          </cell>
          <cell r="BC652">
            <v>0</v>
          </cell>
          <cell r="BD652">
            <v>0</v>
          </cell>
          <cell r="BE652">
            <v>0</v>
          </cell>
          <cell r="BF652">
            <v>0</v>
          </cell>
          <cell r="BG652">
            <v>0</v>
          </cell>
          <cell r="BH652">
            <v>0</v>
          </cell>
          <cell r="BI652">
            <v>0</v>
          </cell>
          <cell r="BJ652">
            <v>0</v>
          </cell>
          <cell r="BK652">
            <v>0</v>
          </cell>
          <cell r="BL652">
            <v>22614.486328125</v>
          </cell>
          <cell r="BM652">
            <v>0</v>
          </cell>
          <cell r="BN652">
            <v>0</v>
          </cell>
          <cell r="BO652">
            <v>73644.078125</v>
          </cell>
          <cell r="BP652">
            <v>13568.6923828125</v>
          </cell>
          <cell r="BQ652">
            <v>0</v>
          </cell>
          <cell r="BR652">
            <v>0</v>
          </cell>
          <cell r="BS652">
            <v>0</v>
          </cell>
          <cell r="BT652">
            <v>0</v>
          </cell>
          <cell r="BU652">
            <v>0</v>
          </cell>
          <cell r="BV652">
            <v>0</v>
          </cell>
          <cell r="BW652">
            <v>0</v>
          </cell>
          <cell r="BX652">
            <v>0</v>
          </cell>
          <cell r="BY652">
            <v>0</v>
          </cell>
          <cell r="BZ652">
            <v>0</v>
          </cell>
          <cell r="CA652">
            <v>0</v>
          </cell>
          <cell r="CB652">
            <v>0</v>
          </cell>
          <cell r="CC652">
            <v>0</v>
          </cell>
          <cell r="CD652">
            <v>0</v>
          </cell>
          <cell r="CE652">
            <v>0</v>
          </cell>
          <cell r="CF652">
            <v>0</v>
          </cell>
          <cell r="CG652">
            <v>0</v>
          </cell>
          <cell r="CH652">
            <v>0</v>
          </cell>
          <cell r="CI652">
            <v>0</v>
          </cell>
          <cell r="CJ652">
            <v>0</v>
          </cell>
          <cell r="CK652">
            <v>0</v>
          </cell>
          <cell r="CL652">
            <v>0</v>
          </cell>
          <cell r="CM652">
            <v>1</v>
          </cell>
        </row>
        <row r="653">
          <cell r="A653" t="str">
            <v>NIP_BP11_D_EGWA_WS1_D02</v>
          </cell>
          <cell r="C653" t="str">
            <v>BP11</v>
          </cell>
          <cell r="D653" t="str">
            <v>Out</v>
          </cell>
          <cell r="E653" t="str">
            <v>Portfolio Action</v>
          </cell>
          <cell r="F653" t="str">
            <v>Options</v>
          </cell>
          <cell r="G653" t="str">
            <v>Portfolio Action</v>
          </cell>
          <cell r="H653" t="str">
            <v>Out</v>
          </cell>
          <cell r="I653" t="str">
            <v>EGWA</v>
          </cell>
          <cell r="J653" t="str">
            <v>OML - 42</v>
          </cell>
          <cell r="K653" t="str">
            <v>SWAMP WEST</v>
          </cell>
          <cell r="L653" t="str">
            <v>West</v>
          </cell>
          <cell r="M653" t="str">
            <v>Odidi Node (Oil) - EGWA</v>
          </cell>
          <cell r="N653" t="str">
            <v>Odidi Node (Oil)</v>
          </cell>
          <cell r="O653" t="str">
            <v>Odidi Node (Oil)</v>
          </cell>
          <cell r="P653" t="str">
            <v>Odidi Node</v>
          </cell>
          <cell r="Q653" t="str">
            <v>Baranu Suka</v>
          </cell>
          <cell r="R653" t="str">
            <v>EGWA1/2_FS</v>
          </cell>
          <cell r="S653" t="str">
            <v>DOMGAS</v>
          </cell>
          <cell r="T653" t="str">
            <v>5. Domgas (Ring fenced)</v>
          </cell>
          <cell r="U653" t="str">
            <v>2. Domgas / IPP</v>
          </cell>
          <cell r="V653" t="str">
            <v>David Oluwajuyigbe</v>
          </cell>
          <cell r="W653">
            <v>4</v>
          </cell>
          <cell r="X653">
            <v>0</v>
          </cell>
          <cell r="Y653">
            <v>53630.520263671875</v>
          </cell>
          <cell r="Z653">
            <v>0</v>
          </cell>
          <cell r="AA653">
            <v>100313.26403808594</v>
          </cell>
          <cell r="AB653">
            <v>0</v>
          </cell>
          <cell r="AC653">
            <v>90282.23681640625</v>
          </cell>
          <cell r="AD653">
            <v>10031.326354980469</v>
          </cell>
          <cell r="AE653">
            <v>0</v>
          </cell>
          <cell r="AF653">
            <v>0</v>
          </cell>
          <cell r="AG653">
            <v>0</v>
          </cell>
          <cell r="AH653">
            <v>0</v>
          </cell>
          <cell r="AI653">
            <v>216999.29602050781</v>
          </cell>
          <cell r="AJ653">
            <v>255676.87815856934</v>
          </cell>
          <cell r="AK653">
            <v>0</v>
          </cell>
          <cell r="AL653">
            <v>0</v>
          </cell>
          <cell r="AM653">
            <v>3</v>
          </cell>
          <cell r="AN653">
            <v>0</v>
          </cell>
          <cell r="AO653">
            <v>0</v>
          </cell>
          <cell r="AP653">
            <v>0</v>
          </cell>
          <cell r="AQ653">
            <v>0</v>
          </cell>
          <cell r="AR653">
            <v>0</v>
          </cell>
          <cell r="AS653">
            <v>0</v>
          </cell>
          <cell r="AT653">
            <v>0</v>
          </cell>
          <cell r="AU653">
            <v>0</v>
          </cell>
          <cell r="AV653">
            <v>0</v>
          </cell>
          <cell r="AW653">
            <v>0</v>
          </cell>
          <cell r="AX653">
            <v>0</v>
          </cell>
          <cell r="AY653">
            <v>0</v>
          </cell>
          <cell r="AZ653">
            <v>0</v>
          </cell>
          <cell r="BA653">
            <v>0</v>
          </cell>
          <cell r="BB653">
            <v>0</v>
          </cell>
          <cell r="BC653">
            <v>0</v>
          </cell>
          <cell r="BD653">
            <v>0</v>
          </cell>
          <cell r="BE653">
            <v>0</v>
          </cell>
          <cell r="BF653">
            <v>0</v>
          </cell>
          <cell r="BG653">
            <v>0</v>
          </cell>
          <cell r="BH653">
            <v>0</v>
          </cell>
          <cell r="BI653">
            <v>0</v>
          </cell>
          <cell r="BJ653">
            <v>0</v>
          </cell>
          <cell r="BK653">
            <v>0</v>
          </cell>
          <cell r="BL653">
            <v>11360.11328125</v>
          </cell>
          <cell r="BM653">
            <v>89411.1484375</v>
          </cell>
          <cell r="BN653">
            <v>36106.615234375</v>
          </cell>
          <cell r="BO653">
            <v>0</v>
          </cell>
          <cell r="BP653">
            <v>10298.9609375</v>
          </cell>
          <cell r="BQ653">
            <v>69822.462036132813</v>
          </cell>
          <cell r="BR653">
            <v>0</v>
          </cell>
          <cell r="BS653">
            <v>0</v>
          </cell>
          <cell r="BT653">
            <v>0</v>
          </cell>
          <cell r="BU653">
            <v>0</v>
          </cell>
          <cell r="BV653">
            <v>0</v>
          </cell>
          <cell r="BW653">
            <v>0</v>
          </cell>
          <cell r="BX653">
            <v>0</v>
          </cell>
          <cell r="BY653">
            <v>0</v>
          </cell>
          <cell r="BZ653">
            <v>0</v>
          </cell>
          <cell r="CA653">
            <v>0</v>
          </cell>
          <cell r="CB653">
            <v>0</v>
          </cell>
          <cell r="CC653">
            <v>0</v>
          </cell>
          <cell r="CD653">
            <v>0</v>
          </cell>
          <cell r="CE653">
            <v>0</v>
          </cell>
          <cell r="CF653">
            <v>0</v>
          </cell>
          <cell r="CG653">
            <v>0</v>
          </cell>
          <cell r="CH653">
            <v>0</v>
          </cell>
          <cell r="CI653">
            <v>0</v>
          </cell>
          <cell r="CJ653">
            <v>0</v>
          </cell>
          <cell r="CK653">
            <v>0</v>
          </cell>
          <cell r="CL653">
            <v>0</v>
          </cell>
          <cell r="CM653">
            <v>1</v>
          </cell>
        </row>
        <row r="654">
          <cell r="A654" t="str">
            <v>NIP_BP11_D_EGWA_WS1_G02</v>
          </cell>
          <cell r="C654" t="str">
            <v>BP11</v>
          </cell>
          <cell r="D654" t="str">
            <v>Out</v>
          </cell>
          <cell r="E654" t="str">
            <v>Domgas/IPP</v>
          </cell>
          <cell r="F654" t="str">
            <v>Options</v>
          </cell>
          <cell r="G654" t="str">
            <v>Portfolio Action</v>
          </cell>
          <cell r="H654" t="str">
            <v>Out</v>
          </cell>
          <cell r="I654" t="str">
            <v>EGWA</v>
          </cell>
          <cell r="J654" t="str">
            <v>OML - 42</v>
          </cell>
          <cell r="K654" t="str">
            <v>SWAMP WEST</v>
          </cell>
          <cell r="L654" t="str">
            <v>West</v>
          </cell>
          <cell r="M654" t="str">
            <v>Odidi Node (Gas) - EGWA</v>
          </cell>
          <cell r="N654" t="str">
            <v>Odidi Node (Gas)</v>
          </cell>
          <cell r="O654" t="str">
            <v>Odidi Node (Gas)</v>
          </cell>
          <cell r="P654" t="str">
            <v>Odidi Node</v>
          </cell>
          <cell r="Q654" t="str">
            <v>Baranu Suka</v>
          </cell>
          <cell r="R654" t="str">
            <v>ODIDI2_GP</v>
          </cell>
          <cell r="S654" t="str">
            <v>DOMGAS</v>
          </cell>
          <cell r="T654" t="str">
            <v>5. Domgas (Ring fenced)</v>
          </cell>
          <cell r="U654" t="str">
            <v>2. Domgas / IPP</v>
          </cell>
          <cell r="V654" t="str">
            <v>David Oluwajuyigbe</v>
          </cell>
          <cell r="W654">
            <v>0</v>
          </cell>
          <cell r="X654">
            <v>4</v>
          </cell>
          <cell r="Y654">
            <v>0</v>
          </cell>
          <cell r="Z654">
            <v>52652.077315330505</v>
          </cell>
          <cell r="AA654">
            <v>0</v>
          </cell>
          <cell r="AB654">
            <v>1784450.6122131348</v>
          </cell>
          <cell r="AC654">
            <v>0</v>
          </cell>
          <cell r="AD654">
            <v>0</v>
          </cell>
          <cell r="AE654">
            <v>0</v>
          </cell>
          <cell r="AF654">
            <v>1606003.9694213867</v>
          </cell>
          <cell r="AG654">
            <v>178445.06230545044</v>
          </cell>
          <cell r="AH654">
            <v>0</v>
          </cell>
          <cell r="AI654">
            <v>631482.796875</v>
          </cell>
          <cell r="AJ654">
            <v>1080563.7294921875</v>
          </cell>
          <cell r="AK654">
            <v>0</v>
          </cell>
          <cell r="AL654">
            <v>0</v>
          </cell>
          <cell r="AM654">
            <v>0</v>
          </cell>
          <cell r="AN654">
            <v>0</v>
          </cell>
          <cell r="AO654">
            <v>0</v>
          </cell>
          <cell r="AP654">
            <v>0</v>
          </cell>
          <cell r="AQ654">
            <v>0</v>
          </cell>
          <cell r="AR654">
            <v>3</v>
          </cell>
          <cell r="AS654">
            <v>0</v>
          </cell>
          <cell r="AT654">
            <v>0</v>
          </cell>
          <cell r="AU654">
            <v>0</v>
          </cell>
          <cell r="AV654">
            <v>0</v>
          </cell>
          <cell r="AW654">
            <v>0</v>
          </cell>
          <cell r="AX654">
            <v>0</v>
          </cell>
          <cell r="AY654">
            <v>0</v>
          </cell>
          <cell r="AZ654">
            <v>0</v>
          </cell>
          <cell r="BA654">
            <v>0</v>
          </cell>
          <cell r="BB654">
            <v>0</v>
          </cell>
          <cell r="BC654">
            <v>0</v>
          </cell>
          <cell r="BD654">
            <v>0</v>
          </cell>
          <cell r="BE654">
            <v>0</v>
          </cell>
          <cell r="BF654">
            <v>0</v>
          </cell>
          <cell r="BG654">
            <v>0</v>
          </cell>
          <cell r="BH654">
            <v>0</v>
          </cell>
          <cell r="BI654">
            <v>0</v>
          </cell>
          <cell r="BJ654">
            <v>0</v>
          </cell>
          <cell r="BK654">
            <v>0</v>
          </cell>
          <cell r="BL654">
            <v>0</v>
          </cell>
          <cell r="BM654">
            <v>0</v>
          </cell>
          <cell r="BN654">
            <v>0</v>
          </cell>
          <cell r="BO654">
            <v>0</v>
          </cell>
          <cell r="BP654">
            <v>0</v>
          </cell>
          <cell r="BQ654">
            <v>0</v>
          </cell>
          <cell r="BR654">
            <v>0</v>
          </cell>
          <cell r="BS654">
            <v>0</v>
          </cell>
          <cell r="BT654">
            <v>0</v>
          </cell>
          <cell r="BU654">
            <v>0</v>
          </cell>
          <cell r="BV654">
            <v>0</v>
          </cell>
          <cell r="BW654">
            <v>0</v>
          </cell>
          <cell r="BX654">
            <v>0</v>
          </cell>
          <cell r="BY654">
            <v>0</v>
          </cell>
          <cell r="BZ654">
            <v>0</v>
          </cell>
          <cell r="CA654">
            <v>9511.8134765625</v>
          </cell>
          <cell r="CB654">
            <v>67948.59375</v>
          </cell>
          <cell r="CC654">
            <v>32713.029296875</v>
          </cell>
          <cell r="CD654">
            <v>0</v>
          </cell>
          <cell r="CE654">
            <v>5071.71142578125</v>
          </cell>
          <cell r="CF654">
            <v>516237.609375</v>
          </cell>
          <cell r="CG654">
            <v>0</v>
          </cell>
          <cell r="CH654">
            <v>0</v>
          </cell>
          <cell r="CI654">
            <v>0</v>
          </cell>
          <cell r="CJ654">
            <v>0</v>
          </cell>
          <cell r="CK654">
            <v>0</v>
          </cell>
          <cell r="CL654">
            <v>0</v>
          </cell>
          <cell r="CM654">
            <v>1</v>
          </cell>
        </row>
        <row r="655">
          <cell r="A655" t="str">
            <v>NIP_BP11_D_EGWA_WS1_L01</v>
          </cell>
          <cell r="C655" t="str">
            <v>BP11</v>
          </cell>
          <cell r="D655" t="str">
            <v>Out</v>
          </cell>
          <cell r="E655" t="str">
            <v>Portfolio Action</v>
          </cell>
          <cell r="F655" t="str">
            <v>Options</v>
          </cell>
          <cell r="G655" t="str">
            <v>Portfolio Action</v>
          </cell>
          <cell r="H655" t="str">
            <v>Not reported</v>
          </cell>
          <cell r="I655" t="str">
            <v>EGWA</v>
          </cell>
          <cell r="J655" t="str">
            <v>OML - 42</v>
          </cell>
          <cell r="K655" t="str">
            <v>SWAMP WEST</v>
          </cell>
          <cell r="L655" t="str">
            <v>West</v>
          </cell>
          <cell r="M655" t="str">
            <v>Odidi Node Gaslift</v>
          </cell>
          <cell r="N655" t="str">
            <v>Odidi Node Gaslift</v>
          </cell>
          <cell r="O655" t="str">
            <v>Odidi Node Gaslift</v>
          </cell>
          <cell r="P655" t="str">
            <v>Odidi Node Gaslift</v>
          </cell>
          <cell r="Q655" t="str">
            <v>Baranu Suka</v>
          </cell>
          <cell r="R655" t="str">
            <v>EGWA1/2_FS</v>
          </cell>
          <cell r="S655" t="str">
            <v>DOMGAS</v>
          </cell>
          <cell r="T655" t="str">
            <v>5. Domgas (Ring fenced)</v>
          </cell>
          <cell r="U655" t="str">
            <v>7. Material Oil</v>
          </cell>
          <cell r="V655" t="str">
            <v>David Oluwajuyigbe</v>
          </cell>
          <cell r="W655">
            <v>5</v>
          </cell>
          <cell r="X655">
            <v>0</v>
          </cell>
          <cell r="Y655">
            <v>8718.7210540771484</v>
          </cell>
          <cell r="Z655">
            <v>0</v>
          </cell>
          <cell r="AA655">
            <v>5940.7306594848633</v>
          </cell>
          <cell r="AB655">
            <v>0</v>
          </cell>
          <cell r="AC655">
            <v>5346.6438026428223</v>
          </cell>
          <cell r="AD655">
            <v>594.07307732105255</v>
          </cell>
          <cell r="AE655">
            <v>0</v>
          </cell>
          <cell r="AF655">
            <v>0</v>
          </cell>
          <cell r="AG655">
            <v>0</v>
          </cell>
          <cell r="AH655">
            <v>0</v>
          </cell>
          <cell r="AI655">
            <v>7113.226806640625</v>
          </cell>
          <cell r="AJ655">
            <v>9680.4024467468262</v>
          </cell>
          <cell r="AK655">
            <v>0</v>
          </cell>
          <cell r="AL655">
            <v>0</v>
          </cell>
          <cell r="AM655">
            <v>0</v>
          </cell>
          <cell r="AN655">
            <v>0</v>
          </cell>
          <cell r="AO655">
            <v>0</v>
          </cell>
          <cell r="AP655">
            <v>0</v>
          </cell>
          <cell r="AQ655">
            <v>0</v>
          </cell>
          <cell r="AR655">
            <v>0</v>
          </cell>
          <cell r="AS655">
            <v>0</v>
          </cell>
          <cell r="AT655">
            <v>0</v>
          </cell>
          <cell r="AU655">
            <v>0</v>
          </cell>
          <cell r="AV655">
            <v>0</v>
          </cell>
          <cell r="AW655">
            <v>0</v>
          </cell>
          <cell r="AX655">
            <v>0</v>
          </cell>
          <cell r="AY655">
            <v>0</v>
          </cell>
          <cell r="AZ655">
            <v>0</v>
          </cell>
          <cell r="BA655">
            <v>0</v>
          </cell>
          <cell r="BB655">
            <v>0</v>
          </cell>
          <cell r="BC655">
            <v>0</v>
          </cell>
          <cell r="BD655">
            <v>0</v>
          </cell>
          <cell r="BE655">
            <v>0</v>
          </cell>
          <cell r="BF655">
            <v>0</v>
          </cell>
          <cell r="BG655">
            <v>0</v>
          </cell>
          <cell r="BH655">
            <v>0</v>
          </cell>
          <cell r="BI655">
            <v>0</v>
          </cell>
          <cell r="BJ655">
            <v>0</v>
          </cell>
          <cell r="BK655">
            <v>0</v>
          </cell>
          <cell r="BL655">
            <v>0</v>
          </cell>
          <cell r="BM655">
            <v>0</v>
          </cell>
          <cell r="BN655">
            <v>0</v>
          </cell>
          <cell r="BO655">
            <v>0</v>
          </cell>
          <cell r="BP655">
            <v>0</v>
          </cell>
          <cell r="BQ655">
            <v>7113.226806640625</v>
          </cell>
          <cell r="BR655">
            <v>0</v>
          </cell>
          <cell r="BS655">
            <v>0</v>
          </cell>
          <cell r="BT655">
            <v>0</v>
          </cell>
          <cell r="BU655">
            <v>0</v>
          </cell>
          <cell r="BV655">
            <v>0</v>
          </cell>
          <cell r="BW655">
            <v>0</v>
          </cell>
          <cell r="BX655">
            <v>0</v>
          </cell>
          <cell r="BY655">
            <v>0</v>
          </cell>
          <cell r="BZ655">
            <v>0</v>
          </cell>
          <cell r="CA655">
            <v>0</v>
          </cell>
          <cell r="CB655">
            <v>0</v>
          </cell>
          <cell r="CC655">
            <v>0</v>
          </cell>
          <cell r="CD655">
            <v>0</v>
          </cell>
          <cell r="CE655">
            <v>0</v>
          </cell>
          <cell r="CF655">
            <v>0</v>
          </cell>
          <cell r="CG655">
            <v>0</v>
          </cell>
          <cell r="CH655">
            <v>0</v>
          </cell>
          <cell r="CI655">
            <v>0</v>
          </cell>
          <cell r="CJ655">
            <v>0</v>
          </cell>
          <cell r="CK655">
            <v>0</v>
          </cell>
          <cell r="CL655">
            <v>0</v>
          </cell>
          <cell r="CM655">
            <v>1</v>
          </cell>
        </row>
        <row r="656">
          <cell r="A656" t="str">
            <v>NIP_BP11_D_EGWA_WS1_TG1</v>
          </cell>
          <cell r="C656" t="str">
            <v>BP11</v>
          </cell>
          <cell r="D656" t="str">
            <v>Out</v>
          </cell>
          <cell r="E656" t="str">
            <v>Domgas/IPP</v>
          </cell>
          <cell r="F656" t="str">
            <v>Options</v>
          </cell>
          <cell r="G656" t="str">
            <v>Portfolio Action</v>
          </cell>
          <cell r="H656" t="str">
            <v>Out</v>
          </cell>
          <cell r="I656" t="str">
            <v>EGWA</v>
          </cell>
          <cell r="J656" t="str">
            <v>OML - 42</v>
          </cell>
          <cell r="K656" t="str">
            <v>SWAMP WEST</v>
          </cell>
          <cell r="L656" t="str">
            <v>West</v>
          </cell>
          <cell r="M656" t="str">
            <v>Odidi Node (Gas) - EGWA</v>
          </cell>
          <cell r="N656" t="str">
            <v>Odidi Node (Gas)</v>
          </cell>
          <cell r="O656" t="str">
            <v>Odidi Node (Gas)</v>
          </cell>
          <cell r="P656" t="str">
            <v>Odidi Node</v>
          </cell>
          <cell r="Q656" t="str">
            <v>Baranu Suka</v>
          </cell>
          <cell r="R656" t="str">
            <v>ODIDI2_GP</v>
          </cell>
          <cell r="S656" t="str">
            <v>DOMGAS</v>
          </cell>
          <cell r="T656" t="str">
            <v>5. Domgas (Ring fenced)</v>
          </cell>
          <cell r="U656" t="str">
            <v>2. Domgas / IPP</v>
          </cell>
          <cell r="V656" t="str">
            <v>Bello Halim</v>
          </cell>
          <cell r="W656">
            <v>0</v>
          </cell>
          <cell r="X656">
            <v>0</v>
          </cell>
          <cell r="Y656">
            <v>0</v>
          </cell>
          <cell r="Z656">
            <v>8032.8238742351532</v>
          </cell>
          <cell r="AA656">
            <v>0</v>
          </cell>
          <cell r="AB656">
            <v>539891.70523071289</v>
          </cell>
          <cell r="AC656">
            <v>0</v>
          </cell>
          <cell r="AD656">
            <v>0</v>
          </cell>
          <cell r="AE656">
            <v>0</v>
          </cell>
          <cell r="AF656">
            <v>485903.31879425049</v>
          </cell>
          <cell r="AG656">
            <v>53989.171221733093</v>
          </cell>
          <cell r="AH656">
            <v>0</v>
          </cell>
          <cell r="AI656">
            <v>50908.775390625</v>
          </cell>
          <cell r="AJ656">
            <v>155054.54711914063</v>
          </cell>
          <cell r="AK656">
            <v>0</v>
          </cell>
          <cell r="AL656">
            <v>0</v>
          </cell>
          <cell r="AM656">
            <v>0</v>
          </cell>
          <cell r="AN656">
            <v>0</v>
          </cell>
          <cell r="AO656">
            <v>0</v>
          </cell>
          <cell r="AP656">
            <v>0</v>
          </cell>
          <cell r="AQ656">
            <v>0</v>
          </cell>
          <cell r="AR656">
            <v>0</v>
          </cell>
          <cell r="AS656">
            <v>1</v>
          </cell>
          <cell r="AT656">
            <v>0</v>
          </cell>
          <cell r="AU656">
            <v>0</v>
          </cell>
          <cell r="AV656">
            <v>0</v>
          </cell>
          <cell r="AW656">
            <v>0</v>
          </cell>
          <cell r="AX656">
            <v>0</v>
          </cell>
          <cell r="AY656">
            <v>0</v>
          </cell>
          <cell r="AZ656">
            <v>0</v>
          </cell>
          <cell r="BA656">
            <v>0</v>
          </cell>
          <cell r="BB656">
            <v>0</v>
          </cell>
          <cell r="BC656">
            <v>0</v>
          </cell>
          <cell r="BD656">
            <v>0</v>
          </cell>
          <cell r="BE656">
            <v>0</v>
          </cell>
          <cell r="BF656">
            <v>0</v>
          </cell>
          <cell r="BG656">
            <v>0</v>
          </cell>
          <cell r="BH656">
            <v>0</v>
          </cell>
          <cell r="BI656">
            <v>0</v>
          </cell>
          <cell r="BJ656">
            <v>0</v>
          </cell>
          <cell r="BK656">
            <v>0</v>
          </cell>
          <cell r="BL656">
            <v>0</v>
          </cell>
          <cell r="BM656">
            <v>0</v>
          </cell>
          <cell r="BN656">
            <v>0</v>
          </cell>
          <cell r="BO656">
            <v>0</v>
          </cell>
          <cell r="BP656">
            <v>0</v>
          </cell>
          <cell r="BQ656">
            <v>0</v>
          </cell>
          <cell r="BR656">
            <v>0</v>
          </cell>
          <cell r="BS656">
            <v>0</v>
          </cell>
          <cell r="BT656">
            <v>0</v>
          </cell>
          <cell r="BU656">
            <v>0</v>
          </cell>
          <cell r="BV656">
            <v>0</v>
          </cell>
          <cell r="BW656">
            <v>0</v>
          </cell>
          <cell r="BX656">
            <v>0</v>
          </cell>
          <cell r="BY656">
            <v>0</v>
          </cell>
          <cell r="BZ656">
            <v>0</v>
          </cell>
          <cell r="CA656">
            <v>0</v>
          </cell>
          <cell r="CB656">
            <v>0</v>
          </cell>
          <cell r="CC656">
            <v>0</v>
          </cell>
          <cell r="CD656">
            <v>50908.775390625</v>
          </cell>
          <cell r="CE656">
            <v>0</v>
          </cell>
          <cell r="CF656">
            <v>0</v>
          </cell>
          <cell r="CG656">
            <v>0</v>
          </cell>
          <cell r="CH656">
            <v>0</v>
          </cell>
          <cell r="CI656">
            <v>0</v>
          </cell>
          <cell r="CJ656">
            <v>0</v>
          </cell>
          <cell r="CK656">
            <v>0</v>
          </cell>
          <cell r="CL656">
            <v>0</v>
          </cell>
          <cell r="CM656">
            <v>1</v>
          </cell>
        </row>
        <row r="657">
          <cell r="A657" t="str">
            <v>NIP_BP11_D_EGWA_WS1_Y01</v>
          </cell>
          <cell r="C657" t="str">
            <v>BP11</v>
          </cell>
          <cell r="D657" t="str">
            <v>In</v>
          </cell>
          <cell r="E657" t="str">
            <v>Base JV</v>
          </cell>
          <cell r="F657" t="str">
            <v>Base</v>
          </cell>
          <cell r="G657" t="str">
            <v>Portfolio Action</v>
          </cell>
          <cell r="H657" t="str">
            <v>In</v>
          </cell>
          <cell r="I657" t="str">
            <v>EGWA</v>
          </cell>
          <cell r="J657" t="str">
            <v>OML - 42</v>
          </cell>
          <cell r="K657" t="str">
            <v>SWAMP WEST</v>
          </cell>
          <cell r="L657" t="str">
            <v>West</v>
          </cell>
          <cell r="M657" t="str">
            <v>West Facilities - OS Production - EGWA</v>
          </cell>
          <cell r="N657" t="str">
            <v>West Facilities - Outstanding Scope</v>
          </cell>
          <cell r="O657" t="str">
            <v>Divested 2011</v>
          </cell>
          <cell r="P657" t="str">
            <v>West Re-entry</v>
          </cell>
          <cell r="Q657" t="str">
            <v>Baranu Suka</v>
          </cell>
          <cell r="R657" t="str">
            <v>EGWA1/2_FS</v>
          </cell>
          <cell r="S657" t="str">
            <v>DOMGAS</v>
          </cell>
          <cell r="T657" t="str">
            <v>1. HSE, Security, Asset Integrity, etc.</v>
          </cell>
          <cell r="U657" t="str">
            <v>1. Secure / Maximise NFA</v>
          </cell>
          <cell r="V657" t="str">
            <v>David Oluwajuyigbe</v>
          </cell>
          <cell r="W657">
            <v>12</v>
          </cell>
          <cell r="X657">
            <v>0</v>
          </cell>
          <cell r="Y657">
            <v>17570.238355636597</v>
          </cell>
          <cell r="Z657">
            <v>0</v>
          </cell>
          <cell r="AA657">
            <v>22155.008001327515</v>
          </cell>
          <cell r="AB657">
            <v>0</v>
          </cell>
          <cell r="AC657">
            <v>18337.794986724854</v>
          </cell>
          <cell r="AD657">
            <v>3817.2427282333374</v>
          </cell>
          <cell r="AE657">
            <v>0</v>
          </cell>
          <cell r="AF657">
            <v>0</v>
          </cell>
          <cell r="AG657">
            <v>0</v>
          </cell>
          <cell r="AH657">
            <v>0</v>
          </cell>
          <cell r="AI657">
            <v>0</v>
          </cell>
          <cell r="AJ657">
            <v>17667.824747085571</v>
          </cell>
          <cell r="AK657">
            <v>0</v>
          </cell>
          <cell r="AL657">
            <v>0</v>
          </cell>
          <cell r="AM657">
            <v>0</v>
          </cell>
          <cell r="AN657">
            <v>0</v>
          </cell>
          <cell r="AO657">
            <v>0</v>
          </cell>
          <cell r="AP657">
            <v>0</v>
          </cell>
          <cell r="AQ657">
            <v>0</v>
          </cell>
          <cell r="AR657">
            <v>0</v>
          </cell>
          <cell r="AS657">
            <v>0</v>
          </cell>
          <cell r="AT657">
            <v>0</v>
          </cell>
          <cell r="AU657">
            <v>0</v>
          </cell>
          <cell r="AV657">
            <v>0</v>
          </cell>
          <cell r="AW657">
            <v>0</v>
          </cell>
          <cell r="AX657">
            <v>0</v>
          </cell>
          <cell r="AY657">
            <v>0</v>
          </cell>
          <cell r="AZ657">
            <v>0</v>
          </cell>
          <cell r="BA657">
            <v>0</v>
          </cell>
          <cell r="BB657">
            <v>0</v>
          </cell>
          <cell r="BC657">
            <v>0</v>
          </cell>
          <cell r="BD657">
            <v>0</v>
          </cell>
          <cell r="BE657">
            <v>0</v>
          </cell>
          <cell r="BF657">
            <v>0</v>
          </cell>
          <cell r="BG657">
            <v>0</v>
          </cell>
          <cell r="BH657">
            <v>0</v>
          </cell>
          <cell r="BI657">
            <v>0</v>
          </cell>
          <cell r="BJ657">
            <v>0</v>
          </cell>
          <cell r="BK657">
            <v>0</v>
          </cell>
          <cell r="BL657">
            <v>0</v>
          </cell>
          <cell r="BM657">
            <v>0</v>
          </cell>
          <cell r="BN657">
            <v>0</v>
          </cell>
          <cell r="BO657">
            <v>0</v>
          </cell>
          <cell r="BP657">
            <v>0</v>
          </cell>
          <cell r="BQ657">
            <v>0</v>
          </cell>
          <cell r="BR657">
            <v>0</v>
          </cell>
          <cell r="BS657">
            <v>0</v>
          </cell>
          <cell r="BT657">
            <v>0</v>
          </cell>
          <cell r="BU657">
            <v>0</v>
          </cell>
          <cell r="BV657">
            <v>0</v>
          </cell>
          <cell r="BW657">
            <v>0</v>
          </cell>
          <cell r="BX657">
            <v>0</v>
          </cell>
          <cell r="BY657">
            <v>0</v>
          </cell>
          <cell r="BZ657">
            <v>0</v>
          </cell>
          <cell r="CA657">
            <v>0</v>
          </cell>
          <cell r="CB657">
            <v>0</v>
          </cell>
          <cell r="CC657">
            <v>0</v>
          </cell>
          <cell r="CD657">
            <v>0</v>
          </cell>
          <cell r="CE657">
            <v>0</v>
          </cell>
          <cell r="CF657">
            <v>0</v>
          </cell>
          <cell r="CG657">
            <v>0</v>
          </cell>
          <cell r="CH657">
            <v>0</v>
          </cell>
          <cell r="CI657">
            <v>0</v>
          </cell>
          <cell r="CJ657">
            <v>0</v>
          </cell>
          <cell r="CK657">
            <v>0</v>
          </cell>
          <cell r="CL657">
            <v>0</v>
          </cell>
          <cell r="CM657">
            <v>1</v>
          </cell>
        </row>
        <row r="658">
          <cell r="A658" t="str">
            <v>NIP_BP11_D_EGWA_WS1_YR1</v>
          </cell>
          <cell r="C658" t="str">
            <v>BP11</v>
          </cell>
          <cell r="D658" t="str">
            <v>In</v>
          </cell>
          <cell r="E658" t="str">
            <v>Base JV</v>
          </cell>
          <cell r="F658" t="str">
            <v>Base</v>
          </cell>
          <cell r="G658" t="str">
            <v>Portfolio Action</v>
          </cell>
          <cell r="H658" t="str">
            <v>In</v>
          </cell>
          <cell r="I658" t="str">
            <v>EGWA</v>
          </cell>
          <cell r="J658" t="str">
            <v>OML - 42</v>
          </cell>
          <cell r="K658" t="str">
            <v>SWAMP WEST</v>
          </cell>
          <cell r="L658" t="str">
            <v>West</v>
          </cell>
          <cell r="M658" t="str">
            <v>West Facilities - OS Production - EGWA</v>
          </cell>
          <cell r="N658" t="str">
            <v>West Facilities - Outstanding Scope</v>
          </cell>
          <cell r="O658" t="str">
            <v>Divested 2011</v>
          </cell>
          <cell r="P658" t="str">
            <v>West Re-entry</v>
          </cell>
          <cell r="Q658" t="str">
            <v>Baranu Suka</v>
          </cell>
          <cell r="R658" t="str">
            <v>EGWA2_FS</v>
          </cell>
          <cell r="S658" t="str">
            <v>DOMGAS</v>
          </cell>
          <cell r="T658" t="str">
            <v>1. HSE, Security, Asset Integrity, etc.</v>
          </cell>
          <cell r="U658" t="str">
            <v>1. Secure / Maximise NFA</v>
          </cell>
          <cell r="V658" t="str">
            <v>David Oluwajuyigbe</v>
          </cell>
          <cell r="W658">
            <v>1</v>
          </cell>
          <cell r="X658">
            <v>0</v>
          </cell>
          <cell r="Y658">
            <v>8589.2299575805664</v>
          </cell>
          <cell r="Z658">
            <v>0</v>
          </cell>
          <cell r="AA658">
            <v>6006.5859756469727</v>
          </cell>
          <cell r="AB658">
            <v>0</v>
          </cell>
          <cell r="AC658">
            <v>5115.6399841308594</v>
          </cell>
          <cell r="AD658">
            <v>890.93200492858887</v>
          </cell>
          <cell r="AE658">
            <v>0</v>
          </cell>
          <cell r="AF658">
            <v>0</v>
          </cell>
          <cell r="AG658">
            <v>0</v>
          </cell>
          <cell r="AH658">
            <v>0</v>
          </cell>
          <cell r="AI658">
            <v>0</v>
          </cell>
          <cell r="AJ658">
            <v>8011.9415893554688</v>
          </cell>
          <cell r="AK658">
            <v>0</v>
          </cell>
          <cell r="AL658">
            <v>0</v>
          </cell>
          <cell r="AM658">
            <v>0</v>
          </cell>
          <cell r="AN658">
            <v>0</v>
          </cell>
          <cell r="AO658">
            <v>0</v>
          </cell>
          <cell r="AP658">
            <v>0</v>
          </cell>
          <cell r="AQ658">
            <v>0</v>
          </cell>
          <cell r="AR658">
            <v>0</v>
          </cell>
          <cell r="AS658">
            <v>0</v>
          </cell>
          <cell r="AT658">
            <v>0</v>
          </cell>
          <cell r="AU658">
            <v>0</v>
          </cell>
          <cell r="AV658">
            <v>0</v>
          </cell>
          <cell r="AW658">
            <v>0</v>
          </cell>
          <cell r="AX658">
            <v>0</v>
          </cell>
          <cell r="AY658">
            <v>0</v>
          </cell>
          <cell r="AZ658">
            <v>0</v>
          </cell>
          <cell r="BA658">
            <v>0</v>
          </cell>
          <cell r="BB658">
            <v>0</v>
          </cell>
          <cell r="BC658">
            <v>0</v>
          </cell>
          <cell r="BD658">
            <v>0</v>
          </cell>
          <cell r="BE658">
            <v>0</v>
          </cell>
          <cell r="BF658">
            <v>0</v>
          </cell>
          <cell r="BG658">
            <v>0</v>
          </cell>
          <cell r="BH658">
            <v>0</v>
          </cell>
          <cell r="BI658">
            <v>0</v>
          </cell>
          <cell r="BJ658">
            <v>0</v>
          </cell>
          <cell r="BK658">
            <v>0</v>
          </cell>
          <cell r="BL658">
            <v>0</v>
          </cell>
          <cell r="BM658">
            <v>0</v>
          </cell>
          <cell r="BN658">
            <v>0</v>
          </cell>
          <cell r="BO658">
            <v>0</v>
          </cell>
          <cell r="BP658">
            <v>0</v>
          </cell>
          <cell r="BQ658">
            <v>0</v>
          </cell>
          <cell r="BR658">
            <v>0</v>
          </cell>
          <cell r="BS658">
            <v>0</v>
          </cell>
          <cell r="BT658">
            <v>0</v>
          </cell>
          <cell r="BU658">
            <v>0</v>
          </cell>
          <cell r="BV658">
            <v>0</v>
          </cell>
          <cell r="BW658">
            <v>0</v>
          </cell>
          <cell r="BX658">
            <v>0</v>
          </cell>
          <cell r="BY658">
            <v>0</v>
          </cell>
          <cell r="BZ658">
            <v>0</v>
          </cell>
          <cell r="CA658">
            <v>0</v>
          </cell>
          <cell r="CB658">
            <v>0</v>
          </cell>
          <cell r="CC658">
            <v>0</v>
          </cell>
          <cell r="CD658">
            <v>0</v>
          </cell>
          <cell r="CE658">
            <v>0</v>
          </cell>
          <cell r="CF658">
            <v>0</v>
          </cell>
          <cell r="CG658">
            <v>0</v>
          </cell>
          <cell r="CH658">
            <v>0</v>
          </cell>
          <cell r="CI658">
            <v>0</v>
          </cell>
          <cell r="CJ658">
            <v>1000</v>
          </cell>
          <cell r="CK658">
            <v>0</v>
          </cell>
          <cell r="CL658">
            <v>0</v>
          </cell>
          <cell r="CM658">
            <v>1</v>
          </cell>
        </row>
        <row r="659">
          <cell r="A659" t="str">
            <v>NIP_BP11_D_EGWA_WS1_YR3</v>
          </cell>
          <cell r="C659" t="str">
            <v>BP11</v>
          </cell>
          <cell r="D659" t="str">
            <v>In</v>
          </cell>
          <cell r="E659" t="str">
            <v>Base JV</v>
          </cell>
          <cell r="F659" t="str">
            <v>Base</v>
          </cell>
          <cell r="G659" t="str">
            <v>Portfolio Action</v>
          </cell>
          <cell r="H659" t="str">
            <v>In</v>
          </cell>
          <cell r="I659" t="str">
            <v>EGWA</v>
          </cell>
          <cell r="J659" t="str">
            <v>OML - 42</v>
          </cell>
          <cell r="K659" t="str">
            <v>SWAMP WEST</v>
          </cell>
          <cell r="L659" t="str">
            <v>West</v>
          </cell>
          <cell r="M659" t="str">
            <v>West Facilities - OS Production - EGWA</v>
          </cell>
          <cell r="N659" t="str">
            <v>West Facilities - Outstanding Scope</v>
          </cell>
          <cell r="O659" t="str">
            <v>Divested 2011</v>
          </cell>
          <cell r="P659" t="str">
            <v>West Re-entry</v>
          </cell>
          <cell r="Q659" t="str">
            <v>Baranu Suka</v>
          </cell>
          <cell r="R659" t="str">
            <v>EGWA2_FS</v>
          </cell>
          <cell r="S659" t="str">
            <v>DOMGAS</v>
          </cell>
          <cell r="T659" t="str">
            <v>1. HSE, Security, Asset Integrity, etc.</v>
          </cell>
          <cell r="U659" t="str">
            <v>1. Secure / Maximise NFA</v>
          </cell>
          <cell r="V659" t="str">
            <v>David Oluwajuyigbe</v>
          </cell>
          <cell r="W659">
            <v>2</v>
          </cell>
          <cell r="X659">
            <v>0</v>
          </cell>
          <cell r="Y659">
            <v>748.22399711608887</v>
          </cell>
          <cell r="Z659">
            <v>0</v>
          </cell>
          <cell r="AA659">
            <v>848.77798461914063</v>
          </cell>
          <cell r="AB659">
            <v>0</v>
          </cell>
          <cell r="AC659">
            <v>683.86100387573242</v>
          </cell>
          <cell r="AD659">
            <v>164.90669679641724</v>
          </cell>
          <cell r="AE659">
            <v>0</v>
          </cell>
          <cell r="AF659">
            <v>0</v>
          </cell>
          <cell r="AG659">
            <v>0</v>
          </cell>
          <cell r="AH659">
            <v>0</v>
          </cell>
          <cell r="AI659">
            <v>0</v>
          </cell>
          <cell r="AJ659">
            <v>2040.8014450073242</v>
          </cell>
          <cell r="AK659">
            <v>0</v>
          </cell>
          <cell r="AL659">
            <v>0</v>
          </cell>
          <cell r="AM659">
            <v>0</v>
          </cell>
          <cell r="AN659">
            <v>0</v>
          </cell>
          <cell r="AO659">
            <v>0</v>
          </cell>
          <cell r="AP659">
            <v>0</v>
          </cell>
          <cell r="AQ659">
            <v>0</v>
          </cell>
          <cell r="AR659">
            <v>0</v>
          </cell>
          <cell r="AS659">
            <v>0</v>
          </cell>
          <cell r="AT659">
            <v>0</v>
          </cell>
          <cell r="AU659">
            <v>0</v>
          </cell>
          <cell r="AV659">
            <v>0</v>
          </cell>
          <cell r="AW659">
            <v>0</v>
          </cell>
          <cell r="AX659">
            <v>0</v>
          </cell>
          <cell r="AY659">
            <v>0</v>
          </cell>
          <cell r="AZ659">
            <v>0</v>
          </cell>
          <cell r="BA659">
            <v>0</v>
          </cell>
          <cell r="BB659">
            <v>0</v>
          </cell>
          <cell r="BC659">
            <v>0</v>
          </cell>
          <cell r="BD659">
            <v>0</v>
          </cell>
          <cell r="BE659">
            <v>0</v>
          </cell>
          <cell r="BF659">
            <v>0</v>
          </cell>
          <cell r="BG659">
            <v>0</v>
          </cell>
          <cell r="BH659">
            <v>0</v>
          </cell>
          <cell r="BI659">
            <v>0</v>
          </cell>
          <cell r="BJ659">
            <v>0</v>
          </cell>
          <cell r="BK659">
            <v>0</v>
          </cell>
          <cell r="BL659">
            <v>0</v>
          </cell>
          <cell r="BM659">
            <v>0</v>
          </cell>
          <cell r="BN659">
            <v>0</v>
          </cell>
          <cell r="BO659">
            <v>0</v>
          </cell>
          <cell r="BP659">
            <v>0</v>
          </cell>
          <cell r="BQ659">
            <v>0</v>
          </cell>
          <cell r="BR659">
            <v>0</v>
          </cell>
          <cell r="BS659">
            <v>0</v>
          </cell>
          <cell r="BT659">
            <v>0</v>
          </cell>
          <cell r="BU659">
            <v>0</v>
          </cell>
          <cell r="BV659">
            <v>0</v>
          </cell>
          <cell r="BW659">
            <v>0</v>
          </cell>
          <cell r="BX659">
            <v>0</v>
          </cell>
          <cell r="BY659">
            <v>0</v>
          </cell>
          <cell r="BZ659">
            <v>0</v>
          </cell>
          <cell r="CA659">
            <v>0</v>
          </cell>
          <cell r="CB659">
            <v>0</v>
          </cell>
          <cell r="CC659">
            <v>0</v>
          </cell>
          <cell r="CD659">
            <v>0</v>
          </cell>
          <cell r="CE659">
            <v>0</v>
          </cell>
          <cell r="CF659">
            <v>0</v>
          </cell>
          <cell r="CG659">
            <v>0</v>
          </cell>
          <cell r="CH659">
            <v>0</v>
          </cell>
          <cell r="CI659">
            <v>0</v>
          </cell>
          <cell r="CJ659">
            <v>1258</v>
          </cell>
          <cell r="CK659">
            <v>0</v>
          </cell>
          <cell r="CL659">
            <v>0</v>
          </cell>
          <cell r="CM659">
            <v>1</v>
          </cell>
        </row>
        <row r="660">
          <cell r="A660" t="str">
            <v>NIP_BP11_D_EGWA_WS1_YT1</v>
          </cell>
          <cell r="C660" t="str">
            <v>BP11</v>
          </cell>
          <cell r="D660" t="str">
            <v>In</v>
          </cell>
          <cell r="E660" t="str">
            <v>Base JV</v>
          </cell>
          <cell r="F660" t="str">
            <v>Base</v>
          </cell>
          <cell r="G660" t="str">
            <v>Portfolio Action</v>
          </cell>
          <cell r="H660" t="str">
            <v>In</v>
          </cell>
          <cell r="I660" t="str">
            <v>EGWA</v>
          </cell>
          <cell r="J660" t="str">
            <v>OML - 42</v>
          </cell>
          <cell r="K660" t="str">
            <v>SWAMP WEST</v>
          </cell>
          <cell r="L660" t="str">
            <v>West</v>
          </cell>
          <cell r="M660" t="str">
            <v>West Facilities - OS Production - EGWA</v>
          </cell>
          <cell r="N660" t="str">
            <v>West Facilities - Outstanding Scope</v>
          </cell>
          <cell r="O660" t="str">
            <v>Divested 2011</v>
          </cell>
          <cell r="P660" t="str">
            <v>West Re-entry</v>
          </cell>
          <cell r="Q660" t="str">
            <v>Baranu Suka</v>
          </cell>
          <cell r="R660" t="str">
            <v>EGWA1_FS</v>
          </cell>
          <cell r="S660" t="str">
            <v>DOMGAS</v>
          </cell>
          <cell r="T660" t="str">
            <v>1. HSE, Security, Asset Integrity, etc.</v>
          </cell>
          <cell r="U660" t="str">
            <v>1. Secure / Maximise NFA</v>
          </cell>
          <cell r="V660" t="str">
            <v>David Oluwajuyigbe</v>
          </cell>
          <cell r="W660">
            <v>1</v>
          </cell>
          <cell r="X660">
            <v>0</v>
          </cell>
          <cell r="Y660">
            <v>3773.1589317321777</v>
          </cell>
          <cell r="Z660">
            <v>0</v>
          </cell>
          <cell r="AA660">
            <v>8662.141077041626</v>
          </cell>
          <cell r="AB660">
            <v>0</v>
          </cell>
          <cell r="AC660">
            <v>6944.9409294128418</v>
          </cell>
          <cell r="AD660">
            <v>1717.1929967403412</v>
          </cell>
          <cell r="AE660">
            <v>0</v>
          </cell>
          <cell r="AF660">
            <v>0</v>
          </cell>
          <cell r="AG660">
            <v>0</v>
          </cell>
          <cell r="AH660">
            <v>0</v>
          </cell>
          <cell r="AI660">
            <v>0</v>
          </cell>
          <cell r="AJ660">
            <v>6290.7484846115112</v>
          </cell>
          <cell r="AK660">
            <v>0</v>
          </cell>
          <cell r="AL660">
            <v>0</v>
          </cell>
          <cell r="AM660">
            <v>0</v>
          </cell>
          <cell r="AN660">
            <v>0</v>
          </cell>
          <cell r="AO660">
            <v>0</v>
          </cell>
          <cell r="AP660">
            <v>0</v>
          </cell>
          <cell r="AQ660">
            <v>0</v>
          </cell>
          <cell r="AR660">
            <v>0</v>
          </cell>
          <cell r="AS660">
            <v>0</v>
          </cell>
          <cell r="AT660">
            <v>0</v>
          </cell>
          <cell r="AU660">
            <v>0</v>
          </cell>
          <cell r="AV660">
            <v>0</v>
          </cell>
          <cell r="AW660">
            <v>0</v>
          </cell>
          <cell r="AX660">
            <v>0</v>
          </cell>
          <cell r="AY660">
            <v>0</v>
          </cell>
          <cell r="AZ660">
            <v>0</v>
          </cell>
          <cell r="BA660">
            <v>0</v>
          </cell>
          <cell r="BB660">
            <v>0</v>
          </cell>
          <cell r="BC660">
            <v>0</v>
          </cell>
          <cell r="BD660">
            <v>0</v>
          </cell>
          <cell r="BE660">
            <v>0</v>
          </cell>
          <cell r="BF660">
            <v>0</v>
          </cell>
          <cell r="BG660">
            <v>0</v>
          </cell>
          <cell r="BH660">
            <v>0</v>
          </cell>
          <cell r="BI660">
            <v>0</v>
          </cell>
          <cell r="BJ660">
            <v>0</v>
          </cell>
          <cell r="BK660">
            <v>0</v>
          </cell>
          <cell r="BL660">
            <v>0</v>
          </cell>
          <cell r="BM660">
            <v>0</v>
          </cell>
          <cell r="BN660">
            <v>0</v>
          </cell>
          <cell r="BO660">
            <v>0</v>
          </cell>
          <cell r="BP660">
            <v>0</v>
          </cell>
          <cell r="BQ660">
            <v>0</v>
          </cell>
          <cell r="BR660">
            <v>0</v>
          </cell>
          <cell r="BS660">
            <v>0</v>
          </cell>
          <cell r="BT660">
            <v>0</v>
          </cell>
          <cell r="BU660">
            <v>0</v>
          </cell>
          <cell r="BV660">
            <v>0</v>
          </cell>
          <cell r="BW660">
            <v>0</v>
          </cell>
          <cell r="BX660">
            <v>0</v>
          </cell>
          <cell r="BY660">
            <v>0</v>
          </cell>
          <cell r="BZ660">
            <v>0</v>
          </cell>
          <cell r="CA660">
            <v>0</v>
          </cell>
          <cell r="CB660">
            <v>0</v>
          </cell>
          <cell r="CC660">
            <v>0</v>
          </cell>
          <cell r="CD660">
            <v>0</v>
          </cell>
          <cell r="CE660">
            <v>0</v>
          </cell>
          <cell r="CF660">
            <v>0</v>
          </cell>
          <cell r="CG660">
            <v>0</v>
          </cell>
          <cell r="CH660">
            <v>0</v>
          </cell>
          <cell r="CI660">
            <v>0</v>
          </cell>
          <cell r="CJ660">
            <v>1000</v>
          </cell>
          <cell r="CK660">
            <v>0</v>
          </cell>
          <cell r="CL660">
            <v>0</v>
          </cell>
          <cell r="CM660">
            <v>1</v>
          </cell>
        </row>
        <row r="661">
          <cell r="A661" t="str">
            <v>NIP_BP11_D_EJAZ_OFS_D01</v>
          </cell>
          <cell r="C661" t="str">
            <v>BP11</v>
          </cell>
          <cell r="D661" t="str">
            <v>In</v>
          </cell>
          <cell r="E661" t="str">
            <v>Base JV</v>
          </cell>
          <cell r="F661" t="str">
            <v>Base</v>
          </cell>
          <cell r="G661" t="str">
            <v>SPDC JV</v>
          </cell>
          <cell r="H661" t="str">
            <v>Out</v>
          </cell>
          <cell r="I661" t="str">
            <v>EJA</v>
          </cell>
          <cell r="J661" t="str">
            <v>OML - 79</v>
          </cell>
          <cell r="K661" t="str">
            <v>OFFSHORE</v>
          </cell>
          <cell r="L661" t="str">
            <v>Offshore</v>
          </cell>
          <cell r="M661" t="str">
            <v>EA Phase 2</v>
          </cell>
          <cell r="N661" t="str">
            <v>EA Phase 2</v>
          </cell>
          <cell r="O661" t="str">
            <v>EA Phase 2</v>
          </cell>
          <cell r="P661" t="str">
            <v>EA Phase 2</v>
          </cell>
          <cell r="Q661" t="str">
            <v>Ernest Ikpolo</v>
          </cell>
          <cell r="R661" t="str">
            <v>SEA_EAGLE_FPSO</v>
          </cell>
          <cell r="S661" t="str">
            <v>NLNG</v>
          </cell>
          <cell r="T661" t="str">
            <v>4. Oil</v>
          </cell>
          <cell r="U661" t="str">
            <v>7. Material Oil</v>
          </cell>
          <cell r="V661" t="str">
            <v xml:space="preserve">Oghene Nkonyeasua </v>
          </cell>
          <cell r="W661">
            <v>1</v>
          </cell>
          <cell r="X661">
            <v>0</v>
          </cell>
          <cell r="Y661">
            <v>21580.215629577637</v>
          </cell>
          <cell r="Z661">
            <v>0</v>
          </cell>
          <cell r="AA661">
            <v>11243.904586791992</v>
          </cell>
          <cell r="AB661">
            <v>0</v>
          </cell>
          <cell r="AC661">
            <v>4423.004566192627</v>
          </cell>
          <cell r="AD661">
            <v>491.44413089752197</v>
          </cell>
          <cell r="AE661">
            <v>6329.4935607910156</v>
          </cell>
          <cell r="AF661">
            <v>0</v>
          </cell>
          <cell r="AG661">
            <v>0</v>
          </cell>
          <cell r="AH661">
            <v>0</v>
          </cell>
          <cell r="AI661">
            <v>61092.0703125</v>
          </cell>
          <cell r="AJ661">
            <v>71726.337646484375</v>
          </cell>
          <cell r="AK661">
            <v>0</v>
          </cell>
          <cell r="AL661">
            <v>0</v>
          </cell>
          <cell r="AM661">
            <v>3</v>
          </cell>
          <cell r="AN661">
            <v>0</v>
          </cell>
          <cell r="AO661">
            <v>0</v>
          </cell>
          <cell r="AP661">
            <v>0</v>
          </cell>
          <cell r="AQ661">
            <v>0</v>
          </cell>
          <cell r="AR661">
            <v>0</v>
          </cell>
          <cell r="AS661">
            <v>0</v>
          </cell>
          <cell r="AT661">
            <v>0</v>
          </cell>
          <cell r="AU661">
            <v>0</v>
          </cell>
          <cell r="AV661">
            <v>0</v>
          </cell>
          <cell r="AW661">
            <v>0</v>
          </cell>
          <cell r="AX661">
            <v>0</v>
          </cell>
          <cell r="AY661">
            <v>0</v>
          </cell>
          <cell r="AZ661">
            <v>0</v>
          </cell>
          <cell r="BA661">
            <v>0</v>
          </cell>
          <cell r="BB661">
            <v>0</v>
          </cell>
          <cell r="BC661">
            <v>0</v>
          </cell>
          <cell r="BD661">
            <v>0</v>
          </cell>
          <cell r="BE661">
            <v>0</v>
          </cell>
          <cell r="BF661">
            <v>0</v>
          </cell>
          <cell r="BG661">
            <v>0</v>
          </cell>
          <cell r="BH661">
            <v>0</v>
          </cell>
          <cell r="BI661">
            <v>0</v>
          </cell>
          <cell r="BJ661">
            <v>0</v>
          </cell>
          <cell r="BK661">
            <v>0</v>
          </cell>
          <cell r="BL661">
            <v>0</v>
          </cell>
          <cell r="BM661">
            <v>43767.0625</v>
          </cell>
          <cell r="BN661">
            <v>14105.171875</v>
          </cell>
          <cell r="BO661">
            <v>0</v>
          </cell>
          <cell r="BP661">
            <v>0</v>
          </cell>
          <cell r="BQ661">
            <v>3219.83642578125</v>
          </cell>
          <cell r="BR661">
            <v>0</v>
          </cell>
          <cell r="BS661">
            <v>0</v>
          </cell>
          <cell r="BT661">
            <v>0</v>
          </cell>
          <cell r="BU661">
            <v>0</v>
          </cell>
          <cell r="BV661">
            <v>0</v>
          </cell>
          <cell r="BW661">
            <v>0</v>
          </cell>
          <cell r="BX661">
            <v>0</v>
          </cell>
          <cell r="BY661">
            <v>0</v>
          </cell>
          <cell r="BZ661">
            <v>0</v>
          </cell>
          <cell r="CA661">
            <v>0</v>
          </cell>
          <cell r="CB661">
            <v>0</v>
          </cell>
          <cell r="CC661">
            <v>0</v>
          </cell>
          <cell r="CD661">
            <v>0</v>
          </cell>
          <cell r="CE661">
            <v>0</v>
          </cell>
          <cell r="CF661">
            <v>0</v>
          </cell>
          <cell r="CG661">
            <v>0</v>
          </cell>
          <cell r="CH661">
            <v>0</v>
          </cell>
          <cell r="CI661">
            <v>0</v>
          </cell>
          <cell r="CJ661">
            <v>0</v>
          </cell>
          <cell r="CK661">
            <v>0</v>
          </cell>
          <cell r="CL661">
            <v>0</v>
          </cell>
          <cell r="CM661">
            <v>1</v>
          </cell>
        </row>
        <row r="662">
          <cell r="A662" t="str">
            <v>NIP_BP11_D_EJAZ_OFS_D02</v>
          </cell>
          <cell r="C662" t="str">
            <v>BP11</v>
          </cell>
          <cell r="D662" t="str">
            <v>In</v>
          </cell>
          <cell r="E662" t="str">
            <v>Base JV</v>
          </cell>
          <cell r="F662" t="str">
            <v>Base</v>
          </cell>
          <cell r="G662" t="str">
            <v>SPDC JV</v>
          </cell>
          <cell r="H662" t="str">
            <v>Out</v>
          </cell>
          <cell r="I662" t="str">
            <v>EJA</v>
          </cell>
          <cell r="J662" t="str">
            <v>OML - 79</v>
          </cell>
          <cell r="K662" t="str">
            <v>OFFSHORE</v>
          </cell>
          <cell r="L662" t="str">
            <v>Offshore</v>
          </cell>
          <cell r="M662" t="str">
            <v>EA Phase 3</v>
          </cell>
          <cell r="N662" t="str">
            <v>EA Phase 3</v>
          </cell>
          <cell r="O662" t="str">
            <v>EA Phase 3</v>
          </cell>
          <cell r="P662" t="str">
            <v>EA Phase 3</v>
          </cell>
          <cell r="Q662" t="str">
            <v>Ernest Ikpolo</v>
          </cell>
          <cell r="R662" t="str">
            <v>SEA_EAGLE_FPSO</v>
          </cell>
          <cell r="S662" t="str">
            <v>NLNG</v>
          </cell>
          <cell r="T662" t="str">
            <v>4. Oil</v>
          </cell>
          <cell r="U662" t="str">
            <v>7. Material Oil</v>
          </cell>
          <cell r="V662" t="str">
            <v xml:space="preserve">Oghene Nkonyeasua </v>
          </cell>
          <cell r="W662">
            <v>0</v>
          </cell>
          <cell r="X662">
            <v>0</v>
          </cell>
          <cell r="Y662">
            <v>22286.731204986572</v>
          </cell>
          <cell r="Z662">
            <v>0</v>
          </cell>
          <cell r="AA662">
            <v>5074.6830902099609</v>
          </cell>
          <cell r="AB662">
            <v>0</v>
          </cell>
          <cell r="AC662">
            <v>1365.5489883422852</v>
          </cell>
          <cell r="AD662">
            <v>151.72769927978516</v>
          </cell>
          <cell r="AE662">
            <v>3557.4060211181641</v>
          </cell>
          <cell r="AF662">
            <v>0</v>
          </cell>
          <cell r="AG662">
            <v>0</v>
          </cell>
          <cell r="AH662">
            <v>0</v>
          </cell>
          <cell r="AI662">
            <v>45000</v>
          </cell>
          <cell r="AJ662">
            <v>13479.05908203125</v>
          </cell>
          <cell r="AK662">
            <v>0</v>
          </cell>
          <cell r="AL662">
            <v>0</v>
          </cell>
          <cell r="AM662">
            <v>2</v>
          </cell>
          <cell r="AN662">
            <v>0</v>
          </cell>
          <cell r="AO662">
            <v>0</v>
          </cell>
          <cell r="AP662">
            <v>0</v>
          </cell>
          <cell r="AQ662">
            <v>0</v>
          </cell>
          <cell r="AR662">
            <v>0</v>
          </cell>
          <cell r="AS662">
            <v>0</v>
          </cell>
          <cell r="AT662">
            <v>0</v>
          </cell>
          <cell r="AU662">
            <v>0</v>
          </cell>
          <cell r="AV662">
            <v>0</v>
          </cell>
          <cell r="AW662">
            <v>0</v>
          </cell>
          <cell r="AX662">
            <v>0</v>
          </cell>
          <cell r="AY662">
            <v>0</v>
          </cell>
          <cell r="AZ662">
            <v>0</v>
          </cell>
          <cell r="BA662">
            <v>0</v>
          </cell>
          <cell r="BB662">
            <v>0</v>
          </cell>
          <cell r="BC662">
            <v>0</v>
          </cell>
          <cell r="BD662">
            <v>0</v>
          </cell>
          <cell r="BE662">
            <v>0</v>
          </cell>
          <cell r="BF662">
            <v>0</v>
          </cell>
          <cell r="BG662">
            <v>0</v>
          </cell>
          <cell r="BH662">
            <v>0</v>
          </cell>
          <cell r="BI662">
            <v>0</v>
          </cell>
          <cell r="BJ662">
            <v>0</v>
          </cell>
          <cell r="BK662">
            <v>0</v>
          </cell>
          <cell r="BL662">
            <v>0</v>
          </cell>
          <cell r="BM662">
            <v>31500</v>
          </cell>
          <cell r="BN662">
            <v>13500</v>
          </cell>
          <cell r="BO662">
            <v>0</v>
          </cell>
          <cell r="BP662">
            <v>0</v>
          </cell>
          <cell r="BQ662">
            <v>0</v>
          </cell>
          <cell r="BR662">
            <v>0</v>
          </cell>
          <cell r="BS662">
            <v>0</v>
          </cell>
          <cell r="BT662">
            <v>0</v>
          </cell>
          <cell r="BU662">
            <v>0</v>
          </cell>
          <cell r="BV662">
            <v>0</v>
          </cell>
          <cell r="BW662">
            <v>0</v>
          </cell>
          <cell r="BX662">
            <v>0</v>
          </cell>
          <cell r="BY662">
            <v>0</v>
          </cell>
          <cell r="BZ662">
            <v>0</v>
          </cell>
          <cell r="CA662">
            <v>0</v>
          </cell>
          <cell r="CB662">
            <v>0</v>
          </cell>
          <cell r="CC662">
            <v>0</v>
          </cell>
          <cell r="CD662">
            <v>0</v>
          </cell>
          <cell r="CE662">
            <v>0</v>
          </cell>
          <cell r="CF662">
            <v>0</v>
          </cell>
          <cell r="CG662">
            <v>0</v>
          </cell>
          <cell r="CH662">
            <v>0</v>
          </cell>
          <cell r="CI662">
            <v>0</v>
          </cell>
          <cell r="CJ662">
            <v>0</v>
          </cell>
          <cell r="CK662">
            <v>0</v>
          </cell>
          <cell r="CL662">
            <v>0</v>
          </cell>
          <cell r="CM662">
            <v>1</v>
          </cell>
        </row>
        <row r="663">
          <cell r="A663" t="str">
            <v>NIP_BP11_D_EKUL_ES2_R01</v>
          </cell>
          <cell r="C663" t="str">
            <v>BP11</v>
          </cell>
          <cell r="D663" t="str">
            <v>In</v>
          </cell>
          <cell r="E663" t="str">
            <v>Base JV</v>
          </cell>
          <cell r="F663" t="str">
            <v>Base</v>
          </cell>
          <cell r="G663" t="str">
            <v>SPDC JV</v>
          </cell>
          <cell r="H663" t="str">
            <v>In</v>
          </cell>
          <cell r="I663" t="str">
            <v>EKULAMA</v>
          </cell>
          <cell r="J663" t="str">
            <v>OML - 24</v>
          </cell>
          <cell r="K663" t="str">
            <v>SWAMP EAST</v>
          </cell>
          <cell r="L663" t="str">
            <v>East</v>
          </cell>
          <cell r="M663" t="str">
            <v>STOG - Restoration - EKULAMA</v>
          </cell>
          <cell r="N663" t="str">
            <v>STOG Restoration - Swamp East</v>
          </cell>
          <cell r="O663" t="str">
            <v>STOG Restoration - Swamp East</v>
          </cell>
          <cell r="P663" t="str">
            <v>STOG - Restoration</v>
          </cell>
          <cell r="Q663" t="str">
            <v>Ehidiamhen Alikah</v>
          </cell>
          <cell r="R663" t="str">
            <v>EKULAMA2_FS</v>
          </cell>
          <cell r="S663" t="str">
            <v>NLNG</v>
          </cell>
          <cell r="T663" t="str">
            <v>4. Oil</v>
          </cell>
          <cell r="U663" t="str">
            <v>1. Secure / Maximise NFA</v>
          </cell>
          <cell r="V663" t="str">
            <v>Ikwan Ukauku</v>
          </cell>
          <cell r="W663">
            <v>0</v>
          </cell>
          <cell r="X663">
            <v>0</v>
          </cell>
          <cell r="Y663">
            <v>12676.07878112793</v>
          </cell>
          <cell r="Z663">
            <v>0</v>
          </cell>
          <cell r="AA663">
            <v>13503.887161254883</v>
          </cell>
          <cell r="AB663">
            <v>0</v>
          </cell>
          <cell r="AC663">
            <v>11805.583950042725</v>
          </cell>
          <cell r="AD663">
            <v>1311.7339971065521</v>
          </cell>
          <cell r="AE663">
            <v>386.57920360565186</v>
          </cell>
          <cell r="AF663">
            <v>0</v>
          </cell>
          <cell r="AG663">
            <v>0</v>
          </cell>
          <cell r="AH663">
            <v>0</v>
          </cell>
          <cell r="AI663">
            <v>0</v>
          </cell>
          <cell r="AJ663">
            <v>9338.8998069763184</v>
          </cell>
          <cell r="AK663">
            <v>0</v>
          </cell>
          <cell r="AL663">
            <v>0</v>
          </cell>
          <cell r="AM663">
            <v>0</v>
          </cell>
          <cell r="AN663">
            <v>0</v>
          </cell>
          <cell r="AO663">
            <v>0</v>
          </cell>
          <cell r="AP663">
            <v>0</v>
          </cell>
          <cell r="AQ663">
            <v>0</v>
          </cell>
          <cell r="AR663">
            <v>0</v>
          </cell>
          <cell r="AS663">
            <v>0</v>
          </cell>
          <cell r="AT663">
            <v>0</v>
          </cell>
          <cell r="AU663">
            <v>0</v>
          </cell>
          <cell r="AV663">
            <v>0</v>
          </cell>
          <cell r="AW663">
            <v>0</v>
          </cell>
          <cell r="AX663">
            <v>0</v>
          </cell>
          <cell r="AY663">
            <v>0</v>
          </cell>
          <cell r="AZ663">
            <v>0</v>
          </cell>
          <cell r="BA663">
            <v>0</v>
          </cell>
          <cell r="BB663">
            <v>0</v>
          </cell>
          <cell r="BC663">
            <v>0</v>
          </cell>
          <cell r="BD663">
            <v>0</v>
          </cell>
          <cell r="BE663">
            <v>0</v>
          </cell>
          <cell r="BF663">
            <v>0</v>
          </cell>
          <cell r="BG663">
            <v>0</v>
          </cell>
          <cell r="BH663">
            <v>0</v>
          </cell>
          <cell r="BI663">
            <v>0</v>
          </cell>
          <cell r="BJ663">
            <v>0</v>
          </cell>
          <cell r="BK663">
            <v>0</v>
          </cell>
          <cell r="BL663">
            <v>0</v>
          </cell>
          <cell r="BM663">
            <v>0</v>
          </cell>
          <cell r="BN663">
            <v>0</v>
          </cell>
          <cell r="BO663">
            <v>0</v>
          </cell>
          <cell r="BP663">
            <v>0</v>
          </cell>
          <cell r="BQ663">
            <v>0</v>
          </cell>
          <cell r="BR663">
            <v>0</v>
          </cell>
          <cell r="BS663">
            <v>0</v>
          </cell>
          <cell r="BT663">
            <v>0</v>
          </cell>
          <cell r="BU663">
            <v>0</v>
          </cell>
          <cell r="BV663">
            <v>0</v>
          </cell>
          <cell r="BW663">
            <v>0</v>
          </cell>
          <cell r="BX663">
            <v>0</v>
          </cell>
          <cell r="BY663">
            <v>0</v>
          </cell>
          <cell r="BZ663">
            <v>0</v>
          </cell>
          <cell r="CA663">
            <v>0</v>
          </cell>
          <cell r="CB663">
            <v>0</v>
          </cell>
          <cell r="CC663">
            <v>0</v>
          </cell>
          <cell r="CD663">
            <v>0</v>
          </cell>
          <cell r="CE663">
            <v>0</v>
          </cell>
          <cell r="CF663">
            <v>0</v>
          </cell>
          <cell r="CG663">
            <v>0</v>
          </cell>
          <cell r="CH663">
            <v>0</v>
          </cell>
          <cell r="CI663">
            <v>0</v>
          </cell>
          <cell r="CJ663">
            <v>130.58401489257813</v>
          </cell>
          <cell r="CK663">
            <v>0</v>
          </cell>
          <cell r="CL663">
            <v>0</v>
          </cell>
          <cell r="CM663">
            <v>1</v>
          </cell>
        </row>
        <row r="664">
          <cell r="A664" t="str">
            <v>NIP_BP11_D_EKUL_ES2_R03</v>
          </cell>
          <cell r="C664" t="str">
            <v>BP11</v>
          </cell>
          <cell r="D664" t="str">
            <v>In</v>
          </cell>
          <cell r="E664" t="str">
            <v>Base JV</v>
          </cell>
          <cell r="F664" t="str">
            <v>Base</v>
          </cell>
          <cell r="G664" t="str">
            <v>SPDC JV</v>
          </cell>
          <cell r="H664" t="str">
            <v>In</v>
          </cell>
          <cell r="I664" t="str">
            <v>EKULAMA</v>
          </cell>
          <cell r="J664" t="str">
            <v>OML - 24</v>
          </cell>
          <cell r="K664" t="str">
            <v>SWAMP EAST</v>
          </cell>
          <cell r="L664" t="str">
            <v>East</v>
          </cell>
          <cell r="M664" t="str">
            <v>STOG - Restoration - EKULAMA</v>
          </cell>
          <cell r="N664" t="str">
            <v>STOG Restoration - Swamp East</v>
          </cell>
          <cell r="O664" t="str">
            <v>STOG Restoration - Swamp East</v>
          </cell>
          <cell r="P664" t="str">
            <v>STOG - Restoration</v>
          </cell>
          <cell r="Q664" t="str">
            <v>Ehidiamhen Alikah</v>
          </cell>
          <cell r="R664" t="str">
            <v>EKULAMA2_FS</v>
          </cell>
          <cell r="S664" t="str">
            <v>NLNG</v>
          </cell>
          <cell r="T664" t="str">
            <v>4. Oil</v>
          </cell>
          <cell r="U664" t="str">
            <v>1. Secure / Maximise NFA</v>
          </cell>
          <cell r="V664" t="str">
            <v>Ikwan Ukauku</v>
          </cell>
          <cell r="W664">
            <v>0</v>
          </cell>
          <cell r="X664">
            <v>0</v>
          </cell>
          <cell r="Y664">
            <v>913.04999618094325</v>
          </cell>
          <cell r="Z664">
            <v>0</v>
          </cell>
          <cell r="AA664">
            <v>2196.8799753585245</v>
          </cell>
          <cell r="AB664">
            <v>0</v>
          </cell>
          <cell r="AC664">
            <v>1882.4399871826172</v>
          </cell>
          <cell r="AD664">
            <v>288.04199981689453</v>
          </cell>
          <cell r="AE664">
            <v>26.381300965824153</v>
          </cell>
          <cell r="AF664">
            <v>0</v>
          </cell>
          <cell r="AG664">
            <v>0</v>
          </cell>
          <cell r="AH664">
            <v>0</v>
          </cell>
          <cell r="AI664">
            <v>0</v>
          </cell>
          <cell r="AJ664">
            <v>1135.8388217989886</v>
          </cell>
          <cell r="AK664">
            <v>0</v>
          </cell>
          <cell r="AL664">
            <v>0</v>
          </cell>
          <cell r="AM664">
            <v>0</v>
          </cell>
          <cell r="AN664">
            <v>0</v>
          </cell>
          <cell r="AO664">
            <v>0</v>
          </cell>
          <cell r="AP664">
            <v>0</v>
          </cell>
          <cell r="AQ664">
            <v>0</v>
          </cell>
          <cell r="AR664">
            <v>0</v>
          </cell>
          <cell r="AS664">
            <v>0</v>
          </cell>
          <cell r="AT664">
            <v>0</v>
          </cell>
          <cell r="AU664">
            <v>0</v>
          </cell>
          <cell r="AV664">
            <v>0</v>
          </cell>
          <cell r="AW664">
            <v>0</v>
          </cell>
          <cell r="AX664">
            <v>0</v>
          </cell>
          <cell r="AY664">
            <v>0</v>
          </cell>
          <cell r="AZ664">
            <v>0</v>
          </cell>
          <cell r="BA664">
            <v>0</v>
          </cell>
          <cell r="BB664">
            <v>0</v>
          </cell>
          <cell r="BC664">
            <v>0</v>
          </cell>
          <cell r="BD664">
            <v>0</v>
          </cell>
          <cell r="BE664">
            <v>0</v>
          </cell>
          <cell r="BF664">
            <v>0</v>
          </cell>
          <cell r="BG664">
            <v>0</v>
          </cell>
          <cell r="BH664">
            <v>0</v>
          </cell>
          <cell r="BI664">
            <v>0</v>
          </cell>
          <cell r="BJ664">
            <v>0</v>
          </cell>
          <cell r="BK664">
            <v>0</v>
          </cell>
          <cell r="BL664">
            <v>0</v>
          </cell>
          <cell r="BM664">
            <v>0</v>
          </cell>
          <cell r="BN664">
            <v>0</v>
          </cell>
          <cell r="BO664">
            <v>0</v>
          </cell>
          <cell r="BP664">
            <v>0</v>
          </cell>
          <cell r="BQ664">
            <v>0</v>
          </cell>
          <cell r="BR664">
            <v>0</v>
          </cell>
          <cell r="BS664">
            <v>0</v>
          </cell>
          <cell r="BT664">
            <v>0</v>
          </cell>
          <cell r="BU664">
            <v>0</v>
          </cell>
          <cell r="BV664">
            <v>0</v>
          </cell>
          <cell r="BW664">
            <v>0</v>
          </cell>
          <cell r="BX664">
            <v>0</v>
          </cell>
          <cell r="BY664">
            <v>0</v>
          </cell>
          <cell r="BZ664">
            <v>0</v>
          </cell>
          <cell r="CA664">
            <v>0</v>
          </cell>
          <cell r="CB664">
            <v>0</v>
          </cell>
          <cell r="CC664">
            <v>0</v>
          </cell>
          <cell r="CD664">
            <v>0</v>
          </cell>
          <cell r="CE664">
            <v>0</v>
          </cell>
          <cell r="CF664">
            <v>0</v>
          </cell>
          <cell r="CG664">
            <v>0</v>
          </cell>
          <cell r="CH664">
            <v>0</v>
          </cell>
          <cell r="CI664">
            <v>0</v>
          </cell>
          <cell r="CJ664">
            <v>130.58401489257813</v>
          </cell>
          <cell r="CK664">
            <v>0</v>
          </cell>
          <cell r="CL664">
            <v>0</v>
          </cell>
          <cell r="CM664">
            <v>1</v>
          </cell>
        </row>
        <row r="665">
          <cell r="A665" t="str">
            <v>NIP_BP11_D_EKUL_ES2_R04</v>
          </cell>
          <cell r="C665" t="str">
            <v>BP11</v>
          </cell>
          <cell r="D665" t="str">
            <v>In</v>
          </cell>
          <cell r="E665" t="str">
            <v>Base JV</v>
          </cell>
          <cell r="F665" t="str">
            <v>Base</v>
          </cell>
          <cell r="G665" t="str">
            <v>SPDC JV</v>
          </cell>
          <cell r="H665" t="str">
            <v>In</v>
          </cell>
          <cell r="I665" t="str">
            <v>EKULAMA</v>
          </cell>
          <cell r="J665" t="str">
            <v>OML - 24</v>
          </cell>
          <cell r="K665" t="str">
            <v>SWAMP EAST</v>
          </cell>
          <cell r="L665" t="str">
            <v>East</v>
          </cell>
          <cell r="M665" t="str">
            <v>STOG - Restoration - EKULAMA</v>
          </cell>
          <cell r="N665" t="str">
            <v>STOG Restoration - Swamp East</v>
          </cell>
          <cell r="O665" t="str">
            <v>STOG Restoration - Swamp East</v>
          </cell>
          <cell r="P665" t="str">
            <v>STOG - Restoration</v>
          </cell>
          <cell r="Q665" t="str">
            <v>Ehidiamhen Alikah</v>
          </cell>
          <cell r="R665" t="str">
            <v>EKULAMA1/2_FS</v>
          </cell>
          <cell r="S665" t="str">
            <v>NLNG</v>
          </cell>
          <cell r="T665" t="str">
            <v>4. Oil</v>
          </cell>
          <cell r="V665" t="str">
            <v>Dave Gardiner</v>
          </cell>
          <cell r="W665">
            <v>0</v>
          </cell>
          <cell r="X665">
            <v>0</v>
          </cell>
          <cell r="Y665">
            <v>26313.118949780044</v>
          </cell>
          <cell r="Z665">
            <v>0</v>
          </cell>
          <cell r="AA665">
            <v>27614.995696399641</v>
          </cell>
          <cell r="AB665">
            <v>0</v>
          </cell>
          <cell r="AC665">
            <v>24048.91870880127</v>
          </cell>
          <cell r="AD665">
            <v>3160.6464939117432</v>
          </cell>
          <cell r="AE665">
            <v>405.30640682978492</v>
          </cell>
          <cell r="AF665">
            <v>0</v>
          </cell>
          <cell r="AG665">
            <v>0</v>
          </cell>
          <cell r="AH665">
            <v>0</v>
          </cell>
          <cell r="AI665">
            <v>0</v>
          </cell>
          <cell r="AJ665">
            <v>19623.954135924636</v>
          </cell>
          <cell r="AK665">
            <v>0</v>
          </cell>
          <cell r="AL665">
            <v>0</v>
          </cell>
          <cell r="AM665">
            <v>0</v>
          </cell>
          <cell r="AN665">
            <v>0</v>
          </cell>
          <cell r="AO665">
            <v>0</v>
          </cell>
          <cell r="AP665">
            <v>0</v>
          </cell>
          <cell r="AQ665">
            <v>0</v>
          </cell>
          <cell r="AR665">
            <v>0</v>
          </cell>
          <cell r="AS665">
            <v>0</v>
          </cell>
          <cell r="AT665">
            <v>0</v>
          </cell>
          <cell r="AU665">
            <v>0</v>
          </cell>
          <cell r="AV665">
            <v>0</v>
          </cell>
          <cell r="AW665">
            <v>0</v>
          </cell>
          <cell r="AX665">
            <v>0</v>
          </cell>
          <cell r="AY665">
            <v>0</v>
          </cell>
          <cell r="AZ665">
            <v>0</v>
          </cell>
          <cell r="BA665">
            <v>0</v>
          </cell>
          <cell r="BB665">
            <v>0</v>
          </cell>
          <cell r="BC665">
            <v>0</v>
          </cell>
          <cell r="BD665">
            <v>0</v>
          </cell>
          <cell r="BE665">
            <v>0</v>
          </cell>
          <cell r="BF665">
            <v>0</v>
          </cell>
          <cell r="BG665">
            <v>0</v>
          </cell>
          <cell r="BH665">
            <v>0</v>
          </cell>
          <cell r="BI665">
            <v>0</v>
          </cell>
          <cell r="BJ665">
            <v>0</v>
          </cell>
          <cell r="BK665">
            <v>0</v>
          </cell>
          <cell r="BL665">
            <v>0</v>
          </cell>
          <cell r="BM665">
            <v>0</v>
          </cell>
          <cell r="BN665">
            <v>0</v>
          </cell>
          <cell r="BO665">
            <v>0</v>
          </cell>
          <cell r="BP665">
            <v>0</v>
          </cell>
          <cell r="BQ665">
            <v>0</v>
          </cell>
          <cell r="BR665">
            <v>0</v>
          </cell>
          <cell r="BS665">
            <v>0</v>
          </cell>
          <cell r="BT665">
            <v>0</v>
          </cell>
          <cell r="BU665">
            <v>0</v>
          </cell>
          <cell r="BV665">
            <v>0</v>
          </cell>
          <cell r="BW665">
            <v>0</v>
          </cell>
          <cell r="BX665">
            <v>0</v>
          </cell>
          <cell r="BY665">
            <v>0</v>
          </cell>
          <cell r="BZ665">
            <v>0</v>
          </cell>
          <cell r="CA665">
            <v>0</v>
          </cell>
          <cell r="CB665">
            <v>0</v>
          </cell>
          <cell r="CC665">
            <v>0</v>
          </cell>
          <cell r="CD665">
            <v>0</v>
          </cell>
          <cell r="CE665">
            <v>0</v>
          </cell>
          <cell r="CF665">
            <v>0</v>
          </cell>
          <cell r="CG665">
            <v>0</v>
          </cell>
          <cell r="CH665">
            <v>0</v>
          </cell>
          <cell r="CI665">
            <v>0</v>
          </cell>
          <cell r="CJ665">
            <v>0</v>
          </cell>
          <cell r="CK665">
            <v>0</v>
          </cell>
          <cell r="CL665">
            <v>0</v>
          </cell>
          <cell r="CM665">
            <v>1</v>
          </cell>
        </row>
        <row r="666">
          <cell r="A666" t="str">
            <v>NIP_BP11_D_EKUL_ES2_R09</v>
          </cell>
          <cell r="C666" t="str">
            <v>BP11</v>
          </cell>
          <cell r="D666" t="str">
            <v>In</v>
          </cell>
          <cell r="E666" t="str">
            <v>Base JV</v>
          </cell>
          <cell r="F666" t="str">
            <v>Base</v>
          </cell>
          <cell r="G666" t="str">
            <v>SPDC JV</v>
          </cell>
          <cell r="H666" t="str">
            <v>In</v>
          </cell>
          <cell r="I666" t="str">
            <v>EKULAMA</v>
          </cell>
          <cell r="J666" t="str">
            <v>OML - 24</v>
          </cell>
          <cell r="K666" t="str">
            <v>SWAMP EAST</v>
          </cell>
          <cell r="L666" t="str">
            <v>East</v>
          </cell>
          <cell r="M666" t="str">
            <v>STOG - Restoration - EKULAMA</v>
          </cell>
          <cell r="N666" t="str">
            <v>STOG Restoration - Swamp East</v>
          </cell>
          <cell r="O666" t="str">
            <v>STOG Restoration - Swamp East</v>
          </cell>
          <cell r="P666" t="str">
            <v>STOG - Restoration</v>
          </cell>
          <cell r="Q666" t="str">
            <v>Ehidiamhen Alikah</v>
          </cell>
          <cell r="R666" t="str">
            <v>EKULAMA1/2_FS</v>
          </cell>
          <cell r="S666" t="str">
            <v>NLNG</v>
          </cell>
          <cell r="T666" t="str">
            <v>4. Oil</v>
          </cell>
          <cell r="V666" t="str">
            <v>Dave Gardiner</v>
          </cell>
          <cell r="W666">
            <v>0</v>
          </cell>
          <cell r="X666">
            <v>0</v>
          </cell>
          <cell r="Y666">
            <v>8411.7209042259583</v>
          </cell>
          <cell r="Z666">
            <v>0</v>
          </cell>
          <cell r="AA666">
            <v>9681.4100664002053</v>
          </cell>
          <cell r="AB666">
            <v>0</v>
          </cell>
          <cell r="AC666">
            <v>8294.3219833374023</v>
          </cell>
          <cell r="AD666">
            <v>1030.2261018753052</v>
          </cell>
          <cell r="AE666">
            <v>356.88150075498777</v>
          </cell>
          <cell r="AF666">
            <v>0</v>
          </cell>
          <cell r="AG666">
            <v>0</v>
          </cell>
          <cell r="AH666">
            <v>0</v>
          </cell>
          <cell r="AI666">
            <v>0</v>
          </cell>
          <cell r="AJ666">
            <v>6352.093549220298</v>
          </cell>
          <cell r="AK666">
            <v>0</v>
          </cell>
          <cell r="AL666">
            <v>0</v>
          </cell>
          <cell r="AM666">
            <v>0</v>
          </cell>
          <cell r="AN666">
            <v>0</v>
          </cell>
          <cell r="AO666">
            <v>0</v>
          </cell>
          <cell r="AP666">
            <v>0</v>
          </cell>
          <cell r="AQ666">
            <v>0</v>
          </cell>
          <cell r="AR666">
            <v>0</v>
          </cell>
          <cell r="AS666">
            <v>0</v>
          </cell>
          <cell r="AT666">
            <v>0</v>
          </cell>
          <cell r="AU666">
            <v>0</v>
          </cell>
          <cell r="AV666">
            <v>0</v>
          </cell>
          <cell r="AW666">
            <v>0</v>
          </cell>
          <cell r="AX666">
            <v>0</v>
          </cell>
          <cell r="AY666">
            <v>0</v>
          </cell>
          <cell r="AZ666">
            <v>0</v>
          </cell>
          <cell r="BA666">
            <v>0</v>
          </cell>
          <cell r="BB666">
            <v>0</v>
          </cell>
          <cell r="BC666">
            <v>0</v>
          </cell>
          <cell r="BD666">
            <v>0</v>
          </cell>
          <cell r="BE666">
            <v>0</v>
          </cell>
          <cell r="BF666">
            <v>0</v>
          </cell>
          <cell r="BG666">
            <v>0</v>
          </cell>
          <cell r="BH666">
            <v>0</v>
          </cell>
          <cell r="BI666">
            <v>0</v>
          </cell>
          <cell r="BJ666">
            <v>0</v>
          </cell>
          <cell r="BK666">
            <v>0</v>
          </cell>
          <cell r="BL666">
            <v>0</v>
          </cell>
          <cell r="BM666">
            <v>0</v>
          </cell>
          <cell r="BN666">
            <v>0</v>
          </cell>
          <cell r="BO666">
            <v>0</v>
          </cell>
          <cell r="BP666">
            <v>0</v>
          </cell>
          <cell r="BQ666">
            <v>0</v>
          </cell>
          <cell r="BR666">
            <v>0</v>
          </cell>
          <cell r="BS666">
            <v>0</v>
          </cell>
          <cell r="BT666">
            <v>0</v>
          </cell>
          <cell r="BU666">
            <v>0</v>
          </cell>
          <cell r="BV666">
            <v>0</v>
          </cell>
          <cell r="BW666">
            <v>0</v>
          </cell>
          <cell r="BX666">
            <v>0</v>
          </cell>
          <cell r="BY666">
            <v>0</v>
          </cell>
          <cell r="BZ666">
            <v>0</v>
          </cell>
          <cell r="CA666">
            <v>0</v>
          </cell>
          <cell r="CB666">
            <v>0</v>
          </cell>
          <cell r="CC666">
            <v>0</v>
          </cell>
          <cell r="CD666">
            <v>0</v>
          </cell>
          <cell r="CE666">
            <v>0</v>
          </cell>
          <cell r="CF666">
            <v>0</v>
          </cell>
          <cell r="CG666">
            <v>0</v>
          </cell>
          <cell r="CH666">
            <v>0</v>
          </cell>
          <cell r="CI666">
            <v>0</v>
          </cell>
          <cell r="CJ666">
            <v>0</v>
          </cell>
          <cell r="CK666">
            <v>0</v>
          </cell>
          <cell r="CL666">
            <v>0</v>
          </cell>
          <cell r="CM666">
            <v>1</v>
          </cell>
        </row>
        <row r="667">
          <cell r="A667" t="str">
            <v>NIP_BP11_D_EKUL_ES2_Y01</v>
          </cell>
          <cell r="C667" t="str">
            <v>BP11</v>
          </cell>
          <cell r="D667" t="str">
            <v>In</v>
          </cell>
          <cell r="E667" t="str">
            <v>Base JV</v>
          </cell>
          <cell r="F667" t="str">
            <v>Base</v>
          </cell>
          <cell r="G667" t="str">
            <v>SPDC JV</v>
          </cell>
          <cell r="H667" t="str">
            <v>In</v>
          </cell>
          <cell r="I667" t="str">
            <v>EKULAMA</v>
          </cell>
          <cell r="J667" t="str">
            <v>OML - 24</v>
          </cell>
          <cell r="K667" t="str">
            <v>SWAMP EAST</v>
          </cell>
          <cell r="L667" t="str">
            <v>East</v>
          </cell>
          <cell r="M667" t="str">
            <v>NCTL</v>
          </cell>
          <cell r="N667" t="str">
            <v>NCTL Re-opening Project</v>
          </cell>
          <cell r="O667" t="str">
            <v>NCTL Re-opening Project</v>
          </cell>
          <cell r="P667" t="str">
            <v>NCTL Re-opening Project</v>
          </cell>
          <cell r="Q667" t="str">
            <v>Ehidiamhen Alikah</v>
          </cell>
          <cell r="R667" t="str">
            <v>EKULAMA1/2_FS</v>
          </cell>
          <cell r="S667" t="str">
            <v>NLNG</v>
          </cell>
          <cell r="T667" t="str">
            <v>2. Export Gas Commitments</v>
          </cell>
          <cell r="U667" t="str">
            <v>3. Asset Integrity</v>
          </cell>
          <cell r="V667" t="str">
            <v>Vincent Nwabueze</v>
          </cell>
          <cell r="W667">
            <v>0</v>
          </cell>
          <cell r="X667">
            <v>0</v>
          </cell>
          <cell r="Y667">
            <v>15738.215825655705</v>
          </cell>
          <cell r="Z667">
            <v>0</v>
          </cell>
          <cell r="AA667">
            <v>10621.895858718992</v>
          </cell>
          <cell r="AB667">
            <v>0</v>
          </cell>
          <cell r="AC667">
            <v>8988.5719738006592</v>
          </cell>
          <cell r="AD667">
            <v>1419.9673132896423</v>
          </cell>
          <cell r="AE667">
            <v>213.38389582836589</v>
          </cell>
          <cell r="AF667">
            <v>0</v>
          </cell>
          <cell r="AG667">
            <v>0</v>
          </cell>
          <cell r="AH667">
            <v>0</v>
          </cell>
          <cell r="AI667">
            <v>0</v>
          </cell>
          <cell r="AJ667">
            <v>10659.501334327844</v>
          </cell>
          <cell r="AK667">
            <v>0</v>
          </cell>
          <cell r="AL667">
            <v>0</v>
          </cell>
          <cell r="AM667">
            <v>0</v>
          </cell>
          <cell r="AN667">
            <v>0</v>
          </cell>
          <cell r="AO667">
            <v>0</v>
          </cell>
          <cell r="AP667">
            <v>0</v>
          </cell>
          <cell r="AQ667">
            <v>0</v>
          </cell>
          <cell r="AR667">
            <v>0</v>
          </cell>
          <cell r="AS667">
            <v>0</v>
          </cell>
          <cell r="AT667">
            <v>0</v>
          </cell>
          <cell r="AU667">
            <v>0</v>
          </cell>
          <cell r="AV667">
            <v>0</v>
          </cell>
          <cell r="AW667">
            <v>0</v>
          </cell>
          <cell r="AX667">
            <v>0</v>
          </cell>
          <cell r="AY667">
            <v>0</v>
          </cell>
          <cell r="AZ667">
            <v>0</v>
          </cell>
          <cell r="BA667">
            <v>0</v>
          </cell>
          <cell r="BB667">
            <v>0</v>
          </cell>
          <cell r="BC667">
            <v>0</v>
          </cell>
          <cell r="BD667">
            <v>0</v>
          </cell>
          <cell r="BE667">
            <v>0</v>
          </cell>
          <cell r="BF667">
            <v>0</v>
          </cell>
          <cell r="BG667">
            <v>0</v>
          </cell>
          <cell r="BH667">
            <v>0</v>
          </cell>
          <cell r="BI667">
            <v>0</v>
          </cell>
          <cell r="BJ667">
            <v>0</v>
          </cell>
          <cell r="BK667">
            <v>0</v>
          </cell>
          <cell r="BL667">
            <v>0</v>
          </cell>
          <cell r="BM667">
            <v>0</v>
          </cell>
          <cell r="BN667">
            <v>0</v>
          </cell>
          <cell r="BO667">
            <v>0</v>
          </cell>
          <cell r="BP667">
            <v>0</v>
          </cell>
          <cell r="BQ667">
            <v>0</v>
          </cell>
          <cell r="BR667">
            <v>0</v>
          </cell>
          <cell r="BS667">
            <v>0</v>
          </cell>
          <cell r="BT667">
            <v>0</v>
          </cell>
          <cell r="BU667">
            <v>0</v>
          </cell>
          <cell r="BV667">
            <v>0</v>
          </cell>
          <cell r="BW667">
            <v>0</v>
          </cell>
          <cell r="BX667">
            <v>0</v>
          </cell>
          <cell r="BY667">
            <v>0</v>
          </cell>
          <cell r="BZ667">
            <v>0</v>
          </cell>
          <cell r="CA667">
            <v>0</v>
          </cell>
          <cell r="CB667">
            <v>0</v>
          </cell>
          <cell r="CC667">
            <v>0</v>
          </cell>
          <cell r="CD667">
            <v>0</v>
          </cell>
          <cell r="CE667">
            <v>0</v>
          </cell>
          <cell r="CF667">
            <v>0</v>
          </cell>
          <cell r="CG667">
            <v>0</v>
          </cell>
          <cell r="CH667">
            <v>0</v>
          </cell>
          <cell r="CI667">
            <v>0</v>
          </cell>
          <cell r="CJ667">
            <v>0</v>
          </cell>
          <cell r="CK667">
            <v>0</v>
          </cell>
          <cell r="CL667">
            <v>0</v>
          </cell>
          <cell r="CM667">
            <v>1</v>
          </cell>
        </row>
        <row r="668">
          <cell r="A668" t="str">
            <v>NIP_BP11_D_EKUL_ES2_Y02</v>
          </cell>
          <cell r="C668" t="str">
            <v>BP11</v>
          </cell>
          <cell r="D668" t="str">
            <v>In</v>
          </cell>
          <cell r="E668" t="str">
            <v>Base JV</v>
          </cell>
          <cell r="F668" t="str">
            <v>Base</v>
          </cell>
          <cell r="G668" t="str">
            <v>SPDC JV</v>
          </cell>
          <cell r="H668" t="str">
            <v>In</v>
          </cell>
          <cell r="I668" t="str">
            <v>EKULAMA</v>
          </cell>
          <cell r="J668" t="str">
            <v>OML - 24</v>
          </cell>
          <cell r="K668" t="str">
            <v>SWAMP EAST</v>
          </cell>
          <cell r="L668" t="str">
            <v>East</v>
          </cell>
          <cell r="M668" t="str">
            <v>NCTL Re-opening Project</v>
          </cell>
          <cell r="N668" t="str">
            <v>NCTL Re-opening Project</v>
          </cell>
          <cell r="O668" t="str">
            <v>NCTL Re-opening Project</v>
          </cell>
          <cell r="P668" t="str">
            <v>NCTL Re-opening Project</v>
          </cell>
          <cell r="Q668" t="str">
            <v>Ehidiamhen Alikah</v>
          </cell>
          <cell r="R668" t="str">
            <v>EKULAMA1/2_FS</v>
          </cell>
          <cell r="S668" t="str">
            <v>NLNG</v>
          </cell>
          <cell r="T668" t="str">
            <v>2. Export Gas Commitments</v>
          </cell>
          <cell r="V668" t="str">
            <v>Vincent Nwabueze</v>
          </cell>
          <cell r="W668">
            <v>0</v>
          </cell>
          <cell r="X668">
            <v>0</v>
          </cell>
          <cell r="Y668">
            <v>4711.7246826442961</v>
          </cell>
          <cell r="Z668">
            <v>0</v>
          </cell>
          <cell r="AA668">
            <v>5838.7811349379845</v>
          </cell>
          <cell r="AB668">
            <v>0</v>
          </cell>
          <cell r="AC668">
            <v>4759.7228346467018</v>
          </cell>
          <cell r="AD668">
            <v>1016.542839743197</v>
          </cell>
          <cell r="AE668">
            <v>62.440869993624801</v>
          </cell>
          <cell r="AF668">
            <v>0</v>
          </cell>
          <cell r="AG668">
            <v>0</v>
          </cell>
          <cell r="AH668">
            <v>0</v>
          </cell>
          <cell r="AI668">
            <v>10340</v>
          </cell>
          <cell r="AJ668">
            <v>11759.201416015625</v>
          </cell>
          <cell r="AK668">
            <v>0</v>
          </cell>
          <cell r="AL668">
            <v>0</v>
          </cell>
          <cell r="AM668">
            <v>0</v>
          </cell>
          <cell r="AN668">
            <v>0</v>
          </cell>
          <cell r="AO668">
            <v>0</v>
          </cell>
          <cell r="AP668">
            <v>0</v>
          </cell>
          <cell r="AQ668">
            <v>0</v>
          </cell>
          <cell r="AR668">
            <v>0</v>
          </cell>
          <cell r="AS668">
            <v>0</v>
          </cell>
          <cell r="AT668">
            <v>0</v>
          </cell>
          <cell r="AU668">
            <v>0</v>
          </cell>
          <cell r="AV668">
            <v>0</v>
          </cell>
          <cell r="AW668">
            <v>0</v>
          </cell>
          <cell r="AX668">
            <v>0</v>
          </cell>
          <cell r="AY668">
            <v>0</v>
          </cell>
          <cell r="AZ668">
            <v>0</v>
          </cell>
          <cell r="BA668">
            <v>0</v>
          </cell>
          <cell r="BB668">
            <v>0</v>
          </cell>
          <cell r="BC668">
            <v>0</v>
          </cell>
          <cell r="BD668">
            <v>0</v>
          </cell>
          <cell r="BE668">
            <v>0</v>
          </cell>
          <cell r="BF668">
            <v>0</v>
          </cell>
          <cell r="BG668">
            <v>0</v>
          </cell>
          <cell r="BH668">
            <v>0</v>
          </cell>
          <cell r="BI668">
            <v>0</v>
          </cell>
          <cell r="BJ668">
            <v>0</v>
          </cell>
          <cell r="BK668">
            <v>0</v>
          </cell>
          <cell r="BL668">
            <v>0</v>
          </cell>
          <cell r="BM668">
            <v>0</v>
          </cell>
          <cell r="BN668">
            <v>0</v>
          </cell>
          <cell r="BO668">
            <v>0</v>
          </cell>
          <cell r="BP668">
            <v>0</v>
          </cell>
          <cell r="BQ668">
            <v>10340</v>
          </cell>
          <cell r="BR668">
            <v>0</v>
          </cell>
          <cell r="BS668">
            <v>0</v>
          </cell>
          <cell r="BT668">
            <v>0</v>
          </cell>
          <cell r="BU668">
            <v>0</v>
          </cell>
          <cell r="BV668">
            <v>0</v>
          </cell>
          <cell r="BW668">
            <v>0</v>
          </cell>
          <cell r="BX668">
            <v>0</v>
          </cell>
          <cell r="BY668">
            <v>0</v>
          </cell>
          <cell r="BZ668">
            <v>0</v>
          </cell>
          <cell r="CA668">
            <v>0</v>
          </cell>
          <cell r="CB668">
            <v>0</v>
          </cell>
          <cell r="CC668">
            <v>0</v>
          </cell>
          <cell r="CD668">
            <v>0</v>
          </cell>
          <cell r="CE668">
            <v>0</v>
          </cell>
          <cell r="CF668">
            <v>0</v>
          </cell>
          <cell r="CG668">
            <v>0</v>
          </cell>
          <cell r="CH668">
            <v>0</v>
          </cell>
          <cell r="CI668">
            <v>0</v>
          </cell>
          <cell r="CJ668">
            <v>0</v>
          </cell>
          <cell r="CK668">
            <v>0</v>
          </cell>
          <cell r="CL668">
            <v>0</v>
          </cell>
          <cell r="CM668">
            <v>1</v>
          </cell>
        </row>
        <row r="669">
          <cell r="A669" t="str">
            <v>NIP_BP11_D_ELEP_ES2_G30</v>
          </cell>
          <cell r="C669" t="str">
            <v>BP11</v>
          </cell>
          <cell r="D669" t="str">
            <v>Out</v>
          </cell>
          <cell r="E669" t="str">
            <v>Base JV</v>
          </cell>
          <cell r="F669" t="str">
            <v>Options</v>
          </cell>
          <cell r="G669" t="str">
            <v>SPDC JV</v>
          </cell>
          <cell r="H669" t="str">
            <v>Not reported</v>
          </cell>
          <cell r="I669" t="str">
            <v>ELEPA</v>
          </cell>
          <cell r="J669" t="str">
            <v>OML - 33</v>
          </cell>
          <cell r="K669" t="str">
            <v>SWAMP EAST</v>
          </cell>
          <cell r="L669" t="str">
            <v>East</v>
          </cell>
          <cell r="M669" t="str">
            <v>NUNR IOGD Phase 1</v>
          </cell>
          <cell r="N669" t="str">
            <v>Nun River IOGD Phase 1</v>
          </cell>
          <cell r="O669" t="str">
            <v>Nun River IOGD Phase 1</v>
          </cell>
          <cell r="P669" t="str">
            <v>Nun River Node Project</v>
          </cell>
          <cell r="Q669" t="str">
            <v>Ehidiamhen Alikah</v>
          </cell>
          <cell r="R669" t="str">
            <v>BRASS1_GP</v>
          </cell>
          <cell r="S669" t="str">
            <v>BRASS</v>
          </cell>
          <cell r="T669" t="str">
            <v>4. Oil</v>
          </cell>
          <cell r="U669" t="str">
            <v>8. Oil and Gas Growth</v>
          </cell>
          <cell r="V669" t="str">
            <v>Ikwan Ukauku</v>
          </cell>
          <cell r="W669">
            <v>0</v>
          </cell>
          <cell r="X669">
            <v>3</v>
          </cell>
          <cell r="Y669">
            <v>0</v>
          </cell>
          <cell r="Z669">
            <v>43844.786204338074</v>
          </cell>
          <cell r="AA669">
            <v>0</v>
          </cell>
          <cell r="AB669">
            <v>969816.64587402344</v>
          </cell>
          <cell r="AC669">
            <v>0</v>
          </cell>
          <cell r="AD669">
            <v>0</v>
          </cell>
          <cell r="AE669">
            <v>0</v>
          </cell>
          <cell r="AF669">
            <v>957308.10119628906</v>
          </cell>
          <cell r="AG669">
            <v>9669.7839879989624</v>
          </cell>
          <cell r="AH669">
            <v>2837.2893335819244</v>
          </cell>
          <cell r="AI669">
            <v>268503.91845703125</v>
          </cell>
          <cell r="AJ669">
            <v>810085.59907531738</v>
          </cell>
          <cell r="AK669">
            <v>0</v>
          </cell>
          <cell r="AL669">
            <v>0</v>
          </cell>
          <cell r="AM669">
            <v>0</v>
          </cell>
          <cell r="AN669">
            <v>0</v>
          </cell>
          <cell r="AO669">
            <v>0</v>
          </cell>
          <cell r="AP669">
            <v>0</v>
          </cell>
          <cell r="AQ669">
            <v>0</v>
          </cell>
          <cell r="AR669">
            <v>3</v>
          </cell>
          <cell r="AS669">
            <v>0</v>
          </cell>
          <cell r="AT669">
            <v>0</v>
          </cell>
          <cell r="AU669">
            <v>0</v>
          </cell>
          <cell r="AV669">
            <v>0</v>
          </cell>
          <cell r="AW669">
            <v>0</v>
          </cell>
          <cell r="AX669">
            <v>0</v>
          </cell>
          <cell r="AY669">
            <v>0</v>
          </cell>
          <cell r="AZ669">
            <v>0</v>
          </cell>
          <cell r="BA669">
            <v>0</v>
          </cell>
          <cell r="BB669">
            <v>0</v>
          </cell>
          <cell r="BC669">
            <v>0</v>
          </cell>
          <cell r="BD669">
            <v>0</v>
          </cell>
          <cell r="BE669">
            <v>0</v>
          </cell>
          <cell r="BF669">
            <v>0</v>
          </cell>
          <cell r="BG669">
            <v>0</v>
          </cell>
          <cell r="BH669">
            <v>0</v>
          </cell>
          <cell r="BI669">
            <v>0</v>
          </cell>
          <cell r="BJ669">
            <v>0</v>
          </cell>
          <cell r="BK669">
            <v>0</v>
          </cell>
          <cell r="BL669">
            <v>0</v>
          </cell>
          <cell r="BM669">
            <v>0</v>
          </cell>
          <cell r="BN669">
            <v>0</v>
          </cell>
          <cell r="BO669">
            <v>0</v>
          </cell>
          <cell r="BP669">
            <v>0</v>
          </cell>
          <cell r="BQ669">
            <v>0</v>
          </cell>
          <cell r="BR669">
            <v>0</v>
          </cell>
          <cell r="BS669">
            <v>0</v>
          </cell>
          <cell r="BT669">
            <v>0</v>
          </cell>
          <cell r="BU669">
            <v>0</v>
          </cell>
          <cell r="BV669">
            <v>0</v>
          </cell>
          <cell r="BW669">
            <v>0</v>
          </cell>
          <cell r="BX669">
            <v>0</v>
          </cell>
          <cell r="BY669">
            <v>0</v>
          </cell>
          <cell r="BZ669">
            <v>0</v>
          </cell>
          <cell r="CA669">
            <v>8703.6201171875</v>
          </cell>
          <cell r="CB669">
            <v>147492.796875</v>
          </cell>
          <cell r="CC669">
            <v>25670.705078125</v>
          </cell>
          <cell r="CD669">
            <v>0</v>
          </cell>
          <cell r="CE669">
            <v>13055.4296875</v>
          </cell>
          <cell r="CF669">
            <v>0</v>
          </cell>
          <cell r="CG669">
            <v>73581.36962890625</v>
          </cell>
          <cell r="CH669">
            <v>0</v>
          </cell>
          <cell r="CI669">
            <v>0</v>
          </cell>
          <cell r="CJ669">
            <v>0</v>
          </cell>
          <cell r="CK669">
            <v>0</v>
          </cell>
          <cell r="CL669">
            <v>0</v>
          </cell>
          <cell r="CM669">
            <v>1</v>
          </cell>
        </row>
        <row r="670">
          <cell r="A670" t="str">
            <v>NIP_BP11_D_EPUZ_EL2_G01</v>
          </cell>
          <cell r="C670" t="str">
            <v>BP11</v>
          </cell>
          <cell r="D670" t="str">
            <v>In</v>
          </cell>
          <cell r="E670" t="str">
            <v>Proposed AF</v>
          </cell>
          <cell r="F670" t="str">
            <v>Base</v>
          </cell>
          <cell r="G670" t="str">
            <v>SPDC JV</v>
          </cell>
          <cell r="H670" t="str">
            <v>In</v>
          </cell>
          <cell r="I670" t="str">
            <v>EPU</v>
          </cell>
          <cell r="J670" t="str">
            <v>OML - 28</v>
          </cell>
          <cell r="K670" t="str">
            <v>LAND EAST</v>
          </cell>
          <cell r="L670" t="str">
            <v>East</v>
          </cell>
          <cell r="M670" t="str">
            <v>GU Ph2A (Epu Appraisal)</v>
          </cell>
          <cell r="N670" t="str">
            <v>Gbaran Ubie Phase 2A (Epu)</v>
          </cell>
          <cell r="O670" t="str">
            <v>Gbaran Ubie Phase 2A (Epu)</v>
          </cell>
          <cell r="P670" t="str">
            <v>Gbaran Ubie Phase 2</v>
          </cell>
          <cell r="Q670" t="str">
            <v>James Iwegbu</v>
          </cell>
          <cell r="R670" t="str">
            <v>PLANNED_GBARAN2_GP</v>
          </cell>
          <cell r="S670" t="str">
            <v>NLNG</v>
          </cell>
          <cell r="T670" t="str">
            <v>2. Export Gas Commitments</v>
          </cell>
          <cell r="U670" t="str">
            <v>5. Export gas</v>
          </cell>
          <cell r="V670" t="str">
            <v>Eleluwor Esta</v>
          </cell>
          <cell r="W670">
            <v>0</v>
          </cell>
          <cell r="X670">
            <v>3</v>
          </cell>
          <cell r="Y670">
            <v>0</v>
          </cell>
          <cell r="Z670">
            <v>2385.2234187986833</v>
          </cell>
          <cell r="AA670">
            <v>0</v>
          </cell>
          <cell r="AB670">
            <v>949857.99323947285</v>
          </cell>
          <cell r="AC670">
            <v>0</v>
          </cell>
          <cell r="AD670">
            <v>0</v>
          </cell>
          <cell r="AE670">
            <v>0</v>
          </cell>
          <cell r="AF670">
            <v>735179.6909933791</v>
          </cell>
          <cell r="AG670">
            <v>0</v>
          </cell>
          <cell r="AH670">
            <v>214676.50732421875</v>
          </cell>
          <cell r="AI670">
            <v>90030.0166015625</v>
          </cell>
          <cell r="AJ670">
            <v>88196.008453369141</v>
          </cell>
          <cell r="AK670">
            <v>0</v>
          </cell>
          <cell r="AL670">
            <v>0</v>
          </cell>
          <cell r="AM670">
            <v>0</v>
          </cell>
          <cell r="AN670">
            <v>0</v>
          </cell>
          <cell r="AO670">
            <v>0</v>
          </cell>
          <cell r="AP670">
            <v>0</v>
          </cell>
          <cell r="AQ670">
            <v>2</v>
          </cell>
          <cell r="AR670">
            <v>1</v>
          </cell>
          <cell r="AS670">
            <v>0</v>
          </cell>
          <cell r="AT670">
            <v>0</v>
          </cell>
          <cell r="AU670">
            <v>0</v>
          </cell>
          <cell r="AV670">
            <v>0</v>
          </cell>
          <cell r="AW670">
            <v>0</v>
          </cell>
          <cell r="AX670">
            <v>0</v>
          </cell>
          <cell r="AY670">
            <v>0</v>
          </cell>
          <cell r="AZ670">
            <v>0</v>
          </cell>
          <cell r="BA670">
            <v>0</v>
          </cell>
          <cell r="BB670">
            <v>0</v>
          </cell>
          <cell r="BC670">
            <v>0</v>
          </cell>
          <cell r="BD670">
            <v>0</v>
          </cell>
          <cell r="BE670">
            <v>0</v>
          </cell>
          <cell r="BF670">
            <v>0</v>
          </cell>
          <cell r="BG670">
            <v>0</v>
          </cell>
          <cell r="BH670">
            <v>0</v>
          </cell>
          <cell r="BI670">
            <v>0</v>
          </cell>
          <cell r="BJ670">
            <v>0</v>
          </cell>
          <cell r="BK670">
            <v>0</v>
          </cell>
          <cell r="BL670">
            <v>0</v>
          </cell>
          <cell r="BM670">
            <v>0</v>
          </cell>
          <cell r="BN670">
            <v>0</v>
          </cell>
          <cell r="BO670">
            <v>0</v>
          </cell>
          <cell r="BP670">
            <v>0</v>
          </cell>
          <cell r="BQ670">
            <v>0</v>
          </cell>
          <cell r="BR670">
            <v>0</v>
          </cell>
          <cell r="BS670">
            <v>0</v>
          </cell>
          <cell r="BT670">
            <v>0</v>
          </cell>
          <cell r="BU670">
            <v>0</v>
          </cell>
          <cell r="BV670">
            <v>0</v>
          </cell>
          <cell r="BW670">
            <v>0</v>
          </cell>
          <cell r="BX670">
            <v>0</v>
          </cell>
          <cell r="BY670">
            <v>22728.953125</v>
          </cell>
          <cell r="BZ670">
            <v>14668.0166015625</v>
          </cell>
          <cell r="CA670">
            <v>24545.62109375</v>
          </cell>
          <cell r="CB670">
            <v>10749</v>
          </cell>
          <cell r="CC670">
            <v>6911</v>
          </cell>
          <cell r="CD670">
            <v>0</v>
          </cell>
          <cell r="CE670">
            <v>10427.4296875</v>
          </cell>
          <cell r="CF670">
            <v>0</v>
          </cell>
          <cell r="CG670">
            <v>0</v>
          </cell>
          <cell r="CH670">
            <v>0</v>
          </cell>
          <cell r="CI670">
            <v>0</v>
          </cell>
          <cell r="CJ670">
            <v>0</v>
          </cell>
          <cell r="CK670">
            <v>0</v>
          </cell>
          <cell r="CL670">
            <v>0</v>
          </cell>
          <cell r="CM670">
            <v>1</v>
          </cell>
        </row>
        <row r="671">
          <cell r="A671" t="str">
            <v>NIP_BP11_D_ERMU_WL2_D01</v>
          </cell>
          <cell r="C671" t="str">
            <v>BP11</v>
          </cell>
          <cell r="D671" t="str">
            <v>Out</v>
          </cell>
          <cell r="E671" t="str">
            <v>Third Party Finance</v>
          </cell>
          <cell r="F671" t="str">
            <v>Options</v>
          </cell>
          <cell r="G671" t="str">
            <v>Portfolio Action</v>
          </cell>
          <cell r="H671" t="str">
            <v>Out</v>
          </cell>
          <cell r="I671" t="str">
            <v>ERIEMU</v>
          </cell>
          <cell r="J671" t="str">
            <v>OML - 30</v>
          </cell>
          <cell r="K671" t="str">
            <v>LAND WEST</v>
          </cell>
          <cell r="L671" t="str">
            <v>West</v>
          </cell>
          <cell r="M671" t="str">
            <v>AOU Module 1</v>
          </cell>
          <cell r="N671" t="str">
            <v>AOU Module 1</v>
          </cell>
          <cell r="O671" t="str">
            <v>AOU Module 1</v>
          </cell>
          <cell r="P671" t="str">
            <v>AOU Module 1</v>
          </cell>
          <cell r="Q671" t="str">
            <v>Ernest Ikpolo</v>
          </cell>
          <cell r="R671" t="str">
            <v>ERIEMU1_FS</v>
          </cell>
          <cell r="S671" t="str">
            <v>DOMGAS</v>
          </cell>
          <cell r="T671" t="str">
            <v>4. Oil</v>
          </cell>
          <cell r="U671" t="str">
            <v>7. Material Oil</v>
          </cell>
          <cell r="V671" t="str">
            <v xml:space="preserve">Oghene Nkonyeasua </v>
          </cell>
          <cell r="W671">
            <v>0</v>
          </cell>
          <cell r="X671">
            <v>0</v>
          </cell>
          <cell r="Y671">
            <v>13494.688415527344</v>
          </cell>
          <cell r="Z671">
            <v>0</v>
          </cell>
          <cell r="AA671">
            <v>2847.3116369247437</v>
          </cell>
          <cell r="AB671">
            <v>0</v>
          </cell>
          <cell r="AC671">
            <v>2403.5542278289795</v>
          </cell>
          <cell r="AD671">
            <v>267.06312072277069</v>
          </cell>
          <cell r="AE671">
            <v>176.68793767690659</v>
          </cell>
          <cell r="AF671">
            <v>0</v>
          </cell>
          <cell r="AG671">
            <v>0</v>
          </cell>
          <cell r="AH671">
            <v>0</v>
          </cell>
          <cell r="AI671">
            <v>69912.431251525879</v>
          </cell>
          <cell r="AJ671">
            <v>92128.882449150085</v>
          </cell>
          <cell r="AK671">
            <v>0</v>
          </cell>
          <cell r="AL671">
            <v>0</v>
          </cell>
          <cell r="AM671">
            <v>3</v>
          </cell>
          <cell r="AN671">
            <v>0</v>
          </cell>
          <cell r="AO671">
            <v>0</v>
          </cell>
          <cell r="AP671">
            <v>0</v>
          </cell>
          <cell r="AQ671">
            <v>0</v>
          </cell>
          <cell r="AR671">
            <v>0</v>
          </cell>
          <cell r="AS671">
            <v>0</v>
          </cell>
          <cell r="AT671">
            <v>0</v>
          </cell>
          <cell r="AU671">
            <v>0</v>
          </cell>
          <cell r="AV671">
            <v>0</v>
          </cell>
          <cell r="AW671">
            <v>0</v>
          </cell>
          <cell r="AX671">
            <v>205.63200378417969</v>
          </cell>
          <cell r="AY671">
            <v>0</v>
          </cell>
          <cell r="AZ671">
            <v>0</v>
          </cell>
          <cell r="BA671">
            <v>0</v>
          </cell>
          <cell r="BB671">
            <v>0</v>
          </cell>
          <cell r="BC671">
            <v>0</v>
          </cell>
          <cell r="BD671">
            <v>0</v>
          </cell>
          <cell r="BE671">
            <v>0</v>
          </cell>
          <cell r="BF671">
            <v>0</v>
          </cell>
          <cell r="BG671">
            <v>0</v>
          </cell>
          <cell r="BH671">
            <v>0</v>
          </cell>
          <cell r="BI671">
            <v>0</v>
          </cell>
          <cell r="BJ671">
            <v>0</v>
          </cell>
          <cell r="BK671">
            <v>0</v>
          </cell>
          <cell r="BL671">
            <v>9363.599609375</v>
          </cell>
          <cell r="BM671">
            <v>30171.599609375</v>
          </cell>
          <cell r="BN671">
            <v>23929.19921875</v>
          </cell>
          <cell r="BO671">
            <v>0</v>
          </cell>
          <cell r="BP671">
            <v>6242.39990234375</v>
          </cell>
          <cell r="BQ671">
            <v>0</v>
          </cell>
          <cell r="BR671">
            <v>0</v>
          </cell>
          <cell r="BS671">
            <v>0</v>
          </cell>
          <cell r="BT671">
            <v>0</v>
          </cell>
          <cell r="BU671">
            <v>0</v>
          </cell>
          <cell r="BV671">
            <v>0</v>
          </cell>
          <cell r="BW671">
            <v>0</v>
          </cell>
          <cell r="BX671">
            <v>0</v>
          </cell>
          <cell r="BY671">
            <v>0</v>
          </cell>
          <cell r="BZ671">
            <v>0</v>
          </cell>
          <cell r="CA671">
            <v>0</v>
          </cell>
          <cell r="CB671">
            <v>0</v>
          </cell>
          <cell r="CC671">
            <v>0</v>
          </cell>
          <cell r="CD671">
            <v>0</v>
          </cell>
          <cell r="CE671">
            <v>0</v>
          </cell>
          <cell r="CF671">
            <v>0</v>
          </cell>
          <cell r="CG671">
            <v>0</v>
          </cell>
          <cell r="CH671">
            <v>0</v>
          </cell>
          <cell r="CI671">
            <v>0</v>
          </cell>
          <cell r="CJ671">
            <v>0</v>
          </cell>
          <cell r="CK671">
            <v>0</v>
          </cell>
          <cell r="CL671">
            <v>0</v>
          </cell>
          <cell r="CM671">
            <v>1</v>
          </cell>
        </row>
        <row r="672">
          <cell r="A672" t="str">
            <v>NIP_BP11_D_ERMU_WL2_D02</v>
          </cell>
          <cell r="C672" t="str">
            <v>BP11</v>
          </cell>
          <cell r="D672" t="str">
            <v>Out</v>
          </cell>
          <cell r="E672" t="str">
            <v>Third Party Finance</v>
          </cell>
          <cell r="F672" t="str">
            <v>Options</v>
          </cell>
          <cell r="G672" t="str">
            <v>Portfolio Action</v>
          </cell>
          <cell r="H672" t="str">
            <v>Not reported</v>
          </cell>
          <cell r="I672" t="str">
            <v>ERIEMU</v>
          </cell>
          <cell r="J672" t="str">
            <v>OML - 30</v>
          </cell>
          <cell r="K672" t="str">
            <v>LAND WEST</v>
          </cell>
          <cell r="L672" t="str">
            <v>West</v>
          </cell>
          <cell r="M672" t="str">
            <v>AOU Full Field Development</v>
          </cell>
          <cell r="N672" t="str">
            <v>AOU Full Field Development</v>
          </cell>
          <cell r="O672" t="str">
            <v>AOU Full Field Development</v>
          </cell>
          <cell r="P672" t="str">
            <v>AOU Full Field Development</v>
          </cell>
          <cell r="Q672" t="str">
            <v>Ernest Ikpolo</v>
          </cell>
          <cell r="R672" t="str">
            <v>ERIEMU1_FS</v>
          </cell>
          <cell r="S672" t="str">
            <v>DOMGAS</v>
          </cell>
          <cell r="T672" t="str">
            <v>4. Oil</v>
          </cell>
          <cell r="U672" t="str">
            <v>7. Material Oil</v>
          </cell>
          <cell r="V672" t="str">
            <v xml:space="preserve">Oghene Nkonyeasua </v>
          </cell>
          <cell r="W672">
            <v>0</v>
          </cell>
          <cell r="X672">
            <v>0</v>
          </cell>
          <cell r="Y672">
            <v>222874.39373779297</v>
          </cell>
          <cell r="Z672">
            <v>0</v>
          </cell>
          <cell r="AA672">
            <v>82936.441970825195</v>
          </cell>
          <cell r="AB672">
            <v>0</v>
          </cell>
          <cell r="AC672">
            <v>73008.183090209961</v>
          </cell>
          <cell r="AD672">
            <v>8112.028491973877</v>
          </cell>
          <cell r="AE672">
            <v>1815.9831562042236</v>
          </cell>
          <cell r="AF672">
            <v>0</v>
          </cell>
          <cell r="AG672">
            <v>0</v>
          </cell>
          <cell r="AH672">
            <v>0</v>
          </cell>
          <cell r="AI672">
            <v>992625.94140625</v>
          </cell>
          <cell r="AJ672">
            <v>991748.73681640625</v>
          </cell>
          <cell r="AK672">
            <v>0</v>
          </cell>
          <cell r="AL672">
            <v>0</v>
          </cell>
          <cell r="AM672">
            <v>9</v>
          </cell>
          <cell r="AN672">
            <v>0</v>
          </cell>
          <cell r="AO672">
            <v>0</v>
          </cell>
          <cell r="AP672">
            <v>0</v>
          </cell>
          <cell r="AQ672">
            <v>0</v>
          </cell>
          <cell r="AR672">
            <v>0</v>
          </cell>
          <cell r="AS672">
            <v>0</v>
          </cell>
          <cell r="AT672">
            <v>0</v>
          </cell>
          <cell r="AU672">
            <v>0</v>
          </cell>
          <cell r="AV672">
            <v>0</v>
          </cell>
          <cell r="AW672">
            <v>0</v>
          </cell>
          <cell r="AX672">
            <v>0</v>
          </cell>
          <cell r="AY672">
            <v>0</v>
          </cell>
          <cell r="AZ672">
            <v>0</v>
          </cell>
          <cell r="BA672">
            <v>0</v>
          </cell>
          <cell r="BB672">
            <v>0</v>
          </cell>
          <cell r="BC672">
            <v>0</v>
          </cell>
          <cell r="BD672">
            <v>0</v>
          </cell>
          <cell r="BE672">
            <v>0</v>
          </cell>
          <cell r="BF672">
            <v>0</v>
          </cell>
          <cell r="BG672">
            <v>0</v>
          </cell>
          <cell r="BH672">
            <v>0</v>
          </cell>
          <cell r="BI672">
            <v>0</v>
          </cell>
          <cell r="BJ672">
            <v>0</v>
          </cell>
          <cell r="BK672">
            <v>0</v>
          </cell>
          <cell r="BL672">
            <v>140615.3486328125</v>
          </cell>
          <cell r="BM672">
            <v>427049.4140625</v>
          </cell>
          <cell r="BN672">
            <v>331972.14453125</v>
          </cell>
          <cell r="BO672">
            <v>0</v>
          </cell>
          <cell r="BP672">
            <v>92989.08935546875</v>
          </cell>
          <cell r="BQ672">
            <v>0</v>
          </cell>
          <cell r="BR672">
            <v>0</v>
          </cell>
          <cell r="BS672">
            <v>0</v>
          </cell>
          <cell r="BT672">
            <v>0</v>
          </cell>
          <cell r="BU672">
            <v>0</v>
          </cell>
          <cell r="BV672">
            <v>0</v>
          </cell>
          <cell r="BW672">
            <v>0</v>
          </cell>
          <cell r="BX672">
            <v>0</v>
          </cell>
          <cell r="BY672">
            <v>0</v>
          </cell>
          <cell r="BZ672">
            <v>0</v>
          </cell>
          <cell r="CA672">
            <v>0</v>
          </cell>
          <cell r="CB672">
            <v>0</v>
          </cell>
          <cell r="CC672">
            <v>0</v>
          </cell>
          <cell r="CD672">
            <v>0</v>
          </cell>
          <cell r="CE672">
            <v>0</v>
          </cell>
          <cell r="CF672">
            <v>0</v>
          </cell>
          <cell r="CG672">
            <v>0</v>
          </cell>
          <cell r="CH672">
            <v>0</v>
          </cell>
          <cell r="CI672">
            <v>0</v>
          </cell>
          <cell r="CJ672">
            <v>0</v>
          </cell>
          <cell r="CK672">
            <v>0</v>
          </cell>
          <cell r="CL672">
            <v>0</v>
          </cell>
          <cell r="CM672">
            <v>1</v>
          </cell>
        </row>
        <row r="673">
          <cell r="A673" t="str">
            <v>NIP_BP11_D_ERMU_WL2_L01</v>
          </cell>
          <cell r="C673" t="str">
            <v>BP11</v>
          </cell>
          <cell r="D673" t="str">
            <v>In</v>
          </cell>
          <cell r="E673" t="str">
            <v>Base JV</v>
          </cell>
          <cell r="F673" t="str">
            <v>Base</v>
          </cell>
          <cell r="G673" t="str">
            <v>Portfolio Action</v>
          </cell>
          <cell r="H673" t="str">
            <v>In</v>
          </cell>
          <cell r="I673" t="str">
            <v>ERIEMU</v>
          </cell>
          <cell r="J673" t="str">
            <v>OML - 30</v>
          </cell>
          <cell r="K673" t="str">
            <v>LAND WEST</v>
          </cell>
          <cell r="L673" t="str">
            <v>West</v>
          </cell>
          <cell r="M673" t="str">
            <v>Eriemu Gaslift</v>
          </cell>
          <cell r="N673" t="str">
            <v>STOG Restoration - Land West</v>
          </cell>
          <cell r="O673" t="str">
            <v>STOG Restoration - Land West</v>
          </cell>
          <cell r="P673" t="str">
            <v>STOG - Restoration</v>
          </cell>
          <cell r="Q673" t="str">
            <v>Ernest Ikpolo</v>
          </cell>
          <cell r="R673" t="str">
            <v>ERIEMU1_FS</v>
          </cell>
          <cell r="S673" t="str">
            <v>DOMGAS</v>
          </cell>
          <cell r="T673" t="str">
            <v>4. Oil</v>
          </cell>
          <cell r="V673" t="str">
            <v xml:space="preserve">Oghene Nkonyeasua </v>
          </cell>
          <cell r="W673">
            <v>0</v>
          </cell>
          <cell r="X673">
            <v>0</v>
          </cell>
          <cell r="Y673">
            <v>12425.448936462402</v>
          </cell>
          <cell r="Z673">
            <v>0</v>
          </cell>
          <cell r="AA673">
            <v>8489.3130912780762</v>
          </cell>
          <cell r="AB673">
            <v>0</v>
          </cell>
          <cell r="AC673">
            <v>7162.7781391143799</v>
          </cell>
          <cell r="AD673">
            <v>795.86422920227051</v>
          </cell>
          <cell r="AE673">
            <v>530.68879246711731</v>
          </cell>
          <cell r="AF673">
            <v>0</v>
          </cell>
          <cell r="AG673">
            <v>0</v>
          </cell>
          <cell r="AH673">
            <v>0</v>
          </cell>
          <cell r="AI673">
            <v>6656.9580078125</v>
          </cell>
          <cell r="AJ673">
            <v>17117.730224609375</v>
          </cell>
          <cell r="AK673">
            <v>0</v>
          </cell>
          <cell r="AL673">
            <v>0</v>
          </cell>
          <cell r="AM673">
            <v>0</v>
          </cell>
          <cell r="AN673">
            <v>0</v>
          </cell>
          <cell r="AO673">
            <v>0</v>
          </cell>
          <cell r="AP673">
            <v>0</v>
          </cell>
          <cell r="AQ673">
            <v>0</v>
          </cell>
          <cell r="AR673">
            <v>0</v>
          </cell>
          <cell r="AS673">
            <v>0</v>
          </cell>
          <cell r="AT673">
            <v>0</v>
          </cell>
          <cell r="AU673">
            <v>0</v>
          </cell>
          <cell r="AV673">
            <v>0</v>
          </cell>
          <cell r="AW673">
            <v>0</v>
          </cell>
          <cell r="AX673">
            <v>0</v>
          </cell>
          <cell r="AY673">
            <v>0</v>
          </cell>
          <cell r="AZ673">
            <v>0</v>
          </cell>
          <cell r="BA673">
            <v>0</v>
          </cell>
          <cell r="BB673">
            <v>0</v>
          </cell>
          <cell r="BC673">
            <v>0</v>
          </cell>
          <cell r="BD673">
            <v>0</v>
          </cell>
          <cell r="BE673">
            <v>0</v>
          </cell>
          <cell r="BF673">
            <v>0</v>
          </cell>
          <cell r="BG673">
            <v>0</v>
          </cell>
          <cell r="BH673">
            <v>0</v>
          </cell>
          <cell r="BI673">
            <v>0</v>
          </cell>
          <cell r="BJ673">
            <v>0</v>
          </cell>
          <cell r="BK673">
            <v>0</v>
          </cell>
          <cell r="BL673">
            <v>0</v>
          </cell>
          <cell r="BM673">
            <v>0</v>
          </cell>
          <cell r="BN673">
            <v>0</v>
          </cell>
          <cell r="BO673">
            <v>0</v>
          </cell>
          <cell r="BP673">
            <v>6656.9580078125</v>
          </cell>
          <cell r="BQ673">
            <v>0</v>
          </cell>
          <cell r="BR673">
            <v>0</v>
          </cell>
          <cell r="BS673">
            <v>0</v>
          </cell>
          <cell r="BT673">
            <v>0</v>
          </cell>
          <cell r="BU673">
            <v>0</v>
          </cell>
          <cell r="BV673">
            <v>0</v>
          </cell>
          <cell r="BW673">
            <v>0</v>
          </cell>
          <cell r="BX673">
            <v>0</v>
          </cell>
          <cell r="BY673">
            <v>0</v>
          </cell>
          <cell r="BZ673">
            <v>0</v>
          </cell>
          <cell r="CA673">
            <v>0</v>
          </cell>
          <cell r="CB673">
            <v>0</v>
          </cell>
          <cell r="CC673">
            <v>0</v>
          </cell>
          <cell r="CD673">
            <v>0</v>
          </cell>
          <cell r="CE673">
            <v>0</v>
          </cell>
          <cell r="CF673">
            <v>0</v>
          </cell>
          <cell r="CG673">
            <v>0</v>
          </cell>
          <cell r="CH673">
            <v>0</v>
          </cell>
          <cell r="CI673">
            <v>0</v>
          </cell>
          <cell r="CJ673">
            <v>0</v>
          </cell>
          <cell r="CK673">
            <v>0</v>
          </cell>
          <cell r="CL673">
            <v>0</v>
          </cell>
          <cell r="CM673">
            <v>1</v>
          </cell>
        </row>
        <row r="674">
          <cell r="A674" t="str">
            <v>NIP_BP11_D_ERMU_WL2_R01</v>
          </cell>
          <cell r="C674" t="str">
            <v>BP11</v>
          </cell>
          <cell r="D674" t="str">
            <v>In</v>
          </cell>
          <cell r="E674" t="str">
            <v>Base JV</v>
          </cell>
          <cell r="F674" t="str">
            <v>Base</v>
          </cell>
          <cell r="G674" t="str">
            <v>Portfolio Action</v>
          </cell>
          <cell r="H674" t="str">
            <v>In</v>
          </cell>
          <cell r="I674" t="str">
            <v>ERIEMU</v>
          </cell>
          <cell r="J674" t="str">
            <v>OML - 30</v>
          </cell>
          <cell r="K674" t="str">
            <v>LAND WEST</v>
          </cell>
          <cell r="L674" t="str">
            <v>West</v>
          </cell>
          <cell r="M674" t="str">
            <v>STOG - Restoration - ERIEMU</v>
          </cell>
          <cell r="N674" t="str">
            <v>STOG Restoration - Land West</v>
          </cell>
          <cell r="O674" t="str">
            <v>STOG Restoration - Land West</v>
          </cell>
          <cell r="P674" t="str">
            <v>STOG - Restoration</v>
          </cell>
          <cell r="Q674" t="str">
            <v>Ernest Ikpolo</v>
          </cell>
          <cell r="R674" t="str">
            <v>ERIEMU1_FS</v>
          </cell>
          <cell r="S674" t="str">
            <v>DOMGAS</v>
          </cell>
          <cell r="T674" t="str">
            <v>4. Oil</v>
          </cell>
          <cell r="U674" t="str">
            <v>1. Secure / Maximise NFA</v>
          </cell>
          <cell r="V674" t="str">
            <v xml:space="preserve">Oghene Nkonyeasua </v>
          </cell>
          <cell r="W674">
            <v>1</v>
          </cell>
          <cell r="X674">
            <v>0</v>
          </cell>
          <cell r="Y674">
            <v>6875.2939758300781</v>
          </cell>
          <cell r="Z674">
            <v>0</v>
          </cell>
          <cell r="AA674">
            <v>2888.1972732543945</v>
          </cell>
          <cell r="AB674">
            <v>0</v>
          </cell>
          <cell r="AC674">
            <v>2438.144157409668</v>
          </cell>
          <cell r="AD674">
            <v>270.9038120508194</v>
          </cell>
          <cell r="AE674">
            <v>179.1435552239418</v>
          </cell>
          <cell r="AF674">
            <v>0</v>
          </cell>
          <cell r="AG674">
            <v>0</v>
          </cell>
          <cell r="AH674">
            <v>0</v>
          </cell>
          <cell r="AI674">
            <v>0</v>
          </cell>
          <cell r="AJ674">
            <v>4929.8874473571777</v>
          </cell>
          <cell r="AK674">
            <v>0</v>
          </cell>
          <cell r="AL674">
            <v>0</v>
          </cell>
          <cell r="AM674">
            <v>0</v>
          </cell>
          <cell r="AN674">
            <v>0</v>
          </cell>
          <cell r="AO674">
            <v>0</v>
          </cell>
          <cell r="AP674">
            <v>0</v>
          </cell>
          <cell r="AQ674">
            <v>0</v>
          </cell>
          <cell r="AR674">
            <v>0</v>
          </cell>
          <cell r="AS674">
            <v>0</v>
          </cell>
          <cell r="AT674">
            <v>0</v>
          </cell>
          <cell r="AU674">
            <v>0</v>
          </cell>
          <cell r="AV674">
            <v>0</v>
          </cell>
          <cell r="AW674">
            <v>0</v>
          </cell>
          <cell r="AX674">
            <v>0</v>
          </cell>
          <cell r="AY674">
            <v>0</v>
          </cell>
          <cell r="AZ674">
            <v>0</v>
          </cell>
          <cell r="BA674">
            <v>0</v>
          </cell>
          <cell r="BB674">
            <v>0</v>
          </cell>
          <cell r="BC674">
            <v>0</v>
          </cell>
          <cell r="BD674">
            <v>0</v>
          </cell>
          <cell r="BE674">
            <v>0</v>
          </cell>
          <cell r="BF674">
            <v>0</v>
          </cell>
          <cell r="BG674">
            <v>0</v>
          </cell>
          <cell r="BH674">
            <v>0</v>
          </cell>
          <cell r="BI674">
            <v>0</v>
          </cell>
          <cell r="BJ674">
            <v>0</v>
          </cell>
          <cell r="BK674">
            <v>0</v>
          </cell>
          <cell r="BL674">
            <v>0</v>
          </cell>
          <cell r="BM674">
            <v>0</v>
          </cell>
          <cell r="BN674">
            <v>0</v>
          </cell>
          <cell r="BO674">
            <v>0</v>
          </cell>
          <cell r="BP674">
            <v>0</v>
          </cell>
          <cell r="BQ674">
            <v>0</v>
          </cell>
          <cell r="BR674">
            <v>0</v>
          </cell>
          <cell r="BS674">
            <v>0</v>
          </cell>
          <cell r="BT674">
            <v>0</v>
          </cell>
          <cell r="BU674">
            <v>0</v>
          </cell>
          <cell r="BV674">
            <v>0</v>
          </cell>
          <cell r="BW674">
            <v>0</v>
          </cell>
          <cell r="BX674">
            <v>0</v>
          </cell>
          <cell r="BY674">
            <v>0</v>
          </cell>
          <cell r="BZ674">
            <v>0</v>
          </cell>
          <cell r="CA674">
            <v>0</v>
          </cell>
          <cell r="CB674">
            <v>0</v>
          </cell>
          <cell r="CC674">
            <v>0</v>
          </cell>
          <cell r="CD674">
            <v>0</v>
          </cell>
          <cell r="CE674">
            <v>0</v>
          </cell>
          <cell r="CF674">
            <v>0</v>
          </cell>
          <cell r="CG674">
            <v>0</v>
          </cell>
          <cell r="CH674">
            <v>0</v>
          </cell>
          <cell r="CI674">
            <v>0</v>
          </cell>
          <cell r="CJ674">
            <v>0</v>
          </cell>
          <cell r="CK674">
            <v>0</v>
          </cell>
          <cell r="CL674">
            <v>0</v>
          </cell>
          <cell r="CM674">
            <v>1</v>
          </cell>
        </row>
        <row r="675">
          <cell r="A675" t="str">
            <v>NIP_BP11_D_ERMU_WL2_T01</v>
          </cell>
          <cell r="C675" t="str">
            <v>BP11</v>
          </cell>
          <cell r="D675" t="str">
            <v>In</v>
          </cell>
          <cell r="E675" t="str">
            <v>Base JV</v>
          </cell>
          <cell r="F675" t="str">
            <v>Base</v>
          </cell>
          <cell r="G675" t="str">
            <v>Portfolio Action</v>
          </cell>
          <cell r="H675" t="str">
            <v>In</v>
          </cell>
          <cell r="I675" t="str">
            <v>ERIEMU</v>
          </cell>
          <cell r="J675" t="str">
            <v>OML - 30</v>
          </cell>
          <cell r="K675" t="str">
            <v>LAND WEST</v>
          </cell>
          <cell r="L675" t="str">
            <v>West</v>
          </cell>
          <cell r="M675" t="str">
            <v>STOG - Restoration - ERIEMU</v>
          </cell>
          <cell r="N675" t="str">
            <v>STOG Optimisation - Land West</v>
          </cell>
          <cell r="O675" t="str">
            <v>STOG Optimisation - Land West</v>
          </cell>
          <cell r="P675" t="str">
            <v>STOG - Restoration</v>
          </cell>
          <cell r="Q675" t="str">
            <v>Ernest Ikpolo</v>
          </cell>
          <cell r="R675" t="str">
            <v>ERIEMU1_FS</v>
          </cell>
          <cell r="S675" t="str">
            <v>DOMGAS</v>
          </cell>
          <cell r="T675" t="str">
            <v>4. Oil</v>
          </cell>
          <cell r="U675" t="str">
            <v>1. Secure / Maximise NFA</v>
          </cell>
          <cell r="V675" t="str">
            <v xml:space="preserve">Oghene Nkonyeasua </v>
          </cell>
          <cell r="W675">
            <v>1</v>
          </cell>
          <cell r="X675">
            <v>0</v>
          </cell>
          <cell r="Y675">
            <v>1638.1141934394836</v>
          </cell>
          <cell r="Z675">
            <v>0</v>
          </cell>
          <cell r="AA675">
            <v>377.66187727451324</v>
          </cell>
          <cell r="AB675">
            <v>0</v>
          </cell>
          <cell r="AC675">
            <v>318.44369781017303</v>
          </cell>
          <cell r="AD675">
            <v>35.382919937372208</v>
          </cell>
          <cell r="AE675">
            <v>23.835309259593487</v>
          </cell>
          <cell r="AF675">
            <v>0</v>
          </cell>
          <cell r="AG675">
            <v>0</v>
          </cell>
          <cell r="AH675">
            <v>0</v>
          </cell>
          <cell r="AI675">
            <v>0</v>
          </cell>
          <cell r="AJ675">
            <v>1108.8292107582092</v>
          </cell>
          <cell r="AK675">
            <v>0</v>
          </cell>
          <cell r="AL675">
            <v>0</v>
          </cell>
          <cell r="AM675">
            <v>0</v>
          </cell>
          <cell r="AN675">
            <v>0</v>
          </cell>
          <cell r="AO675">
            <v>0</v>
          </cell>
          <cell r="AP675">
            <v>0</v>
          </cell>
          <cell r="AQ675">
            <v>0</v>
          </cell>
          <cell r="AR675">
            <v>0</v>
          </cell>
          <cell r="AS675">
            <v>0</v>
          </cell>
          <cell r="AT675">
            <v>0</v>
          </cell>
          <cell r="AU675">
            <v>0</v>
          </cell>
          <cell r="AV675">
            <v>0</v>
          </cell>
          <cell r="AW675">
            <v>0</v>
          </cell>
          <cell r="AX675">
            <v>0</v>
          </cell>
          <cell r="AY675">
            <v>0</v>
          </cell>
          <cell r="AZ675">
            <v>0</v>
          </cell>
          <cell r="BA675">
            <v>0</v>
          </cell>
          <cell r="BB675">
            <v>0</v>
          </cell>
          <cell r="BC675">
            <v>0</v>
          </cell>
          <cell r="BD675">
            <v>0</v>
          </cell>
          <cell r="BE675">
            <v>0</v>
          </cell>
          <cell r="BF675">
            <v>0</v>
          </cell>
          <cell r="BG675">
            <v>0</v>
          </cell>
          <cell r="BH675">
            <v>0</v>
          </cell>
          <cell r="BI675">
            <v>0</v>
          </cell>
          <cell r="BJ675">
            <v>0</v>
          </cell>
          <cell r="BK675">
            <v>0</v>
          </cell>
          <cell r="BL675">
            <v>0</v>
          </cell>
          <cell r="BM675">
            <v>0</v>
          </cell>
          <cell r="BN675">
            <v>0</v>
          </cell>
          <cell r="BO675">
            <v>0</v>
          </cell>
          <cell r="BP675">
            <v>0</v>
          </cell>
          <cell r="BQ675">
            <v>0</v>
          </cell>
          <cell r="BR675">
            <v>0</v>
          </cell>
          <cell r="BS675">
            <v>0</v>
          </cell>
          <cell r="BT675">
            <v>0</v>
          </cell>
          <cell r="BU675">
            <v>0</v>
          </cell>
          <cell r="BV675">
            <v>0</v>
          </cell>
          <cell r="BW675">
            <v>0</v>
          </cell>
          <cell r="BX675">
            <v>0</v>
          </cell>
          <cell r="BY675">
            <v>0</v>
          </cell>
          <cell r="BZ675">
            <v>0</v>
          </cell>
          <cell r="CA675">
            <v>0</v>
          </cell>
          <cell r="CB675">
            <v>0</v>
          </cell>
          <cell r="CC675">
            <v>0</v>
          </cell>
          <cell r="CD675">
            <v>0</v>
          </cell>
          <cell r="CE675">
            <v>0</v>
          </cell>
          <cell r="CF675">
            <v>0</v>
          </cell>
          <cell r="CG675">
            <v>0</v>
          </cell>
          <cell r="CH675">
            <v>0</v>
          </cell>
          <cell r="CI675">
            <v>0</v>
          </cell>
          <cell r="CJ675">
            <v>0</v>
          </cell>
          <cell r="CK675">
            <v>0</v>
          </cell>
          <cell r="CL675">
            <v>0</v>
          </cell>
          <cell r="CM675">
            <v>1</v>
          </cell>
        </row>
        <row r="676">
          <cell r="A676" t="str">
            <v>NIP_BP11_D_ERMU_WL2_T02</v>
          </cell>
          <cell r="C676" t="str">
            <v>BP11</v>
          </cell>
          <cell r="D676" t="str">
            <v>In</v>
          </cell>
          <cell r="E676" t="str">
            <v>Base JV</v>
          </cell>
          <cell r="F676" t="str">
            <v>Base</v>
          </cell>
          <cell r="G676" t="str">
            <v>Portfolio Action</v>
          </cell>
          <cell r="H676" t="str">
            <v>In</v>
          </cell>
          <cell r="I676" t="str">
            <v>ERIEMU</v>
          </cell>
          <cell r="J676" t="str">
            <v>OML - 30</v>
          </cell>
          <cell r="K676" t="str">
            <v>LAND WEST</v>
          </cell>
          <cell r="L676" t="str">
            <v>West</v>
          </cell>
          <cell r="M676" t="str">
            <v>STOG - Optimisation - ERIEMU</v>
          </cell>
          <cell r="N676" t="str">
            <v>STOG Optimisation - Land West</v>
          </cell>
          <cell r="O676" t="str">
            <v>STOG Optimisation - Land West</v>
          </cell>
          <cell r="P676" t="str">
            <v>STOG - Optimisation</v>
          </cell>
          <cell r="Q676" t="str">
            <v>Ernest Ikpolo</v>
          </cell>
          <cell r="R676" t="str">
            <v>ERIEMU1_FS</v>
          </cell>
          <cell r="S676" t="str">
            <v>DOMGAS</v>
          </cell>
          <cell r="T676" t="str">
            <v>4. Oil</v>
          </cell>
          <cell r="U676" t="str">
            <v>1. Secure / Maximise NFA</v>
          </cell>
          <cell r="V676" t="str">
            <v xml:space="preserve">Oghene Nkonyeasua </v>
          </cell>
          <cell r="W676">
            <v>9</v>
          </cell>
          <cell r="X676">
            <v>0</v>
          </cell>
          <cell r="Y676">
            <v>410.98599642515182</v>
          </cell>
          <cell r="Z676">
            <v>0</v>
          </cell>
          <cell r="AA676">
            <v>62.866109907627106</v>
          </cell>
          <cell r="AB676">
            <v>0</v>
          </cell>
          <cell r="AC676">
            <v>52.77234985679388</v>
          </cell>
          <cell r="AD676">
            <v>5.8635959643870592</v>
          </cell>
          <cell r="AE676">
            <v>4.2303200752940029</v>
          </cell>
          <cell r="AF676">
            <v>0</v>
          </cell>
          <cell r="AG676">
            <v>0</v>
          </cell>
          <cell r="AH676">
            <v>0</v>
          </cell>
          <cell r="AI676">
            <v>0</v>
          </cell>
          <cell r="AJ676">
            <v>271.39859169721603</v>
          </cell>
          <cell r="AK676">
            <v>0</v>
          </cell>
          <cell r="AL676">
            <v>0</v>
          </cell>
          <cell r="AM676">
            <v>0</v>
          </cell>
          <cell r="AN676">
            <v>0</v>
          </cell>
          <cell r="AO676">
            <v>0</v>
          </cell>
          <cell r="AP676">
            <v>0</v>
          </cell>
          <cell r="AQ676">
            <v>0</v>
          </cell>
          <cell r="AR676">
            <v>0</v>
          </cell>
          <cell r="AS676">
            <v>0</v>
          </cell>
          <cell r="AT676">
            <v>0</v>
          </cell>
          <cell r="AU676">
            <v>0</v>
          </cell>
          <cell r="AV676">
            <v>0</v>
          </cell>
          <cell r="AW676">
            <v>0</v>
          </cell>
          <cell r="AX676">
            <v>0</v>
          </cell>
          <cell r="AY676">
            <v>0</v>
          </cell>
          <cell r="AZ676">
            <v>0</v>
          </cell>
          <cell r="BA676">
            <v>0</v>
          </cell>
          <cell r="BB676">
            <v>0</v>
          </cell>
          <cell r="BC676">
            <v>0</v>
          </cell>
          <cell r="BD676">
            <v>0</v>
          </cell>
          <cell r="BE676">
            <v>0</v>
          </cell>
          <cell r="BF676">
            <v>0</v>
          </cell>
          <cell r="BG676">
            <v>0</v>
          </cell>
          <cell r="BH676">
            <v>0</v>
          </cell>
          <cell r="BI676">
            <v>0</v>
          </cell>
          <cell r="BJ676">
            <v>0</v>
          </cell>
          <cell r="BK676">
            <v>0</v>
          </cell>
          <cell r="BL676">
            <v>0</v>
          </cell>
          <cell r="BM676">
            <v>0</v>
          </cell>
          <cell r="BN676">
            <v>0</v>
          </cell>
          <cell r="BO676">
            <v>0</v>
          </cell>
          <cell r="BP676">
            <v>0</v>
          </cell>
          <cell r="BQ676">
            <v>0</v>
          </cell>
          <cell r="BR676">
            <v>0</v>
          </cell>
          <cell r="BS676">
            <v>0</v>
          </cell>
          <cell r="BT676">
            <v>0</v>
          </cell>
          <cell r="BU676">
            <v>0</v>
          </cell>
          <cell r="BV676">
            <v>0</v>
          </cell>
          <cell r="BW676">
            <v>0</v>
          </cell>
          <cell r="BX676">
            <v>0</v>
          </cell>
          <cell r="BY676">
            <v>0</v>
          </cell>
          <cell r="BZ676">
            <v>0</v>
          </cell>
          <cell r="CA676">
            <v>0</v>
          </cell>
          <cell r="CB676">
            <v>0</v>
          </cell>
          <cell r="CC676">
            <v>0</v>
          </cell>
          <cell r="CD676">
            <v>0</v>
          </cell>
          <cell r="CE676">
            <v>0</v>
          </cell>
          <cell r="CF676">
            <v>0</v>
          </cell>
          <cell r="CG676">
            <v>0</v>
          </cell>
          <cell r="CH676">
            <v>0</v>
          </cell>
          <cell r="CI676">
            <v>0</v>
          </cell>
          <cell r="CJ676">
            <v>0</v>
          </cell>
          <cell r="CK676">
            <v>0</v>
          </cell>
          <cell r="CL676">
            <v>0</v>
          </cell>
          <cell r="CM676">
            <v>1</v>
          </cell>
        </row>
        <row r="677">
          <cell r="A677" t="str">
            <v>NIP_BP11_D_ESCB_WS1_C01</v>
          </cell>
          <cell r="C677" t="str">
            <v>BP11</v>
          </cell>
          <cell r="D677" t="str">
            <v>Out</v>
          </cell>
          <cell r="E677" t="str">
            <v>Base JV</v>
          </cell>
          <cell r="F677" t="str">
            <v>Options</v>
          </cell>
          <cell r="G677" t="str">
            <v>SPDC JV</v>
          </cell>
          <cell r="H677" t="str">
            <v>Not reported</v>
          </cell>
          <cell r="I677" t="str">
            <v>ESCRAVOS BEACH</v>
          </cell>
          <cell r="J677" t="str">
            <v>OML - 43</v>
          </cell>
          <cell r="K677" t="str">
            <v>SWAMP WEST</v>
          </cell>
          <cell r="L677" t="str">
            <v>West</v>
          </cell>
          <cell r="M677" t="str">
            <v>Escravos Beach Node Oil</v>
          </cell>
          <cell r="N677" t="str">
            <v>Escravos Beach Node Oil</v>
          </cell>
          <cell r="O677" t="str">
            <v>Escravos Beach Node Oil</v>
          </cell>
          <cell r="P677" t="str">
            <v>Escravos Beach Node Oil</v>
          </cell>
          <cell r="Q677" t="str">
            <v>Baranu Suka</v>
          </cell>
          <cell r="R677" t="str">
            <v>ESCRAVOS_BEACH1_FS</v>
          </cell>
          <cell r="S677" t="str">
            <v>DOMGAS</v>
          </cell>
          <cell r="T677" t="str">
            <v>4. Oil</v>
          </cell>
          <cell r="U677" t="str">
            <v>7. Material Oil</v>
          </cell>
          <cell r="V677" t="str">
            <v>David Oluwajuyigbe</v>
          </cell>
          <cell r="W677">
            <v>2</v>
          </cell>
          <cell r="X677">
            <v>0</v>
          </cell>
          <cell r="Y677">
            <v>8773.2279281616211</v>
          </cell>
          <cell r="Z677">
            <v>0</v>
          </cell>
          <cell r="AA677">
            <v>5105.3139114379883</v>
          </cell>
          <cell r="AB677">
            <v>0</v>
          </cell>
          <cell r="AC677">
            <v>4380.6388359069824</v>
          </cell>
          <cell r="AD677">
            <v>486.73970639705658</v>
          </cell>
          <cell r="AE677">
            <v>237.93658876419067</v>
          </cell>
          <cell r="AF677">
            <v>0</v>
          </cell>
          <cell r="AG677">
            <v>0</v>
          </cell>
          <cell r="AH677">
            <v>0</v>
          </cell>
          <cell r="AI677">
            <v>46315.734375</v>
          </cell>
          <cell r="AJ677">
            <v>32490.062744140625</v>
          </cell>
          <cell r="AK677">
            <v>0</v>
          </cell>
          <cell r="AL677">
            <v>0</v>
          </cell>
          <cell r="AM677">
            <v>0</v>
          </cell>
          <cell r="AN677">
            <v>2</v>
          </cell>
          <cell r="AO677">
            <v>0</v>
          </cell>
          <cell r="AP677">
            <v>0</v>
          </cell>
          <cell r="AQ677">
            <v>0</v>
          </cell>
          <cell r="AR677">
            <v>0</v>
          </cell>
          <cell r="AS677">
            <v>0</v>
          </cell>
          <cell r="AT677">
            <v>0</v>
          </cell>
          <cell r="AU677">
            <v>0</v>
          </cell>
          <cell r="AV677">
            <v>0</v>
          </cell>
          <cell r="AW677">
            <v>0</v>
          </cell>
          <cell r="AX677">
            <v>0</v>
          </cell>
          <cell r="AY677">
            <v>0</v>
          </cell>
          <cell r="AZ677">
            <v>0</v>
          </cell>
          <cell r="BA677">
            <v>0</v>
          </cell>
          <cell r="BB677">
            <v>0</v>
          </cell>
          <cell r="BC677">
            <v>0</v>
          </cell>
          <cell r="BD677">
            <v>0</v>
          </cell>
          <cell r="BE677">
            <v>0</v>
          </cell>
          <cell r="BF677">
            <v>0</v>
          </cell>
          <cell r="BG677">
            <v>0</v>
          </cell>
          <cell r="BH677">
            <v>0</v>
          </cell>
          <cell r="BI677">
            <v>0</v>
          </cell>
          <cell r="BJ677">
            <v>0</v>
          </cell>
          <cell r="BK677">
            <v>0</v>
          </cell>
          <cell r="BL677">
            <v>4546.9990234375</v>
          </cell>
          <cell r="BM677">
            <v>0</v>
          </cell>
          <cell r="BN677">
            <v>0</v>
          </cell>
          <cell r="BO677">
            <v>31159.068359375</v>
          </cell>
          <cell r="BP677">
            <v>10609.6640625</v>
          </cell>
          <cell r="BQ677">
            <v>0</v>
          </cell>
          <cell r="BR677">
            <v>0</v>
          </cell>
          <cell r="BS677">
            <v>0</v>
          </cell>
          <cell r="BT677">
            <v>0</v>
          </cell>
          <cell r="BU677">
            <v>0</v>
          </cell>
          <cell r="BV677">
            <v>0</v>
          </cell>
          <cell r="BW677">
            <v>0</v>
          </cell>
          <cell r="BX677">
            <v>0</v>
          </cell>
          <cell r="BY677">
            <v>0</v>
          </cell>
          <cell r="BZ677">
            <v>0</v>
          </cell>
          <cell r="CA677">
            <v>0</v>
          </cell>
          <cell r="CB677">
            <v>0</v>
          </cell>
          <cell r="CC677">
            <v>0</v>
          </cell>
          <cell r="CD677">
            <v>0</v>
          </cell>
          <cell r="CE677">
            <v>0</v>
          </cell>
          <cell r="CF677">
            <v>0</v>
          </cell>
          <cell r="CG677">
            <v>0</v>
          </cell>
          <cell r="CH677">
            <v>0</v>
          </cell>
          <cell r="CI677">
            <v>0</v>
          </cell>
          <cell r="CJ677">
            <v>0</v>
          </cell>
          <cell r="CK677">
            <v>0</v>
          </cell>
          <cell r="CL677">
            <v>0</v>
          </cell>
          <cell r="CM677">
            <v>1</v>
          </cell>
        </row>
        <row r="678">
          <cell r="A678" t="str">
            <v>NIP_BP11_D_ESCB_WS1_C03</v>
          </cell>
          <cell r="C678" t="str">
            <v>BP11</v>
          </cell>
          <cell r="D678" t="str">
            <v>In</v>
          </cell>
          <cell r="E678" t="str">
            <v>Base JV</v>
          </cell>
          <cell r="F678" t="str">
            <v>Base</v>
          </cell>
          <cell r="G678" t="str">
            <v>Both</v>
          </cell>
          <cell r="H678" t="str">
            <v>Not reported</v>
          </cell>
          <cell r="I678" t="str">
            <v>ESCRAVOS BEACH</v>
          </cell>
          <cell r="J678" t="str">
            <v>OML - 43</v>
          </cell>
          <cell r="K678" t="str">
            <v>SWAMP WEST</v>
          </cell>
          <cell r="L678" t="str">
            <v>West</v>
          </cell>
          <cell r="M678" t="str">
            <v>Escravos Beach Node Oil</v>
          </cell>
          <cell r="N678" t="str">
            <v>Well Recompletion WO</v>
          </cell>
          <cell r="O678" t="str">
            <v>Well Recompletion WO</v>
          </cell>
          <cell r="P678" t="str">
            <v>Well Recompletion WO</v>
          </cell>
          <cell r="Q678" t="str">
            <v>Baranu Suka</v>
          </cell>
          <cell r="R678" t="str">
            <v>ESCRAVOS_BEACH1_FS</v>
          </cell>
          <cell r="S678" t="str">
            <v>DOMGAS</v>
          </cell>
          <cell r="T678" t="str">
            <v>4. Oil</v>
          </cell>
          <cell r="U678" t="str">
            <v>7. Material Oil</v>
          </cell>
          <cell r="V678" t="str">
            <v>David Oluwajuyigbe</v>
          </cell>
          <cell r="W678">
            <v>1</v>
          </cell>
          <cell r="X678">
            <v>0</v>
          </cell>
          <cell r="Y678">
            <v>18027.865798950195</v>
          </cell>
          <cell r="Z678">
            <v>0</v>
          </cell>
          <cell r="AA678">
            <v>19909.574249267578</v>
          </cell>
          <cell r="AB678">
            <v>0</v>
          </cell>
          <cell r="AC678">
            <v>17359.220504760742</v>
          </cell>
          <cell r="AD678">
            <v>2068.4308071136475</v>
          </cell>
          <cell r="AE678">
            <v>481.9019877910614</v>
          </cell>
          <cell r="AF678">
            <v>0</v>
          </cell>
          <cell r="AG678">
            <v>0</v>
          </cell>
          <cell r="AH678">
            <v>0</v>
          </cell>
          <cell r="AI678">
            <v>38295.8046875</v>
          </cell>
          <cell r="AJ678">
            <v>42485.087524414063</v>
          </cell>
          <cell r="AK678">
            <v>0</v>
          </cell>
          <cell r="AL678">
            <v>0</v>
          </cell>
          <cell r="AM678">
            <v>0</v>
          </cell>
          <cell r="AN678">
            <v>2</v>
          </cell>
          <cell r="AO678">
            <v>0</v>
          </cell>
          <cell r="AP678">
            <v>0</v>
          </cell>
          <cell r="AQ678">
            <v>0</v>
          </cell>
          <cell r="AR678">
            <v>0</v>
          </cell>
          <cell r="AS678">
            <v>0</v>
          </cell>
          <cell r="AT678">
            <v>0</v>
          </cell>
          <cell r="AU678">
            <v>0</v>
          </cell>
          <cell r="AV678">
            <v>0</v>
          </cell>
          <cell r="AW678">
            <v>0</v>
          </cell>
          <cell r="AX678">
            <v>0</v>
          </cell>
          <cell r="AY678">
            <v>0</v>
          </cell>
          <cell r="AZ678">
            <v>0</v>
          </cell>
          <cell r="BA678">
            <v>0</v>
          </cell>
          <cell r="BB678">
            <v>0</v>
          </cell>
          <cell r="BC678">
            <v>0</v>
          </cell>
          <cell r="BD678">
            <v>0</v>
          </cell>
          <cell r="BE678">
            <v>0</v>
          </cell>
          <cell r="BF678">
            <v>0</v>
          </cell>
          <cell r="BG678">
            <v>0</v>
          </cell>
          <cell r="BH678">
            <v>0</v>
          </cell>
          <cell r="BI678">
            <v>0</v>
          </cell>
          <cell r="BJ678">
            <v>0</v>
          </cell>
          <cell r="BK678">
            <v>0</v>
          </cell>
          <cell r="BL678">
            <v>8323.2001953125</v>
          </cell>
          <cell r="BM678">
            <v>12322.28515625</v>
          </cell>
          <cell r="BN678">
            <v>0</v>
          </cell>
          <cell r="BO678">
            <v>17650.322265625</v>
          </cell>
          <cell r="BP678">
            <v>0</v>
          </cell>
          <cell r="BQ678">
            <v>0</v>
          </cell>
          <cell r="BR678">
            <v>0</v>
          </cell>
          <cell r="BS678">
            <v>0</v>
          </cell>
          <cell r="BT678">
            <v>0</v>
          </cell>
          <cell r="BU678">
            <v>0</v>
          </cell>
          <cell r="BV678">
            <v>0</v>
          </cell>
          <cell r="BW678">
            <v>0</v>
          </cell>
          <cell r="BX678">
            <v>0</v>
          </cell>
          <cell r="BY678">
            <v>0</v>
          </cell>
          <cell r="BZ678">
            <v>0</v>
          </cell>
          <cell r="CA678">
            <v>0</v>
          </cell>
          <cell r="CB678">
            <v>0</v>
          </cell>
          <cell r="CC678">
            <v>0</v>
          </cell>
          <cell r="CD678">
            <v>0</v>
          </cell>
          <cell r="CE678">
            <v>0</v>
          </cell>
          <cell r="CF678">
            <v>0</v>
          </cell>
          <cell r="CG678">
            <v>0</v>
          </cell>
          <cell r="CH678">
            <v>0</v>
          </cell>
          <cell r="CI678">
            <v>0</v>
          </cell>
          <cell r="CJ678">
            <v>0</v>
          </cell>
          <cell r="CK678">
            <v>0</v>
          </cell>
          <cell r="CL678">
            <v>0</v>
          </cell>
          <cell r="CM678">
            <v>1</v>
          </cell>
        </row>
        <row r="679">
          <cell r="A679" t="str">
            <v>NIP_BP11_D_ESCB_WS1_D01</v>
          </cell>
          <cell r="C679" t="str">
            <v>BP11</v>
          </cell>
          <cell r="D679" t="str">
            <v>Out</v>
          </cell>
          <cell r="E679" t="str">
            <v>Base JV</v>
          </cell>
          <cell r="F679" t="str">
            <v>Options</v>
          </cell>
          <cell r="G679" t="str">
            <v>SPDC JV</v>
          </cell>
          <cell r="H679" t="str">
            <v>Not reported</v>
          </cell>
          <cell r="I679" t="str">
            <v>ESCRAVOS BEACH</v>
          </cell>
          <cell r="J679" t="str">
            <v>OML - 43</v>
          </cell>
          <cell r="K679" t="str">
            <v>SWAMP WEST</v>
          </cell>
          <cell r="L679" t="str">
            <v>West</v>
          </cell>
          <cell r="M679" t="str">
            <v>Escravos Beach Node Oil</v>
          </cell>
          <cell r="N679" t="str">
            <v>Escravos Beach Node Oil</v>
          </cell>
          <cell r="O679" t="str">
            <v>Escravos Beach Node Oil</v>
          </cell>
          <cell r="P679" t="str">
            <v>Escravos Beach Node Oil</v>
          </cell>
          <cell r="Q679" t="str">
            <v>Baranu Suka</v>
          </cell>
          <cell r="R679" t="str">
            <v>ESCRAVOS_BEACH1_FS</v>
          </cell>
          <cell r="S679" t="str">
            <v>DOMGAS</v>
          </cell>
          <cell r="T679" t="str">
            <v>4. Oil</v>
          </cell>
          <cell r="U679" t="str">
            <v>7. Material Oil</v>
          </cell>
          <cell r="V679" t="str">
            <v>David Oluwajuyigbe</v>
          </cell>
          <cell r="W679">
            <v>2</v>
          </cell>
          <cell r="X679">
            <v>0</v>
          </cell>
          <cell r="Y679">
            <v>23679.944576263428</v>
          </cell>
          <cell r="Z679">
            <v>0</v>
          </cell>
          <cell r="AA679">
            <v>11989.594820022583</v>
          </cell>
          <cell r="AB679">
            <v>0</v>
          </cell>
          <cell r="AC679">
            <v>10662.742902755737</v>
          </cell>
          <cell r="AD679">
            <v>1184.7363197803497</v>
          </cell>
          <cell r="AE679">
            <v>142.05909907817841</v>
          </cell>
          <cell r="AF679">
            <v>0</v>
          </cell>
          <cell r="AG679">
            <v>0</v>
          </cell>
          <cell r="AH679">
            <v>0</v>
          </cell>
          <cell r="AI679">
            <v>67044.9921875</v>
          </cell>
          <cell r="AJ679">
            <v>43184.94873046875</v>
          </cell>
          <cell r="AK679">
            <v>0</v>
          </cell>
          <cell r="AL679">
            <v>0</v>
          </cell>
          <cell r="AM679">
            <v>2</v>
          </cell>
          <cell r="AN679">
            <v>0</v>
          </cell>
          <cell r="AO679">
            <v>0</v>
          </cell>
          <cell r="AP679">
            <v>0</v>
          </cell>
          <cell r="AQ679">
            <v>0</v>
          </cell>
          <cell r="AR679">
            <v>0</v>
          </cell>
          <cell r="AS679">
            <v>0</v>
          </cell>
          <cell r="AT679">
            <v>0</v>
          </cell>
          <cell r="AU679">
            <v>0</v>
          </cell>
          <cell r="AV679">
            <v>0</v>
          </cell>
          <cell r="AW679">
            <v>0</v>
          </cell>
          <cell r="AX679">
            <v>0</v>
          </cell>
          <cell r="AY679">
            <v>0</v>
          </cell>
          <cell r="AZ679">
            <v>0</v>
          </cell>
          <cell r="BA679">
            <v>0</v>
          </cell>
          <cell r="BB679">
            <v>0</v>
          </cell>
          <cell r="BC679">
            <v>0</v>
          </cell>
          <cell r="BD679">
            <v>0</v>
          </cell>
          <cell r="BE679">
            <v>0</v>
          </cell>
          <cell r="BF679">
            <v>0</v>
          </cell>
          <cell r="BG679">
            <v>0</v>
          </cell>
          <cell r="BH679">
            <v>0</v>
          </cell>
          <cell r="BI679">
            <v>0</v>
          </cell>
          <cell r="BJ679">
            <v>0</v>
          </cell>
          <cell r="BK679">
            <v>0</v>
          </cell>
          <cell r="BL679">
            <v>6538.16796875</v>
          </cell>
          <cell r="BM679">
            <v>35198.515625</v>
          </cell>
          <cell r="BN679">
            <v>18175.75390625</v>
          </cell>
          <cell r="BO679">
            <v>0</v>
          </cell>
          <cell r="BP679">
            <v>7132.5478515625</v>
          </cell>
          <cell r="BQ679">
            <v>0</v>
          </cell>
          <cell r="BR679">
            <v>0</v>
          </cell>
          <cell r="BS679">
            <v>0</v>
          </cell>
          <cell r="BT679">
            <v>0</v>
          </cell>
          <cell r="BU679">
            <v>0</v>
          </cell>
          <cell r="BV679">
            <v>0</v>
          </cell>
          <cell r="BW679">
            <v>0</v>
          </cell>
          <cell r="BX679">
            <v>0</v>
          </cell>
          <cell r="BY679">
            <v>0</v>
          </cell>
          <cell r="BZ679">
            <v>0</v>
          </cell>
          <cell r="CA679">
            <v>0</v>
          </cell>
          <cell r="CB679">
            <v>0</v>
          </cell>
          <cell r="CC679">
            <v>0</v>
          </cell>
          <cell r="CD679">
            <v>0</v>
          </cell>
          <cell r="CE679">
            <v>0</v>
          </cell>
          <cell r="CF679">
            <v>0</v>
          </cell>
          <cell r="CG679">
            <v>0</v>
          </cell>
          <cell r="CH679">
            <v>0</v>
          </cell>
          <cell r="CI679">
            <v>0</v>
          </cell>
          <cell r="CJ679">
            <v>0</v>
          </cell>
          <cell r="CK679">
            <v>0</v>
          </cell>
          <cell r="CL679">
            <v>0</v>
          </cell>
          <cell r="CM679">
            <v>1</v>
          </cell>
        </row>
        <row r="680">
          <cell r="A680" t="str">
            <v>NIP_BP11_D_ESCB_WS1_I01</v>
          </cell>
          <cell r="C680" t="str">
            <v>BP11</v>
          </cell>
          <cell r="D680" t="str">
            <v>In</v>
          </cell>
          <cell r="E680" t="str">
            <v>Domgas/IPP</v>
          </cell>
          <cell r="F680" t="str">
            <v>Base</v>
          </cell>
          <cell r="G680" t="str">
            <v>Portfolio Action</v>
          </cell>
          <cell r="H680" t="str">
            <v>In</v>
          </cell>
          <cell r="I680" t="str">
            <v>ESCRAVOS BEACH</v>
          </cell>
          <cell r="J680" t="str">
            <v>OML - 43</v>
          </cell>
          <cell r="K680" t="str">
            <v>SWAMP WEST</v>
          </cell>
          <cell r="L680" t="str">
            <v>West</v>
          </cell>
          <cell r="M680" t="str">
            <v>NGC_ESCRAVOS</v>
          </cell>
          <cell r="N680" t="str">
            <v>NGC Compressor Refurb</v>
          </cell>
          <cell r="O680" t="str">
            <v>NGC Compressor Refurb</v>
          </cell>
          <cell r="P680" t="str">
            <v>NGC Compressor Refurb</v>
          </cell>
          <cell r="Q680" t="str">
            <v>Baranu Suka</v>
          </cell>
          <cell r="S680" t="str">
            <v>DOMGAS</v>
          </cell>
          <cell r="T680" t="str">
            <v>5. Domgas (Ring fenced)</v>
          </cell>
          <cell r="U680" t="str">
            <v>2. Domgas / IPP</v>
          </cell>
          <cell r="V680" t="str">
            <v>Halim Bello</v>
          </cell>
          <cell r="W680">
            <v>0</v>
          </cell>
          <cell r="X680">
            <v>0</v>
          </cell>
          <cell r="Y680">
            <v>14307.559164275761</v>
          </cell>
          <cell r="Z680">
            <v>0</v>
          </cell>
          <cell r="AA680">
            <v>9848.2461676222356</v>
          </cell>
          <cell r="AB680">
            <v>0</v>
          </cell>
          <cell r="AC680">
            <v>8127.1630144119263</v>
          </cell>
          <cell r="AD680">
            <v>1508.1065779924393</v>
          </cell>
          <cell r="AE680">
            <v>212.93533142628985</v>
          </cell>
          <cell r="AF680">
            <v>0</v>
          </cell>
          <cell r="AG680">
            <v>0</v>
          </cell>
          <cell r="AH680">
            <v>0</v>
          </cell>
          <cell r="AI680">
            <v>0</v>
          </cell>
          <cell r="AJ680">
            <v>13154.384503392146</v>
          </cell>
          <cell r="AK680">
            <v>0</v>
          </cell>
          <cell r="AL680">
            <v>0</v>
          </cell>
          <cell r="AM680">
            <v>0</v>
          </cell>
          <cell r="AN680">
            <v>0</v>
          </cell>
          <cell r="AO680">
            <v>0</v>
          </cell>
          <cell r="AP680">
            <v>0</v>
          </cell>
          <cell r="AQ680">
            <v>0</v>
          </cell>
          <cell r="AR680">
            <v>0</v>
          </cell>
          <cell r="AS680">
            <v>0</v>
          </cell>
          <cell r="AT680">
            <v>0</v>
          </cell>
          <cell r="AU680">
            <v>0</v>
          </cell>
          <cell r="AV680">
            <v>0</v>
          </cell>
          <cell r="AW680">
            <v>0</v>
          </cell>
          <cell r="AX680">
            <v>0</v>
          </cell>
          <cell r="AY680">
            <v>0</v>
          </cell>
          <cell r="AZ680">
            <v>0</v>
          </cell>
          <cell r="BA680">
            <v>0</v>
          </cell>
          <cell r="BB680">
            <v>0</v>
          </cell>
          <cell r="BC680">
            <v>0</v>
          </cell>
          <cell r="BD680">
            <v>0</v>
          </cell>
          <cell r="BE680">
            <v>0</v>
          </cell>
          <cell r="BF680">
            <v>0</v>
          </cell>
          <cell r="BG680">
            <v>0</v>
          </cell>
          <cell r="BH680">
            <v>0</v>
          </cell>
          <cell r="BI680">
            <v>0</v>
          </cell>
          <cell r="BJ680">
            <v>0</v>
          </cell>
          <cell r="BK680">
            <v>0</v>
          </cell>
          <cell r="BL680">
            <v>0</v>
          </cell>
          <cell r="BM680">
            <v>0</v>
          </cell>
          <cell r="BN680">
            <v>0</v>
          </cell>
          <cell r="BO680">
            <v>0</v>
          </cell>
          <cell r="BP680">
            <v>0</v>
          </cell>
          <cell r="BQ680">
            <v>0</v>
          </cell>
          <cell r="BR680">
            <v>0</v>
          </cell>
          <cell r="BS680">
            <v>0</v>
          </cell>
          <cell r="BT680">
            <v>0</v>
          </cell>
          <cell r="BU680">
            <v>0</v>
          </cell>
          <cell r="BV680">
            <v>0</v>
          </cell>
          <cell r="BW680">
            <v>0</v>
          </cell>
          <cell r="BX680">
            <v>0</v>
          </cell>
          <cell r="BY680">
            <v>0</v>
          </cell>
          <cell r="BZ680">
            <v>0</v>
          </cell>
          <cell r="CA680">
            <v>0</v>
          </cell>
          <cell r="CB680">
            <v>0</v>
          </cell>
          <cell r="CC680">
            <v>0</v>
          </cell>
          <cell r="CD680">
            <v>0</v>
          </cell>
          <cell r="CE680">
            <v>0</v>
          </cell>
          <cell r="CF680">
            <v>0</v>
          </cell>
          <cell r="CG680">
            <v>0</v>
          </cell>
          <cell r="CH680">
            <v>0</v>
          </cell>
          <cell r="CI680">
            <v>0</v>
          </cell>
          <cell r="CJ680">
            <v>0</v>
          </cell>
          <cell r="CK680">
            <v>0</v>
          </cell>
          <cell r="CL680">
            <v>0</v>
          </cell>
          <cell r="CM680">
            <v>1</v>
          </cell>
        </row>
        <row r="681">
          <cell r="A681" t="str">
            <v>NIP_BP11_D_ESCB_WS1_L01</v>
          </cell>
          <cell r="C681" t="str">
            <v>BP11</v>
          </cell>
          <cell r="D681" t="str">
            <v>Out</v>
          </cell>
          <cell r="E681" t="str">
            <v>Base JV</v>
          </cell>
          <cell r="F681" t="str">
            <v>Options</v>
          </cell>
          <cell r="G681" t="str">
            <v>SPDC JV</v>
          </cell>
          <cell r="H681" t="str">
            <v>Not reported</v>
          </cell>
          <cell r="I681" t="str">
            <v>ESCRAVOS BEACH</v>
          </cell>
          <cell r="J681" t="str">
            <v>OML - 43</v>
          </cell>
          <cell r="K681" t="str">
            <v>SWAMP WEST</v>
          </cell>
          <cell r="L681" t="str">
            <v>West</v>
          </cell>
          <cell r="M681" t="str">
            <v>Escravos Beach Gaslift</v>
          </cell>
          <cell r="N681" t="str">
            <v>Escravos Beach Gaslift</v>
          </cell>
          <cell r="O681" t="str">
            <v>Escravos Beach Gaslift</v>
          </cell>
          <cell r="P681" t="str">
            <v>Escravos Beach Gaslift</v>
          </cell>
          <cell r="Q681" t="str">
            <v>Baranu Suka</v>
          </cell>
          <cell r="R681" t="str">
            <v>ESCRAVOS_BEACH1_FS</v>
          </cell>
          <cell r="S681" t="str">
            <v>DOMGAS</v>
          </cell>
          <cell r="T681" t="str">
            <v>7. Export Growth</v>
          </cell>
          <cell r="U681" t="str">
            <v>7. Material Oil</v>
          </cell>
          <cell r="V681" t="str">
            <v>David Oluwajuyigbe</v>
          </cell>
          <cell r="W681">
            <v>7</v>
          </cell>
          <cell r="X681">
            <v>0</v>
          </cell>
          <cell r="Y681">
            <v>25355.947601318359</v>
          </cell>
          <cell r="Z681">
            <v>0</v>
          </cell>
          <cell r="AA681">
            <v>16879.070106506348</v>
          </cell>
          <cell r="AB681">
            <v>0</v>
          </cell>
          <cell r="AC681">
            <v>14579.027373313904</v>
          </cell>
          <cell r="AD681">
            <v>1619.8928953409195</v>
          </cell>
          <cell r="AE681">
            <v>680.11059951782227</v>
          </cell>
          <cell r="AF681">
            <v>0</v>
          </cell>
          <cell r="AG681">
            <v>0</v>
          </cell>
          <cell r="AH681">
            <v>0</v>
          </cell>
          <cell r="AI681">
            <v>13437.70703125</v>
          </cell>
          <cell r="AJ681">
            <v>38281.863212585449</v>
          </cell>
          <cell r="AK681">
            <v>0</v>
          </cell>
          <cell r="AL681">
            <v>0</v>
          </cell>
          <cell r="AM681">
            <v>0</v>
          </cell>
          <cell r="AN681">
            <v>0</v>
          </cell>
          <cell r="AO681">
            <v>0</v>
          </cell>
          <cell r="AP681">
            <v>0</v>
          </cell>
          <cell r="AQ681">
            <v>0</v>
          </cell>
          <cell r="AR681">
            <v>0</v>
          </cell>
          <cell r="AS681">
            <v>0</v>
          </cell>
          <cell r="AT681">
            <v>0</v>
          </cell>
          <cell r="AU681">
            <v>0</v>
          </cell>
          <cell r="AV681">
            <v>0</v>
          </cell>
          <cell r="AW681">
            <v>0</v>
          </cell>
          <cell r="AX681">
            <v>0</v>
          </cell>
          <cell r="AY681">
            <v>0</v>
          </cell>
          <cell r="AZ681">
            <v>0</v>
          </cell>
          <cell r="BA681">
            <v>0</v>
          </cell>
          <cell r="BB681">
            <v>0</v>
          </cell>
          <cell r="BC681">
            <v>0</v>
          </cell>
          <cell r="BD681">
            <v>0</v>
          </cell>
          <cell r="BE681">
            <v>0</v>
          </cell>
          <cell r="BF681">
            <v>0</v>
          </cell>
          <cell r="BG681">
            <v>0</v>
          </cell>
          <cell r="BH681">
            <v>0</v>
          </cell>
          <cell r="BI681">
            <v>0</v>
          </cell>
          <cell r="BJ681">
            <v>0</v>
          </cell>
          <cell r="BK681">
            <v>0</v>
          </cell>
          <cell r="BL681">
            <v>0</v>
          </cell>
          <cell r="BM681">
            <v>0</v>
          </cell>
          <cell r="BN681">
            <v>0</v>
          </cell>
          <cell r="BO681">
            <v>0</v>
          </cell>
          <cell r="BP681">
            <v>0</v>
          </cell>
          <cell r="BQ681">
            <v>13437.70703125</v>
          </cell>
          <cell r="BR681">
            <v>0</v>
          </cell>
          <cell r="BS681">
            <v>0</v>
          </cell>
          <cell r="BT681">
            <v>0</v>
          </cell>
          <cell r="BU681">
            <v>0</v>
          </cell>
          <cell r="BV681">
            <v>0</v>
          </cell>
          <cell r="BW681">
            <v>0</v>
          </cell>
          <cell r="BX681">
            <v>0</v>
          </cell>
          <cell r="BY681">
            <v>0</v>
          </cell>
          <cell r="BZ681">
            <v>0</v>
          </cell>
          <cell r="CA681">
            <v>0</v>
          </cell>
          <cell r="CB681">
            <v>0</v>
          </cell>
          <cell r="CC681">
            <v>0</v>
          </cell>
          <cell r="CD681">
            <v>0</v>
          </cell>
          <cell r="CE681">
            <v>0</v>
          </cell>
          <cell r="CF681">
            <v>0</v>
          </cell>
          <cell r="CG681">
            <v>0</v>
          </cell>
          <cell r="CH681">
            <v>0</v>
          </cell>
          <cell r="CI681">
            <v>0</v>
          </cell>
          <cell r="CJ681">
            <v>0</v>
          </cell>
          <cell r="CK681">
            <v>0</v>
          </cell>
          <cell r="CL681">
            <v>0</v>
          </cell>
          <cell r="CM681">
            <v>1</v>
          </cell>
        </row>
        <row r="682">
          <cell r="A682" t="str">
            <v>NIP_BP11_D_ESCB_WS1_R01</v>
          </cell>
          <cell r="C682" t="str">
            <v>BP11</v>
          </cell>
          <cell r="D682" t="str">
            <v>In</v>
          </cell>
          <cell r="E682" t="str">
            <v>Base JV</v>
          </cell>
          <cell r="F682" t="str">
            <v>Base</v>
          </cell>
          <cell r="G682" t="str">
            <v>SPDC JV</v>
          </cell>
          <cell r="I682" t="str">
            <v>ESCRAVOS BEACH</v>
          </cell>
          <cell r="J682" t="str">
            <v>OML - 43</v>
          </cell>
          <cell r="K682" t="str">
            <v>SWAMP WEST</v>
          </cell>
          <cell r="L682" t="str">
            <v>West</v>
          </cell>
          <cell r="M682" t="str">
            <v>STOG Restoration - Escravos Beach</v>
          </cell>
          <cell r="N682" t="str">
            <v>STOG Restoration - Swamp West</v>
          </cell>
          <cell r="O682" t="str">
            <v xml:space="preserve">STOG Restoration - Swamp West </v>
          </cell>
          <cell r="P682" t="str">
            <v>STOG - Restoration</v>
          </cell>
          <cell r="Q682" t="str">
            <v>Baranu Suka</v>
          </cell>
          <cell r="R682" t="str">
            <v>ESCRAVOS_BEACH1_FS</v>
          </cell>
          <cell r="T682" t="str">
            <v>4. Oil</v>
          </cell>
          <cell r="U682" t="str">
            <v>7. Material Oil</v>
          </cell>
          <cell r="V682" t="str">
            <v>David Oluwajuyigbe</v>
          </cell>
          <cell r="W682">
            <v>7</v>
          </cell>
          <cell r="X682">
            <v>0</v>
          </cell>
          <cell r="Y682">
            <v>0</v>
          </cell>
          <cell r="Z682">
            <v>0</v>
          </cell>
          <cell r="AA682">
            <v>0</v>
          </cell>
          <cell r="AB682">
            <v>0</v>
          </cell>
          <cell r="AC682">
            <v>0</v>
          </cell>
          <cell r="AD682">
            <v>0</v>
          </cell>
          <cell r="AE682">
            <v>0</v>
          </cell>
          <cell r="AF682">
            <v>0</v>
          </cell>
          <cell r="AG682">
            <v>0</v>
          </cell>
          <cell r="AH682">
            <v>0</v>
          </cell>
          <cell r="AI682">
            <v>0</v>
          </cell>
          <cell r="AJ682">
            <v>0</v>
          </cell>
          <cell r="AK682">
            <v>0</v>
          </cell>
          <cell r="AL682">
            <v>0</v>
          </cell>
          <cell r="AM682">
            <v>0</v>
          </cell>
          <cell r="AN682">
            <v>0</v>
          </cell>
          <cell r="AO682">
            <v>0</v>
          </cell>
          <cell r="AP682">
            <v>0</v>
          </cell>
          <cell r="AQ682">
            <v>0</v>
          </cell>
          <cell r="AR682">
            <v>0</v>
          </cell>
          <cell r="AS682">
            <v>0</v>
          </cell>
          <cell r="AT682">
            <v>0</v>
          </cell>
          <cell r="AU682">
            <v>0</v>
          </cell>
          <cell r="AV682">
            <v>0</v>
          </cell>
          <cell r="AW682">
            <v>0</v>
          </cell>
          <cell r="AX682">
            <v>0</v>
          </cell>
          <cell r="AY682">
            <v>0</v>
          </cell>
          <cell r="AZ682">
            <v>0</v>
          </cell>
          <cell r="BA682">
            <v>0</v>
          </cell>
          <cell r="BB682">
            <v>0</v>
          </cell>
          <cell r="BC682">
            <v>0</v>
          </cell>
          <cell r="BD682">
            <v>0</v>
          </cell>
          <cell r="BE682">
            <v>0</v>
          </cell>
          <cell r="BF682">
            <v>0</v>
          </cell>
          <cell r="BG682">
            <v>0</v>
          </cell>
          <cell r="BH682">
            <v>0</v>
          </cell>
          <cell r="BI682">
            <v>0</v>
          </cell>
          <cell r="BJ682">
            <v>0</v>
          </cell>
          <cell r="BK682">
            <v>0</v>
          </cell>
          <cell r="BL682">
            <v>0</v>
          </cell>
          <cell r="BM682">
            <v>0</v>
          </cell>
          <cell r="BN682">
            <v>0</v>
          </cell>
          <cell r="BO682">
            <v>0</v>
          </cell>
          <cell r="BP682">
            <v>0</v>
          </cell>
          <cell r="BQ682">
            <v>0</v>
          </cell>
          <cell r="BR682">
            <v>0</v>
          </cell>
          <cell r="BS682">
            <v>0</v>
          </cell>
          <cell r="BT682">
            <v>0</v>
          </cell>
          <cell r="BU682">
            <v>0</v>
          </cell>
          <cell r="BV682">
            <v>0</v>
          </cell>
          <cell r="BW682">
            <v>0</v>
          </cell>
          <cell r="BX682">
            <v>0</v>
          </cell>
          <cell r="BY682">
            <v>0</v>
          </cell>
          <cell r="BZ682">
            <v>0</v>
          </cell>
          <cell r="CA682">
            <v>0</v>
          </cell>
          <cell r="CB682">
            <v>0</v>
          </cell>
          <cell r="CC682">
            <v>0</v>
          </cell>
          <cell r="CD682">
            <v>0</v>
          </cell>
          <cell r="CE682">
            <v>0</v>
          </cell>
          <cell r="CF682">
            <v>0</v>
          </cell>
          <cell r="CG682">
            <v>0</v>
          </cell>
          <cell r="CH682">
            <v>0</v>
          </cell>
          <cell r="CI682">
            <v>0</v>
          </cell>
          <cell r="CJ682">
            <v>0</v>
          </cell>
          <cell r="CK682">
            <v>0</v>
          </cell>
          <cell r="CL682">
            <v>0</v>
          </cell>
          <cell r="CM682">
            <v>1</v>
          </cell>
        </row>
        <row r="683">
          <cell r="A683" t="str">
            <v>NIP_BP11_D_ESCB_WS1_S01</v>
          </cell>
          <cell r="C683" t="str">
            <v>BP11</v>
          </cell>
          <cell r="D683" t="str">
            <v>In</v>
          </cell>
          <cell r="E683" t="str">
            <v>Base JV</v>
          </cell>
          <cell r="F683" t="str">
            <v>Base</v>
          </cell>
          <cell r="G683" t="str">
            <v>Both</v>
          </cell>
          <cell r="H683" t="str">
            <v>Not reported</v>
          </cell>
          <cell r="I683" t="str">
            <v>ESCRAVOS BEACH</v>
          </cell>
          <cell r="J683" t="str">
            <v>OML - 43</v>
          </cell>
          <cell r="K683" t="str">
            <v>SWAMP WEST</v>
          </cell>
          <cell r="L683" t="str">
            <v>West</v>
          </cell>
          <cell r="M683" t="str">
            <v>Integrity</v>
          </cell>
          <cell r="N683" t="str">
            <v>Well Recompletion WO</v>
          </cell>
          <cell r="O683" t="str">
            <v>Well Recompletion WO</v>
          </cell>
          <cell r="P683" t="str">
            <v>Well Integrity WO</v>
          </cell>
          <cell r="Q683" t="str">
            <v>Baranu Suka</v>
          </cell>
          <cell r="R683" t="str">
            <v>ESCRAVOS_BEACH1_FS</v>
          </cell>
          <cell r="S683" t="str">
            <v>DOMGAS</v>
          </cell>
          <cell r="T683" t="str">
            <v>4. Oil</v>
          </cell>
          <cell r="U683" t="str">
            <v>3. Asset Integrity</v>
          </cell>
          <cell r="V683" t="str">
            <v>David Oluwajuyigbe</v>
          </cell>
          <cell r="W683">
            <v>1</v>
          </cell>
          <cell r="X683">
            <v>0</v>
          </cell>
          <cell r="Y683">
            <v>1015.630989074707</v>
          </cell>
          <cell r="Z683">
            <v>0</v>
          </cell>
          <cell r="AA683">
            <v>806.71498107910156</v>
          </cell>
          <cell r="AB683">
            <v>0</v>
          </cell>
          <cell r="AC683">
            <v>701.01298522949219</v>
          </cell>
          <cell r="AD683">
            <v>93.393698692321777</v>
          </cell>
          <cell r="AE683">
            <v>12.31190013885498</v>
          </cell>
          <cell r="AF683">
            <v>0</v>
          </cell>
          <cell r="AG683">
            <v>0</v>
          </cell>
          <cell r="AH683">
            <v>0</v>
          </cell>
          <cell r="AI683">
            <v>17466.3828125</v>
          </cell>
          <cell r="AJ683">
            <v>3614.3970947265625</v>
          </cell>
          <cell r="AK683">
            <v>0</v>
          </cell>
          <cell r="AL683">
            <v>0</v>
          </cell>
          <cell r="AM683">
            <v>0</v>
          </cell>
          <cell r="AN683">
            <v>0</v>
          </cell>
          <cell r="AO683">
            <v>1</v>
          </cell>
          <cell r="AP683">
            <v>0</v>
          </cell>
          <cell r="AQ683">
            <v>0</v>
          </cell>
          <cell r="AR683">
            <v>0</v>
          </cell>
          <cell r="AS683">
            <v>0</v>
          </cell>
          <cell r="AT683">
            <v>0</v>
          </cell>
          <cell r="AU683">
            <v>0</v>
          </cell>
          <cell r="AV683">
            <v>0</v>
          </cell>
          <cell r="AW683">
            <v>0</v>
          </cell>
          <cell r="AX683">
            <v>0</v>
          </cell>
          <cell r="AY683">
            <v>0</v>
          </cell>
          <cell r="AZ683">
            <v>0</v>
          </cell>
          <cell r="BA683">
            <v>0</v>
          </cell>
          <cell r="BB683">
            <v>0</v>
          </cell>
          <cell r="BC683">
            <v>0</v>
          </cell>
          <cell r="BD683">
            <v>0</v>
          </cell>
          <cell r="BE683">
            <v>0</v>
          </cell>
          <cell r="BF683">
            <v>0</v>
          </cell>
          <cell r="BG683">
            <v>0</v>
          </cell>
          <cell r="BH683">
            <v>0</v>
          </cell>
          <cell r="BI683">
            <v>0</v>
          </cell>
          <cell r="BJ683">
            <v>0</v>
          </cell>
          <cell r="BK683">
            <v>0</v>
          </cell>
          <cell r="BL683">
            <v>4161.60009765625</v>
          </cell>
          <cell r="BM683">
            <v>0</v>
          </cell>
          <cell r="BN683">
            <v>0</v>
          </cell>
          <cell r="BO683">
            <v>13304.7822265625</v>
          </cell>
          <cell r="BP683">
            <v>0</v>
          </cell>
          <cell r="BQ683">
            <v>0</v>
          </cell>
          <cell r="BR683">
            <v>0</v>
          </cell>
          <cell r="BS683">
            <v>0</v>
          </cell>
          <cell r="BT683">
            <v>0</v>
          </cell>
          <cell r="BU683">
            <v>0</v>
          </cell>
          <cell r="BV683">
            <v>0</v>
          </cell>
          <cell r="BW683">
            <v>0</v>
          </cell>
          <cell r="BX683">
            <v>0</v>
          </cell>
          <cell r="BY683">
            <v>0</v>
          </cell>
          <cell r="BZ683">
            <v>0</v>
          </cell>
          <cell r="CA683">
            <v>0</v>
          </cell>
          <cell r="CB683">
            <v>0</v>
          </cell>
          <cell r="CC683">
            <v>0</v>
          </cell>
          <cell r="CD683">
            <v>0</v>
          </cell>
          <cell r="CE683">
            <v>0</v>
          </cell>
          <cell r="CF683">
            <v>0</v>
          </cell>
          <cell r="CG683">
            <v>0</v>
          </cell>
          <cell r="CH683">
            <v>0</v>
          </cell>
          <cell r="CI683">
            <v>0</v>
          </cell>
          <cell r="CJ683">
            <v>0</v>
          </cell>
          <cell r="CK683">
            <v>0</v>
          </cell>
          <cell r="CL683">
            <v>0</v>
          </cell>
          <cell r="CM683">
            <v>1</v>
          </cell>
        </row>
        <row r="684">
          <cell r="A684" t="str">
            <v>NIP_BP11_D_ETEL_EL2_D01</v>
          </cell>
          <cell r="C684" t="str">
            <v>BP11</v>
          </cell>
          <cell r="D684" t="str">
            <v>In</v>
          </cell>
          <cell r="E684" t="str">
            <v>MCA1</v>
          </cell>
          <cell r="F684" t="str">
            <v>Base</v>
          </cell>
          <cell r="G684" t="str">
            <v>SPDC JV</v>
          </cell>
          <cell r="H684" t="str">
            <v>In</v>
          </cell>
          <cell r="I684" t="str">
            <v>ETELEBOU</v>
          </cell>
          <cell r="J684" t="str">
            <v>OML - 28</v>
          </cell>
          <cell r="K684" t="str">
            <v>LAND EAST</v>
          </cell>
          <cell r="L684" t="str">
            <v>East</v>
          </cell>
          <cell r="M684" t="str">
            <v>Gbaran Ubie Phase 1_Wells</v>
          </cell>
          <cell r="N684" t="str">
            <v>Gbaran Ubie Phase 1_AF</v>
          </cell>
          <cell r="O684" t="str">
            <v>Gbaran Ubie  Phase 1_AF</v>
          </cell>
          <cell r="P684" t="str">
            <v>Gbaran Ubie Phase 1</v>
          </cell>
          <cell r="Q684" t="str">
            <v>James Iwegbu</v>
          </cell>
          <cell r="R684" t="str">
            <v>PLANNED_GBARAN2_FS</v>
          </cell>
          <cell r="S684" t="str">
            <v>NLNG</v>
          </cell>
          <cell r="T684" t="str">
            <v>2. Export Gas Commitments</v>
          </cell>
          <cell r="U684" t="str">
            <v>5. Export gas</v>
          </cell>
          <cell r="V684" t="str">
            <v>Eleluwor Esta</v>
          </cell>
          <cell r="W684">
            <v>4</v>
          </cell>
          <cell r="X684">
            <v>0</v>
          </cell>
          <cell r="Y684">
            <v>60107.359710693359</v>
          </cell>
          <cell r="Z684">
            <v>0</v>
          </cell>
          <cell r="AA684">
            <v>41102.649841308594</v>
          </cell>
          <cell r="AB684">
            <v>0</v>
          </cell>
          <cell r="AC684">
            <v>36633.649147033691</v>
          </cell>
          <cell r="AD684">
            <v>4331.3903179168701</v>
          </cell>
          <cell r="AE684">
            <v>137.71255725622177</v>
          </cell>
          <cell r="AF684">
            <v>0</v>
          </cell>
          <cell r="AG684">
            <v>0</v>
          </cell>
          <cell r="AH684">
            <v>0</v>
          </cell>
          <cell r="AI684">
            <v>88932.078125</v>
          </cell>
          <cell r="AJ684">
            <v>3972642.0834960938</v>
          </cell>
          <cell r="AK684">
            <v>0</v>
          </cell>
          <cell r="AL684">
            <v>0</v>
          </cell>
          <cell r="AM684">
            <v>4</v>
          </cell>
          <cell r="AN684">
            <v>0</v>
          </cell>
          <cell r="AO684">
            <v>0</v>
          </cell>
          <cell r="AP684">
            <v>0</v>
          </cell>
          <cell r="AQ684">
            <v>0</v>
          </cell>
          <cell r="AR684">
            <v>0</v>
          </cell>
          <cell r="AS684">
            <v>0</v>
          </cell>
          <cell r="AT684">
            <v>0</v>
          </cell>
          <cell r="AU684">
            <v>0</v>
          </cell>
          <cell r="AV684">
            <v>0</v>
          </cell>
          <cell r="AW684">
            <v>0</v>
          </cell>
          <cell r="AX684">
            <v>0</v>
          </cell>
          <cell r="AY684">
            <v>0</v>
          </cell>
          <cell r="AZ684">
            <v>0</v>
          </cell>
          <cell r="BA684">
            <v>0</v>
          </cell>
          <cell r="BB684">
            <v>0</v>
          </cell>
          <cell r="BC684">
            <v>0</v>
          </cell>
          <cell r="BD684">
            <v>0</v>
          </cell>
          <cell r="BE684">
            <v>0</v>
          </cell>
          <cell r="BF684">
            <v>0</v>
          </cell>
          <cell r="BG684">
            <v>0</v>
          </cell>
          <cell r="BH684">
            <v>0</v>
          </cell>
          <cell r="BI684">
            <v>0</v>
          </cell>
          <cell r="BJ684">
            <v>0</v>
          </cell>
          <cell r="BK684">
            <v>0</v>
          </cell>
          <cell r="BL684">
            <v>8160</v>
          </cell>
          <cell r="BM684">
            <v>64232.21875</v>
          </cell>
          <cell r="BN684">
            <v>15111.8603515625</v>
          </cell>
          <cell r="BO684">
            <v>0</v>
          </cell>
          <cell r="BP684">
            <v>1428</v>
          </cell>
          <cell r="BQ684">
            <v>0</v>
          </cell>
          <cell r="BR684">
            <v>0</v>
          </cell>
          <cell r="BS684">
            <v>0</v>
          </cell>
          <cell r="BT684">
            <v>0</v>
          </cell>
          <cell r="BU684">
            <v>0</v>
          </cell>
          <cell r="BV684">
            <v>0</v>
          </cell>
          <cell r="BW684">
            <v>0</v>
          </cell>
          <cell r="BX684">
            <v>0</v>
          </cell>
          <cell r="BY684">
            <v>0</v>
          </cell>
          <cell r="BZ684">
            <v>0</v>
          </cell>
          <cell r="CA684">
            <v>0</v>
          </cell>
          <cell r="CB684">
            <v>0</v>
          </cell>
          <cell r="CC684">
            <v>0</v>
          </cell>
          <cell r="CD684">
            <v>0</v>
          </cell>
          <cell r="CE684">
            <v>0</v>
          </cell>
          <cell r="CF684">
            <v>0</v>
          </cell>
          <cell r="CG684">
            <v>0</v>
          </cell>
          <cell r="CH684">
            <v>0</v>
          </cell>
          <cell r="CI684">
            <v>0</v>
          </cell>
          <cell r="CJ684">
            <v>0</v>
          </cell>
          <cell r="CK684">
            <v>0</v>
          </cell>
          <cell r="CL684">
            <v>0</v>
          </cell>
          <cell r="CM684">
            <v>1</v>
          </cell>
        </row>
        <row r="685">
          <cell r="A685" t="str">
            <v>NIP_BP11_D_ETEL_EL2_D40</v>
          </cell>
          <cell r="C685" t="str">
            <v>BP11</v>
          </cell>
          <cell r="D685" t="str">
            <v>In</v>
          </cell>
          <cell r="E685" t="str">
            <v>MCA1</v>
          </cell>
          <cell r="F685" t="str">
            <v>Base</v>
          </cell>
          <cell r="G685" t="str">
            <v>SPDC JV</v>
          </cell>
          <cell r="H685" t="str">
            <v>In</v>
          </cell>
          <cell r="I685" t="str">
            <v>ETELEBOU</v>
          </cell>
          <cell r="J685" t="str">
            <v>OML - 28</v>
          </cell>
          <cell r="K685" t="str">
            <v>LAND EAST</v>
          </cell>
          <cell r="L685" t="str">
            <v>East</v>
          </cell>
          <cell r="M685" t="str">
            <v>Gbaran Ubie Phase 1_Wells</v>
          </cell>
          <cell r="N685" t="str">
            <v>Gbaran Ubie Phase 1_AF</v>
          </cell>
          <cell r="O685" t="str">
            <v>Gbaran Ubie  Phase 1_AF</v>
          </cell>
          <cell r="P685" t="str">
            <v>Gbaran Ubie Phase 1</v>
          </cell>
          <cell r="Q685" t="str">
            <v>James Iwegbu</v>
          </cell>
          <cell r="R685" t="str">
            <v>PLANNED_GBARAN2_FS</v>
          </cell>
          <cell r="S685" t="str">
            <v>NLNG</v>
          </cell>
          <cell r="T685" t="str">
            <v>2. Export Gas Commitments</v>
          </cell>
          <cell r="U685" t="str">
            <v>5. Export gas</v>
          </cell>
          <cell r="V685" t="str">
            <v>Eleluwor Esta</v>
          </cell>
          <cell r="W685">
            <v>4</v>
          </cell>
          <cell r="X685">
            <v>0</v>
          </cell>
          <cell r="Y685">
            <v>33420.929656982422</v>
          </cell>
          <cell r="Z685">
            <v>0</v>
          </cell>
          <cell r="AA685">
            <v>65346.579895019531</v>
          </cell>
          <cell r="AB685">
            <v>0</v>
          </cell>
          <cell r="AC685">
            <v>58394.649871826172</v>
          </cell>
          <cell r="AD685">
            <v>6736.1090469360352</v>
          </cell>
          <cell r="AE685">
            <v>215.45359787344933</v>
          </cell>
          <cell r="AF685">
            <v>0</v>
          </cell>
          <cell r="AG685">
            <v>0</v>
          </cell>
          <cell r="AH685">
            <v>0</v>
          </cell>
          <cell r="AI685">
            <v>0</v>
          </cell>
          <cell r="AJ685">
            <v>18590.240875244141</v>
          </cell>
          <cell r="AK685">
            <v>0</v>
          </cell>
          <cell r="AL685">
            <v>0</v>
          </cell>
          <cell r="AM685">
            <v>0</v>
          </cell>
          <cell r="AN685">
            <v>0</v>
          </cell>
          <cell r="AO685">
            <v>0</v>
          </cell>
          <cell r="AP685">
            <v>0</v>
          </cell>
          <cell r="AQ685">
            <v>0</v>
          </cell>
          <cell r="AR685">
            <v>0</v>
          </cell>
          <cell r="AS685">
            <v>0</v>
          </cell>
          <cell r="AT685">
            <v>0</v>
          </cell>
          <cell r="AU685">
            <v>0</v>
          </cell>
          <cell r="AV685">
            <v>0</v>
          </cell>
          <cell r="AW685">
            <v>0</v>
          </cell>
          <cell r="AX685">
            <v>0</v>
          </cell>
          <cell r="AY685">
            <v>0</v>
          </cell>
          <cell r="AZ685">
            <v>0</v>
          </cell>
          <cell r="BA685">
            <v>0</v>
          </cell>
          <cell r="BB685">
            <v>0</v>
          </cell>
          <cell r="BC685">
            <v>0</v>
          </cell>
          <cell r="BD685">
            <v>0</v>
          </cell>
          <cell r="BE685">
            <v>0</v>
          </cell>
          <cell r="BF685">
            <v>0</v>
          </cell>
          <cell r="BG685">
            <v>0</v>
          </cell>
          <cell r="BH685">
            <v>0</v>
          </cell>
          <cell r="BI685">
            <v>0</v>
          </cell>
          <cell r="BJ685">
            <v>0</v>
          </cell>
          <cell r="BK685">
            <v>0</v>
          </cell>
          <cell r="BL685">
            <v>0</v>
          </cell>
          <cell r="BM685">
            <v>0</v>
          </cell>
          <cell r="BN685">
            <v>0</v>
          </cell>
          <cell r="BO685">
            <v>0</v>
          </cell>
          <cell r="BP685">
            <v>0</v>
          </cell>
          <cell r="BQ685">
            <v>0</v>
          </cell>
          <cell r="BR685">
            <v>0</v>
          </cell>
          <cell r="BS685">
            <v>0</v>
          </cell>
          <cell r="BT685">
            <v>0</v>
          </cell>
          <cell r="BU685">
            <v>0</v>
          </cell>
          <cell r="BV685">
            <v>0</v>
          </cell>
          <cell r="BW685">
            <v>0</v>
          </cell>
          <cell r="BX685">
            <v>0</v>
          </cell>
          <cell r="BY685">
            <v>0</v>
          </cell>
          <cell r="BZ685">
            <v>0</v>
          </cell>
          <cell r="CA685">
            <v>0</v>
          </cell>
          <cell r="CB685">
            <v>0</v>
          </cell>
          <cell r="CC685">
            <v>0</v>
          </cell>
          <cell r="CD685">
            <v>0</v>
          </cell>
          <cell r="CE685">
            <v>0</v>
          </cell>
          <cell r="CF685">
            <v>0</v>
          </cell>
          <cell r="CG685">
            <v>0</v>
          </cell>
          <cell r="CH685">
            <v>0</v>
          </cell>
          <cell r="CI685">
            <v>0</v>
          </cell>
          <cell r="CJ685">
            <v>0</v>
          </cell>
          <cell r="CK685">
            <v>0</v>
          </cell>
          <cell r="CL685">
            <v>0</v>
          </cell>
          <cell r="CM685">
            <v>1</v>
          </cell>
        </row>
        <row r="686">
          <cell r="A686" t="str">
            <v>NIP_BP11_D_ETEL_EL2_I01</v>
          </cell>
          <cell r="C686" t="str">
            <v>BP11</v>
          </cell>
          <cell r="D686" t="str">
            <v>In</v>
          </cell>
          <cell r="E686" t="str">
            <v>Domgas/IPP</v>
          </cell>
          <cell r="F686" t="str">
            <v>Base</v>
          </cell>
          <cell r="G686" t="str">
            <v>SPDC JV</v>
          </cell>
          <cell r="H686" t="str">
            <v>In</v>
          </cell>
          <cell r="I686" t="str">
            <v>ETELEBOU</v>
          </cell>
          <cell r="J686" t="str">
            <v>OML - 28</v>
          </cell>
          <cell r="K686" t="str">
            <v>LAND EAST</v>
          </cell>
          <cell r="L686" t="str">
            <v>East</v>
          </cell>
          <cell r="M686" t="str">
            <v>AG Solution Kolo Creek</v>
          </cell>
          <cell r="N686" t="str">
            <v>AGS Kolocrk &amp; Etelebou</v>
          </cell>
          <cell r="O686" t="str">
            <v>AGS Kolocrk &amp; Etelebou</v>
          </cell>
          <cell r="P686" t="str">
            <v>AGS Kolocrk &amp; Etelebou</v>
          </cell>
          <cell r="Q686" t="str">
            <v>James Iwegbu</v>
          </cell>
          <cell r="R686" t="str">
            <v>PLANNED_GBARAN2_FS</v>
          </cell>
          <cell r="S686" t="str">
            <v>NLNG</v>
          </cell>
          <cell r="T686" t="str">
            <v>4. Oil</v>
          </cell>
          <cell r="U686" t="str">
            <v>8. Oil and Gas Growth</v>
          </cell>
          <cell r="V686" t="str">
            <v>Eleluwor Esta</v>
          </cell>
          <cell r="W686">
            <v>0</v>
          </cell>
          <cell r="X686">
            <v>1</v>
          </cell>
          <cell r="Y686">
            <v>12794.089314460754</v>
          </cell>
          <cell r="Z686">
            <v>0</v>
          </cell>
          <cell r="AA686">
            <v>26839.797565460205</v>
          </cell>
          <cell r="AB686">
            <v>0</v>
          </cell>
          <cell r="AC686">
            <v>23132.025203704834</v>
          </cell>
          <cell r="AD686">
            <v>3642.5344924926758</v>
          </cell>
          <cell r="AE686">
            <v>65.312753438949585</v>
          </cell>
          <cell r="AF686">
            <v>0</v>
          </cell>
          <cell r="AG686">
            <v>0</v>
          </cell>
          <cell r="AH686">
            <v>0</v>
          </cell>
          <cell r="AI686">
            <v>0</v>
          </cell>
          <cell r="AJ686">
            <v>8509.1236257553101</v>
          </cell>
          <cell r="AK686">
            <v>0</v>
          </cell>
          <cell r="AL686">
            <v>0</v>
          </cell>
          <cell r="AM686">
            <v>0</v>
          </cell>
          <cell r="AN686">
            <v>0</v>
          </cell>
          <cell r="AO686">
            <v>0</v>
          </cell>
          <cell r="AP686">
            <v>0</v>
          </cell>
          <cell r="AQ686">
            <v>0</v>
          </cell>
          <cell r="AR686">
            <v>0</v>
          </cell>
          <cell r="AS686">
            <v>0</v>
          </cell>
          <cell r="AT686">
            <v>0</v>
          </cell>
          <cell r="AU686">
            <v>0</v>
          </cell>
          <cell r="AV686">
            <v>0</v>
          </cell>
          <cell r="AW686">
            <v>0</v>
          </cell>
          <cell r="AX686">
            <v>0</v>
          </cell>
          <cell r="AY686">
            <v>0</v>
          </cell>
          <cell r="AZ686">
            <v>0</v>
          </cell>
          <cell r="BA686">
            <v>0</v>
          </cell>
          <cell r="BB686">
            <v>0</v>
          </cell>
          <cell r="BC686">
            <v>0</v>
          </cell>
          <cell r="BD686">
            <v>0</v>
          </cell>
          <cell r="BE686">
            <v>0</v>
          </cell>
          <cell r="BF686">
            <v>0</v>
          </cell>
          <cell r="BG686">
            <v>0</v>
          </cell>
          <cell r="BH686">
            <v>0</v>
          </cell>
          <cell r="BI686">
            <v>0</v>
          </cell>
          <cell r="BJ686">
            <v>0</v>
          </cell>
          <cell r="BK686">
            <v>0</v>
          </cell>
          <cell r="BL686">
            <v>0</v>
          </cell>
          <cell r="BM686">
            <v>0</v>
          </cell>
          <cell r="BN686">
            <v>0</v>
          </cell>
          <cell r="BO686">
            <v>0</v>
          </cell>
          <cell r="BP686">
            <v>0</v>
          </cell>
          <cell r="BQ686">
            <v>0</v>
          </cell>
          <cell r="BR686">
            <v>0</v>
          </cell>
          <cell r="BS686">
            <v>0</v>
          </cell>
          <cell r="BT686">
            <v>0</v>
          </cell>
          <cell r="BU686">
            <v>0</v>
          </cell>
          <cell r="BV686">
            <v>0</v>
          </cell>
          <cell r="BW686">
            <v>0</v>
          </cell>
          <cell r="BX686">
            <v>0</v>
          </cell>
          <cell r="BY686">
            <v>0</v>
          </cell>
          <cell r="BZ686">
            <v>0</v>
          </cell>
          <cell r="CA686">
            <v>0</v>
          </cell>
          <cell r="CB686">
            <v>0</v>
          </cell>
          <cell r="CC686">
            <v>0</v>
          </cell>
          <cell r="CD686">
            <v>0</v>
          </cell>
          <cell r="CE686">
            <v>0</v>
          </cell>
          <cell r="CF686">
            <v>0</v>
          </cell>
          <cell r="CG686">
            <v>0</v>
          </cell>
          <cell r="CH686">
            <v>0</v>
          </cell>
          <cell r="CI686">
            <v>0</v>
          </cell>
          <cell r="CJ686">
            <v>0</v>
          </cell>
          <cell r="CK686">
            <v>0</v>
          </cell>
          <cell r="CL686">
            <v>0</v>
          </cell>
          <cell r="CM686">
            <v>1</v>
          </cell>
        </row>
        <row r="687">
          <cell r="A687" t="str">
            <v>NIP_BP11_D_EVWR_WL2_I01</v>
          </cell>
          <cell r="C687" t="str">
            <v>BP11</v>
          </cell>
          <cell r="D687" t="str">
            <v>Out</v>
          </cell>
          <cell r="E687" t="str">
            <v>Third Party Finance</v>
          </cell>
          <cell r="F687" t="str">
            <v>Options</v>
          </cell>
          <cell r="G687" t="str">
            <v>Both</v>
          </cell>
          <cell r="H687" t="str">
            <v>Not reported</v>
          </cell>
          <cell r="I687" t="str">
            <v>EVWRENI</v>
          </cell>
          <cell r="J687" t="str">
            <v>OML - 30</v>
          </cell>
          <cell r="K687" t="str">
            <v>LAND WEST</v>
          </cell>
          <cell r="L687" t="str">
            <v>West</v>
          </cell>
          <cell r="M687" t="str">
            <v>AG Solution Evwreni</v>
          </cell>
          <cell r="N687" t="str">
            <v>AG Solution Opportunities (OV)</v>
          </cell>
          <cell r="O687" t="str">
            <v>AG Solution Opportunities (OV)</v>
          </cell>
          <cell r="P687" t="str">
            <v>AG Solution Opportunities (Operated Venture)</v>
          </cell>
          <cell r="Q687" t="str">
            <v>Ernest Ikpolo</v>
          </cell>
          <cell r="S687" t="str">
            <v>DOMGAS</v>
          </cell>
          <cell r="T687" t="str">
            <v>4. Oil</v>
          </cell>
          <cell r="U687" t="str">
            <v>1. Secure / Maximise NFA</v>
          </cell>
          <cell r="V687" t="str">
            <v xml:space="preserve">Oghene Nkonyeasua </v>
          </cell>
          <cell r="W687">
            <v>0</v>
          </cell>
          <cell r="X687">
            <v>0</v>
          </cell>
          <cell r="Y687">
            <v>7633.3494113588558</v>
          </cell>
          <cell r="Z687">
            <v>0</v>
          </cell>
          <cell r="AA687">
            <v>4130.5468372586347</v>
          </cell>
          <cell r="AB687">
            <v>0</v>
          </cell>
          <cell r="AC687">
            <v>2354.6858954429626</v>
          </cell>
          <cell r="AD687">
            <v>261.63116163015366</v>
          </cell>
          <cell r="AE687">
            <v>1514.2374617341134</v>
          </cell>
          <cell r="AF687">
            <v>0</v>
          </cell>
          <cell r="AG687">
            <v>0</v>
          </cell>
          <cell r="AH687">
            <v>0</v>
          </cell>
          <cell r="AI687">
            <v>0</v>
          </cell>
          <cell r="AJ687">
            <v>6654.8876018742467</v>
          </cell>
          <cell r="AK687">
            <v>0</v>
          </cell>
          <cell r="AL687">
            <v>0</v>
          </cell>
          <cell r="AM687">
            <v>0</v>
          </cell>
          <cell r="AN687">
            <v>0</v>
          </cell>
          <cell r="AO687">
            <v>0</v>
          </cell>
          <cell r="AP687">
            <v>0</v>
          </cell>
          <cell r="AQ687">
            <v>0</v>
          </cell>
          <cell r="AR687">
            <v>0</v>
          </cell>
          <cell r="AS687">
            <v>0</v>
          </cell>
          <cell r="AT687">
            <v>0</v>
          </cell>
          <cell r="AU687">
            <v>0</v>
          </cell>
          <cell r="AV687">
            <v>0</v>
          </cell>
          <cell r="AW687">
            <v>0</v>
          </cell>
          <cell r="AX687">
            <v>0</v>
          </cell>
          <cell r="AY687">
            <v>0</v>
          </cell>
          <cell r="AZ687">
            <v>0</v>
          </cell>
          <cell r="BA687">
            <v>0</v>
          </cell>
          <cell r="BB687">
            <v>0</v>
          </cell>
          <cell r="BC687">
            <v>0</v>
          </cell>
          <cell r="BD687">
            <v>0</v>
          </cell>
          <cell r="BE687">
            <v>0</v>
          </cell>
          <cell r="BF687">
            <v>0</v>
          </cell>
          <cell r="BG687">
            <v>0</v>
          </cell>
          <cell r="BH687">
            <v>0</v>
          </cell>
          <cell r="BI687">
            <v>0</v>
          </cell>
          <cell r="BJ687">
            <v>0</v>
          </cell>
          <cell r="BK687">
            <v>0</v>
          </cell>
          <cell r="BL687">
            <v>0</v>
          </cell>
          <cell r="BM687">
            <v>0</v>
          </cell>
          <cell r="BN687">
            <v>0</v>
          </cell>
          <cell r="BO687">
            <v>0</v>
          </cell>
          <cell r="BP687">
            <v>0</v>
          </cell>
          <cell r="BQ687">
            <v>0</v>
          </cell>
          <cell r="BR687">
            <v>0</v>
          </cell>
          <cell r="BS687">
            <v>0</v>
          </cell>
          <cell r="BT687">
            <v>0</v>
          </cell>
          <cell r="BU687">
            <v>0</v>
          </cell>
          <cell r="BV687">
            <v>0</v>
          </cell>
          <cell r="BW687">
            <v>0</v>
          </cell>
          <cell r="BX687">
            <v>0</v>
          </cell>
          <cell r="BY687">
            <v>0</v>
          </cell>
          <cell r="BZ687">
            <v>0</v>
          </cell>
          <cell r="CA687">
            <v>0</v>
          </cell>
          <cell r="CB687">
            <v>0</v>
          </cell>
          <cell r="CC687">
            <v>0</v>
          </cell>
          <cell r="CD687">
            <v>0</v>
          </cell>
          <cell r="CE687">
            <v>0</v>
          </cell>
          <cell r="CF687">
            <v>0</v>
          </cell>
          <cell r="CG687">
            <v>0</v>
          </cell>
          <cell r="CH687">
            <v>0</v>
          </cell>
          <cell r="CI687">
            <v>0</v>
          </cell>
          <cell r="CJ687">
            <v>0</v>
          </cell>
          <cell r="CK687">
            <v>0</v>
          </cell>
          <cell r="CL687">
            <v>0</v>
          </cell>
          <cell r="CM687">
            <v>1</v>
          </cell>
        </row>
        <row r="688">
          <cell r="A688" t="str">
            <v>NIP_BP11_D_EVWR_WL2_L01</v>
          </cell>
          <cell r="C688" t="str">
            <v>BP11</v>
          </cell>
          <cell r="D688" t="str">
            <v>Out</v>
          </cell>
          <cell r="E688" t="str">
            <v>Base JV</v>
          </cell>
          <cell r="F688" t="str">
            <v>Base Plus</v>
          </cell>
          <cell r="G688" t="str">
            <v>SPDC JV</v>
          </cell>
          <cell r="H688" t="str">
            <v>Not reported</v>
          </cell>
          <cell r="I688" t="str">
            <v>EVWRENI</v>
          </cell>
          <cell r="J688" t="str">
            <v>OML - 30</v>
          </cell>
          <cell r="K688" t="str">
            <v>LAND WEST</v>
          </cell>
          <cell r="L688" t="str">
            <v>West</v>
          </cell>
          <cell r="M688" t="str">
            <v xml:space="preserve">Evwreni Gaslift </v>
          </cell>
          <cell r="N688" t="str">
            <v>Evwreni Gaslift Compression</v>
          </cell>
          <cell r="O688" t="str">
            <v>Evwreni Gaslift Compression</v>
          </cell>
          <cell r="P688" t="str">
            <v>Evwreni Gaslift Compression</v>
          </cell>
          <cell r="Q688" t="str">
            <v>Ernest Ikpolo</v>
          </cell>
          <cell r="R688" t="str">
            <v>EVWRENI1_FS</v>
          </cell>
          <cell r="S688" t="str">
            <v>DOMGAS</v>
          </cell>
          <cell r="T688" t="str">
            <v>7. Export Growth</v>
          </cell>
          <cell r="U688" t="str">
            <v>1. Secure / Maximise NFA</v>
          </cell>
          <cell r="V688" t="str">
            <v xml:space="preserve">Oghene Nkonyeasua </v>
          </cell>
          <cell r="W688">
            <v>0</v>
          </cell>
          <cell r="X688">
            <v>0</v>
          </cell>
          <cell r="Y688">
            <v>9941.6344985961914</v>
          </cell>
          <cell r="Z688">
            <v>0</v>
          </cell>
          <cell r="AA688">
            <v>4373.9371356964111</v>
          </cell>
          <cell r="AB688">
            <v>0</v>
          </cell>
          <cell r="AC688">
            <v>3600.6918888092041</v>
          </cell>
          <cell r="AD688">
            <v>400.07575356960297</v>
          </cell>
          <cell r="AE688">
            <v>373.18372249603271</v>
          </cell>
          <cell r="AF688">
            <v>0</v>
          </cell>
          <cell r="AG688">
            <v>0</v>
          </cell>
          <cell r="AH688">
            <v>0</v>
          </cell>
          <cell r="AI688">
            <v>0</v>
          </cell>
          <cell r="AJ688">
            <v>8816.1115493774414</v>
          </cell>
          <cell r="AK688">
            <v>0</v>
          </cell>
          <cell r="AL688">
            <v>0</v>
          </cell>
          <cell r="AM688">
            <v>0</v>
          </cell>
          <cell r="AN688">
            <v>0</v>
          </cell>
          <cell r="AO688">
            <v>0</v>
          </cell>
          <cell r="AP688">
            <v>0</v>
          </cell>
          <cell r="AQ688">
            <v>0</v>
          </cell>
          <cell r="AR688">
            <v>0</v>
          </cell>
          <cell r="AS688">
            <v>0</v>
          </cell>
          <cell r="AT688">
            <v>0</v>
          </cell>
          <cell r="AU688">
            <v>0</v>
          </cell>
          <cell r="AV688">
            <v>0</v>
          </cell>
          <cell r="AW688">
            <v>0</v>
          </cell>
          <cell r="AX688">
            <v>0</v>
          </cell>
          <cell r="AY688">
            <v>0</v>
          </cell>
          <cell r="AZ688">
            <v>0</v>
          </cell>
          <cell r="BA688">
            <v>0</v>
          </cell>
          <cell r="BB688">
            <v>0</v>
          </cell>
          <cell r="BC688">
            <v>0</v>
          </cell>
          <cell r="BD688">
            <v>0</v>
          </cell>
          <cell r="BE688">
            <v>0</v>
          </cell>
          <cell r="BF688">
            <v>0</v>
          </cell>
          <cell r="BG688">
            <v>0</v>
          </cell>
          <cell r="BH688">
            <v>0</v>
          </cell>
          <cell r="BI688">
            <v>0</v>
          </cell>
          <cell r="BJ688">
            <v>0</v>
          </cell>
          <cell r="BK688">
            <v>0</v>
          </cell>
          <cell r="BL688">
            <v>0</v>
          </cell>
          <cell r="BM688">
            <v>0</v>
          </cell>
          <cell r="BN688">
            <v>0</v>
          </cell>
          <cell r="BO688">
            <v>0</v>
          </cell>
          <cell r="BP688">
            <v>0</v>
          </cell>
          <cell r="BQ688">
            <v>0</v>
          </cell>
          <cell r="BR688">
            <v>0</v>
          </cell>
          <cell r="BS688">
            <v>0</v>
          </cell>
          <cell r="BT688">
            <v>0</v>
          </cell>
          <cell r="BU688">
            <v>0</v>
          </cell>
          <cell r="BV688">
            <v>0</v>
          </cell>
          <cell r="BW688">
            <v>0</v>
          </cell>
          <cell r="BX688">
            <v>0</v>
          </cell>
          <cell r="BY688">
            <v>0</v>
          </cell>
          <cell r="BZ688">
            <v>0</v>
          </cell>
          <cell r="CA688">
            <v>0</v>
          </cell>
          <cell r="CB688">
            <v>0</v>
          </cell>
          <cell r="CC688">
            <v>0</v>
          </cell>
          <cell r="CD688">
            <v>0</v>
          </cell>
          <cell r="CE688">
            <v>0</v>
          </cell>
          <cell r="CF688">
            <v>0</v>
          </cell>
          <cell r="CG688">
            <v>0</v>
          </cell>
          <cell r="CH688">
            <v>0</v>
          </cell>
          <cell r="CI688">
            <v>0</v>
          </cell>
          <cell r="CJ688">
            <v>0</v>
          </cell>
          <cell r="CK688">
            <v>0</v>
          </cell>
          <cell r="CL688">
            <v>0</v>
          </cell>
          <cell r="CM688">
            <v>1</v>
          </cell>
        </row>
        <row r="689">
          <cell r="A689" t="str">
            <v>NIP_BP11_D_FLDN_CAP_M03</v>
          </cell>
          <cell r="C689" t="str">
            <v>BP11</v>
          </cell>
          <cell r="D689" t="str">
            <v>In</v>
          </cell>
          <cell r="E689" t="str">
            <v>Base JV</v>
          </cell>
          <cell r="F689" t="str">
            <v>Base</v>
          </cell>
          <cell r="G689" t="str">
            <v>Both</v>
          </cell>
          <cell r="H689" t="str">
            <v>In</v>
          </cell>
          <cell r="I689" t="str">
            <v>MULTIPLE</v>
          </cell>
          <cell r="J689" t="str">
            <v>CROSS ASSET</v>
          </cell>
          <cell r="K689" t="str">
            <v>CORPORATE</v>
          </cell>
          <cell r="L689" t="str">
            <v>Corporate</v>
          </cell>
          <cell r="M689" t="str">
            <v>Corporate WRM projects CAPEX</v>
          </cell>
          <cell r="N689" t="str">
            <v>WRM Must-win Project</v>
          </cell>
          <cell r="O689" t="str">
            <v>WRM Must-win Project</v>
          </cell>
          <cell r="P689" t="str">
            <v>WRM "Must-win" Project</v>
          </cell>
          <cell r="Q689" t="str">
            <v>Austin Efenovwe</v>
          </cell>
          <cell r="S689" t="str">
            <v>Not Applicable</v>
          </cell>
          <cell r="T689" t="str">
            <v>4. Oil</v>
          </cell>
          <cell r="U689" t="str">
            <v>1. Secure / Maximise NFA</v>
          </cell>
          <cell r="V689" t="str">
            <v>Mina Cookey</v>
          </cell>
          <cell r="W689">
            <v>0</v>
          </cell>
          <cell r="X689">
            <v>0</v>
          </cell>
          <cell r="Y689">
            <v>0</v>
          </cell>
          <cell r="Z689">
            <v>0</v>
          </cell>
          <cell r="AA689">
            <v>0</v>
          </cell>
          <cell r="AB689">
            <v>0</v>
          </cell>
          <cell r="AC689">
            <v>0</v>
          </cell>
          <cell r="AD689">
            <v>0</v>
          </cell>
          <cell r="AE689">
            <v>0</v>
          </cell>
          <cell r="AF689">
            <v>0</v>
          </cell>
          <cell r="AG689">
            <v>0</v>
          </cell>
          <cell r="AH689">
            <v>0</v>
          </cell>
          <cell r="AI689">
            <v>136160.63818359375</v>
          </cell>
          <cell r="AJ689">
            <v>4084.8191070556641</v>
          </cell>
          <cell r="AK689">
            <v>0</v>
          </cell>
          <cell r="AL689">
            <v>0</v>
          </cell>
          <cell r="AM689">
            <v>0</v>
          </cell>
          <cell r="AN689">
            <v>0</v>
          </cell>
          <cell r="AO689">
            <v>0</v>
          </cell>
          <cell r="AP689">
            <v>0</v>
          </cell>
          <cell r="AQ689">
            <v>0</v>
          </cell>
          <cell r="AR689">
            <v>0</v>
          </cell>
          <cell r="AS689">
            <v>0</v>
          </cell>
          <cell r="AT689">
            <v>0</v>
          </cell>
          <cell r="AU689">
            <v>0</v>
          </cell>
          <cell r="AV689">
            <v>0</v>
          </cell>
          <cell r="AW689">
            <v>0</v>
          </cell>
          <cell r="AX689">
            <v>0</v>
          </cell>
          <cell r="AY689">
            <v>0</v>
          </cell>
          <cell r="AZ689">
            <v>0</v>
          </cell>
          <cell r="BA689">
            <v>0</v>
          </cell>
          <cell r="BB689">
            <v>0</v>
          </cell>
          <cell r="BC689">
            <v>0</v>
          </cell>
          <cell r="BD689">
            <v>0</v>
          </cell>
          <cell r="BE689">
            <v>0</v>
          </cell>
          <cell r="BF689">
            <v>0</v>
          </cell>
          <cell r="BG689">
            <v>0</v>
          </cell>
          <cell r="BH689">
            <v>0</v>
          </cell>
          <cell r="BI689">
            <v>0</v>
          </cell>
          <cell r="BJ689">
            <v>0</v>
          </cell>
          <cell r="BK689">
            <v>0</v>
          </cell>
          <cell r="BL689">
            <v>0</v>
          </cell>
          <cell r="BM689">
            <v>0</v>
          </cell>
          <cell r="BN689">
            <v>0</v>
          </cell>
          <cell r="BO689">
            <v>0</v>
          </cell>
          <cell r="BP689">
            <v>0</v>
          </cell>
          <cell r="BQ689">
            <v>136160.63818359375</v>
          </cell>
          <cell r="BR689">
            <v>0</v>
          </cell>
          <cell r="BS689">
            <v>0</v>
          </cell>
          <cell r="BT689">
            <v>0</v>
          </cell>
          <cell r="BU689">
            <v>0</v>
          </cell>
          <cell r="BV689">
            <v>0</v>
          </cell>
          <cell r="BW689">
            <v>0</v>
          </cell>
          <cell r="BX689">
            <v>0</v>
          </cell>
          <cell r="BY689">
            <v>0</v>
          </cell>
          <cell r="BZ689">
            <v>0</v>
          </cell>
          <cell r="CA689">
            <v>0</v>
          </cell>
          <cell r="CB689">
            <v>0</v>
          </cell>
          <cell r="CC689">
            <v>0</v>
          </cell>
          <cell r="CD689">
            <v>0</v>
          </cell>
          <cell r="CE689">
            <v>0</v>
          </cell>
          <cell r="CF689">
            <v>0</v>
          </cell>
          <cell r="CG689">
            <v>0</v>
          </cell>
          <cell r="CH689">
            <v>0</v>
          </cell>
          <cell r="CI689">
            <v>0</v>
          </cell>
          <cell r="CJ689">
            <v>0</v>
          </cell>
          <cell r="CK689">
            <v>0</v>
          </cell>
          <cell r="CL689">
            <v>0</v>
          </cell>
          <cell r="CM689">
            <v>1</v>
          </cell>
        </row>
        <row r="690">
          <cell r="A690" t="str">
            <v>NIP_BP11_D_FORC_WS1_A02</v>
          </cell>
          <cell r="C690" t="str">
            <v>BP11</v>
          </cell>
          <cell r="D690" t="str">
            <v>In</v>
          </cell>
          <cell r="E690" t="str">
            <v>Domgas/IPP</v>
          </cell>
          <cell r="F690" t="str">
            <v>Base</v>
          </cell>
          <cell r="G690" t="str">
            <v>SPDC JV</v>
          </cell>
          <cell r="H690" t="str">
            <v>In</v>
          </cell>
          <cell r="I690" t="str">
            <v>FORCADOS YOKRI</v>
          </cell>
          <cell r="J690" t="str">
            <v>OML - 45</v>
          </cell>
          <cell r="K690" t="str">
            <v>SWAMP WEST</v>
          </cell>
          <cell r="L690" t="str">
            <v>West</v>
          </cell>
          <cell r="M690" t="str">
            <v>FYIP_Step 3 - Offshore</v>
          </cell>
          <cell r="N690" t="str">
            <v>FYIP_Step 2</v>
          </cell>
          <cell r="O690" t="str">
            <v>FYIP_Step 2</v>
          </cell>
          <cell r="P690" t="str">
            <v>FYIP</v>
          </cell>
          <cell r="Q690" t="str">
            <v>Baranu Suka</v>
          </cell>
          <cell r="R690" t="str">
            <v>FORCADOS4_FS</v>
          </cell>
          <cell r="S690" t="str">
            <v>DOMGAS</v>
          </cell>
          <cell r="T690" t="str">
            <v>5. Domgas (Ring fenced)</v>
          </cell>
          <cell r="U690" t="str">
            <v>1. Secure / Maximise NFA</v>
          </cell>
          <cell r="V690" t="str">
            <v>David Oluwajuyigbe</v>
          </cell>
          <cell r="W690">
            <v>2</v>
          </cell>
          <cell r="X690">
            <v>0</v>
          </cell>
          <cell r="Y690">
            <v>21221.377309799194</v>
          </cell>
          <cell r="Z690">
            <v>0</v>
          </cell>
          <cell r="AA690">
            <v>7690.3825128078461</v>
          </cell>
          <cell r="AB690">
            <v>0</v>
          </cell>
          <cell r="AC690">
            <v>6723.5205186605453</v>
          </cell>
          <cell r="AD690">
            <v>747.05840936303139</v>
          </cell>
          <cell r="AE690">
            <v>219.78102764487267</v>
          </cell>
          <cell r="AF690">
            <v>0</v>
          </cell>
          <cell r="AG690">
            <v>0</v>
          </cell>
          <cell r="AH690">
            <v>0</v>
          </cell>
          <cell r="AI690">
            <v>0</v>
          </cell>
          <cell r="AJ690">
            <v>25794.440186500549</v>
          </cell>
          <cell r="AK690">
            <v>0</v>
          </cell>
          <cell r="AL690">
            <v>0</v>
          </cell>
          <cell r="AM690">
            <v>0</v>
          </cell>
          <cell r="AN690">
            <v>0</v>
          </cell>
          <cell r="AO690">
            <v>0</v>
          </cell>
          <cell r="AP690">
            <v>0</v>
          </cell>
          <cell r="AQ690">
            <v>0</v>
          </cell>
          <cell r="AR690">
            <v>0</v>
          </cell>
          <cell r="AS690">
            <v>0</v>
          </cell>
          <cell r="AT690">
            <v>0</v>
          </cell>
          <cell r="AU690">
            <v>0</v>
          </cell>
          <cell r="AV690">
            <v>0</v>
          </cell>
          <cell r="AW690">
            <v>0</v>
          </cell>
          <cell r="AX690">
            <v>0</v>
          </cell>
          <cell r="AY690">
            <v>0</v>
          </cell>
          <cell r="AZ690">
            <v>0</v>
          </cell>
          <cell r="BA690">
            <v>0</v>
          </cell>
          <cell r="BB690">
            <v>0</v>
          </cell>
          <cell r="BC690">
            <v>0</v>
          </cell>
          <cell r="BD690">
            <v>0</v>
          </cell>
          <cell r="BE690">
            <v>0</v>
          </cell>
          <cell r="BF690">
            <v>0</v>
          </cell>
          <cell r="BG690">
            <v>0</v>
          </cell>
          <cell r="BH690">
            <v>0</v>
          </cell>
          <cell r="BI690">
            <v>0</v>
          </cell>
          <cell r="BJ690">
            <v>0</v>
          </cell>
          <cell r="BK690">
            <v>0</v>
          </cell>
          <cell r="BL690">
            <v>0</v>
          </cell>
          <cell r="BM690">
            <v>0</v>
          </cell>
          <cell r="BN690">
            <v>0</v>
          </cell>
          <cell r="BO690">
            <v>0</v>
          </cell>
          <cell r="BP690">
            <v>0</v>
          </cell>
          <cell r="BQ690">
            <v>0</v>
          </cell>
          <cell r="BR690">
            <v>0</v>
          </cell>
          <cell r="BS690">
            <v>0</v>
          </cell>
          <cell r="BT690">
            <v>0</v>
          </cell>
          <cell r="BU690">
            <v>0</v>
          </cell>
          <cell r="BV690">
            <v>0</v>
          </cell>
          <cell r="BW690">
            <v>0</v>
          </cell>
          <cell r="BX690">
            <v>0</v>
          </cell>
          <cell r="BY690">
            <v>0</v>
          </cell>
          <cell r="BZ690">
            <v>0</v>
          </cell>
          <cell r="CA690">
            <v>0</v>
          </cell>
          <cell r="CB690">
            <v>0</v>
          </cell>
          <cell r="CC690">
            <v>0</v>
          </cell>
          <cell r="CD690">
            <v>0</v>
          </cell>
          <cell r="CE690">
            <v>0</v>
          </cell>
          <cell r="CF690">
            <v>0</v>
          </cell>
          <cell r="CG690">
            <v>0</v>
          </cell>
          <cell r="CH690">
            <v>0</v>
          </cell>
          <cell r="CI690">
            <v>0</v>
          </cell>
          <cell r="CJ690">
            <v>0</v>
          </cell>
          <cell r="CK690">
            <v>0</v>
          </cell>
          <cell r="CL690">
            <v>0</v>
          </cell>
          <cell r="CM690">
            <v>1</v>
          </cell>
        </row>
        <row r="691">
          <cell r="A691" t="str">
            <v>NIP_BP11_D_FORC_WS1_C01</v>
          </cell>
          <cell r="C691" t="str">
            <v>BP11</v>
          </cell>
          <cell r="D691" t="str">
            <v>In</v>
          </cell>
          <cell r="E691" t="str">
            <v>Base JV</v>
          </cell>
          <cell r="F691" t="str">
            <v>Base</v>
          </cell>
          <cell r="G691" t="str">
            <v>SPDC JV</v>
          </cell>
          <cell r="H691" t="str">
            <v>Not reported</v>
          </cell>
          <cell r="I691" t="str">
            <v>FORCADOS YOKRI</v>
          </cell>
          <cell r="J691" t="str">
            <v>OML - 45</v>
          </cell>
          <cell r="K691" t="str">
            <v>SWAMP WEST</v>
          </cell>
          <cell r="L691" t="str">
            <v>West</v>
          </cell>
          <cell r="M691" t="str">
            <v>Forcados Workover</v>
          </cell>
          <cell r="N691" t="str">
            <v>Forcados Workover</v>
          </cell>
          <cell r="O691" t="str">
            <v>Forcados Workover</v>
          </cell>
          <cell r="P691" t="str">
            <v>Forcados Workover</v>
          </cell>
          <cell r="Q691" t="str">
            <v>Baranu Suka</v>
          </cell>
          <cell r="R691" t="str">
            <v>FORCADOS1/4_FS</v>
          </cell>
          <cell r="S691" t="str">
            <v>DOMGAS</v>
          </cell>
          <cell r="T691" t="str">
            <v>4. Oil</v>
          </cell>
          <cell r="U691" t="str">
            <v>6. Enable oil/gas production</v>
          </cell>
          <cell r="V691" t="str">
            <v>David Oluwajuyigbe</v>
          </cell>
          <cell r="W691">
            <v>4</v>
          </cell>
          <cell r="X691">
            <v>0</v>
          </cell>
          <cell r="Y691">
            <v>29607.355356216431</v>
          </cell>
          <cell r="Z691">
            <v>0</v>
          </cell>
          <cell r="AA691">
            <v>8489.4935727119446</v>
          </cell>
          <cell r="AB691">
            <v>0</v>
          </cell>
          <cell r="AC691">
            <v>7395.7724232673645</v>
          </cell>
          <cell r="AD691">
            <v>833.38738518953323</v>
          </cell>
          <cell r="AE691">
            <v>260.28791975975037</v>
          </cell>
          <cell r="AF691">
            <v>0</v>
          </cell>
          <cell r="AG691">
            <v>0</v>
          </cell>
          <cell r="AH691">
            <v>0</v>
          </cell>
          <cell r="AI691">
            <v>55878.83984375</v>
          </cell>
          <cell r="AJ691">
            <v>81189.267578125</v>
          </cell>
          <cell r="AK691">
            <v>0</v>
          </cell>
          <cell r="AL691">
            <v>0</v>
          </cell>
          <cell r="AM691">
            <v>0</v>
          </cell>
          <cell r="AN691">
            <v>3</v>
          </cell>
          <cell r="AO691">
            <v>0</v>
          </cell>
          <cell r="AP691">
            <v>0</v>
          </cell>
          <cell r="AQ691">
            <v>0</v>
          </cell>
          <cell r="AR691">
            <v>0</v>
          </cell>
          <cell r="AS691">
            <v>0</v>
          </cell>
          <cell r="AT691">
            <v>0</v>
          </cell>
          <cell r="AU691">
            <v>0</v>
          </cell>
          <cell r="AV691">
            <v>0</v>
          </cell>
          <cell r="AW691">
            <v>0</v>
          </cell>
          <cell r="AX691">
            <v>0</v>
          </cell>
          <cell r="AY691">
            <v>0</v>
          </cell>
          <cell r="AZ691">
            <v>0</v>
          </cell>
          <cell r="BA691">
            <v>0</v>
          </cell>
          <cell r="BB691">
            <v>0</v>
          </cell>
          <cell r="BC691">
            <v>0</v>
          </cell>
          <cell r="BD691">
            <v>0</v>
          </cell>
          <cell r="BE691">
            <v>0</v>
          </cell>
          <cell r="BF691">
            <v>0</v>
          </cell>
          <cell r="BG691">
            <v>0</v>
          </cell>
          <cell r="BH691">
            <v>0</v>
          </cell>
          <cell r="BI691">
            <v>0</v>
          </cell>
          <cell r="BJ691">
            <v>0</v>
          </cell>
          <cell r="BK691">
            <v>0</v>
          </cell>
          <cell r="BL691">
            <v>0</v>
          </cell>
          <cell r="BM691">
            <v>0</v>
          </cell>
          <cell r="BN691">
            <v>0</v>
          </cell>
          <cell r="BO691">
            <v>55878.83984375</v>
          </cell>
          <cell r="BP691">
            <v>0</v>
          </cell>
          <cell r="BQ691">
            <v>0</v>
          </cell>
          <cell r="BR691">
            <v>0</v>
          </cell>
          <cell r="BS691">
            <v>0</v>
          </cell>
          <cell r="BT691">
            <v>0</v>
          </cell>
          <cell r="BU691">
            <v>0</v>
          </cell>
          <cell r="BV691">
            <v>0</v>
          </cell>
          <cell r="BW691">
            <v>0</v>
          </cell>
          <cell r="BX691">
            <v>0</v>
          </cell>
          <cell r="BY691">
            <v>0</v>
          </cell>
          <cell r="BZ691">
            <v>0</v>
          </cell>
          <cell r="CA691">
            <v>0</v>
          </cell>
          <cell r="CB691">
            <v>0</v>
          </cell>
          <cell r="CC691">
            <v>0</v>
          </cell>
          <cell r="CD691">
            <v>0</v>
          </cell>
          <cell r="CE691">
            <v>0</v>
          </cell>
          <cell r="CF691">
            <v>0</v>
          </cell>
          <cell r="CG691">
            <v>0</v>
          </cell>
          <cell r="CH691">
            <v>0</v>
          </cell>
          <cell r="CI691">
            <v>0</v>
          </cell>
          <cell r="CJ691">
            <v>0</v>
          </cell>
          <cell r="CK691">
            <v>0</v>
          </cell>
          <cell r="CL691">
            <v>0</v>
          </cell>
          <cell r="CM691">
            <v>1</v>
          </cell>
        </row>
        <row r="692">
          <cell r="A692" t="str">
            <v>NIP_BP11_D_FORC_WS1_C11</v>
          </cell>
          <cell r="C692" t="str">
            <v>BP11</v>
          </cell>
          <cell r="D692" t="str">
            <v>In</v>
          </cell>
          <cell r="E692" t="str">
            <v>Base JV</v>
          </cell>
          <cell r="F692" t="str">
            <v>Base</v>
          </cell>
          <cell r="G692" t="str">
            <v>SPDC JV</v>
          </cell>
          <cell r="H692" t="str">
            <v>Not reported</v>
          </cell>
          <cell r="I692" t="str">
            <v>FORCADOS YOKRI</v>
          </cell>
          <cell r="J692" t="str">
            <v>OML - 45</v>
          </cell>
          <cell r="K692" t="str">
            <v>SWAMP WEST</v>
          </cell>
          <cell r="L692" t="str">
            <v>West</v>
          </cell>
          <cell r="M692" t="str">
            <v>Forcados Workover</v>
          </cell>
          <cell r="N692" t="str">
            <v>Forcados Workover</v>
          </cell>
          <cell r="O692" t="str">
            <v>Forcados Workover</v>
          </cell>
          <cell r="P692" t="str">
            <v>Forcados Workover</v>
          </cell>
          <cell r="Q692" t="str">
            <v>Baranu Suka</v>
          </cell>
          <cell r="R692" t="str">
            <v>FORCADOS1/4_FS</v>
          </cell>
          <cell r="S692" t="str">
            <v>DOMGAS</v>
          </cell>
          <cell r="T692" t="str">
            <v>4. Oil</v>
          </cell>
          <cell r="U692" t="str">
            <v>6. Enable oil/gas production</v>
          </cell>
          <cell r="V692" t="str">
            <v>David Oluwajuyigbe</v>
          </cell>
          <cell r="W692">
            <v>4</v>
          </cell>
          <cell r="X692">
            <v>0</v>
          </cell>
          <cell r="Y692">
            <v>14084.952087402344</v>
          </cell>
          <cell r="Z692">
            <v>0</v>
          </cell>
          <cell r="AA692">
            <v>11706.108947753906</v>
          </cell>
          <cell r="AB692">
            <v>0</v>
          </cell>
          <cell r="AC692">
            <v>10190.871002197266</v>
          </cell>
          <cell r="AD692">
            <v>1136.9527978897095</v>
          </cell>
          <cell r="AE692">
            <v>378.26446306705475</v>
          </cell>
          <cell r="AF692">
            <v>0</v>
          </cell>
          <cell r="AG692">
            <v>0</v>
          </cell>
          <cell r="AH692">
            <v>0</v>
          </cell>
          <cell r="AI692">
            <v>37252.5625</v>
          </cell>
          <cell r="AJ692">
            <v>47300.427734375</v>
          </cell>
          <cell r="AK692">
            <v>0</v>
          </cell>
          <cell r="AL692">
            <v>0</v>
          </cell>
          <cell r="AM692">
            <v>0</v>
          </cell>
          <cell r="AN692">
            <v>2</v>
          </cell>
          <cell r="AO692">
            <v>0</v>
          </cell>
          <cell r="AP692">
            <v>0</v>
          </cell>
          <cell r="AQ692">
            <v>0</v>
          </cell>
          <cell r="AR692">
            <v>0</v>
          </cell>
          <cell r="AS692">
            <v>0</v>
          </cell>
          <cell r="AT692">
            <v>0</v>
          </cell>
          <cell r="AU692">
            <v>0</v>
          </cell>
          <cell r="AV692">
            <v>0</v>
          </cell>
          <cell r="AW692">
            <v>0</v>
          </cell>
          <cell r="AX692">
            <v>0</v>
          </cell>
          <cell r="AY692">
            <v>0</v>
          </cell>
          <cell r="AZ692">
            <v>0</v>
          </cell>
          <cell r="BA692">
            <v>0</v>
          </cell>
          <cell r="BB692">
            <v>0</v>
          </cell>
          <cell r="BC692">
            <v>0</v>
          </cell>
          <cell r="BD692">
            <v>0</v>
          </cell>
          <cell r="BE692">
            <v>0</v>
          </cell>
          <cell r="BF692">
            <v>0</v>
          </cell>
          <cell r="BG692">
            <v>0</v>
          </cell>
          <cell r="BH692">
            <v>0</v>
          </cell>
          <cell r="BI692">
            <v>0</v>
          </cell>
          <cell r="BJ692">
            <v>0</v>
          </cell>
          <cell r="BK692">
            <v>0</v>
          </cell>
          <cell r="BL692">
            <v>0</v>
          </cell>
          <cell r="BM692">
            <v>0</v>
          </cell>
          <cell r="BN692">
            <v>0</v>
          </cell>
          <cell r="BO692">
            <v>37252.5625</v>
          </cell>
          <cell r="BP692">
            <v>0</v>
          </cell>
          <cell r="BQ692">
            <v>0</v>
          </cell>
          <cell r="BR692">
            <v>0</v>
          </cell>
          <cell r="BS692">
            <v>0</v>
          </cell>
          <cell r="BT692">
            <v>0</v>
          </cell>
          <cell r="BU692">
            <v>0</v>
          </cell>
          <cell r="BV692">
            <v>0</v>
          </cell>
          <cell r="BW692">
            <v>0</v>
          </cell>
          <cell r="BX692">
            <v>0</v>
          </cell>
          <cell r="BY692">
            <v>0</v>
          </cell>
          <cell r="BZ692">
            <v>0</v>
          </cell>
          <cell r="CA692">
            <v>0</v>
          </cell>
          <cell r="CB692">
            <v>0</v>
          </cell>
          <cell r="CC692">
            <v>0</v>
          </cell>
          <cell r="CD692">
            <v>0</v>
          </cell>
          <cell r="CE692">
            <v>0</v>
          </cell>
          <cell r="CF692">
            <v>0</v>
          </cell>
          <cell r="CG692">
            <v>0</v>
          </cell>
          <cell r="CH692">
            <v>0</v>
          </cell>
          <cell r="CI692">
            <v>0</v>
          </cell>
          <cell r="CJ692">
            <v>0</v>
          </cell>
          <cell r="CK692">
            <v>0</v>
          </cell>
          <cell r="CL692">
            <v>0</v>
          </cell>
          <cell r="CM692">
            <v>1</v>
          </cell>
        </row>
        <row r="693">
          <cell r="A693" t="str">
            <v>NIP_BP11_D_FORC_WS1_D02</v>
          </cell>
          <cell r="C693" t="str">
            <v>BP11</v>
          </cell>
          <cell r="D693" t="str">
            <v>In</v>
          </cell>
          <cell r="E693" t="str">
            <v>Domgas/IPP</v>
          </cell>
          <cell r="F693" t="str">
            <v>Base</v>
          </cell>
          <cell r="G693" t="str">
            <v>SPDC JV</v>
          </cell>
          <cell r="H693" t="str">
            <v>In</v>
          </cell>
          <cell r="I693" t="str">
            <v>FORCADOS YOKRI</v>
          </cell>
          <cell r="J693" t="str">
            <v>OML - 45</v>
          </cell>
          <cell r="K693" t="str">
            <v>SWAMP WEST</v>
          </cell>
          <cell r="L693" t="str">
            <v>West</v>
          </cell>
          <cell r="M693" t="str">
            <v>FYIP_Step 2 - Offshore</v>
          </cell>
          <cell r="N693" t="str">
            <v>FYIP_Step 1</v>
          </cell>
          <cell r="O693" t="str">
            <v>FYIP_Step 1</v>
          </cell>
          <cell r="P693" t="str">
            <v>FYIP</v>
          </cell>
          <cell r="Q693" t="str">
            <v>Baranu Suka</v>
          </cell>
          <cell r="R693" t="str">
            <v>FORCADOS1/3/4_FS</v>
          </cell>
          <cell r="S693" t="str">
            <v>DOMGAS</v>
          </cell>
          <cell r="T693" t="str">
            <v>5. Domgas (Ring fenced)</v>
          </cell>
          <cell r="U693" t="str">
            <v>2. Domgas / IPP</v>
          </cell>
          <cell r="V693" t="str">
            <v>David Oluwajuyigbe</v>
          </cell>
          <cell r="W693">
            <v>12</v>
          </cell>
          <cell r="X693">
            <v>0</v>
          </cell>
          <cell r="Y693">
            <v>208908.53727722168</v>
          </cell>
          <cell r="Z693">
            <v>0</v>
          </cell>
          <cell r="AA693">
            <v>76649.581008911133</v>
          </cell>
          <cell r="AB693">
            <v>0</v>
          </cell>
          <cell r="AC693">
            <v>63913.487399101257</v>
          </cell>
          <cell r="AD693">
            <v>9959.1821578741074</v>
          </cell>
          <cell r="AE693">
            <v>2776.7519245147705</v>
          </cell>
          <cell r="AF693">
            <v>0</v>
          </cell>
          <cell r="AG693">
            <v>0</v>
          </cell>
          <cell r="AH693">
            <v>0</v>
          </cell>
          <cell r="AI693">
            <v>0</v>
          </cell>
          <cell r="AJ693">
            <v>256780.85260772705</v>
          </cell>
          <cell r="AK693">
            <v>0</v>
          </cell>
          <cell r="AL693">
            <v>0</v>
          </cell>
          <cell r="AM693">
            <v>0</v>
          </cell>
          <cell r="AN693">
            <v>0</v>
          </cell>
          <cell r="AO693">
            <v>0</v>
          </cell>
          <cell r="AP693">
            <v>0</v>
          </cell>
          <cell r="AQ693">
            <v>0</v>
          </cell>
          <cell r="AR693">
            <v>0</v>
          </cell>
          <cell r="AS693">
            <v>0</v>
          </cell>
          <cell r="AT693">
            <v>0</v>
          </cell>
          <cell r="AU693">
            <v>0</v>
          </cell>
          <cell r="AV693">
            <v>0</v>
          </cell>
          <cell r="AW693">
            <v>0</v>
          </cell>
          <cell r="AX693">
            <v>0</v>
          </cell>
          <cell r="AY693">
            <v>0</v>
          </cell>
          <cell r="AZ693">
            <v>0</v>
          </cell>
          <cell r="BA693">
            <v>0</v>
          </cell>
          <cell r="BB693">
            <v>0</v>
          </cell>
          <cell r="BC693">
            <v>0</v>
          </cell>
          <cell r="BD693">
            <v>0</v>
          </cell>
          <cell r="BE693">
            <v>0</v>
          </cell>
          <cell r="BF693">
            <v>0</v>
          </cell>
          <cell r="BG693">
            <v>0</v>
          </cell>
          <cell r="BH693">
            <v>0</v>
          </cell>
          <cell r="BI693">
            <v>0</v>
          </cell>
          <cell r="BJ693">
            <v>0</v>
          </cell>
          <cell r="BK693">
            <v>0</v>
          </cell>
          <cell r="BL693">
            <v>0</v>
          </cell>
          <cell r="BM693">
            <v>0</v>
          </cell>
          <cell r="BN693">
            <v>0</v>
          </cell>
          <cell r="BO693">
            <v>0</v>
          </cell>
          <cell r="BP693">
            <v>0</v>
          </cell>
          <cell r="BQ693">
            <v>0</v>
          </cell>
          <cell r="BR693">
            <v>0</v>
          </cell>
          <cell r="BS693">
            <v>0</v>
          </cell>
          <cell r="BT693">
            <v>0</v>
          </cell>
          <cell r="BU693">
            <v>0</v>
          </cell>
          <cell r="BV693">
            <v>0</v>
          </cell>
          <cell r="BW693">
            <v>0</v>
          </cell>
          <cell r="BX693">
            <v>0</v>
          </cell>
          <cell r="BY693">
            <v>0</v>
          </cell>
          <cell r="BZ693">
            <v>0</v>
          </cell>
          <cell r="CA693">
            <v>0</v>
          </cell>
          <cell r="CB693">
            <v>0</v>
          </cell>
          <cell r="CC693">
            <v>0</v>
          </cell>
          <cell r="CD693">
            <v>0</v>
          </cell>
          <cell r="CE693">
            <v>0</v>
          </cell>
          <cell r="CF693">
            <v>0</v>
          </cell>
          <cell r="CG693">
            <v>0</v>
          </cell>
          <cell r="CH693">
            <v>0</v>
          </cell>
          <cell r="CI693">
            <v>0</v>
          </cell>
          <cell r="CJ693">
            <v>0</v>
          </cell>
          <cell r="CK693">
            <v>0</v>
          </cell>
          <cell r="CL693">
            <v>0</v>
          </cell>
          <cell r="CM693">
            <v>1</v>
          </cell>
        </row>
        <row r="694">
          <cell r="A694" t="str">
            <v>NIP_BP11_D_FORC_WS1_D04</v>
          </cell>
          <cell r="C694" t="str">
            <v>BP11</v>
          </cell>
          <cell r="D694" t="str">
            <v>In</v>
          </cell>
          <cell r="E694" t="str">
            <v>Base JV</v>
          </cell>
          <cell r="F694" t="str">
            <v>Base</v>
          </cell>
          <cell r="G694" t="str">
            <v>SPDC JV</v>
          </cell>
          <cell r="H694" t="str">
            <v>In</v>
          </cell>
          <cell r="I694" t="str">
            <v>FORCADOS YOKRI</v>
          </cell>
          <cell r="J694" t="str">
            <v>OML - 45</v>
          </cell>
          <cell r="K694" t="str">
            <v>SWAMP WEST</v>
          </cell>
          <cell r="L694" t="str">
            <v>West</v>
          </cell>
          <cell r="M694" t="str">
            <v>Forcados West</v>
          </cell>
          <cell r="N694" t="str">
            <v>Forcados West</v>
          </cell>
          <cell r="O694" t="str">
            <v>Forcados West</v>
          </cell>
          <cell r="P694" t="str">
            <v>Forcados West</v>
          </cell>
          <cell r="Q694" t="str">
            <v>Baranu Suka</v>
          </cell>
          <cell r="R694" t="str">
            <v>FORCADOS4_FS</v>
          </cell>
          <cell r="S694" t="str">
            <v>DOMGAS</v>
          </cell>
          <cell r="T694" t="str">
            <v>4. Oil</v>
          </cell>
          <cell r="U694" t="str">
            <v>7. Material Oil</v>
          </cell>
          <cell r="V694" t="str">
            <v>David Oluwajuyigbe</v>
          </cell>
          <cell r="W694">
            <v>3</v>
          </cell>
          <cell r="X694">
            <v>0</v>
          </cell>
          <cell r="Y694">
            <v>69585.678249359131</v>
          </cell>
          <cell r="Z694">
            <v>0</v>
          </cell>
          <cell r="AA694">
            <v>45887.82759475708</v>
          </cell>
          <cell r="AB694">
            <v>0</v>
          </cell>
          <cell r="AC694">
            <v>40214.641187667847</v>
          </cell>
          <cell r="AD694">
            <v>4468.2931916713715</v>
          </cell>
          <cell r="AE694">
            <v>1205.0804967880249</v>
          </cell>
          <cell r="AF694">
            <v>0</v>
          </cell>
          <cell r="AG694">
            <v>0</v>
          </cell>
          <cell r="AH694">
            <v>0</v>
          </cell>
          <cell r="AI694">
            <v>107373.80078125</v>
          </cell>
          <cell r="AJ694">
            <v>153582.28186035156</v>
          </cell>
          <cell r="AK694">
            <v>0</v>
          </cell>
          <cell r="AL694">
            <v>1</v>
          </cell>
          <cell r="AM694">
            <v>3</v>
          </cell>
          <cell r="AN694">
            <v>0</v>
          </cell>
          <cell r="AO694">
            <v>0</v>
          </cell>
          <cell r="AP694">
            <v>0</v>
          </cell>
          <cell r="AQ694">
            <v>0</v>
          </cell>
          <cell r="AR694">
            <v>0</v>
          </cell>
          <cell r="AS694">
            <v>0</v>
          </cell>
          <cell r="AT694">
            <v>0</v>
          </cell>
          <cell r="AU694">
            <v>0</v>
          </cell>
          <cell r="AV694">
            <v>0</v>
          </cell>
          <cell r="AW694">
            <v>0</v>
          </cell>
          <cell r="AX694">
            <v>0</v>
          </cell>
          <cell r="AY694">
            <v>0</v>
          </cell>
          <cell r="AZ694">
            <v>0</v>
          </cell>
          <cell r="BA694">
            <v>0</v>
          </cell>
          <cell r="BB694">
            <v>0</v>
          </cell>
          <cell r="BC694">
            <v>0</v>
          </cell>
          <cell r="BD694">
            <v>0</v>
          </cell>
          <cell r="BE694">
            <v>0</v>
          </cell>
          <cell r="BF694">
            <v>0</v>
          </cell>
          <cell r="BG694">
            <v>0</v>
          </cell>
          <cell r="BH694">
            <v>0</v>
          </cell>
          <cell r="BI694">
            <v>14022.43359375</v>
          </cell>
          <cell r="BJ694">
            <v>4519.17919921875</v>
          </cell>
          <cell r="BK694">
            <v>0</v>
          </cell>
          <cell r="BL694">
            <v>1591.81201171875</v>
          </cell>
          <cell r="BM694">
            <v>42908.6484375</v>
          </cell>
          <cell r="BN694">
            <v>18438.25</v>
          </cell>
          <cell r="BO694">
            <v>0</v>
          </cell>
          <cell r="BP694">
            <v>17403.810546875</v>
          </cell>
          <cell r="BQ694">
            <v>8489.6640625</v>
          </cell>
          <cell r="BR694">
            <v>0</v>
          </cell>
          <cell r="BS694">
            <v>0</v>
          </cell>
          <cell r="BT694">
            <v>0</v>
          </cell>
          <cell r="BU694">
            <v>0</v>
          </cell>
          <cell r="BV694">
            <v>0</v>
          </cell>
          <cell r="BW694">
            <v>0</v>
          </cell>
          <cell r="BX694">
            <v>0</v>
          </cell>
          <cell r="BY694">
            <v>0</v>
          </cell>
          <cell r="BZ694">
            <v>0</v>
          </cell>
          <cell r="CA694">
            <v>0</v>
          </cell>
          <cell r="CB694">
            <v>0</v>
          </cell>
          <cell r="CC694">
            <v>0</v>
          </cell>
          <cell r="CD694">
            <v>0</v>
          </cell>
          <cell r="CE694">
            <v>0</v>
          </cell>
          <cell r="CF694">
            <v>0</v>
          </cell>
          <cell r="CG694">
            <v>0</v>
          </cell>
          <cell r="CH694">
            <v>0</v>
          </cell>
          <cell r="CI694">
            <v>0</v>
          </cell>
          <cell r="CJ694">
            <v>0</v>
          </cell>
          <cell r="CK694">
            <v>0</v>
          </cell>
          <cell r="CL694">
            <v>0</v>
          </cell>
          <cell r="CM694">
            <v>1</v>
          </cell>
        </row>
        <row r="695">
          <cell r="A695" t="str">
            <v>NIP_BP11_D_FORC_WS1_G01</v>
          </cell>
          <cell r="C695" t="str">
            <v>BP11</v>
          </cell>
          <cell r="D695" t="str">
            <v>In</v>
          </cell>
          <cell r="E695" t="str">
            <v>Domgas/IPP</v>
          </cell>
          <cell r="F695" t="str">
            <v>Base</v>
          </cell>
          <cell r="G695" t="str">
            <v>SPDC JV</v>
          </cell>
          <cell r="H695" t="str">
            <v>In</v>
          </cell>
          <cell r="I695" t="str">
            <v>FORCADOS YOKRI</v>
          </cell>
          <cell r="J695" t="str">
            <v>OML - 45</v>
          </cell>
          <cell r="K695" t="str">
            <v>SWAMP WEST</v>
          </cell>
          <cell r="L695" t="str">
            <v>West</v>
          </cell>
          <cell r="M695" t="str">
            <v>Forcados Yokri NAG</v>
          </cell>
          <cell r="N695" t="str">
            <v>Forcados Yokri NAG</v>
          </cell>
          <cell r="O695" t="str">
            <v>Forcados Yokri NAG</v>
          </cell>
          <cell r="P695" t="str">
            <v>Forcados Yokri NAG</v>
          </cell>
          <cell r="Q695" t="str">
            <v>Baranu Suka</v>
          </cell>
          <cell r="R695" t="str">
            <v>FORCADOS1_GP</v>
          </cell>
          <cell r="S695" t="str">
            <v>DOMGAS</v>
          </cell>
          <cell r="T695" t="str">
            <v>5. Domgas (Ring fenced)</v>
          </cell>
          <cell r="U695" t="str">
            <v>2. Domgas / IPP</v>
          </cell>
          <cell r="V695" t="str">
            <v>David Oluwajuyigbe</v>
          </cell>
          <cell r="W695">
            <v>0</v>
          </cell>
          <cell r="X695">
            <v>1</v>
          </cell>
          <cell r="Y695">
            <v>0</v>
          </cell>
          <cell r="Z695">
            <v>449.00620484352112</v>
          </cell>
          <cell r="AA695">
            <v>0</v>
          </cell>
          <cell r="AB695">
            <v>298465.09912109375</v>
          </cell>
          <cell r="AC695">
            <v>0</v>
          </cell>
          <cell r="AD695">
            <v>0</v>
          </cell>
          <cell r="AE695">
            <v>0</v>
          </cell>
          <cell r="AF695">
            <v>273696.59973144531</v>
          </cell>
          <cell r="AG695">
            <v>2764.6149730682373</v>
          </cell>
          <cell r="AH695">
            <v>22003.559967041016</v>
          </cell>
          <cell r="AI695">
            <v>52100</v>
          </cell>
          <cell r="AJ695">
            <v>86201.2978515625</v>
          </cell>
          <cell r="AK695">
            <v>0</v>
          </cell>
          <cell r="AL695">
            <v>0</v>
          </cell>
          <cell r="AM695">
            <v>0</v>
          </cell>
          <cell r="AN695">
            <v>0</v>
          </cell>
          <cell r="AO695">
            <v>0</v>
          </cell>
          <cell r="AP695">
            <v>0</v>
          </cell>
          <cell r="AQ695">
            <v>1</v>
          </cell>
          <cell r="AR695">
            <v>0</v>
          </cell>
          <cell r="AS695">
            <v>0</v>
          </cell>
          <cell r="AT695">
            <v>0</v>
          </cell>
          <cell r="AU695">
            <v>0</v>
          </cell>
          <cell r="AV695">
            <v>0</v>
          </cell>
          <cell r="AW695">
            <v>0</v>
          </cell>
          <cell r="AX695">
            <v>0</v>
          </cell>
          <cell r="AY695">
            <v>0</v>
          </cell>
          <cell r="AZ695">
            <v>0</v>
          </cell>
          <cell r="BA695">
            <v>0</v>
          </cell>
          <cell r="BB695">
            <v>0</v>
          </cell>
          <cell r="BC695">
            <v>0</v>
          </cell>
          <cell r="BD695">
            <v>0</v>
          </cell>
          <cell r="BE695">
            <v>0</v>
          </cell>
          <cell r="BF695">
            <v>0</v>
          </cell>
          <cell r="BG695">
            <v>0</v>
          </cell>
          <cell r="BH695">
            <v>0</v>
          </cell>
          <cell r="BI695">
            <v>0</v>
          </cell>
          <cell r="BJ695">
            <v>0</v>
          </cell>
          <cell r="BK695">
            <v>0</v>
          </cell>
          <cell r="BL695">
            <v>0</v>
          </cell>
          <cell r="BM695">
            <v>0</v>
          </cell>
          <cell r="BN695">
            <v>0</v>
          </cell>
          <cell r="BO695">
            <v>0</v>
          </cell>
          <cell r="BP695">
            <v>0</v>
          </cell>
          <cell r="BQ695">
            <v>0</v>
          </cell>
          <cell r="BR695">
            <v>0</v>
          </cell>
          <cell r="BS695">
            <v>0</v>
          </cell>
          <cell r="BT695">
            <v>0</v>
          </cell>
          <cell r="BU695">
            <v>0</v>
          </cell>
          <cell r="BV695">
            <v>0</v>
          </cell>
          <cell r="BW695">
            <v>0</v>
          </cell>
          <cell r="BX695">
            <v>0</v>
          </cell>
          <cell r="BY695">
            <v>23100</v>
          </cell>
          <cell r="BZ695">
            <v>10000</v>
          </cell>
          <cell r="CA695">
            <v>0</v>
          </cell>
          <cell r="CB695">
            <v>0</v>
          </cell>
          <cell r="CC695">
            <v>0</v>
          </cell>
          <cell r="CD695">
            <v>0</v>
          </cell>
          <cell r="CE695">
            <v>3499.999755859375</v>
          </cell>
          <cell r="CF695">
            <v>15499.9990234375</v>
          </cell>
          <cell r="CG695">
            <v>0</v>
          </cell>
          <cell r="CH695">
            <v>0</v>
          </cell>
          <cell r="CI695">
            <v>0</v>
          </cell>
          <cell r="CJ695">
            <v>0</v>
          </cell>
          <cell r="CK695">
            <v>0</v>
          </cell>
          <cell r="CL695">
            <v>0</v>
          </cell>
          <cell r="CM695">
            <v>1</v>
          </cell>
        </row>
        <row r="696">
          <cell r="A696" t="str">
            <v>NIP_BP11_D_FORC_WS1_I01</v>
          </cell>
          <cell r="C696" t="str">
            <v>BP11</v>
          </cell>
          <cell r="D696" t="str">
            <v>In</v>
          </cell>
          <cell r="E696" t="str">
            <v>Domgas/IPP</v>
          </cell>
          <cell r="F696" t="str">
            <v>Base</v>
          </cell>
          <cell r="G696" t="str">
            <v>SPDC JV</v>
          </cell>
          <cell r="H696" t="str">
            <v>In</v>
          </cell>
          <cell r="I696" t="str">
            <v>FORCADOS YOKRI</v>
          </cell>
          <cell r="J696" t="str">
            <v>OML - 45</v>
          </cell>
          <cell r="K696" t="str">
            <v>SWAMP WEST</v>
          </cell>
          <cell r="L696" t="str">
            <v>West</v>
          </cell>
          <cell r="M696" t="str">
            <v>FYIP_Step 1 - Onshore</v>
          </cell>
          <cell r="N696" t="str">
            <v>FYIP_Step 1</v>
          </cell>
          <cell r="O696" t="str">
            <v>FYIP_Step 1</v>
          </cell>
          <cell r="P696" t="str">
            <v>FYIP</v>
          </cell>
          <cell r="Q696" t="str">
            <v>Baranu Suka</v>
          </cell>
          <cell r="S696" t="str">
            <v>DOMGAS</v>
          </cell>
          <cell r="T696" t="str">
            <v>5. Domgas (Ring fenced)</v>
          </cell>
          <cell r="U696" t="str">
            <v>2. Domgas / IPP</v>
          </cell>
          <cell r="W696">
            <v>44</v>
          </cell>
          <cell r="X696">
            <v>0</v>
          </cell>
          <cell r="Y696">
            <v>274742.5929164876</v>
          </cell>
          <cell r="Z696">
            <v>0</v>
          </cell>
          <cell r="AA696">
            <v>96969.675426450165</v>
          </cell>
          <cell r="AB696">
            <v>0</v>
          </cell>
          <cell r="AC696">
            <v>78386.463895797729</v>
          </cell>
          <cell r="AD696">
            <v>14013.658659815788</v>
          </cell>
          <cell r="AE696">
            <v>4569.5305175451504</v>
          </cell>
          <cell r="AF696">
            <v>0</v>
          </cell>
          <cell r="AG696">
            <v>0</v>
          </cell>
          <cell r="AH696">
            <v>0</v>
          </cell>
          <cell r="AI696">
            <v>0</v>
          </cell>
          <cell r="AJ696">
            <v>967926.76536249463</v>
          </cell>
          <cell r="AK696">
            <v>0</v>
          </cell>
          <cell r="AL696">
            <v>0</v>
          </cell>
          <cell r="AM696">
            <v>0</v>
          </cell>
          <cell r="AN696">
            <v>0</v>
          </cell>
          <cell r="AO696">
            <v>0</v>
          </cell>
          <cell r="AP696">
            <v>0</v>
          </cell>
          <cell r="AQ696">
            <v>0</v>
          </cell>
          <cell r="AR696">
            <v>0</v>
          </cell>
          <cell r="AS696">
            <v>0</v>
          </cell>
          <cell r="AT696">
            <v>0</v>
          </cell>
          <cell r="AU696">
            <v>0</v>
          </cell>
          <cell r="AV696">
            <v>0</v>
          </cell>
          <cell r="AW696">
            <v>0</v>
          </cell>
          <cell r="AX696">
            <v>0</v>
          </cell>
          <cell r="AY696">
            <v>0</v>
          </cell>
          <cell r="AZ696">
            <v>0</v>
          </cell>
          <cell r="BA696">
            <v>0</v>
          </cell>
          <cell r="BB696">
            <v>0</v>
          </cell>
          <cell r="BC696">
            <v>0</v>
          </cell>
          <cell r="BD696">
            <v>0</v>
          </cell>
          <cell r="BE696">
            <v>0</v>
          </cell>
          <cell r="BF696">
            <v>0</v>
          </cell>
          <cell r="BG696">
            <v>0</v>
          </cell>
          <cell r="BH696">
            <v>0</v>
          </cell>
          <cell r="BI696">
            <v>0</v>
          </cell>
          <cell r="BJ696">
            <v>0</v>
          </cell>
          <cell r="BK696">
            <v>0</v>
          </cell>
          <cell r="BL696">
            <v>0</v>
          </cell>
          <cell r="BM696">
            <v>0</v>
          </cell>
          <cell r="BN696">
            <v>0</v>
          </cell>
          <cell r="BO696">
            <v>0</v>
          </cell>
          <cell r="BP696">
            <v>0</v>
          </cell>
          <cell r="BQ696">
            <v>0</v>
          </cell>
          <cell r="BR696">
            <v>0</v>
          </cell>
          <cell r="BS696">
            <v>0</v>
          </cell>
          <cell r="BT696">
            <v>0</v>
          </cell>
          <cell r="BU696">
            <v>0</v>
          </cell>
          <cell r="BV696">
            <v>0</v>
          </cell>
          <cell r="BW696">
            <v>0</v>
          </cell>
          <cell r="BX696">
            <v>0</v>
          </cell>
          <cell r="BY696">
            <v>0</v>
          </cell>
          <cell r="BZ696">
            <v>0</v>
          </cell>
          <cell r="CA696">
            <v>0</v>
          </cell>
          <cell r="CB696">
            <v>0</v>
          </cell>
          <cell r="CC696">
            <v>0</v>
          </cell>
          <cell r="CD696">
            <v>0</v>
          </cell>
          <cell r="CE696">
            <v>0</v>
          </cell>
          <cell r="CF696">
            <v>0</v>
          </cell>
          <cell r="CG696">
            <v>0</v>
          </cell>
          <cell r="CH696">
            <v>0</v>
          </cell>
          <cell r="CI696">
            <v>0</v>
          </cell>
          <cell r="CJ696">
            <v>611803.177734375</v>
          </cell>
          <cell r="CK696">
            <v>0</v>
          </cell>
          <cell r="CL696">
            <v>0</v>
          </cell>
          <cell r="CM696">
            <v>1</v>
          </cell>
        </row>
        <row r="697">
          <cell r="A697" t="str">
            <v>NIP_BP11_D_FORC_WS1_L01</v>
          </cell>
          <cell r="C697" t="str">
            <v>BP11</v>
          </cell>
          <cell r="D697" t="str">
            <v>In</v>
          </cell>
          <cell r="E697" t="str">
            <v>Domgas/IPP</v>
          </cell>
          <cell r="F697" t="str">
            <v>Base</v>
          </cell>
          <cell r="G697" t="str">
            <v>SPDC JV</v>
          </cell>
          <cell r="H697" t="str">
            <v>In</v>
          </cell>
          <cell r="I697" t="str">
            <v>FORCADOS YOKRI</v>
          </cell>
          <cell r="J697" t="str">
            <v>OML - 45</v>
          </cell>
          <cell r="K697" t="str">
            <v>SWAMP WEST</v>
          </cell>
          <cell r="L697" t="str">
            <v>West</v>
          </cell>
          <cell r="M697" t="str">
            <v>FYIP_Step 3 - Offshore</v>
          </cell>
          <cell r="N697" t="str">
            <v>FYIP_Step 2</v>
          </cell>
          <cell r="O697" t="str">
            <v>FYIP_Step 2</v>
          </cell>
          <cell r="P697" t="str">
            <v>FYIP</v>
          </cell>
          <cell r="Q697" t="str">
            <v>Baranu Suka</v>
          </cell>
          <cell r="R697" t="str">
            <v>FORCADOS1/3/4_FS</v>
          </cell>
          <cell r="S697" t="str">
            <v>DOMGAS</v>
          </cell>
          <cell r="T697" t="str">
            <v>5. Domgas (Ring fenced)</v>
          </cell>
          <cell r="U697" t="str">
            <v>2. Domgas / IPP</v>
          </cell>
          <cell r="V697" t="str">
            <v>David Oluwajuyigbe</v>
          </cell>
          <cell r="W697">
            <v>45</v>
          </cell>
          <cell r="X697">
            <v>0</v>
          </cell>
          <cell r="Y697">
            <v>276960.06201171875</v>
          </cell>
          <cell r="Z697">
            <v>0</v>
          </cell>
          <cell r="AA697">
            <v>89413.030029296875</v>
          </cell>
          <cell r="AB697">
            <v>0</v>
          </cell>
          <cell r="AC697">
            <v>73456.452453613281</v>
          </cell>
          <cell r="AD697">
            <v>8206.3695755004883</v>
          </cell>
          <cell r="AE697">
            <v>7750.1623020172119</v>
          </cell>
          <cell r="AF697">
            <v>0</v>
          </cell>
          <cell r="AG697">
            <v>0</v>
          </cell>
          <cell r="AH697">
            <v>0</v>
          </cell>
          <cell r="AI697">
            <v>0</v>
          </cell>
          <cell r="AJ697">
            <v>408308.13098144531</v>
          </cell>
          <cell r="AK697">
            <v>0</v>
          </cell>
          <cell r="AL697">
            <v>0</v>
          </cell>
          <cell r="AM697">
            <v>0</v>
          </cell>
          <cell r="AN697">
            <v>0</v>
          </cell>
          <cell r="AO697">
            <v>0</v>
          </cell>
          <cell r="AP697">
            <v>0</v>
          </cell>
          <cell r="AQ697">
            <v>0</v>
          </cell>
          <cell r="AR697">
            <v>0</v>
          </cell>
          <cell r="AS697">
            <v>0</v>
          </cell>
          <cell r="AT697">
            <v>0</v>
          </cell>
          <cell r="AU697">
            <v>0</v>
          </cell>
          <cell r="AV697">
            <v>0</v>
          </cell>
          <cell r="AW697">
            <v>0</v>
          </cell>
          <cell r="AX697">
            <v>0</v>
          </cell>
          <cell r="AY697">
            <v>0</v>
          </cell>
          <cell r="AZ697">
            <v>0</v>
          </cell>
          <cell r="BA697">
            <v>0</v>
          </cell>
          <cell r="BB697">
            <v>0</v>
          </cell>
          <cell r="BC697">
            <v>0</v>
          </cell>
          <cell r="BD697">
            <v>0</v>
          </cell>
          <cell r="BE697">
            <v>0</v>
          </cell>
          <cell r="BF697">
            <v>0</v>
          </cell>
          <cell r="BG697">
            <v>0</v>
          </cell>
          <cell r="BH697">
            <v>0</v>
          </cell>
          <cell r="BI697">
            <v>0</v>
          </cell>
          <cell r="BJ697">
            <v>0</v>
          </cell>
          <cell r="BK697">
            <v>0</v>
          </cell>
          <cell r="BL697">
            <v>0</v>
          </cell>
          <cell r="BM697">
            <v>0</v>
          </cell>
          <cell r="BN697">
            <v>0</v>
          </cell>
          <cell r="BO697">
            <v>0</v>
          </cell>
          <cell r="BP697">
            <v>0</v>
          </cell>
          <cell r="BQ697">
            <v>0</v>
          </cell>
          <cell r="BR697">
            <v>0</v>
          </cell>
          <cell r="BS697">
            <v>0</v>
          </cell>
          <cell r="BT697">
            <v>0</v>
          </cell>
          <cell r="BU697">
            <v>0</v>
          </cell>
          <cell r="BV697">
            <v>0</v>
          </cell>
          <cell r="BW697">
            <v>0</v>
          </cell>
          <cell r="BX697">
            <v>0</v>
          </cell>
          <cell r="BY697">
            <v>0</v>
          </cell>
          <cell r="BZ697">
            <v>0</v>
          </cell>
          <cell r="CA697">
            <v>0</v>
          </cell>
          <cell r="CB697">
            <v>0</v>
          </cell>
          <cell r="CC697">
            <v>0</v>
          </cell>
          <cell r="CD697">
            <v>0</v>
          </cell>
          <cell r="CE697">
            <v>0</v>
          </cell>
          <cell r="CF697">
            <v>0</v>
          </cell>
          <cell r="CG697">
            <v>0</v>
          </cell>
          <cell r="CH697">
            <v>0</v>
          </cell>
          <cell r="CI697">
            <v>0</v>
          </cell>
          <cell r="CJ697">
            <v>74157.9609375</v>
          </cell>
          <cell r="CK697">
            <v>0</v>
          </cell>
          <cell r="CL697">
            <v>0</v>
          </cell>
          <cell r="CM697">
            <v>1</v>
          </cell>
        </row>
        <row r="698">
          <cell r="A698" t="str">
            <v>NIP_BP11_D_FORC_WS1_L02</v>
          </cell>
          <cell r="C698" t="str">
            <v>BP11</v>
          </cell>
          <cell r="D698" t="str">
            <v>In</v>
          </cell>
          <cell r="E698" t="str">
            <v>Domgas/IPP</v>
          </cell>
          <cell r="F698" t="str">
            <v>Base</v>
          </cell>
          <cell r="G698" t="str">
            <v>SPDC JV</v>
          </cell>
          <cell r="H698" t="str">
            <v>In</v>
          </cell>
          <cell r="I698" t="str">
            <v>FORCADOS YOKRI</v>
          </cell>
          <cell r="J698" t="str">
            <v>OML - 45</v>
          </cell>
          <cell r="K698" t="str">
            <v>SWAMP WEST</v>
          </cell>
          <cell r="L698" t="str">
            <v>West</v>
          </cell>
          <cell r="M698" t="str">
            <v>FYIP_Step 3 - Offshore</v>
          </cell>
          <cell r="N698" t="str">
            <v>FYIP_Step 2</v>
          </cell>
          <cell r="O698" t="str">
            <v>FYIP_Step 2</v>
          </cell>
          <cell r="P698" t="str">
            <v>FYIP</v>
          </cell>
          <cell r="Q698" t="str">
            <v>Baranu Suka</v>
          </cell>
          <cell r="R698" t="str">
            <v>FORCADOS1_FS</v>
          </cell>
          <cell r="S698" t="str">
            <v>DOMGAS</v>
          </cell>
          <cell r="T698" t="str">
            <v>5. Domgas (Ring fenced)</v>
          </cell>
          <cell r="U698" t="str">
            <v>2. Domgas / IPP</v>
          </cell>
          <cell r="V698" t="str">
            <v>David Oluwajuyigbe</v>
          </cell>
          <cell r="W698">
            <v>8</v>
          </cell>
          <cell r="X698">
            <v>0</v>
          </cell>
          <cell r="Y698">
            <v>42038.270286560059</v>
          </cell>
          <cell r="Z698">
            <v>0</v>
          </cell>
          <cell r="AA698">
            <v>13654.623092651367</v>
          </cell>
          <cell r="AB698">
            <v>0</v>
          </cell>
          <cell r="AC698">
            <v>11496.186363935471</v>
          </cell>
          <cell r="AD698">
            <v>1284.5969258844852</v>
          </cell>
          <cell r="AE698">
            <v>873.77497005462646</v>
          </cell>
          <cell r="AF698">
            <v>0</v>
          </cell>
          <cell r="AG698">
            <v>0</v>
          </cell>
          <cell r="AH698">
            <v>0</v>
          </cell>
          <cell r="AI698">
            <v>0</v>
          </cell>
          <cell r="AJ698">
            <v>50497.47876739502</v>
          </cell>
          <cell r="AK698">
            <v>0</v>
          </cell>
          <cell r="AL698">
            <v>0</v>
          </cell>
          <cell r="AM698">
            <v>0</v>
          </cell>
          <cell r="AN698">
            <v>0</v>
          </cell>
          <cell r="AO698">
            <v>0</v>
          </cell>
          <cell r="AP698">
            <v>0</v>
          </cell>
          <cell r="AQ698">
            <v>0</v>
          </cell>
          <cell r="AR698">
            <v>0</v>
          </cell>
          <cell r="AS698">
            <v>0</v>
          </cell>
          <cell r="AT698">
            <v>0</v>
          </cell>
          <cell r="AU698">
            <v>0</v>
          </cell>
          <cell r="AV698">
            <v>0</v>
          </cell>
          <cell r="AW698">
            <v>0</v>
          </cell>
          <cell r="AX698">
            <v>0</v>
          </cell>
          <cell r="AY698">
            <v>0</v>
          </cell>
          <cell r="AZ698">
            <v>0</v>
          </cell>
          <cell r="BA698">
            <v>0</v>
          </cell>
          <cell r="BB698">
            <v>0</v>
          </cell>
          <cell r="BC698">
            <v>0</v>
          </cell>
          <cell r="BD698">
            <v>0</v>
          </cell>
          <cell r="BE698">
            <v>0</v>
          </cell>
          <cell r="BF698">
            <v>0</v>
          </cell>
          <cell r="BG698">
            <v>0</v>
          </cell>
          <cell r="BH698">
            <v>0</v>
          </cell>
          <cell r="BI698">
            <v>0</v>
          </cell>
          <cell r="BJ698">
            <v>0</v>
          </cell>
          <cell r="BK698">
            <v>0</v>
          </cell>
          <cell r="BL698">
            <v>0</v>
          </cell>
          <cell r="BM698">
            <v>0</v>
          </cell>
          <cell r="BN698">
            <v>0</v>
          </cell>
          <cell r="BO698">
            <v>0</v>
          </cell>
          <cell r="BP698">
            <v>0</v>
          </cell>
          <cell r="BQ698">
            <v>0</v>
          </cell>
          <cell r="BR698">
            <v>0</v>
          </cell>
          <cell r="BS698">
            <v>0</v>
          </cell>
          <cell r="BT698">
            <v>0</v>
          </cell>
          <cell r="BU698">
            <v>0</v>
          </cell>
          <cell r="BV698">
            <v>0</v>
          </cell>
          <cell r="BW698">
            <v>0</v>
          </cell>
          <cell r="BX698">
            <v>0</v>
          </cell>
          <cell r="BY698">
            <v>0</v>
          </cell>
          <cell r="BZ698">
            <v>0</v>
          </cell>
          <cell r="CA698">
            <v>0</v>
          </cell>
          <cell r="CB698">
            <v>0</v>
          </cell>
          <cell r="CC698">
            <v>0</v>
          </cell>
          <cell r="CD698">
            <v>0</v>
          </cell>
          <cell r="CE698">
            <v>0</v>
          </cell>
          <cell r="CF698">
            <v>0</v>
          </cell>
          <cell r="CG698">
            <v>0</v>
          </cell>
          <cell r="CH698">
            <v>0</v>
          </cell>
          <cell r="CI698">
            <v>0</v>
          </cell>
          <cell r="CJ698">
            <v>0</v>
          </cell>
          <cell r="CK698">
            <v>0</v>
          </cell>
          <cell r="CL698">
            <v>0</v>
          </cell>
          <cell r="CM698">
            <v>1</v>
          </cell>
        </row>
        <row r="699">
          <cell r="A699" t="str">
            <v>NIP_BP11_D_FORC_WS1_L04</v>
          </cell>
          <cell r="C699" t="str">
            <v>BP11</v>
          </cell>
          <cell r="D699" t="str">
            <v>In</v>
          </cell>
          <cell r="E699" t="str">
            <v>Base JV</v>
          </cell>
          <cell r="F699" t="str">
            <v>Base</v>
          </cell>
          <cell r="G699" t="str">
            <v>SPDC JV</v>
          </cell>
          <cell r="H699" t="str">
            <v>Not reported</v>
          </cell>
          <cell r="I699" t="str">
            <v>FORCADOS YOKRI</v>
          </cell>
          <cell r="J699" t="str">
            <v>OML - 45</v>
          </cell>
          <cell r="K699" t="str">
            <v>SWAMP WEST</v>
          </cell>
          <cell r="L699" t="str">
            <v>West</v>
          </cell>
          <cell r="M699" t="str">
            <v>Forcados CIW</v>
          </cell>
          <cell r="N699" t="str">
            <v>Forcados CIW</v>
          </cell>
          <cell r="O699" t="str">
            <v>Forcados CIW</v>
          </cell>
          <cell r="P699" t="str">
            <v>Forcados CIW</v>
          </cell>
          <cell r="Q699" t="str">
            <v>Baranu Suka</v>
          </cell>
          <cell r="R699" t="str">
            <v>FORCADOS1/3_FS</v>
          </cell>
          <cell r="S699" t="str">
            <v>DOMGAS</v>
          </cell>
          <cell r="T699" t="str">
            <v>4. Oil</v>
          </cell>
          <cell r="U699" t="str">
            <v>6. Enable oil/gas production</v>
          </cell>
          <cell r="V699" t="str">
            <v>David Oluwajuyigbe</v>
          </cell>
          <cell r="W699">
            <v>5</v>
          </cell>
          <cell r="X699">
            <v>0</v>
          </cell>
          <cell r="Y699">
            <v>33238.941064834595</v>
          </cell>
          <cell r="Z699">
            <v>0</v>
          </cell>
          <cell r="AA699">
            <v>10614.251333236694</v>
          </cell>
          <cell r="AB699">
            <v>0</v>
          </cell>
          <cell r="AC699">
            <v>9132.5398497581482</v>
          </cell>
          <cell r="AD699">
            <v>1014.7252127528191</v>
          </cell>
          <cell r="AE699">
            <v>467.01162147521973</v>
          </cell>
          <cell r="AF699">
            <v>0</v>
          </cell>
          <cell r="AG699">
            <v>0</v>
          </cell>
          <cell r="AH699">
            <v>0</v>
          </cell>
          <cell r="AI699">
            <v>8192.1097412109375</v>
          </cell>
          <cell r="AJ699">
            <v>46509.093730926514</v>
          </cell>
          <cell r="AK699">
            <v>0</v>
          </cell>
          <cell r="AL699">
            <v>0</v>
          </cell>
          <cell r="AM699">
            <v>0</v>
          </cell>
          <cell r="AN699">
            <v>0</v>
          </cell>
          <cell r="AO699">
            <v>0</v>
          </cell>
          <cell r="AP699">
            <v>0</v>
          </cell>
          <cell r="AQ699">
            <v>0</v>
          </cell>
          <cell r="AR699">
            <v>0</v>
          </cell>
          <cell r="AS699">
            <v>0</v>
          </cell>
          <cell r="AT699">
            <v>0</v>
          </cell>
          <cell r="AU699">
            <v>0</v>
          </cell>
          <cell r="AV699">
            <v>0</v>
          </cell>
          <cell r="AW699">
            <v>0</v>
          </cell>
          <cell r="AX699">
            <v>0</v>
          </cell>
          <cell r="AY699">
            <v>0</v>
          </cell>
          <cell r="AZ699">
            <v>0</v>
          </cell>
          <cell r="BA699">
            <v>0</v>
          </cell>
          <cell r="BB699">
            <v>0</v>
          </cell>
          <cell r="BC699">
            <v>0</v>
          </cell>
          <cell r="BD699">
            <v>0</v>
          </cell>
          <cell r="BE699">
            <v>0</v>
          </cell>
          <cell r="BF699">
            <v>0</v>
          </cell>
          <cell r="BG699">
            <v>0</v>
          </cell>
          <cell r="BH699">
            <v>0</v>
          </cell>
          <cell r="BI699">
            <v>0</v>
          </cell>
          <cell r="BJ699">
            <v>0</v>
          </cell>
          <cell r="BK699">
            <v>0</v>
          </cell>
          <cell r="BL699">
            <v>0</v>
          </cell>
          <cell r="BM699">
            <v>0</v>
          </cell>
          <cell r="BN699">
            <v>0</v>
          </cell>
          <cell r="BO699">
            <v>0</v>
          </cell>
          <cell r="BP699">
            <v>0</v>
          </cell>
          <cell r="BQ699">
            <v>8192.1097412109375</v>
          </cell>
          <cell r="BR699">
            <v>0</v>
          </cell>
          <cell r="BS699">
            <v>0</v>
          </cell>
          <cell r="BT699">
            <v>0</v>
          </cell>
          <cell r="BU699">
            <v>0</v>
          </cell>
          <cell r="BV699">
            <v>0</v>
          </cell>
          <cell r="BW699">
            <v>0</v>
          </cell>
          <cell r="BX699">
            <v>0</v>
          </cell>
          <cell r="BY699">
            <v>0</v>
          </cell>
          <cell r="BZ699">
            <v>0</v>
          </cell>
          <cell r="CA699">
            <v>0</v>
          </cell>
          <cell r="CB699">
            <v>0</v>
          </cell>
          <cell r="CC699">
            <v>0</v>
          </cell>
          <cell r="CD699">
            <v>0</v>
          </cell>
          <cell r="CE699">
            <v>0</v>
          </cell>
          <cell r="CF699">
            <v>0</v>
          </cell>
          <cell r="CG699">
            <v>0</v>
          </cell>
          <cell r="CH699">
            <v>0</v>
          </cell>
          <cell r="CI699">
            <v>0</v>
          </cell>
          <cell r="CJ699">
            <v>0</v>
          </cell>
          <cell r="CK699">
            <v>0</v>
          </cell>
          <cell r="CL699">
            <v>0</v>
          </cell>
          <cell r="CM699">
            <v>1</v>
          </cell>
        </row>
        <row r="700">
          <cell r="A700" t="str">
            <v>NIP_BP11_D_FORC_WS1_R02</v>
          </cell>
          <cell r="C700" t="str">
            <v>BP11</v>
          </cell>
          <cell r="D700" t="str">
            <v>In</v>
          </cell>
          <cell r="E700" t="str">
            <v>Base JV</v>
          </cell>
          <cell r="F700" t="str">
            <v>Base</v>
          </cell>
          <cell r="G700" t="str">
            <v>SPDC JV</v>
          </cell>
          <cell r="H700" t="str">
            <v>In</v>
          </cell>
          <cell r="I700" t="str">
            <v>FORCADOS YOKRI</v>
          </cell>
          <cell r="J700" t="str">
            <v>OML - 45</v>
          </cell>
          <cell r="K700" t="str">
            <v>SWAMP WEST</v>
          </cell>
          <cell r="L700" t="str">
            <v>West</v>
          </cell>
          <cell r="M700" t="str">
            <v>STOG - Optimisation - FORCADOS YOKRI</v>
          </cell>
          <cell r="N700" t="str">
            <v>STOG Restoration - Swamp West</v>
          </cell>
          <cell r="O700" t="str">
            <v>STOG Optimisation - Swamp West</v>
          </cell>
          <cell r="P700" t="str">
            <v>STOG - Restoration</v>
          </cell>
          <cell r="Q700" t="str">
            <v>Baranu Suka</v>
          </cell>
          <cell r="R700" t="str">
            <v>FORCADOS3/4_FS</v>
          </cell>
          <cell r="S700" t="str">
            <v>DOMGAS</v>
          </cell>
          <cell r="T700" t="str">
            <v>4. Oil</v>
          </cell>
          <cell r="U700" t="str">
            <v>1. Secure / Maximise NFA</v>
          </cell>
          <cell r="V700" t="str">
            <v>David Oluwajuyigbe</v>
          </cell>
          <cell r="W700">
            <v>2</v>
          </cell>
          <cell r="X700">
            <v>0</v>
          </cell>
          <cell r="Y700">
            <v>0</v>
          </cell>
          <cell r="Z700">
            <v>0</v>
          </cell>
          <cell r="AA700">
            <v>0</v>
          </cell>
          <cell r="AB700">
            <v>0</v>
          </cell>
          <cell r="AC700">
            <v>0</v>
          </cell>
          <cell r="AD700">
            <v>0</v>
          </cell>
          <cell r="AE700">
            <v>0</v>
          </cell>
          <cell r="AF700">
            <v>0</v>
          </cell>
          <cell r="AG700">
            <v>0</v>
          </cell>
          <cell r="AH700">
            <v>0</v>
          </cell>
          <cell r="AI700">
            <v>0</v>
          </cell>
          <cell r="AJ700">
            <v>1804.56005859375</v>
          </cell>
          <cell r="AK700">
            <v>0</v>
          </cell>
          <cell r="AL700">
            <v>0</v>
          </cell>
          <cell r="AM700">
            <v>0</v>
          </cell>
          <cell r="AN700">
            <v>0</v>
          </cell>
          <cell r="AO700">
            <v>0</v>
          </cell>
          <cell r="AP700">
            <v>0</v>
          </cell>
          <cell r="AQ700">
            <v>0</v>
          </cell>
          <cell r="AR700">
            <v>0</v>
          </cell>
          <cell r="AS700">
            <v>0</v>
          </cell>
          <cell r="AT700">
            <v>0</v>
          </cell>
          <cell r="AU700">
            <v>0</v>
          </cell>
          <cell r="AV700">
            <v>0</v>
          </cell>
          <cell r="AW700">
            <v>0</v>
          </cell>
          <cell r="AX700">
            <v>0</v>
          </cell>
          <cell r="AY700">
            <v>0</v>
          </cell>
          <cell r="AZ700">
            <v>0</v>
          </cell>
          <cell r="BA700">
            <v>0</v>
          </cell>
          <cell r="BB700">
            <v>0</v>
          </cell>
          <cell r="BC700">
            <v>0</v>
          </cell>
          <cell r="BD700">
            <v>0</v>
          </cell>
          <cell r="BE700">
            <v>0</v>
          </cell>
          <cell r="BF700">
            <v>0</v>
          </cell>
          <cell r="BG700">
            <v>0</v>
          </cell>
          <cell r="BH700">
            <v>0</v>
          </cell>
          <cell r="BI700">
            <v>0</v>
          </cell>
          <cell r="BJ700">
            <v>0</v>
          </cell>
          <cell r="BK700">
            <v>0</v>
          </cell>
          <cell r="BL700">
            <v>0</v>
          </cell>
          <cell r="BM700">
            <v>0</v>
          </cell>
          <cell r="BN700">
            <v>0</v>
          </cell>
          <cell r="BO700">
            <v>0</v>
          </cell>
          <cell r="BP700">
            <v>0</v>
          </cell>
          <cell r="BQ700">
            <v>0</v>
          </cell>
          <cell r="BR700">
            <v>0</v>
          </cell>
          <cell r="BS700">
            <v>0</v>
          </cell>
          <cell r="BT700">
            <v>0</v>
          </cell>
          <cell r="BU700">
            <v>0</v>
          </cell>
          <cell r="BV700">
            <v>0</v>
          </cell>
          <cell r="BW700">
            <v>0</v>
          </cell>
          <cell r="BX700">
            <v>0</v>
          </cell>
          <cell r="BY700">
            <v>0</v>
          </cell>
          <cell r="BZ700">
            <v>0</v>
          </cell>
          <cell r="CA700">
            <v>0</v>
          </cell>
          <cell r="CB700">
            <v>0</v>
          </cell>
          <cell r="CC700">
            <v>0</v>
          </cell>
          <cell r="CD700">
            <v>0</v>
          </cell>
          <cell r="CE700">
            <v>0</v>
          </cell>
          <cell r="CF700">
            <v>0</v>
          </cell>
          <cell r="CG700">
            <v>0</v>
          </cell>
          <cell r="CH700">
            <v>0</v>
          </cell>
          <cell r="CI700">
            <v>0</v>
          </cell>
          <cell r="CJ700">
            <v>1752</v>
          </cell>
          <cell r="CK700">
            <v>0</v>
          </cell>
          <cell r="CL700">
            <v>0</v>
          </cell>
          <cell r="CM700">
            <v>1</v>
          </cell>
        </row>
        <row r="701">
          <cell r="A701" t="str">
            <v>NIP_BP11_D_FORC_WS1_R03</v>
          </cell>
          <cell r="C701" t="str">
            <v>BP11</v>
          </cell>
          <cell r="D701" t="str">
            <v>In</v>
          </cell>
          <cell r="E701" t="str">
            <v>Base JV</v>
          </cell>
          <cell r="F701" t="str">
            <v>Base</v>
          </cell>
          <cell r="G701" t="str">
            <v>SPDC JV</v>
          </cell>
          <cell r="H701" t="str">
            <v>In</v>
          </cell>
          <cell r="I701" t="str">
            <v>FORCADOS YOKRI</v>
          </cell>
          <cell r="J701" t="str">
            <v>OML - 45</v>
          </cell>
          <cell r="K701" t="str">
            <v>SWAMP WEST</v>
          </cell>
          <cell r="L701" t="str">
            <v>West</v>
          </cell>
          <cell r="M701" t="str">
            <v>STOG - Optimisation - FORCADOS YOKRI</v>
          </cell>
          <cell r="N701" t="str">
            <v>STOG Restoration - Swamp West</v>
          </cell>
          <cell r="O701" t="str">
            <v>STOG Optimisation - Swamp West</v>
          </cell>
          <cell r="P701" t="str">
            <v>STOG - Restoration</v>
          </cell>
          <cell r="Q701" t="str">
            <v>Baranu Suka</v>
          </cell>
          <cell r="R701" t="str">
            <v>FORCADOS3/4_FS</v>
          </cell>
          <cell r="S701" t="str">
            <v>DOMGAS</v>
          </cell>
          <cell r="T701" t="str">
            <v>4. Oil</v>
          </cell>
          <cell r="U701" t="str">
            <v>1. Secure / Maximise NFA</v>
          </cell>
          <cell r="V701" t="str">
            <v>David Oluwajuyigbe</v>
          </cell>
          <cell r="W701">
            <v>2</v>
          </cell>
          <cell r="X701">
            <v>0</v>
          </cell>
          <cell r="Y701">
            <v>0</v>
          </cell>
          <cell r="Z701">
            <v>0</v>
          </cell>
          <cell r="AA701">
            <v>0</v>
          </cell>
          <cell r="AB701">
            <v>0</v>
          </cell>
          <cell r="AC701">
            <v>0</v>
          </cell>
          <cell r="AD701">
            <v>0</v>
          </cell>
          <cell r="AE701">
            <v>0</v>
          </cell>
          <cell r="AF701">
            <v>0</v>
          </cell>
          <cell r="AG701">
            <v>0</v>
          </cell>
          <cell r="AH701">
            <v>0</v>
          </cell>
          <cell r="AI701">
            <v>0</v>
          </cell>
          <cell r="AJ701">
            <v>1957</v>
          </cell>
          <cell r="AK701">
            <v>0</v>
          </cell>
          <cell r="AL701">
            <v>0</v>
          </cell>
          <cell r="AM701">
            <v>0</v>
          </cell>
          <cell r="AN701">
            <v>0</v>
          </cell>
          <cell r="AO701">
            <v>0</v>
          </cell>
          <cell r="AP701">
            <v>0</v>
          </cell>
          <cell r="AQ701">
            <v>0</v>
          </cell>
          <cell r="AR701">
            <v>0</v>
          </cell>
          <cell r="AS701">
            <v>0</v>
          </cell>
          <cell r="AT701">
            <v>0</v>
          </cell>
          <cell r="AU701">
            <v>0</v>
          </cell>
          <cell r="AV701">
            <v>0</v>
          </cell>
          <cell r="AW701">
            <v>0</v>
          </cell>
          <cell r="AX701">
            <v>0</v>
          </cell>
          <cell r="AY701">
            <v>0</v>
          </cell>
          <cell r="AZ701">
            <v>0</v>
          </cell>
          <cell r="BA701">
            <v>0</v>
          </cell>
          <cell r="BB701">
            <v>0</v>
          </cell>
          <cell r="BC701">
            <v>0</v>
          </cell>
          <cell r="BD701">
            <v>0</v>
          </cell>
          <cell r="BE701">
            <v>0</v>
          </cell>
          <cell r="BF701">
            <v>0</v>
          </cell>
          <cell r="BG701">
            <v>0</v>
          </cell>
          <cell r="BH701">
            <v>0</v>
          </cell>
          <cell r="BI701">
            <v>0</v>
          </cell>
          <cell r="BJ701">
            <v>0</v>
          </cell>
          <cell r="BK701">
            <v>0</v>
          </cell>
          <cell r="BL701">
            <v>0</v>
          </cell>
          <cell r="BM701">
            <v>0</v>
          </cell>
          <cell r="BN701">
            <v>0</v>
          </cell>
          <cell r="BO701">
            <v>0</v>
          </cell>
          <cell r="BP701">
            <v>0</v>
          </cell>
          <cell r="BQ701">
            <v>0</v>
          </cell>
          <cell r="BR701">
            <v>0</v>
          </cell>
          <cell r="BS701">
            <v>0</v>
          </cell>
          <cell r="BT701">
            <v>0</v>
          </cell>
          <cell r="BU701">
            <v>0</v>
          </cell>
          <cell r="BV701">
            <v>0</v>
          </cell>
          <cell r="BW701">
            <v>0</v>
          </cell>
          <cell r="BX701">
            <v>0</v>
          </cell>
          <cell r="BY701">
            <v>0</v>
          </cell>
          <cell r="BZ701">
            <v>0</v>
          </cell>
          <cell r="CA701">
            <v>0</v>
          </cell>
          <cell r="CB701">
            <v>0</v>
          </cell>
          <cell r="CC701">
            <v>0</v>
          </cell>
          <cell r="CD701">
            <v>0</v>
          </cell>
          <cell r="CE701">
            <v>0</v>
          </cell>
          <cell r="CF701">
            <v>0</v>
          </cell>
          <cell r="CG701">
            <v>0</v>
          </cell>
          <cell r="CH701">
            <v>0</v>
          </cell>
          <cell r="CI701">
            <v>0</v>
          </cell>
          <cell r="CJ701">
            <v>1900</v>
          </cell>
          <cell r="CK701">
            <v>0</v>
          </cell>
          <cell r="CL701">
            <v>0</v>
          </cell>
          <cell r="CM701">
            <v>1</v>
          </cell>
        </row>
        <row r="702">
          <cell r="A702" t="str">
            <v>NIP_BP11_D_FORC_WS1_R11</v>
          </cell>
          <cell r="C702" t="str">
            <v>BP11</v>
          </cell>
          <cell r="D702" t="str">
            <v>In</v>
          </cell>
          <cell r="E702" t="str">
            <v>Base JV</v>
          </cell>
          <cell r="F702" t="str">
            <v>Base</v>
          </cell>
          <cell r="G702" t="str">
            <v>SPDC JV</v>
          </cell>
          <cell r="H702" t="str">
            <v>In</v>
          </cell>
          <cell r="I702" t="str">
            <v>FORCADOS YOKRI</v>
          </cell>
          <cell r="J702" t="str">
            <v>OML - 45</v>
          </cell>
          <cell r="K702" t="str">
            <v>SWAMP WEST</v>
          </cell>
          <cell r="L702" t="str">
            <v>West</v>
          </cell>
          <cell r="M702" t="str">
            <v>STOG - Optimisation - FORCADOS YOKRI</v>
          </cell>
          <cell r="N702" t="str">
            <v>STOG Restoration - Swamp West</v>
          </cell>
          <cell r="O702" t="str">
            <v>STOG Optimisation - Swamp West</v>
          </cell>
          <cell r="P702" t="str">
            <v>STOG - Restoration</v>
          </cell>
          <cell r="Q702" t="str">
            <v>Baranu Suka</v>
          </cell>
          <cell r="R702" t="str">
            <v>FORCADOS3/4_FS</v>
          </cell>
          <cell r="S702" t="str">
            <v>DOMGAS</v>
          </cell>
          <cell r="T702" t="str">
            <v>4. Oil</v>
          </cell>
          <cell r="U702" t="str">
            <v>1. Secure / Maximise NFA</v>
          </cell>
          <cell r="V702" t="str">
            <v>David Oluwajuyigbe</v>
          </cell>
          <cell r="W702">
            <v>2</v>
          </cell>
          <cell r="X702">
            <v>0</v>
          </cell>
          <cell r="Y702">
            <v>0</v>
          </cell>
          <cell r="Z702">
            <v>0</v>
          </cell>
          <cell r="AA702">
            <v>0</v>
          </cell>
          <cell r="AB702">
            <v>0</v>
          </cell>
          <cell r="AC702">
            <v>0</v>
          </cell>
          <cell r="AD702">
            <v>0</v>
          </cell>
          <cell r="AE702">
            <v>0</v>
          </cell>
          <cell r="AF702">
            <v>0</v>
          </cell>
          <cell r="AG702">
            <v>0</v>
          </cell>
          <cell r="AH702">
            <v>0</v>
          </cell>
          <cell r="AI702">
            <v>0</v>
          </cell>
          <cell r="AJ702">
            <v>825.02996826171875</v>
          </cell>
          <cell r="AK702">
            <v>0</v>
          </cell>
          <cell r="AL702">
            <v>0</v>
          </cell>
          <cell r="AM702">
            <v>0</v>
          </cell>
          <cell r="AN702">
            <v>0</v>
          </cell>
          <cell r="AO702">
            <v>0</v>
          </cell>
          <cell r="AP702">
            <v>0</v>
          </cell>
          <cell r="AQ702">
            <v>0</v>
          </cell>
          <cell r="AR702">
            <v>0</v>
          </cell>
          <cell r="AS702">
            <v>0</v>
          </cell>
          <cell r="AT702">
            <v>0</v>
          </cell>
          <cell r="AU702">
            <v>0</v>
          </cell>
          <cell r="AV702">
            <v>0</v>
          </cell>
          <cell r="AW702">
            <v>0</v>
          </cell>
          <cell r="AX702">
            <v>0</v>
          </cell>
          <cell r="AY702">
            <v>0</v>
          </cell>
          <cell r="AZ702">
            <v>0</v>
          </cell>
          <cell r="BA702">
            <v>0</v>
          </cell>
          <cell r="BB702">
            <v>0</v>
          </cell>
          <cell r="BC702">
            <v>0</v>
          </cell>
          <cell r="BD702">
            <v>0</v>
          </cell>
          <cell r="BE702">
            <v>0</v>
          </cell>
          <cell r="BF702">
            <v>0</v>
          </cell>
          <cell r="BG702">
            <v>0</v>
          </cell>
          <cell r="BH702">
            <v>0</v>
          </cell>
          <cell r="BI702">
            <v>0</v>
          </cell>
          <cell r="BJ702">
            <v>0</v>
          </cell>
          <cell r="BK702">
            <v>0</v>
          </cell>
          <cell r="BL702">
            <v>0</v>
          </cell>
          <cell r="BM702">
            <v>0</v>
          </cell>
          <cell r="BN702">
            <v>0</v>
          </cell>
          <cell r="BO702">
            <v>0</v>
          </cell>
          <cell r="BP702">
            <v>0</v>
          </cell>
          <cell r="BQ702">
            <v>0</v>
          </cell>
          <cell r="BR702">
            <v>0</v>
          </cell>
          <cell r="BS702">
            <v>0</v>
          </cell>
          <cell r="BT702">
            <v>0</v>
          </cell>
          <cell r="BU702">
            <v>0</v>
          </cell>
          <cell r="BV702">
            <v>0</v>
          </cell>
          <cell r="BW702">
            <v>0</v>
          </cell>
          <cell r="BX702">
            <v>0</v>
          </cell>
          <cell r="BY702">
            <v>0</v>
          </cell>
          <cell r="BZ702">
            <v>0</v>
          </cell>
          <cell r="CA702">
            <v>0</v>
          </cell>
          <cell r="CB702">
            <v>0</v>
          </cell>
          <cell r="CC702">
            <v>0</v>
          </cell>
          <cell r="CD702">
            <v>0</v>
          </cell>
          <cell r="CE702">
            <v>0</v>
          </cell>
          <cell r="CF702">
            <v>0</v>
          </cell>
          <cell r="CG702">
            <v>0</v>
          </cell>
          <cell r="CH702">
            <v>0</v>
          </cell>
          <cell r="CI702">
            <v>0</v>
          </cell>
          <cell r="CJ702">
            <v>801</v>
          </cell>
          <cell r="CK702">
            <v>0</v>
          </cell>
          <cell r="CL702">
            <v>0</v>
          </cell>
          <cell r="CM702">
            <v>1</v>
          </cell>
        </row>
        <row r="703">
          <cell r="A703" t="str">
            <v>NIP_BP11_D_FORC_WS1_S01</v>
          </cell>
          <cell r="C703" t="str">
            <v>BP11</v>
          </cell>
          <cell r="D703" t="str">
            <v>In</v>
          </cell>
          <cell r="E703" t="str">
            <v>Domgas/IPP</v>
          </cell>
          <cell r="F703" t="str">
            <v>Base</v>
          </cell>
          <cell r="G703" t="str">
            <v>SPDC JV</v>
          </cell>
          <cell r="H703" t="str">
            <v>In</v>
          </cell>
          <cell r="I703" t="str">
            <v>FORCADOS YOKRI</v>
          </cell>
          <cell r="J703" t="str">
            <v>OML - 45</v>
          </cell>
          <cell r="K703" t="str">
            <v>SWAMP WEST</v>
          </cell>
          <cell r="L703" t="str">
            <v>West</v>
          </cell>
          <cell r="M703" t="str">
            <v>FYIP_Step 1 - Onshore</v>
          </cell>
          <cell r="N703" t="str">
            <v>FYIP_Step 1</v>
          </cell>
          <cell r="O703" t="str">
            <v>FYIP_Step 1</v>
          </cell>
          <cell r="P703" t="str">
            <v>FYIP</v>
          </cell>
          <cell r="Q703" t="str">
            <v>Baranu Suka</v>
          </cell>
          <cell r="R703" t="str">
            <v>FORCADOS1_FS</v>
          </cell>
          <cell r="S703" t="str">
            <v>DOMGAS</v>
          </cell>
          <cell r="T703" t="str">
            <v>5. Domgas (Ring fenced)</v>
          </cell>
          <cell r="U703" t="str">
            <v>6. Enable oil/gas production</v>
          </cell>
          <cell r="V703" t="str">
            <v>David Oluwajuyigbe</v>
          </cell>
          <cell r="W703">
            <v>4</v>
          </cell>
          <cell r="X703">
            <v>0</v>
          </cell>
          <cell r="Y703">
            <v>45909.778411865234</v>
          </cell>
          <cell r="Z703">
            <v>0</v>
          </cell>
          <cell r="AA703">
            <v>17647.952555179596</v>
          </cell>
          <cell r="AB703">
            <v>0</v>
          </cell>
          <cell r="AC703">
            <v>15276.706807732582</v>
          </cell>
          <cell r="AD703">
            <v>1697.4087650626898</v>
          </cell>
          <cell r="AE703">
            <v>673.86166334152222</v>
          </cell>
          <cell r="AF703">
            <v>0</v>
          </cell>
          <cell r="AG703">
            <v>0</v>
          </cell>
          <cell r="AH703">
            <v>0</v>
          </cell>
          <cell r="AI703">
            <v>58170.53515625</v>
          </cell>
          <cell r="AJ703">
            <v>115310.0283203125</v>
          </cell>
          <cell r="AK703">
            <v>0</v>
          </cell>
          <cell r="AL703">
            <v>0</v>
          </cell>
          <cell r="AM703">
            <v>0</v>
          </cell>
          <cell r="AN703">
            <v>0</v>
          </cell>
          <cell r="AO703">
            <v>4</v>
          </cell>
          <cell r="AP703">
            <v>0</v>
          </cell>
          <cell r="AQ703">
            <v>0</v>
          </cell>
          <cell r="AR703">
            <v>0</v>
          </cell>
          <cell r="AS703">
            <v>0</v>
          </cell>
          <cell r="AT703">
            <v>0</v>
          </cell>
          <cell r="AU703">
            <v>0</v>
          </cell>
          <cell r="AV703">
            <v>0</v>
          </cell>
          <cell r="AW703">
            <v>0</v>
          </cell>
          <cell r="AX703">
            <v>0</v>
          </cell>
          <cell r="AY703">
            <v>0</v>
          </cell>
          <cell r="AZ703">
            <v>0</v>
          </cell>
          <cell r="BA703">
            <v>0</v>
          </cell>
          <cell r="BB703">
            <v>0</v>
          </cell>
          <cell r="BC703">
            <v>0</v>
          </cell>
          <cell r="BD703">
            <v>0</v>
          </cell>
          <cell r="BE703">
            <v>0</v>
          </cell>
          <cell r="BF703">
            <v>0</v>
          </cell>
          <cell r="BG703">
            <v>0</v>
          </cell>
          <cell r="BH703">
            <v>0</v>
          </cell>
          <cell r="BI703">
            <v>0</v>
          </cell>
          <cell r="BJ703">
            <v>0</v>
          </cell>
          <cell r="BK703">
            <v>0</v>
          </cell>
          <cell r="BL703">
            <v>2080.800048828125</v>
          </cell>
          <cell r="BM703">
            <v>0</v>
          </cell>
          <cell r="BN703">
            <v>0</v>
          </cell>
          <cell r="BO703">
            <v>56089.734375</v>
          </cell>
          <cell r="BP703">
            <v>0</v>
          </cell>
          <cell r="BQ703">
            <v>0</v>
          </cell>
          <cell r="BR703">
            <v>0</v>
          </cell>
          <cell r="BS703">
            <v>0</v>
          </cell>
          <cell r="BT703">
            <v>0</v>
          </cell>
          <cell r="BU703">
            <v>0</v>
          </cell>
          <cell r="BV703">
            <v>0</v>
          </cell>
          <cell r="BW703">
            <v>0</v>
          </cell>
          <cell r="BX703">
            <v>0</v>
          </cell>
          <cell r="BY703">
            <v>0</v>
          </cell>
          <cell r="BZ703">
            <v>0</v>
          </cell>
          <cell r="CA703">
            <v>0</v>
          </cell>
          <cell r="CB703">
            <v>0</v>
          </cell>
          <cell r="CC703">
            <v>0</v>
          </cell>
          <cell r="CD703">
            <v>0</v>
          </cell>
          <cell r="CE703">
            <v>0</v>
          </cell>
          <cell r="CF703">
            <v>0</v>
          </cell>
          <cell r="CG703">
            <v>0</v>
          </cell>
          <cell r="CH703">
            <v>0</v>
          </cell>
          <cell r="CI703">
            <v>0</v>
          </cell>
          <cell r="CJ703">
            <v>0</v>
          </cell>
          <cell r="CK703">
            <v>0</v>
          </cell>
          <cell r="CL703">
            <v>0</v>
          </cell>
          <cell r="CM703">
            <v>1</v>
          </cell>
        </row>
        <row r="704">
          <cell r="A704" t="str">
            <v>NIP_BP11_D_FORC_WS1_T03</v>
          </cell>
          <cell r="C704" t="str">
            <v>BP11</v>
          </cell>
          <cell r="D704" t="str">
            <v>In</v>
          </cell>
          <cell r="E704" t="str">
            <v>Base JV</v>
          </cell>
          <cell r="F704" t="str">
            <v>Base</v>
          </cell>
          <cell r="G704" t="str">
            <v>SPDC JV</v>
          </cell>
          <cell r="H704" t="str">
            <v>In</v>
          </cell>
          <cell r="I704" t="str">
            <v>FORCADOS YOKRI</v>
          </cell>
          <cell r="J704" t="str">
            <v>OML - 45</v>
          </cell>
          <cell r="K704" t="str">
            <v>SWAMP WEST</v>
          </cell>
          <cell r="L704" t="str">
            <v>West</v>
          </cell>
          <cell r="M704" t="str">
            <v>STOG - Optimisation - FORCADOS YOKRI</v>
          </cell>
          <cell r="N704" t="str">
            <v>STOG Optimisation - Swamp West</v>
          </cell>
          <cell r="O704" t="str">
            <v>STOG Optimisation - Swamp West</v>
          </cell>
          <cell r="P704" t="str">
            <v>STOG - Optimisation</v>
          </cell>
          <cell r="Q704" t="str">
            <v>Baranu Suka</v>
          </cell>
          <cell r="R704" t="str">
            <v>FORCADOS1/3/4_FS</v>
          </cell>
          <cell r="S704" t="str">
            <v>DOMGAS</v>
          </cell>
          <cell r="T704" t="str">
            <v>4. Oil</v>
          </cell>
          <cell r="U704" t="str">
            <v>1. Secure / Maximise NFA</v>
          </cell>
          <cell r="V704" t="str">
            <v>David Oluwajuyigbe</v>
          </cell>
          <cell r="W704">
            <v>2</v>
          </cell>
          <cell r="X704">
            <v>0</v>
          </cell>
          <cell r="Y704">
            <v>0</v>
          </cell>
          <cell r="Z704">
            <v>0</v>
          </cell>
          <cell r="AA704">
            <v>0</v>
          </cell>
          <cell r="AB704">
            <v>0</v>
          </cell>
          <cell r="AC704">
            <v>0</v>
          </cell>
          <cell r="AD704">
            <v>0</v>
          </cell>
          <cell r="AE704">
            <v>0</v>
          </cell>
          <cell r="AF704">
            <v>0</v>
          </cell>
          <cell r="AG704">
            <v>0</v>
          </cell>
          <cell r="AH704">
            <v>0</v>
          </cell>
          <cell r="AI704">
            <v>0</v>
          </cell>
          <cell r="AJ704">
            <v>5775.209716796875</v>
          </cell>
          <cell r="AK704">
            <v>0</v>
          </cell>
          <cell r="AL704">
            <v>0</v>
          </cell>
          <cell r="AM704">
            <v>0</v>
          </cell>
          <cell r="AN704">
            <v>0</v>
          </cell>
          <cell r="AO704">
            <v>0</v>
          </cell>
          <cell r="AP704">
            <v>0</v>
          </cell>
          <cell r="AQ704">
            <v>0</v>
          </cell>
          <cell r="AR704">
            <v>0</v>
          </cell>
          <cell r="AS704">
            <v>0</v>
          </cell>
          <cell r="AT704">
            <v>0</v>
          </cell>
          <cell r="AU704">
            <v>0</v>
          </cell>
          <cell r="AV704">
            <v>0</v>
          </cell>
          <cell r="AW704">
            <v>0</v>
          </cell>
          <cell r="AX704">
            <v>0</v>
          </cell>
          <cell r="AY704">
            <v>0</v>
          </cell>
          <cell r="AZ704">
            <v>0</v>
          </cell>
          <cell r="BA704">
            <v>0</v>
          </cell>
          <cell r="BB704">
            <v>0</v>
          </cell>
          <cell r="BC704">
            <v>0</v>
          </cell>
          <cell r="BD704">
            <v>0</v>
          </cell>
          <cell r="BE704">
            <v>0</v>
          </cell>
          <cell r="BF704">
            <v>0</v>
          </cell>
          <cell r="BG704">
            <v>0</v>
          </cell>
          <cell r="BH704">
            <v>0</v>
          </cell>
          <cell r="BI704">
            <v>0</v>
          </cell>
          <cell r="BJ704">
            <v>0</v>
          </cell>
          <cell r="BK704">
            <v>0</v>
          </cell>
          <cell r="BL704">
            <v>0</v>
          </cell>
          <cell r="BM704">
            <v>0</v>
          </cell>
          <cell r="BN704">
            <v>0</v>
          </cell>
          <cell r="BO704">
            <v>0</v>
          </cell>
          <cell r="BP704">
            <v>0</v>
          </cell>
          <cell r="BQ704">
            <v>0</v>
          </cell>
          <cell r="BR704">
            <v>0</v>
          </cell>
          <cell r="BS704">
            <v>0</v>
          </cell>
          <cell r="BT704">
            <v>0</v>
          </cell>
          <cell r="BU704">
            <v>0</v>
          </cell>
          <cell r="BV704">
            <v>0</v>
          </cell>
          <cell r="BW704">
            <v>0</v>
          </cell>
          <cell r="BX704">
            <v>0</v>
          </cell>
          <cell r="BY704">
            <v>0</v>
          </cell>
          <cell r="BZ704">
            <v>0</v>
          </cell>
          <cell r="CA704">
            <v>0</v>
          </cell>
          <cell r="CB704">
            <v>0</v>
          </cell>
          <cell r="CC704">
            <v>0</v>
          </cell>
          <cell r="CD704">
            <v>0</v>
          </cell>
          <cell r="CE704">
            <v>0</v>
          </cell>
          <cell r="CF704">
            <v>0</v>
          </cell>
          <cell r="CG704">
            <v>0</v>
          </cell>
          <cell r="CH704">
            <v>0</v>
          </cell>
          <cell r="CI704">
            <v>0</v>
          </cell>
          <cell r="CJ704">
            <v>5607</v>
          </cell>
          <cell r="CK704">
            <v>0</v>
          </cell>
          <cell r="CL704">
            <v>0</v>
          </cell>
          <cell r="CM704">
            <v>1</v>
          </cell>
        </row>
        <row r="705">
          <cell r="A705" t="str">
            <v>NIP_BP11_D_FORC_WS1_T11</v>
          </cell>
          <cell r="C705" t="str">
            <v>BP11</v>
          </cell>
          <cell r="D705" t="str">
            <v>In</v>
          </cell>
          <cell r="E705" t="str">
            <v>Base JV</v>
          </cell>
          <cell r="F705" t="str">
            <v>Base</v>
          </cell>
          <cell r="G705" t="str">
            <v>SPDC JV</v>
          </cell>
          <cell r="H705" t="str">
            <v>In</v>
          </cell>
          <cell r="I705" t="str">
            <v>FORCADOS YOKRI</v>
          </cell>
          <cell r="J705" t="str">
            <v>OML - 45</v>
          </cell>
          <cell r="K705" t="str">
            <v>SWAMP WEST</v>
          </cell>
          <cell r="L705" t="str">
            <v>West</v>
          </cell>
          <cell r="M705" t="str">
            <v>STOG - Optimisation - FORCADOS YOKRI</v>
          </cell>
          <cell r="N705" t="str">
            <v>STOG Optimisation - Swamp West</v>
          </cell>
          <cell r="O705" t="str">
            <v>STOG Optimisation - Swamp West</v>
          </cell>
          <cell r="P705" t="str">
            <v>STOG - Optimisation</v>
          </cell>
          <cell r="Q705" t="str">
            <v>Baranu Suka</v>
          </cell>
          <cell r="R705" t="str">
            <v>FORCADOS1/3/4_FS</v>
          </cell>
          <cell r="S705" t="str">
            <v>DOMGAS</v>
          </cell>
          <cell r="T705" t="str">
            <v>4. Oil</v>
          </cell>
          <cell r="U705" t="str">
            <v>1. Secure / Maximise NFA</v>
          </cell>
          <cell r="V705" t="str">
            <v>David Oluwajuyigbe</v>
          </cell>
          <cell r="W705">
            <v>2</v>
          </cell>
          <cell r="X705">
            <v>0</v>
          </cell>
          <cell r="Y705">
            <v>0</v>
          </cell>
          <cell r="Z705">
            <v>0</v>
          </cell>
          <cell r="AA705">
            <v>0</v>
          </cell>
          <cell r="AB705">
            <v>0</v>
          </cell>
          <cell r="AC705">
            <v>0</v>
          </cell>
          <cell r="AD705">
            <v>0</v>
          </cell>
          <cell r="AE705">
            <v>0</v>
          </cell>
          <cell r="AF705">
            <v>0</v>
          </cell>
          <cell r="AG705">
            <v>0</v>
          </cell>
          <cell r="AH705">
            <v>0</v>
          </cell>
          <cell r="AI705">
            <v>0</v>
          </cell>
          <cell r="AJ705">
            <v>825.02996826171875</v>
          </cell>
          <cell r="AK705">
            <v>0</v>
          </cell>
          <cell r="AL705">
            <v>0</v>
          </cell>
          <cell r="AM705">
            <v>0</v>
          </cell>
          <cell r="AN705">
            <v>0</v>
          </cell>
          <cell r="AO705">
            <v>0</v>
          </cell>
          <cell r="AP705">
            <v>0</v>
          </cell>
          <cell r="AQ705">
            <v>0</v>
          </cell>
          <cell r="AR705">
            <v>0</v>
          </cell>
          <cell r="AS705">
            <v>0</v>
          </cell>
          <cell r="AT705">
            <v>0</v>
          </cell>
          <cell r="AU705">
            <v>0</v>
          </cell>
          <cell r="AV705">
            <v>0</v>
          </cell>
          <cell r="AW705">
            <v>0</v>
          </cell>
          <cell r="AX705">
            <v>0</v>
          </cell>
          <cell r="AY705">
            <v>0</v>
          </cell>
          <cell r="AZ705">
            <v>0</v>
          </cell>
          <cell r="BA705">
            <v>0</v>
          </cell>
          <cell r="BB705">
            <v>0</v>
          </cell>
          <cell r="BC705">
            <v>0</v>
          </cell>
          <cell r="BD705">
            <v>0</v>
          </cell>
          <cell r="BE705">
            <v>0</v>
          </cell>
          <cell r="BF705">
            <v>0</v>
          </cell>
          <cell r="BG705">
            <v>0</v>
          </cell>
          <cell r="BH705">
            <v>0</v>
          </cell>
          <cell r="BI705">
            <v>0</v>
          </cell>
          <cell r="BJ705">
            <v>0</v>
          </cell>
          <cell r="BK705">
            <v>0</v>
          </cell>
          <cell r="BL705">
            <v>0</v>
          </cell>
          <cell r="BM705">
            <v>0</v>
          </cell>
          <cell r="BN705">
            <v>0</v>
          </cell>
          <cell r="BO705">
            <v>0</v>
          </cell>
          <cell r="BP705">
            <v>0</v>
          </cell>
          <cell r="BQ705">
            <v>0</v>
          </cell>
          <cell r="BR705">
            <v>0</v>
          </cell>
          <cell r="BS705">
            <v>0</v>
          </cell>
          <cell r="BT705">
            <v>0</v>
          </cell>
          <cell r="BU705">
            <v>0</v>
          </cell>
          <cell r="BV705">
            <v>0</v>
          </cell>
          <cell r="BW705">
            <v>0</v>
          </cell>
          <cell r="BX705">
            <v>0</v>
          </cell>
          <cell r="BY705">
            <v>0</v>
          </cell>
          <cell r="BZ705">
            <v>0</v>
          </cell>
          <cell r="CA705">
            <v>0</v>
          </cell>
          <cell r="CB705">
            <v>0</v>
          </cell>
          <cell r="CC705">
            <v>0</v>
          </cell>
          <cell r="CD705">
            <v>0</v>
          </cell>
          <cell r="CE705">
            <v>0</v>
          </cell>
          <cell r="CF705">
            <v>0</v>
          </cell>
          <cell r="CG705">
            <v>0</v>
          </cell>
          <cell r="CH705">
            <v>0</v>
          </cell>
          <cell r="CI705">
            <v>0</v>
          </cell>
          <cell r="CJ705">
            <v>801</v>
          </cell>
          <cell r="CK705">
            <v>0</v>
          </cell>
          <cell r="CL705">
            <v>0</v>
          </cell>
          <cell r="CM705">
            <v>1</v>
          </cell>
        </row>
        <row r="706">
          <cell r="A706" t="str">
            <v>NIP_BP11_D_GBAR_EL2_D01</v>
          </cell>
          <cell r="C706" t="str">
            <v>BP11</v>
          </cell>
          <cell r="D706" t="str">
            <v>In</v>
          </cell>
          <cell r="E706" t="str">
            <v>MCA1</v>
          </cell>
          <cell r="F706" t="str">
            <v>Base</v>
          </cell>
          <cell r="G706" t="str">
            <v>SPDC JV</v>
          </cell>
          <cell r="H706" t="str">
            <v>In</v>
          </cell>
          <cell r="I706" t="str">
            <v>GBARAN</v>
          </cell>
          <cell r="J706" t="str">
            <v>OML - 28</v>
          </cell>
          <cell r="K706" t="str">
            <v>LAND EAST</v>
          </cell>
          <cell r="L706" t="str">
            <v>East</v>
          </cell>
          <cell r="M706" t="str">
            <v>Gbaran Ubie Phase 1_Wells</v>
          </cell>
          <cell r="N706" t="str">
            <v>Gbaran Ubie Phase 1_AF</v>
          </cell>
          <cell r="O706" t="str">
            <v>Gbaran Ubie  Phase 1_AF</v>
          </cell>
          <cell r="P706" t="str">
            <v>Gbaran Ubie Phase 1</v>
          </cell>
          <cell r="Q706" t="str">
            <v>James Iwegbu</v>
          </cell>
          <cell r="R706" t="str">
            <v>PLANNED_GBARAN2_FS</v>
          </cell>
          <cell r="S706" t="str">
            <v>NLNG</v>
          </cell>
          <cell r="T706" t="str">
            <v>2. Export Gas Commitments</v>
          </cell>
          <cell r="U706" t="str">
            <v>5. Export gas</v>
          </cell>
          <cell r="V706" t="str">
            <v>Eleluwor Esta</v>
          </cell>
          <cell r="W706">
            <v>10</v>
          </cell>
          <cell r="X706">
            <v>0</v>
          </cell>
          <cell r="Y706">
            <v>71972.469879150391</v>
          </cell>
          <cell r="Z706">
            <v>0</v>
          </cell>
          <cell r="AA706">
            <v>384375.14826965332</v>
          </cell>
          <cell r="AB706">
            <v>0</v>
          </cell>
          <cell r="AC706">
            <v>339012.22164916992</v>
          </cell>
          <cell r="AD706">
            <v>44311.108850479126</v>
          </cell>
          <cell r="AE706">
            <v>1050.9613084197044</v>
          </cell>
          <cell r="AF706">
            <v>0</v>
          </cell>
          <cell r="AG706">
            <v>0</v>
          </cell>
          <cell r="AH706">
            <v>0</v>
          </cell>
          <cell r="AI706">
            <v>96286.1015625</v>
          </cell>
          <cell r="AJ706">
            <v>182756.6640625</v>
          </cell>
          <cell r="AK706">
            <v>0</v>
          </cell>
          <cell r="AL706">
            <v>0</v>
          </cell>
          <cell r="AM706">
            <v>4</v>
          </cell>
          <cell r="AN706">
            <v>0</v>
          </cell>
          <cell r="AO706">
            <v>0</v>
          </cell>
          <cell r="AP706">
            <v>0</v>
          </cell>
          <cell r="AQ706">
            <v>0</v>
          </cell>
          <cell r="AR706">
            <v>0</v>
          </cell>
          <cell r="AS706">
            <v>0</v>
          </cell>
          <cell r="AT706">
            <v>0</v>
          </cell>
          <cell r="AU706">
            <v>0</v>
          </cell>
          <cell r="AV706">
            <v>0</v>
          </cell>
          <cell r="AW706">
            <v>0</v>
          </cell>
          <cell r="AX706">
            <v>0</v>
          </cell>
          <cell r="AY706">
            <v>0</v>
          </cell>
          <cell r="AZ706">
            <v>0</v>
          </cell>
          <cell r="BA706">
            <v>0</v>
          </cell>
          <cell r="BB706">
            <v>0</v>
          </cell>
          <cell r="BC706">
            <v>0</v>
          </cell>
          <cell r="BD706">
            <v>0</v>
          </cell>
          <cell r="BE706">
            <v>0</v>
          </cell>
          <cell r="BF706">
            <v>0</v>
          </cell>
          <cell r="BG706">
            <v>0</v>
          </cell>
          <cell r="BH706">
            <v>0</v>
          </cell>
          <cell r="BI706">
            <v>0</v>
          </cell>
          <cell r="BJ706">
            <v>0</v>
          </cell>
          <cell r="BK706">
            <v>0</v>
          </cell>
          <cell r="BL706">
            <v>0</v>
          </cell>
          <cell r="BM706">
            <v>68975.98046875</v>
          </cell>
          <cell r="BN706">
            <v>23270.1201171875</v>
          </cell>
          <cell r="BO706">
            <v>0</v>
          </cell>
          <cell r="BP706">
            <v>4040</v>
          </cell>
          <cell r="BQ706">
            <v>0</v>
          </cell>
          <cell r="BR706">
            <v>0</v>
          </cell>
          <cell r="BS706">
            <v>0</v>
          </cell>
          <cell r="BT706">
            <v>0</v>
          </cell>
          <cell r="BU706">
            <v>0</v>
          </cell>
          <cell r="BV706">
            <v>0</v>
          </cell>
          <cell r="BW706">
            <v>0</v>
          </cell>
          <cell r="BX706">
            <v>0</v>
          </cell>
          <cell r="BY706">
            <v>0</v>
          </cell>
          <cell r="BZ706">
            <v>0</v>
          </cell>
          <cell r="CA706">
            <v>0</v>
          </cell>
          <cell r="CB706">
            <v>0</v>
          </cell>
          <cell r="CC706">
            <v>0</v>
          </cell>
          <cell r="CD706">
            <v>0</v>
          </cell>
          <cell r="CE706">
            <v>0</v>
          </cell>
          <cell r="CF706">
            <v>0</v>
          </cell>
          <cell r="CG706">
            <v>0</v>
          </cell>
          <cell r="CH706">
            <v>0</v>
          </cell>
          <cell r="CI706">
            <v>0</v>
          </cell>
          <cell r="CJ706">
            <v>0</v>
          </cell>
          <cell r="CK706">
            <v>0</v>
          </cell>
          <cell r="CL706">
            <v>0</v>
          </cell>
          <cell r="CM706">
            <v>1</v>
          </cell>
        </row>
        <row r="707">
          <cell r="A707" t="str">
            <v>NIP_BP11_D_GBAR_EL2_D02</v>
          </cell>
          <cell r="C707" t="str">
            <v>BP11</v>
          </cell>
          <cell r="D707" t="str">
            <v>In</v>
          </cell>
          <cell r="E707" t="str">
            <v>MCA1</v>
          </cell>
          <cell r="F707" t="str">
            <v>Base</v>
          </cell>
          <cell r="G707" t="str">
            <v>SPDC JV</v>
          </cell>
          <cell r="H707" t="str">
            <v>In</v>
          </cell>
          <cell r="I707" t="str">
            <v>GBARAN</v>
          </cell>
          <cell r="J707" t="str">
            <v>OML - 28</v>
          </cell>
          <cell r="K707" t="str">
            <v>LAND EAST</v>
          </cell>
          <cell r="L707" t="str">
            <v>East</v>
          </cell>
          <cell r="M707" t="str">
            <v>Gbaran Ubie Phase 1</v>
          </cell>
          <cell r="N707" t="str">
            <v>Gbaran Ubie Phase 1_AF</v>
          </cell>
          <cell r="O707" t="str">
            <v>Gbaran Ubie  Phase 1</v>
          </cell>
          <cell r="P707" t="str">
            <v>Gbaran Ubie Phase 1</v>
          </cell>
          <cell r="Q707" t="str">
            <v>James Iwegbu</v>
          </cell>
          <cell r="R707" t="str">
            <v>PLANNED_GBARAN2_FS</v>
          </cell>
          <cell r="S707" t="str">
            <v>NLNG</v>
          </cell>
          <cell r="T707" t="str">
            <v>2. Export Gas Commitments</v>
          </cell>
          <cell r="U707" t="str">
            <v>5. Export gas</v>
          </cell>
          <cell r="V707" t="str">
            <v>Eleluwor Esta</v>
          </cell>
          <cell r="W707">
            <v>0</v>
          </cell>
          <cell r="X707">
            <v>0</v>
          </cell>
          <cell r="Y707">
            <v>16867.15870475769</v>
          </cell>
          <cell r="Z707">
            <v>0</v>
          </cell>
          <cell r="AA707">
            <v>86692.569564819336</v>
          </cell>
          <cell r="AB707">
            <v>0</v>
          </cell>
          <cell r="AC707">
            <v>77248.290069580078</v>
          </cell>
          <cell r="AD707">
            <v>9201.7190341949463</v>
          </cell>
          <cell r="AE707">
            <v>242.7147975564003</v>
          </cell>
          <cell r="AF707">
            <v>0</v>
          </cell>
          <cell r="AG707">
            <v>0</v>
          </cell>
          <cell r="AH707">
            <v>0</v>
          </cell>
          <cell r="AI707">
            <v>19115</v>
          </cell>
          <cell r="AJ707">
            <v>34620.929443359375</v>
          </cell>
          <cell r="AK707">
            <v>0</v>
          </cell>
          <cell r="AL707">
            <v>0</v>
          </cell>
          <cell r="AM707">
            <v>2</v>
          </cell>
          <cell r="AN707">
            <v>0</v>
          </cell>
          <cell r="AO707">
            <v>0</v>
          </cell>
          <cell r="AP707">
            <v>0</v>
          </cell>
          <cell r="AQ707">
            <v>0</v>
          </cell>
          <cell r="AR707">
            <v>0</v>
          </cell>
          <cell r="AS707">
            <v>0</v>
          </cell>
          <cell r="AT707">
            <v>0</v>
          </cell>
          <cell r="AU707">
            <v>0</v>
          </cell>
          <cell r="AV707">
            <v>0</v>
          </cell>
          <cell r="AW707">
            <v>0</v>
          </cell>
          <cell r="AX707">
            <v>0</v>
          </cell>
          <cell r="AY707">
            <v>0</v>
          </cell>
          <cell r="AZ707">
            <v>0</v>
          </cell>
          <cell r="BA707">
            <v>0</v>
          </cell>
          <cell r="BB707">
            <v>0</v>
          </cell>
          <cell r="BC707">
            <v>0</v>
          </cell>
          <cell r="BD707">
            <v>0</v>
          </cell>
          <cell r="BE707">
            <v>0</v>
          </cell>
          <cell r="BF707">
            <v>0</v>
          </cell>
          <cell r="BG707">
            <v>0</v>
          </cell>
          <cell r="BH707">
            <v>0</v>
          </cell>
          <cell r="BI707">
            <v>0</v>
          </cell>
          <cell r="BJ707">
            <v>0</v>
          </cell>
          <cell r="BK707">
            <v>0</v>
          </cell>
          <cell r="BL707">
            <v>0</v>
          </cell>
          <cell r="BM707">
            <v>14716</v>
          </cell>
          <cell r="BN707">
            <v>4399</v>
          </cell>
          <cell r="BO707">
            <v>0</v>
          </cell>
          <cell r="BP707">
            <v>0</v>
          </cell>
          <cell r="BQ707">
            <v>0</v>
          </cell>
          <cell r="BR707">
            <v>0</v>
          </cell>
          <cell r="BS707">
            <v>0</v>
          </cell>
          <cell r="BT707">
            <v>0</v>
          </cell>
          <cell r="BU707">
            <v>0</v>
          </cell>
          <cell r="BV707">
            <v>0</v>
          </cell>
          <cell r="BW707">
            <v>0</v>
          </cell>
          <cell r="BX707">
            <v>0</v>
          </cell>
          <cell r="BY707">
            <v>0</v>
          </cell>
          <cell r="BZ707">
            <v>0</v>
          </cell>
          <cell r="CA707">
            <v>0</v>
          </cell>
          <cell r="CB707">
            <v>0</v>
          </cell>
          <cell r="CC707">
            <v>0</v>
          </cell>
          <cell r="CD707">
            <v>0</v>
          </cell>
          <cell r="CE707">
            <v>0</v>
          </cell>
          <cell r="CF707">
            <v>0</v>
          </cell>
          <cell r="CG707">
            <v>0</v>
          </cell>
          <cell r="CH707">
            <v>0</v>
          </cell>
          <cell r="CI707">
            <v>0</v>
          </cell>
          <cell r="CJ707">
            <v>0</v>
          </cell>
          <cell r="CK707">
            <v>0</v>
          </cell>
          <cell r="CL707">
            <v>0</v>
          </cell>
          <cell r="CM707">
            <v>1</v>
          </cell>
        </row>
        <row r="708">
          <cell r="A708" t="str">
            <v>NIP_BP11_D_GBAR_EL2_D05</v>
          </cell>
          <cell r="C708" t="str">
            <v>BP11</v>
          </cell>
          <cell r="D708" t="str">
            <v>In</v>
          </cell>
          <cell r="E708" t="str">
            <v>Domgas/IPP</v>
          </cell>
          <cell r="F708" t="str">
            <v>Base</v>
          </cell>
          <cell r="G708" t="str">
            <v>SPDC JV</v>
          </cell>
          <cell r="H708" t="str">
            <v>In</v>
          </cell>
          <cell r="I708" t="str">
            <v>GBARAN</v>
          </cell>
          <cell r="J708" t="str">
            <v>OML - 28</v>
          </cell>
          <cell r="K708" t="str">
            <v>LAND EAST</v>
          </cell>
          <cell r="L708" t="str">
            <v>East</v>
          </cell>
          <cell r="M708" t="str">
            <v>Gbaran Ubie  Phase 1_IPP</v>
          </cell>
          <cell r="N708" t="str">
            <v>Gbaran Ubie Phase 1_IPP</v>
          </cell>
          <cell r="O708" t="str">
            <v>Gbaran Ubie  Phase 1_IPP</v>
          </cell>
          <cell r="P708" t="str">
            <v>Gbaran Ubie  Phase 1_IPP</v>
          </cell>
          <cell r="Q708" t="str">
            <v>James Iwegbu</v>
          </cell>
          <cell r="R708" t="str">
            <v>PLANNED_GBARAN2_FS</v>
          </cell>
          <cell r="S708" t="str">
            <v>NLNG</v>
          </cell>
          <cell r="T708" t="str">
            <v>5. Domgas (Ring fenced)</v>
          </cell>
          <cell r="U708" t="str">
            <v>5. Export gas</v>
          </cell>
          <cell r="V708" t="str">
            <v>Eleluwor Esta</v>
          </cell>
          <cell r="W708">
            <v>0</v>
          </cell>
          <cell r="X708">
            <v>0</v>
          </cell>
          <cell r="Y708">
            <v>9425.5460968017578</v>
          </cell>
          <cell r="Z708">
            <v>0</v>
          </cell>
          <cell r="AA708">
            <v>14147.310165405273</v>
          </cell>
          <cell r="AB708">
            <v>0</v>
          </cell>
          <cell r="AC708">
            <v>12679.710159301758</v>
          </cell>
          <cell r="AD708">
            <v>1408.8650140762329</v>
          </cell>
          <cell r="AE708">
            <v>58.678530126810074</v>
          </cell>
          <cell r="AF708">
            <v>0</v>
          </cell>
          <cell r="AG708">
            <v>0</v>
          </cell>
          <cell r="AH708">
            <v>0</v>
          </cell>
          <cell r="AI708">
            <v>26523.26416015625</v>
          </cell>
          <cell r="AJ708">
            <v>35585.285667419434</v>
          </cell>
          <cell r="AK708">
            <v>0</v>
          </cell>
          <cell r="AL708">
            <v>0</v>
          </cell>
          <cell r="AM708">
            <v>1</v>
          </cell>
          <cell r="AN708">
            <v>0</v>
          </cell>
          <cell r="AO708">
            <v>0</v>
          </cell>
          <cell r="AP708">
            <v>0</v>
          </cell>
          <cell r="AQ708">
            <v>0</v>
          </cell>
          <cell r="AR708">
            <v>0</v>
          </cell>
          <cell r="AS708">
            <v>0</v>
          </cell>
          <cell r="AT708">
            <v>0</v>
          </cell>
          <cell r="AU708">
            <v>0</v>
          </cell>
          <cell r="AV708">
            <v>0</v>
          </cell>
          <cell r="AW708">
            <v>0</v>
          </cell>
          <cell r="AX708">
            <v>0</v>
          </cell>
          <cell r="AY708">
            <v>0</v>
          </cell>
          <cell r="AZ708">
            <v>0</v>
          </cell>
          <cell r="BA708">
            <v>0</v>
          </cell>
          <cell r="BB708">
            <v>0</v>
          </cell>
          <cell r="BC708">
            <v>0</v>
          </cell>
          <cell r="BD708">
            <v>0</v>
          </cell>
          <cell r="BE708">
            <v>0</v>
          </cell>
          <cell r="BF708">
            <v>0</v>
          </cell>
          <cell r="BG708">
            <v>0</v>
          </cell>
          <cell r="BH708">
            <v>0</v>
          </cell>
          <cell r="BI708">
            <v>0</v>
          </cell>
          <cell r="BJ708">
            <v>0</v>
          </cell>
          <cell r="BK708">
            <v>0</v>
          </cell>
          <cell r="BL708">
            <v>1632</v>
          </cell>
          <cell r="BM708">
            <v>20221.21484375</v>
          </cell>
          <cell r="BN708">
            <v>3932.712158203125</v>
          </cell>
          <cell r="BO708">
            <v>0</v>
          </cell>
          <cell r="BP708">
            <v>737.33761596679688</v>
          </cell>
          <cell r="BQ708">
            <v>0</v>
          </cell>
          <cell r="BR708">
            <v>0</v>
          </cell>
          <cell r="BS708">
            <v>0</v>
          </cell>
          <cell r="BT708">
            <v>0</v>
          </cell>
          <cell r="BU708">
            <v>0</v>
          </cell>
          <cell r="BV708">
            <v>0</v>
          </cell>
          <cell r="BW708">
            <v>0</v>
          </cell>
          <cell r="BX708">
            <v>0</v>
          </cell>
          <cell r="BY708">
            <v>0</v>
          </cell>
          <cell r="BZ708">
            <v>0</v>
          </cell>
          <cell r="CA708">
            <v>0</v>
          </cell>
          <cell r="CB708">
            <v>0</v>
          </cell>
          <cell r="CC708">
            <v>0</v>
          </cell>
          <cell r="CD708">
            <v>0</v>
          </cell>
          <cell r="CE708">
            <v>0</v>
          </cell>
          <cell r="CF708">
            <v>0</v>
          </cell>
          <cell r="CG708">
            <v>0</v>
          </cell>
          <cell r="CH708">
            <v>0</v>
          </cell>
          <cell r="CI708">
            <v>0</v>
          </cell>
          <cell r="CJ708">
            <v>0</v>
          </cell>
          <cell r="CK708">
            <v>0</v>
          </cell>
          <cell r="CL708">
            <v>0</v>
          </cell>
          <cell r="CM708">
            <v>1</v>
          </cell>
        </row>
        <row r="709">
          <cell r="A709" t="str">
            <v>NIP_BP11_D_GBAR_EL2_G01</v>
          </cell>
          <cell r="C709" t="str">
            <v>BP11</v>
          </cell>
          <cell r="D709" t="str">
            <v>In</v>
          </cell>
          <cell r="E709" t="str">
            <v>MCA1</v>
          </cell>
          <cell r="F709" t="str">
            <v>Base</v>
          </cell>
          <cell r="G709" t="str">
            <v>SPDC JV</v>
          </cell>
          <cell r="H709" t="str">
            <v>In</v>
          </cell>
          <cell r="I709" t="str">
            <v>GBARAN</v>
          </cell>
          <cell r="J709" t="str">
            <v>OML - 28</v>
          </cell>
          <cell r="K709" t="str">
            <v>LAND EAST</v>
          </cell>
          <cell r="L709" t="str">
            <v>East</v>
          </cell>
          <cell r="M709" t="str">
            <v>Gbaran Ubie Phase 1_Wells</v>
          </cell>
          <cell r="N709" t="str">
            <v>Gbaran Ubie Phase 1_AF</v>
          </cell>
          <cell r="O709" t="str">
            <v>Gbaran Ubie  Phase 1_AF</v>
          </cell>
          <cell r="P709" t="str">
            <v>Gbaran Ubie Phase 1</v>
          </cell>
          <cell r="Q709" t="str">
            <v>James Iwegbu</v>
          </cell>
          <cell r="R709" t="str">
            <v>PLANNED_GBARAN1_GP</v>
          </cell>
          <cell r="S709" t="str">
            <v>NLNG</v>
          </cell>
          <cell r="T709" t="str">
            <v>2. Export Gas Commitments</v>
          </cell>
          <cell r="U709" t="str">
            <v>5. Export gas</v>
          </cell>
          <cell r="V709" t="str">
            <v>Eleluwor Esta</v>
          </cell>
          <cell r="W709">
            <v>0</v>
          </cell>
          <cell r="X709">
            <v>0</v>
          </cell>
          <cell r="Y709">
            <v>0</v>
          </cell>
          <cell r="Z709">
            <v>18067.769187927246</v>
          </cell>
          <cell r="AA709">
            <v>0</v>
          </cell>
          <cell r="AB709">
            <v>769731.5947265625</v>
          </cell>
          <cell r="AC709">
            <v>0</v>
          </cell>
          <cell r="AD709">
            <v>0</v>
          </cell>
          <cell r="AE709">
            <v>0</v>
          </cell>
          <cell r="AF709">
            <v>756522.60009765625</v>
          </cell>
          <cell r="AG709">
            <v>0</v>
          </cell>
          <cell r="AH709">
            <v>13208.460083007813</v>
          </cell>
          <cell r="AI709">
            <v>19618</v>
          </cell>
          <cell r="AJ709">
            <v>46152.955200195313</v>
          </cell>
          <cell r="AK709">
            <v>0</v>
          </cell>
          <cell r="AL709">
            <v>0</v>
          </cell>
          <cell r="AM709">
            <v>0</v>
          </cell>
          <cell r="AN709">
            <v>0</v>
          </cell>
          <cell r="AO709">
            <v>0</v>
          </cell>
          <cell r="AP709">
            <v>0</v>
          </cell>
          <cell r="AQ709">
            <v>0</v>
          </cell>
          <cell r="AR709">
            <v>0</v>
          </cell>
          <cell r="AS709">
            <v>1</v>
          </cell>
          <cell r="AT709">
            <v>0</v>
          </cell>
          <cell r="AU709">
            <v>0</v>
          </cell>
          <cell r="AV709">
            <v>0</v>
          </cell>
          <cell r="AW709">
            <v>0</v>
          </cell>
          <cell r="AX709">
            <v>0</v>
          </cell>
          <cell r="AY709">
            <v>0</v>
          </cell>
          <cell r="AZ709">
            <v>0</v>
          </cell>
          <cell r="BA709">
            <v>0</v>
          </cell>
          <cell r="BB709">
            <v>0</v>
          </cell>
          <cell r="BC709">
            <v>0</v>
          </cell>
          <cell r="BD709">
            <v>0</v>
          </cell>
          <cell r="BE709">
            <v>0</v>
          </cell>
          <cell r="BF709">
            <v>0</v>
          </cell>
          <cell r="BG709">
            <v>0</v>
          </cell>
          <cell r="BH709">
            <v>0</v>
          </cell>
          <cell r="BI709">
            <v>0</v>
          </cell>
          <cell r="BJ709">
            <v>0</v>
          </cell>
          <cell r="BK709">
            <v>0</v>
          </cell>
          <cell r="BL709">
            <v>0</v>
          </cell>
          <cell r="BM709">
            <v>0</v>
          </cell>
          <cell r="BN709">
            <v>0</v>
          </cell>
          <cell r="BO709">
            <v>0</v>
          </cell>
          <cell r="BP709">
            <v>0</v>
          </cell>
          <cell r="BQ709">
            <v>0</v>
          </cell>
          <cell r="BR709">
            <v>0</v>
          </cell>
          <cell r="BS709">
            <v>0</v>
          </cell>
          <cell r="BT709">
            <v>0</v>
          </cell>
          <cell r="BU709">
            <v>0</v>
          </cell>
          <cell r="BV709">
            <v>0</v>
          </cell>
          <cell r="BW709">
            <v>0</v>
          </cell>
          <cell r="BX709">
            <v>0</v>
          </cell>
          <cell r="BY709">
            <v>0</v>
          </cell>
          <cell r="BZ709">
            <v>0</v>
          </cell>
          <cell r="CA709">
            <v>0</v>
          </cell>
          <cell r="CB709">
            <v>14647</v>
          </cell>
          <cell r="CC709">
            <v>4971</v>
          </cell>
          <cell r="CD709">
            <v>0</v>
          </cell>
          <cell r="CE709">
            <v>0</v>
          </cell>
          <cell r="CF709">
            <v>0</v>
          </cell>
          <cell r="CG709">
            <v>0</v>
          </cell>
          <cell r="CH709">
            <v>0</v>
          </cell>
          <cell r="CI709">
            <v>0</v>
          </cell>
          <cell r="CJ709">
            <v>0</v>
          </cell>
          <cell r="CK709">
            <v>0</v>
          </cell>
          <cell r="CL709">
            <v>0</v>
          </cell>
          <cell r="CM709">
            <v>1</v>
          </cell>
        </row>
        <row r="710">
          <cell r="A710" t="str">
            <v>NIP_BP11_D_GBAR_EL2_G02</v>
          </cell>
          <cell r="C710" t="str">
            <v>BP11</v>
          </cell>
          <cell r="D710" t="str">
            <v>In</v>
          </cell>
          <cell r="E710" t="str">
            <v>Proposed AF</v>
          </cell>
          <cell r="F710" t="str">
            <v>Base</v>
          </cell>
          <cell r="G710" t="str">
            <v>SPDC JV</v>
          </cell>
          <cell r="H710" t="str">
            <v>In</v>
          </cell>
          <cell r="I710" t="str">
            <v>GBARAN</v>
          </cell>
          <cell r="J710" t="str">
            <v>OML - 28</v>
          </cell>
          <cell r="K710" t="str">
            <v>LAND EAST</v>
          </cell>
          <cell r="L710" t="str">
            <v>East</v>
          </cell>
          <cell r="M710" t="str">
            <v>GU Ph2A (Gbaran C4)</v>
          </cell>
          <cell r="N710" t="str">
            <v>Gbaran Ubie Phase 2A (Gbaran C4)</v>
          </cell>
          <cell r="O710" t="str">
            <v>Gbaran Ubie Phase 2A (Gbaran C4)</v>
          </cell>
          <cell r="P710" t="str">
            <v>Gbaran Ubie Phase 2A (Gbaran C4)</v>
          </cell>
          <cell r="Q710" t="str">
            <v>James Iwegbu</v>
          </cell>
          <cell r="R710" t="str">
            <v>PLANNED_GBARAN7_GP</v>
          </cell>
          <cell r="S710" t="str">
            <v>NLNG</v>
          </cell>
          <cell r="T710" t="str">
            <v>2. Export Gas Commitments</v>
          </cell>
          <cell r="U710" t="str">
            <v>5. Export gas</v>
          </cell>
          <cell r="V710" t="str">
            <v>Eleluwor Esta</v>
          </cell>
          <cell r="W710">
            <v>0</v>
          </cell>
          <cell r="X710">
            <v>1</v>
          </cell>
          <cell r="Y710">
            <v>0</v>
          </cell>
          <cell r="Z710">
            <v>3209.6914062722053</v>
          </cell>
          <cell r="AA710">
            <v>0</v>
          </cell>
          <cell r="AB710">
            <v>183365.7004633125</v>
          </cell>
          <cell r="AC710">
            <v>0</v>
          </cell>
          <cell r="AD710">
            <v>0</v>
          </cell>
          <cell r="AE710">
            <v>0</v>
          </cell>
          <cell r="AF710">
            <v>183365.7004633125</v>
          </cell>
          <cell r="AG710">
            <v>0</v>
          </cell>
          <cell r="AH710">
            <v>0</v>
          </cell>
          <cell r="AI710">
            <v>17503.3515625</v>
          </cell>
          <cell r="AJ710">
            <v>12643.844970703125</v>
          </cell>
          <cell r="AK710">
            <v>0</v>
          </cell>
          <cell r="AL710">
            <v>0</v>
          </cell>
          <cell r="AM710">
            <v>0</v>
          </cell>
          <cell r="AN710">
            <v>0</v>
          </cell>
          <cell r="AO710">
            <v>0</v>
          </cell>
          <cell r="AP710">
            <v>0</v>
          </cell>
          <cell r="AQ710">
            <v>0</v>
          </cell>
          <cell r="AR710">
            <v>1</v>
          </cell>
          <cell r="AS710">
            <v>0</v>
          </cell>
          <cell r="AT710">
            <v>0</v>
          </cell>
          <cell r="AU710">
            <v>0</v>
          </cell>
          <cell r="AV710">
            <v>0</v>
          </cell>
          <cell r="AW710">
            <v>0</v>
          </cell>
          <cell r="AX710">
            <v>0</v>
          </cell>
          <cell r="AY710">
            <v>0</v>
          </cell>
          <cell r="AZ710">
            <v>0</v>
          </cell>
          <cell r="BA710">
            <v>0</v>
          </cell>
          <cell r="BB710">
            <v>0</v>
          </cell>
          <cell r="BC710">
            <v>0</v>
          </cell>
          <cell r="BD710">
            <v>0</v>
          </cell>
          <cell r="BE710">
            <v>0</v>
          </cell>
          <cell r="BF710">
            <v>0</v>
          </cell>
          <cell r="BG710">
            <v>0</v>
          </cell>
          <cell r="BH710">
            <v>0</v>
          </cell>
          <cell r="BI710">
            <v>0</v>
          </cell>
          <cell r="BJ710">
            <v>0</v>
          </cell>
          <cell r="BK710">
            <v>0</v>
          </cell>
          <cell r="BL710">
            <v>0</v>
          </cell>
          <cell r="BM710">
            <v>0</v>
          </cell>
          <cell r="BN710">
            <v>0</v>
          </cell>
          <cell r="BO710">
            <v>0</v>
          </cell>
          <cell r="BP710">
            <v>0</v>
          </cell>
          <cell r="BQ710">
            <v>0</v>
          </cell>
          <cell r="BR710">
            <v>0</v>
          </cell>
          <cell r="BS710">
            <v>0</v>
          </cell>
          <cell r="BT710">
            <v>0</v>
          </cell>
          <cell r="BU710">
            <v>0</v>
          </cell>
          <cell r="BV710">
            <v>0</v>
          </cell>
          <cell r="BW710">
            <v>0</v>
          </cell>
          <cell r="BX710">
            <v>0</v>
          </cell>
          <cell r="BY710">
            <v>0</v>
          </cell>
          <cell r="BZ710">
            <v>0</v>
          </cell>
          <cell r="CA710">
            <v>1020</v>
          </cell>
          <cell r="CB710">
            <v>10177.1005859375</v>
          </cell>
          <cell r="CC710">
            <v>5949.251953125</v>
          </cell>
          <cell r="CD710">
            <v>0</v>
          </cell>
          <cell r="CE710">
            <v>357</v>
          </cell>
          <cell r="CF710">
            <v>0</v>
          </cell>
          <cell r="CG710">
            <v>0</v>
          </cell>
          <cell r="CH710">
            <v>0</v>
          </cell>
          <cell r="CI710">
            <v>0</v>
          </cell>
          <cell r="CJ710">
            <v>0</v>
          </cell>
          <cell r="CK710">
            <v>0</v>
          </cell>
          <cell r="CL710">
            <v>0</v>
          </cell>
          <cell r="CM710">
            <v>1</v>
          </cell>
        </row>
        <row r="711">
          <cell r="A711" t="str">
            <v>NIP_BP11_D_GBAR_EL2_G03</v>
          </cell>
          <cell r="C711" t="str">
            <v>BP11</v>
          </cell>
          <cell r="D711" t="str">
            <v>Out</v>
          </cell>
          <cell r="E711" t="str">
            <v>Third Party Finance</v>
          </cell>
          <cell r="F711" t="str">
            <v>Base</v>
          </cell>
          <cell r="G711" t="str">
            <v>SPDC JV</v>
          </cell>
          <cell r="H711" t="str">
            <v>Out</v>
          </cell>
          <cell r="I711" t="str">
            <v>GBARAN</v>
          </cell>
          <cell r="J711" t="str">
            <v>OML - 28</v>
          </cell>
          <cell r="K711" t="str">
            <v>LAND EAST</v>
          </cell>
          <cell r="L711" t="str">
            <v>East</v>
          </cell>
          <cell r="M711" t="str">
            <v>Gbaran Ubie Phase 5</v>
          </cell>
          <cell r="N711" t="str">
            <v>Gbaran Ubie Phase 5</v>
          </cell>
          <cell r="O711" t="str">
            <v>Gbaran Ubie Phase 5</v>
          </cell>
          <cell r="P711" t="str">
            <v>Gbaran Ubie Phase 5</v>
          </cell>
          <cell r="Q711" t="str">
            <v>James Iwegbu</v>
          </cell>
          <cell r="R711" t="str">
            <v>PLANNED_GBARAN3_GP</v>
          </cell>
          <cell r="S711" t="str">
            <v>NLNG</v>
          </cell>
          <cell r="T711" t="str">
            <v>2. Export Gas Commitments</v>
          </cell>
          <cell r="U711" t="str">
            <v>5. Export gas</v>
          </cell>
          <cell r="V711" t="str">
            <v>Eleluwor Esta</v>
          </cell>
          <cell r="W711">
            <v>0</v>
          </cell>
          <cell r="X711">
            <v>2</v>
          </cell>
          <cell r="Y711">
            <v>0</v>
          </cell>
          <cell r="Z711">
            <v>2383.9649829864502</v>
          </cell>
          <cell r="AA711">
            <v>0</v>
          </cell>
          <cell r="AB711">
            <v>211299.001953125</v>
          </cell>
          <cell r="AC711">
            <v>0</v>
          </cell>
          <cell r="AD711">
            <v>0</v>
          </cell>
          <cell r="AE711">
            <v>0</v>
          </cell>
          <cell r="AF711">
            <v>191565.2998046875</v>
          </cell>
          <cell r="AG711">
            <v>0</v>
          </cell>
          <cell r="AH711">
            <v>19732.900146484375</v>
          </cell>
          <cell r="AI711">
            <v>32136.78125</v>
          </cell>
          <cell r="AJ711">
            <v>36976.187133789063</v>
          </cell>
          <cell r="AK711">
            <v>0</v>
          </cell>
          <cell r="AL711">
            <v>0</v>
          </cell>
          <cell r="AM711">
            <v>0</v>
          </cell>
          <cell r="AN711">
            <v>0</v>
          </cell>
          <cell r="AO711">
            <v>0</v>
          </cell>
          <cell r="AP711">
            <v>0</v>
          </cell>
          <cell r="AQ711">
            <v>0</v>
          </cell>
          <cell r="AR711">
            <v>1</v>
          </cell>
          <cell r="AS711">
            <v>0</v>
          </cell>
          <cell r="AT711">
            <v>0</v>
          </cell>
          <cell r="AU711">
            <v>0</v>
          </cell>
          <cell r="AV711">
            <v>0</v>
          </cell>
          <cell r="AW711">
            <v>0</v>
          </cell>
          <cell r="AX711">
            <v>0</v>
          </cell>
          <cell r="AY711">
            <v>0</v>
          </cell>
          <cell r="AZ711">
            <v>0</v>
          </cell>
          <cell r="BA711">
            <v>0</v>
          </cell>
          <cell r="BB711">
            <v>0</v>
          </cell>
          <cell r="BC711">
            <v>0</v>
          </cell>
          <cell r="BD711">
            <v>0</v>
          </cell>
          <cell r="BE711">
            <v>0</v>
          </cell>
          <cell r="BF711">
            <v>0</v>
          </cell>
          <cell r="BG711">
            <v>0</v>
          </cell>
          <cell r="BH711">
            <v>0</v>
          </cell>
          <cell r="BI711">
            <v>0</v>
          </cell>
          <cell r="BJ711">
            <v>0</v>
          </cell>
          <cell r="BK711">
            <v>0</v>
          </cell>
          <cell r="BL711">
            <v>0</v>
          </cell>
          <cell r="BM711">
            <v>0</v>
          </cell>
          <cell r="BN711">
            <v>0</v>
          </cell>
          <cell r="BO711">
            <v>0</v>
          </cell>
          <cell r="BP711">
            <v>0</v>
          </cell>
          <cell r="BQ711">
            <v>0</v>
          </cell>
          <cell r="BR711">
            <v>0</v>
          </cell>
          <cell r="BS711">
            <v>0</v>
          </cell>
          <cell r="BT711">
            <v>0</v>
          </cell>
          <cell r="BU711">
            <v>0</v>
          </cell>
          <cell r="BV711">
            <v>0</v>
          </cell>
          <cell r="BW711">
            <v>0</v>
          </cell>
          <cell r="BX711">
            <v>0</v>
          </cell>
          <cell r="BY711">
            <v>0</v>
          </cell>
          <cell r="BZ711">
            <v>0</v>
          </cell>
          <cell r="CA711">
            <v>2987.7314453125</v>
          </cell>
          <cell r="CB711">
            <v>15326.046875</v>
          </cell>
          <cell r="CC711">
            <v>8824.921875</v>
          </cell>
          <cell r="CD711">
            <v>0</v>
          </cell>
          <cell r="CE711">
            <v>4998.080078125</v>
          </cell>
          <cell r="CF711">
            <v>0</v>
          </cell>
          <cell r="CG711">
            <v>0</v>
          </cell>
          <cell r="CH711">
            <v>0</v>
          </cell>
          <cell r="CI711">
            <v>0</v>
          </cell>
          <cell r="CJ711">
            <v>0</v>
          </cell>
          <cell r="CK711">
            <v>0</v>
          </cell>
          <cell r="CL711">
            <v>0</v>
          </cell>
          <cell r="CM711">
            <v>1</v>
          </cell>
        </row>
        <row r="712">
          <cell r="A712" t="str">
            <v>NIP_BP11_D_GBAR_EL2_G05</v>
          </cell>
          <cell r="C712" t="str">
            <v>BP11</v>
          </cell>
          <cell r="D712" t="str">
            <v>In</v>
          </cell>
          <cell r="E712" t="str">
            <v>Domgas/IPP</v>
          </cell>
          <cell r="F712" t="str">
            <v>Base</v>
          </cell>
          <cell r="G712" t="str">
            <v>SPDC JV</v>
          </cell>
          <cell r="H712" t="str">
            <v>In</v>
          </cell>
          <cell r="I712" t="str">
            <v>GBARAN</v>
          </cell>
          <cell r="J712" t="str">
            <v>OML - 28</v>
          </cell>
          <cell r="K712" t="str">
            <v>LAND EAST</v>
          </cell>
          <cell r="L712" t="str">
            <v>East</v>
          </cell>
          <cell r="M712" t="str">
            <v xml:space="preserve">Gbaran Ubie  Phase 1a_IPP_x000D_
</v>
          </cell>
          <cell r="N712" t="str">
            <v>Gbaran Ubie Phase 1_IPP</v>
          </cell>
          <cell r="O712" t="str">
            <v xml:space="preserve">Gbaran Ubie  Phase 1_IPP_x000D_
</v>
          </cell>
          <cell r="P712" t="str">
            <v xml:space="preserve">Gbaran Ubie  Phase 1_IPP_x000D_
</v>
          </cell>
          <cell r="Q712" t="str">
            <v>James Iwegbu</v>
          </cell>
          <cell r="R712" t="str">
            <v>PLANNED_GBARAN_DG</v>
          </cell>
          <cell r="S712" t="str">
            <v>DOMGAS</v>
          </cell>
          <cell r="T712" t="str">
            <v>5. Domgas (Ring fenced)</v>
          </cell>
          <cell r="U712" t="str">
            <v>2. Domgas / IPP</v>
          </cell>
          <cell r="V712" t="str">
            <v>Eleluwor Esta</v>
          </cell>
          <cell r="W712">
            <v>0</v>
          </cell>
          <cell r="X712">
            <v>0</v>
          </cell>
          <cell r="Y712">
            <v>0</v>
          </cell>
          <cell r="Z712">
            <v>12412.939758300781</v>
          </cell>
          <cell r="AA712">
            <v>0</v>
          </cell>
          <cell r="AB712">
            <v>515208.99609375</v>
          </cell>
          <cell r="AC712">
            <v>0</v>
          </cell>
          <cell r="AD712">
            <v>0</v>
          </cell>
          <cell r="AE712">
            <v>0</v>
          </cell>
          <cell r="AF712">
            <v>475854.7001953125</v>
          </cell>
          <cell r="AG712">
            <v>0</v>
          </cell>
          <cell r="AH712">
            <v>39353.39990234375</v>
          </cell>
          <cell r="AI712">
            <v>31172.501953125</v>
          </cell>
          <cell r="AJ712">
            <v>35341.91584777832</v>
          </cell>
          <cell r="AK712">
            <v>0</v>
          </cell>
          <cell r="AL712">
            <v>0</v>
          </cell>
          <cell r="AM712">
            <v>0</v>
          </cell>
          <cell r="AN712">
            <v>0</v>
          </cell>
          <cell r="AO712">
            <v>0</v>
          </cell>
          <cell r="AP712">
            <v>0</v>
          </cell>
          <cell r="AQ712">
            <v>0</v>
          </cell>
          <cell r="AR712">
            <v>1</v>
          </cell>
          <cell r="AS712">
            <v>0</v>
          </cell>
          <cell r="AT712">
            <v>0</v>
          </cell>
          <cell r="AU712">
            <v>0</v>
          </cell>
          <cell r="AV712">
            <v>0</v>
          </cell>
          <cell r="AW712">
            <v>0</v>
          </cell>
          <cell r="AX712">
            <v>0</v>
          </cell>
          <cell r="AY712">
            <v>0</v>
          </cell>
          <cell r="AZ712">
            <v>0</v>
          </cell>
          <cell r="BA712">
            <v>0</v>
          </cell>
          <cell r="BB712">
            <v>0</v>
          </cell>
          <cell r="BC712">
            <v>0</v>
          </cell>
          <cell r="BD712">
            <v>0</v>
          </cell>
          <cell r="BE712">
            <v>0</v>
          </cell>
          <cell r="BF712">
            <v>0</v>
          </cell>
          <cell r="BG712">
            <v>0</v>
          </cell>
          <cell r="BH712">
            <v>0</v>
          </cell>
          <cell r="BI712">
            <v>0</v>
          </cell>
          <cell r="BJ712">
            <v>0</v>
          </cell>
          <cell r="BK712">
            <v>0</v>
          </cell>
          <cell r="BL712">
            <v>0</v>
          </cell>
          <cell r="BM712">
            <v>0</v>
          </cell>
          <cell r="BN712">
            <v>0</v>
          </cell>
          <cell r="BO712">
            <v>0</v>
          </cell>
          <cell r="BP712">
            <v>0</v>
          </cell>
          <cell r="BQ712">
            <v>0</v>
          </cell>
          <cell r="BR712">
            <v>0</v>
          </cell>
          <cell r="BS712">
            <v>0</v>
          </cell>
          <cell r="BT712">
            <v>0</v>
          </cell>
          <cell r="BU712">
            <v>0</v>
          </cell>
          <cell r="BV712">
            <v>0</v>
          </cell>
          <cell r="BW712">
            <v>0</v>
          </cell>
          <cell r="BX712">
            <v>0</v>
          </cell>
          <cell r="BY712">
            <v>0</v>
          </cell>
          <cell r="BZ712">
            <v>0</v>
          </cell>
          <cell r="CA712">
            <v>1632</v>
          </cell>
          <cell r="CB712">
            <v>17462.072265625</v>
          </cell>
          <cell r="CC712">
            <v>9102.458984375</v>
          </cell>
          <cell r="CD712">
            <v>0</v>
          </cell>
          <cell r="CE712">
            <v>2975.972412109375</v>
          </cell>
          <cell r="CF712">
            <v>0</v>
          </cell>
          <cell r="CG712">
            <v>0</v>
          </cell>
          <cell r="CH712">
            <v>0</v>
          </cell>
          <cell r="CI712">
            <v>0</v>
          </cell>
          <cell r="CJ712">
            <v>0</v>
          </cell>
          <cell r="CK712">
            <v>0</v>
          </cell>
          <cell r="CL712">
            <v>0</v>
          </cell>
          <cell r="CM712">
            <v>1</v>
          </cell>
        </row>
        <row r="713">
          <cell r="A713" t="str">
            <v>NIP_BP11_D_GBAR_EL2_G06</v>
          </cell>
          <cell r="C713" t="str">
            <v>BP11</v>
          </cell>
          <cell r="D713" t="str">
            <v>In</v>
          </cell>
          <cell r="E713" t="str">
            <v>Domgas/IPP</v>
          </cell>
          <cell r="F713" t="str">
            <v>Base</v>
          </cell>
          <cell r="G713" t="str">
            <v>SPDC JV</v>
          </cell>
          <cell r="H713" t="str">
            <v>In</v>
          </cell>
          <cell r="I713" t="str">
            <v>GBARAN</v>
          </cell>
          <cell r="J713" t="str">
            <v>OML - 28</v>
          </cell>
          <cell r="K713" t="str">
            <v>LAND EAST</v>
          </cell>
          <cell r="L713" t="str">
            <v>East</v>
          </cell>
          <cell r="M713" t="str">
            <v>Gbaran Ubie Phase 1b_IPP</v>
          </cell>
          <cell r="N713" t="str">
            <v>Gbaran Ubie Phase 1_IPP</v>
          </cell>
          <cell r="O713" t="str">
            <v xml:space="preserve">Gbaran Ubie Phase 1b_IPP_x000D_
</v>
          </cell>
          <cell r="P713" t="str">
            <v>Gbaran Phase 1b_IPP</v>
          </cell>
          <cell r="Q713" t="str">
            <v>James Iwegbu</v>
          </cell>
          <cell r="R713" t="str">
            <v>PLANNED_GBARAN_DG</v>
          </cell>
          <cell r="S713" t="str">
            <v>DOMGAS</v>
          </cell>
          <cell r="T713" t="str">
            <v>5. Domgas (Ring fenced)</v>
          </cell>
          <cell r="U713" t="str">
            <v>2. Domgas / IPP</v>
          </cell>
          <cell r="V713" t="str">
            <v>Eleluwor Esta</v>
          </cell>
          <cell r="W713">
            <v>0</v>
          </cell>
          <cell r="X713">
            <v>0</v>
          </cell>
          <cell r="Y713">
            <v>0</v>
          </cell>
          <cell r="Z713">
            <v>2815.0550422668457</v>
          </cell>
          <cell r="AA713">
            <v>0</v>
          </cell>
          <cell r="AB713">
            <v>106915.10009765625</v>
          </cell>
          <cell r="AC713">
            <v>0</v>
          </cell>
          <cell r="AD713">
            <v>0</v>
          </cell>
          <cell r="AE713">
            <v>0</v>
          </cell>
          <cell r="AF713">
            <v>98987.900024414063</v>
          </cell>
          <cell r="AG713">
            <v>0</v>
          </cell>
          <cell r="AH713">
            <v>7927.4200744628906</v>
          </cell>
          <cell r="AI713">
            <v>10961.4990234375</v>
          </cell>
          <cell r="AJ713">
            <v>7008.5863342285156</v>
          </cell>
          <cell r="AK713">
            <v>0</v>
          </cell>
          <cell r="AL713">
            <v>0</v>
          </cell>
          <cell r="AM713">
            <v>0</v>
          </cell>
          <cell r="AN713">
            <v>0</v>
          </cell>
          <cell r="AO713">
            <v>0</v>
          </cell>
          <cell r="AP713">
            <v>0</v>
          </cell>
          <cell r="AQ713">
            <v>0</v>
          </cell>
          <cell r="AR713">
            <v>0</v>
          </cell>
          <cell r="AS713">
            <v>1</v>
          </cell>
          <cell r="AT713">
            <v>0</v>
          </cell>
          <cell r="AU713">
            <v>0</v>
          </cell>
          <cell r="AV713">
            <v>0</v>
          </cell>
          <cell r="AW713">
            <v>0</v>
          </cell>
          <cell r="AX713">
            <v>0</v>
          </cell>
          <cell r="AY713">
            <v>0</v>
          </cell>
          <cell r="AZ713">
            <v>0</v>
          </cell>
          <cell r="BA713">
            <v>0</v>
          </cell>
          <cell r="BB713">
            <v>0</v>
          </cell>
          <cell r="BC713">
            <v>0</v>
          </cell>
          <cell r="BD713">
            <v>0</v>
          </cell>
          <cell r="BE713">
            <v>0</v>
          </cell>
          <cell r="BF713">
            <v>0</v>
          </cell>
          <cell r="BG713">
            <v>0</v>
          </cell>
          <cell r="BH713">
            <v>0</v>
          </cell>
          <cell r="BI713">
            <v>0</v>
          </cell>
          <cell r="BJ713">
            <v>0</v>
          </cell>
          <cell r="BK713">
            <v>0</v>
          </cell>
          <cell r="BL713">
            <v>0</v>
          </cell>
          <cell r="BM713">
            <v>0</v>
          </cell>
          <cell r="BN713">
            <v>0</v>
          </cell>
          <cell r="BO713">
            <v>0</v>
          </cell>
          <cell r="BP713">
            <v>0</v>
          </cell>
          <cell r="BQ713">
            <v>0</v>
          </cell>
          <cell r="BR713">
            <v>0</v>
          </cell>
          <cell r="BS713">
            <v>0</v>
          </cell>
          <cell r="BT713">
            <v>0</v>
          </cell>
          <cell r="BU713">
            <v>0</v>
          </cell>
          <cell r="BV713">
            <v>0</v>
          </cell>
          <cell r="BW713">
            <v>0</v>
          </cell>
          <cell r="BX713">
            <v>0</v>
          </cell>
          <cell r="BY713">
            <v>0</v>
          </cell>
          <cell r="BZ713">
            <v>0</v>
          </cell>
          <cell r="CA713">
            <v>0</v>
          </cell>
          <cell r="CB713">
            <v>0</v>
          </cell>
          <cell r="CC713">
            <v>5331.96923828125</v>
          </cell>
          <cell r="CD713">
            <v>5629.5302734375</v>
          </cell>
          <cell r="CE713">
            <v>0</v>
          </cell>
          <cell r="CF713">
            <v>0</v>
          </cell>
          <cell r="CG713">
            <v>0</v>
          </cell>
          <cell r="CH713">
            <v>0</v>
          </cell>
          <cell r="CI713">
            <v>0</v>
          </cell>
          <cell r="CJ713">
            <v>0</v>
          </cell>
          <cell r="CK713">
            <v>0</v>
          </cell>
          <cell r="CL713">
            <v>0</v>
          </cell>
          <cell r="CM713">
            <v>1</v>
          </cell>
        </row>
        <row r="714">
          <cell r="A714" t="str">
            <v>NIP_BP11_D_GBAR_EL2_G11</v>
          </cell>
          <cell r="C714" t="str">
            <v>BP11</v>
          </cell>
          <cell r="D714" t="str">
            <v>Out</v>
          </cell>
          <cell r="E714" t="str">
            <v>Third Party Finance</v>
          </cell>
          <cell r="F714" t="str">
            <v>Base</v>
          </cell>
          <cell r="G714" t="str">
            <v>SPDC JV</v>
          </cell>
          <cell r="H714" t="str">
            <v>Out</v>
          </cell>
          <cell r="I714" t="str">
            <v>GBARAN</v>
          </cell>
          <cell r="J714" t="str">
            <v>OML - 28</v>
          </cell>
          <cell r="K714" t="str">
            <v>LAND EAST</v>
          </cell>
          <cell r="L714" t="str">
            <v>East</v>
          </cell>
          <cell r="M714" t="str">
            <v>Gbaran Ubie Phase 5</v>
          </cell>
          <cell r="N714" t="str">
            <v>Gbaran Ubie Phase 5</v>
          </cell>
          <cell r="O714" t="str">
            <v>Gbaran Ubie Phase 5</v>
          </cell>
          <cell r="P714" t="str">
            <v>Gbaran Ubie Phase 5</v>
          </cell>
          <cell r="Q714" t="str">
            <v>James Iwegbu</v>
          </cell>
          <cell r="R714" t="str">
            <v>PLANNED_GBARAN3_GP</v>
          </cell>
          <cell r="S714" t="str">
            <v>NLNG</v>
          </cell>
          <cell r="T714" t="str">
            <v>2. Export Gas Commitments</v>
          </cell>
          <cell r="U714" t="str">
            <v>5. Export gas</v>
          </cell>
          <cell r="V714" t="str">
            <v>Eleluwor Esta</v>
          </cell>
          <cell r="W714">
            <v>0</v>
          </cell>
          <cell r="X714">
            <v>2</v>
          </cell>
          <cell r="Y714">
            <v>0</v>
          </cell>
          <cell r="Z714">
            <v>13936.24863243103</v>
          </cell>
          <cell r="AA714">
            <v>0</v>
          </cell>
          <cell r="AB714">
            <v>1227661.1704101563</v>
          </cell>
          <cell r="AC714">
            <v>0</v>
          </cell>
          <cell r="AD714">
            <v>0</v>
          </cell>
          <cell r="AE714">
            <v>0</v>
          </cell>
          <cell r="AF714">
            <v>1227661.1997070313</v>
          </cell>
          <cell r="AG714">
            <v>0</v>
          </cell>
          <cell r="AH714">
            <v>0</v>
          </cell>
          <cell r="AI714">
            <v>0</v>
          </cell>
          <cell r="AJ714">
            <v>162490.24694824219</v>
          </cell>
          <cell r="AK714">
            <v>0</v>
          </cell>
          <cell r="AL714">
            <v>0</v>
          </cell>
          <cell r="AM714">
            <v>0</v>
          </cell>
          <cell r="AN714">
            <v>0</v>
          </cell>
          <cell r="AO714">
            <v>0</v>
          </cell>
          <cell r="AP714">
            <v>0</v>
          </cell>
          <cell r="AQ714">
            <v>0</v>
          </cell>
          <cell r="AR714">
            <v>0</v>
          </cell>
          <cell r="AS714">
            <v>0</v>
          </cell>
          <cell r="AT714">
            <v>0</v>
          </cell>
          <cell r="AU714">
            <v>0</v>
          </cell>
          <cell r="AV714">
            <v>0</v>
          </cell>
          <cell r="AW714">
            <v>0</v>
          </cell>
          <cell r="AX714">
            <v>0</v>
          </cell>
          <cell r="AY714">
            <v>0</v>
          </cell>
          <cell r="AZ714">
            <v>0</v>
          </cell>
          <cell r="BA714">
            <v>0</v>
          </cell>
          <cell r="BB714">
            <v>0</v>
          </cell>
          <cell r="BC714">
            <v>0</v>
          </cell>
          <cell r="BD714">
            <v>0</v>
          </cell>
          <cell r="BE714">
            <v>0</v>
          </cell>
          <cell r="BF714">
            <v>0</v>
          </cell>
          <cell r="BG714">
            <v>0</v>
          </cell>
          <cell r="BH714">
            <v>0</v>
          </cell>
          <cell r="BI714">
            <v>0</v>
          </cell>
          <cell r="BJ714">
            <v>0</v>
          </cell>
          <cell r="BK714">
            <v>0</v>
          </cell>
          <cell r="BL714">
            <v>0</v>
          </cell>
          <cell r="BM714">
            <v>0</v>
          </cell>
          <cell r="BN714">
            <v>0</v>
          </cell>
          <cell r="BO714">
            <v>0</v>
          </cell>
          <cell r="BP714">
            <v>0</v>
          </cell>
          <cell r="BQ714">
            <v>0</v>
          </cell>
          <cell r="BR714">
            <v>0</v>
          </cell>
          <cell r="BS714">
            <v>0</v>
          </cell>
          <cell r="BT714">
            <v>0</v>
          </cell>
          <cell r="BU714">
            <v>0</v>
          </cell>
          <cell r="BV714">
            <v>0</v>
          </cell>
          <cell r="BW714">
            <v>0</v>
          </cell>
          <cell r="BX714">
            <v>0</v>
          </cell>
          <cell r="BY714">
            <v>0</v>
          </cell>
          <cell r="BZ714">
            <v>0</v>
          </cell>
          <cell r="CA714">
            <v>0</v>
          </cell>
          <cell r="CB714">
            <v>0</v>
          </cell>
          <cell r="CC714">
            <v>0</v>
          </cell>
          <cell r="CD714">
            <v>0</v>
          </cell>
          <cell r="CE714">
            <v>0</v>
          </cell>
          <cell r="CF714">
            <v>0</v>
          </cell>
          <cell r="CG714">
            <v>0</v>
          </cell>
          <cell r="CH714">
            <v>0</v>
          </cell>
          <cell r="CI714">
            <v>0</v>
          </cell>
          <cell r="CJ714">
            <v>0</v>
          </cell>
          <cell r="CK714">
            <v>0</v>
          </cell>
          <cell r="CL714">
            <v>0</v>
          </cell>
          <cell r="CM714">
            <v>1</v>
          </cell>
        </row>
        <row r="715">
          <cell r="A715" t="str">
            <v>NIP_BP11_D_GBAR_EL2_R07</v>
          </cell>
          <cell r="C715" t="str">
            <v>BP11</v>
          </cell>
          <cell r="D715" t="str">
            <v>In</v>
          </cell>
          <cell r="E715" t="str">
            <v>Base JV</v>
          </cell>
          <cell r="F715" t="str">
            <v>Base</v>
          </cell>
          <cell r="G715" t="str">
            <v>SPDC JV</v>
          </cell>
          <cell r="H715" t="str">
            <v>In</v>
          </cell>
          <cell r="I715" t="str">
            <v>GBARAN</v>
          </cell>
          <cell r="J715" t="str">
            <v>OML - 28</v>
          </cell>
          <cell r="K715" t="str">
            <v>LAND EAST</v>
          </cell>
          <cell r="L715" t="str">
            <v>East</v>
          </cell>
          <cell r="M715" t="str">
            <v>STOG - Restoration - GBARAN</v>
          </cell>
          <cell r="N715" t="str">
            <v>STOG Restoration - Land East</v>
          </cell>
          <cell r="O715" t="str">
            <v>STOG Restoration - Land East</v>
          </cell>
          <cell r="P715" t="str">
            <v>STOG - Restoration</v>
          </cell>
          <cell r="Q715" t="str">
            <v>James Iwegbu</v>
          </cell>
          <cell r="R715" t="str">
            <v>GBARAN CPF</v>
          </cell>
          <cell r="S715" t="str">
            <v>NLNG</v>
          </cell>
          <cell r="T715" t="str">
            <v>4. Oil</v>
          </cell>
          <cell r="U715" t="str">
            <v>1. Secure / Maximise NFA</v>
          </cell>
          <cell r="V715" t="str">
            <v>Akadiri Olabisi</v>
          </cell>
          <cell r="W715">
            <v>0</v>
          </cell>
          <cell r="X715">
            <v>0</v>
          </cell>
          <cell r="Y715">
            <v>1302.5029649734497</v>
          </cell>
          <cell r="Z715">
            <v>0</v>
          </cell>
          <cell r="AA715">
            <v>8572.4589462280273</v>
          </cell>
          <cell r="AB715">
            <v>0</v>
          </cell>
          <cell r="AC715">
            <v>7682.1920356750488</v>
          </cell>
          <cell r="AD715">
            <v>853.57888841629028</v>
          </cell>
          <cell r="AE715">
            <v>36.581319719552994</v>
          </cell>
          <cell r="AF715">
            <v>0</v>
          </cell>
          <cell r="AG715">
            <v>0</v>
          </cell>
          <cell r="AH715">
            <v>0</v>
          </cell>
          <cell r="AI715">
            <v>0</v>
          </cell>
          <cell r="AJ715">
            <v>1693.9344577789307</v>
          </cell>
          <cell r="AK715">
            <v>0</v>
          </cell>
          <cell r="AL715">
            <v>0</v>
          </cell>
          <cell r="AM715">
            <v>0</v>
          </cell>
          <cell r="AN715">
            <v>0</v>
          </cell>
          <cell r="AO715">
            <v>0</v>
          </cell>
          <cell r="AP715">
            <v>0</v>
          </cell>
          <cell r="AQ715">
            <v>0</v>
          </cell>
          <cell r="AR715">
            <v>0</v>
          </cell>
          <cell r="AS715">
            <v>0</v>
          </cell>
          <cell r="AT715">
            <v>0</v>
          </cell>
          <cell r="AU715">
            <v>0</v>
          </cell>
          <cell r="AV715">
            <v>0</v>
          </cell>
          <cell r="AW715">
            <v>0</v>
          </cell>
          <cell r="AX715">
            <v>0</v>
          </cell>
          <cell r="AY715">
            <v>0</v>
          </cell>
          <cell r="AZ715">
            <v>0</v>
          </cell>
          <cell r="BA715">
            <v>0</v>
          </cell>
          <cell r="BB715">
            <v>0</v>
          </cell>
          <cell r="BC715">
            <v>0</v>
          </cell>
          <cell r="BD715">
            <v>0</v>
          </cell>
          <cell r="BE715">
            <v>0</v>
          </cell>
          <cell r="BF715">
            <v>0</v>
          </cell>
          <cell r="BG715">
            <v>0</v>
          </cell>
          <cell r="BH715">
            <v>0</v>
          </cell>
          <cell r="BI715">
            <v>0</v>
          </cell>
          <cell r="BJ715">
            <v>0</v>
          </cell>
          <cell r="BK715">
            <v>0</v>
          </cell>
          <cell r="BL715">
            <v>0</v>
          </cell>
          <cell r="BM715">
            <v>0</v>
          </cell>
          <cell r="BN715">
            <v>0</v>
          </cell>
          <cell r="BO715">
            <v>0</v>
          </cell>
          <cell r="BP715">
            <v>0</v>
          </cell>
          <cell r="BQ715">
            <v>0</v>
          </cell>
          <cell r="BR715">
            <v>0</v>
          </cell>
          <cell r="BS715">
            <v>0</v>
          </cell>
          <cell r="BT715">
            <v>0</v>
          </cell>
          <cell r="BU715">
            <v>0</v>
          </cell>
          <cell r="BV715">
            <v>0</v>
          </cell>
          <cell r="BW715">
            <v>0</v>
          </cell>
          <cell r="BX715">
            <v>0</v>
          </cell>
          <cell r="BY715">
            <v>0</v>
          </cell>
          <cell r="BZ715">
            <v>0</v>
          </cell>
          <cell r="CA715">
            <v>0</v>
          </cell>
          <cell r="CB715">
            <v>0</v>
          </cell>
          <cell r="CC715">
            <v>0</v>
          </cell>
          <cell r="CD715">
            <v>0</v>
          </cell>
          <cell r="CE715">
            <v>0</v>
          </cell>
          <cell r="CF715">
            <v>0</v>
          </cell>
          <cell r="CG715">
            <v>0</v>
          </cell>
          <cell r="CH715">
            <v>0</v>
          </cell>
          <cell r="CI715">
            <v>0</v>
          </cell>
          <cell r="CJ715">
            <v>0</v>
          </cell>
          <cell r="CK715">
            <v>0</v>
          </cell>
          <cell r="CL715">
            <v>0</v>
          </cell>
          <cell r="CM715">
            <v>1</v>
          </cell>
        </row>
        <row r="716">
          <cell r="A716" t="str">
            <v>NIP_BP11_D_GBAR_EL2_RG1</v>
          </cell>
          <cell r="C716" t="str">
            <v>BP11</v>
          </cell>
          <cell r="D716" t="str">
            <v>In</v>
          </cell>
          <cell r="E716" t="str">
            <v>Base JV</v>
          </cell>
          <cell r="F716" t="str">
            <v>Base</v>
          </cell>
          <cell r="G716" t="str">
            <v>SPDC JV</v>
          </cell>
          <cell r="H716" t="str">
            <v>In</v>
          </cell>
          <cell r="I716" t="str">
            <v>GBARAN</v>
          </cell>
          <cell r="J716" t="str">
            <v>OML - 28</v>
          </cell>
          <cell r="K716" t="str">
            <v>LAND EAST</v>
          </cell>
          <cell r="L716" t="str">
            <v>East</v>
          </cell>
          <cell r="M716" t="str">
            <v>STOG - Restoration - GBARAN</v>
          </cell>
          <cell r="N716" t="str">
            <v>STOG Restoration - Land East</v>
          </cell>
          <cell r="O716" t="str">
            <v>STOG Restoration - Land East</v>
          </cell>
          <cell r="P716" t="str">
            <v>STOG - Restoration</v>
          </cell>
          <cell r="Q716" t="str">
            <v>James Iwegbu</v>
          </cell>
          <cell r="R716" t="str">
            <v>GBARAN CPF</v>
          </cell>
          <cell r="S716" t="str">
            <v>NLNG</v>
          </cell>
          <cell r="T716" t="str">
            <v>4. Oil</v>
          </cell>
          <cell r="U716" t="str">
            <v>1. Secure / Maximise NFA</v>
          </cell>
          <cell r="V716" t="str">
            <v>Akadiri Olabisi</v>
          </cell>
          <cell r="W716">
            <v>0</v>
          </cell>
          <cell r="X716">
            <v>0</v>
          </cell>
          <cell r="Y716">
            <v>0</v>
          </cell>
          <cell r="Z716">
            <v>15856.534996032715</v>
          </cell>
          <cell r="AA716">
            <v>0</v>
          </cell>
          <cell r="AB716">
            <v>832786.296875</v>
          </cell>
          <cell r="AC716">
            <v>0</v>
          </cell>
          <cell r="AD716">
            <v>0</v>
          </cell>
          <cell r="AE716">
            <v>0</v>
          </cell>
          <cell r="AF716">
            <v>818515.2998046875</v>
          </cell>
          <cell r="AG716">
            <v>0</v>
          </cell>
          <cell r="AH716">
            <v>14271.699951171875</v>
          </cell>
          <cell r="AI716">
            <v>0</v>
          </cell>
          <cell r="AJ716">
            <v>36591.685760498047</v>
          </cell>
          <cell r="AK716">
            <v>0</v>
          </cell>
          <cell r="AL716">
            <v>0</v>
          </cell>
          <cell r="AM716">
            <v>0</v>
          </cell>
          <cell r="AN716">
            <v>0</v>
          </cell>
          <cell r="AO716">
            <v>0</v>
          </cell>
          <cell r="AP716">
            <v>0</v>
          </cell>
          <cell r="AQ716">
            <v>0</v>
          </cell>
          <cell r="AR716">
            <v>0</v>
          </cell>
          <cell r="AS716">
            <v>0</v>
          </cell>
          <cell r="AT716">
            <v>0</v>
          </cell>
          <cell r="AU716">
            <v>0</v>
          </cell>
          <cell r="AV716">
            <v>0</v>
          </cell>
          <cell r="AW716">
            <v>0</v>
          </cell>
          <cell r="AX716">
            <v>0</v>
          </cell>
          <cell r="AY716">
            <v>0</v>
          </cell>
          <cell r="AZ716">
            <v>0</v>
          </cell>
          <cell r="BA716">
            <v>0</v>
          </cell>
          <cell r="BB716">
            <v>0</v>
          </cell>
          <cell r="BC716">
            <v>0</v>
          </cell>
          <cell r="BD716">
            <v>0</v>
          </cell>
          <cell r="BE716">
            <v>0</v>
          </cell>
          <cell r="BF716">
            <v>0</v>
          </cell>
          <cell r="BG716">
            <v>0</v>
          </cell>
          <cell r="BH716">
            <v>0</v>
          </cell>
          <cell r="BI716">
            <v>0</v>
          </cell>
          <cell r="BJ716">
            <v>0</v>
          </cell>
          <cell r="BK716">
            <v>0</v>
          </cell>
          <cell r="BL716">
            <v>0</v>
          </cell>
          <cell r="BM716">
            <v>0</v>
          </cell>
          <cell r="BN716">
            <v>0</v>
          </cell>
          <cell r="BO716">
            <v>0</v>
          </cell>
          <cell r="BP716">
            <v>0</v>
          </cell>
          <cell r="BQ716">
            <v>0</v>
          </cell>
          <cell r="BR716">
            <v>0</v>
          </cell>
          <cell r="BS716">
            <v>0</v>
          </cell>
          <cell r="BT716">
            <v>0</v>
          </cell>
          <cell r="BU716">
            <v>0</v>
          </cell>
          <cell r="BV716">
            <v>0</v>
          </cell>
          <cell r="BW716">
            <v>0</v>
          </cell>
          <cell r="BX716">
            <v>0</v>
          </cell>
          <cell r="BY716">
            <v>0</v>
          </cell>
          <cell r="BZ716">
            <v>0</v>
          </cell>
          <cell r="CA716">
            <v>0</v>
          </cell>
          <cell r="CB716">
            <v>0</v>
          </cell>
          <cell r="CC716">
            <v>0</v>
          </cell>
          <cell r="CD716">
            <v>0</v>
          </cell>
          <cell r="CE716">
            <v>0</v>
          </cell>
          <cell r="CF716">
            <v>0</v>
          </cell>
          <cell r="CG716">
            <v>0</v>
          </cell>
          <cell r="CH716">
            <v>0</v>
          </cell>
          <cell r="CI716">
            <v>0</v>
          </cell>
          <cell r="CJ716">
            <v>0</v>
          </cell>
          <cell r="CK716">
            <v>0</v>
          </cell>
          <cell r="CL716">
            <v>0</v>
          </cell>
          <cell r="CM716">
            <v>1</v>
          </cell>
        </row>
        <row r="717">
          <cell r="A717" t="str">
            <v>NIP_BP11_D_GBET_WS1_C01</v>
          </cell>
          <cell r="C717" t="str">
            <v>BP11</v>
          </cell>
          <cell r="D717" t="str">
            <v>Out</v>
          </cell>
          <cell r="E717" t="str">
            <v>Portfolio Action</v>
          </cell>
          <cell r="F717" t="str">
            <v>Options</v>
          </cell>
          <cell r="G717" t="str">
            <v>Portfolio Action</v>
          </cell>
          <cell r="H717" t="str">
            <v>Not reported</v>
          </cell>
          <cell r="I717" t="str">
            <v>GBETIOKUN</v>
          </cell>
          <cell r="J717" t="str">
            <v>OML - 40</v>
          </cell>
          <cell r="K717" t="str">
            <v>SWAMP WEST</v>
          </cell>
          <cell r="L717" t="str">
            <v>West</v>
          </cell>
          <cell r="M717" t="str">
            <v>Gbetiokun/Abiala ID</v>
          </cell>
          <cell r="N717" t="str">
            <v>Gbetiokun/Abiala ID</v>
          </cell>
          <cell r="O717" t="str">
            <v>Gbetiokun/Abiala ID</v>
          </cell>
          <cell r="P717" t="str">
            <v>Gbetiokun/Abiala ID</v>
          </cell>
          <cell r="Q717" t="str">
            <v>Baranu Suka</v>
          </cell>
          <cell r="R717" t="str">
            <v>JONES_CREEK1_FS</v>
          </cell>
          <cell r="S717" t="str">
            <v>DOMGAS</v>
          </cell>
          <cell r="T717" t="str">
            <v>7. Export Growth</v>
          </cell>
          <cell r="U717" t="str">
            <v>7. Material Oil</v>
          </cell>
          <cell r="V717" t="str">
            <v>David Oluwajuyigbe</v>
          </cell>
          <cell r="W717">
            <v>3</v>
          </cell>
          <cell r="X717">
            <v>0</v>
          </cell>
          <cell r="Y717">
            <v>36747.053951263428</v>
          </cell>
          <cell r="Z717">
            <v>0</v>
          </cell>
          <cell r="AA717">
            <v>20348.959937095642</v>
          </cell>
          <cell r="AB717">
            <v>0</v>
          </cell>
          <cell r="AC717">
            <v>17765.768454551697</v>
          </cell>
          <cell r="AD717">
            <v>1973.962599158287</v>
          </cell>
          <cell r="AE717">
            <v>609.21756261587143</v>
          </cell>
          <cell r="AF717">
            <v>0</v>
          </cell>
          <cell r="AG717">
            <v>0</v>
          </cell>
          <cell r="AH717">
            <v>0</v>
          </cell>
          <cell r="AI717">
            <v>78754.181396484375</v>
          </cell>
          <cell r="AJ717">
            <v>66054.994049072266</v>
          </cell>
          <cell r="AK717">
            <v>0</v>
          </cell>
          <cell r="AL717">
            <v>0</v>
          </cell>
          <cell r="AM717">
            <v>2</v>
          </cell>
          <cell r="AN717">
            <v>0</v>
          </cell>
          <cell r="AO717">
            <v>0</v>
          </cell>
          <cell r="AP717">
            <v>0</v>
          </cell>
          <cell r="AQ717">
            <v>0</v>
          </cell>
          <cell r="AR717">
            <v>0</v>
          </cell>
          <cell r="AS717">
            <v>0</v>
          </cell>
          <cell r="AT717">
            <v>0</v>
          </cell>
          <cell r="AU717">
            <v>0</v>
          </cell>
          <cell r="AV717">
            <v>0</v>
          </cell>
          <cell r="AW717">
            <v>0</v>
          </cell>
          <cell r="AX717">
            <v>0</v>
          </cell>
          <cell r="AY717">
            <v>0</v>
          </cell>
          <cell r="AZ717">
            <v>0</v>
          </cell>
          <cell r="BA717">
            <v>0</v>
          </cell>
          <cell r="BB717">
            <v>0</v>
          </cell>
          <cell r="BC717">
            <v>0</v>
          </cell>
          <cell r="BD717">
            <v>0</v>
          </cell>
          <cell r="BE717">
            <v>0</v>
          </cell>
          <cell r="BF717">
            <v>0</v>
          </cell>
          <cell r="BG717">
            <v>0</v>
          </cell>
          <cell r="BH717">
            <v>0</v>
          </cell>
          <cell r="BI717">
            <v>0</v>
          </cell>
          <cell r="BJ717">
            <v>0</v>
          </cell>
          <cell r="BK717">
            <v>0</v>
          </cell>
          <cell r="BL717">
            <v>10711.8466796875</v>
          </cell>
          <cell r="BM717">
            <v>57749.421875</v>
          </cell>
          <cell r="BN717">
            <v>0</v>
          </cell>
          <cell r="BO717">
            <v>0</v>
          </cell>
          <cell r="BP717">
            <v>0</v>
          </cell>
          <cell r="BQ717">
            <v>0</v>
          </cell>
          <cell r="BR717">
            <v>10292.913818359375</v>
          </cell>
          <cell r="BS717">
            <v>0</v>
          </cell>
          <cell r="BT717">
            <v>0</v>
          </cell>
          <cell r="BU717">
            <v>0</v>
          </cell>
          <cell r="BV717">
            <v>0</v>
          </cell>
          <cell r="BW717">
            <v>0</v>
          </cell>
          <cell r="BX717">
            <v>0</v>
          </cell>
          <cell r="BY717">
            <v>0</v>
          </cell>
          <cell r="BZ717">
            <v>0</v>
          </cell>
          <cell r="CA717">
            <v>0</v>
          </cell>
          <cell r="CB717">
            <v>0</v>
          </cell>
          <cell r="CC717">
            <v>0</v>
          </cell>
          <cell r="CD717">
            <v>0</v>
          </cell>
          <cell r="CE717">
            <v>0</v>
          </cell>
          <cell r="CF717">
            <v>0</v>
          </cell>
          <cell r="CG717">
            <v>0</v>
          </cell>
          <cell r="CH717">
            <v>0</v>
          </cell>
          <cell r="CI717">
            <v>0</v>
          </cell>
          <cell r="CJ717">
            <v>0</v>
          </cell>
          <cell r="CK717">
            <v>0</v>
          </cell>
          <cell r="CL717">
            <v>0</v>
          </cell>
          <cell r="CM717">
            <v>1</v>
          </cell>
        </row>
        <row r="718">
          <cell r="A718" t="str">
            <v>NIP_BP11_D_GBET_WS1_D01</v>
          </cell>
          <cell r="C718" t="str">
            <v>BP11</v>
          </cell>
          <cell r="D718" t="str">
            <v>Out</v>
          </cell>
          <cell r="E718" t="str">
            <v>Portfolio Action</v>
          </cell>
          <cell r="F718" t="str">
            <v>Options</v>
          </cell>
          <cell r="G718" t="str">
            <v>Portfolio Action</v>
          </cell>
          <cell r="H718" t="str">
            <v>Not reported</v>
          </cell>
          <cell r="I718" t="str">
            <v>GBETIOKUN</v>
          </cell>
          <cell r="J718" t="str">
            <v>OML - 40</v>
          </cell>
          <cell r="K718" t="str">
            <v>SWAMP WEST</v>
          </cell>
          <cell r="L718" t="str">
            <v>West</v>
          </cell>
          <cell r="M718" t="str">
            <v>Gbetiokun/Abiala ID</v>
          </cell>
          <cell r="N718" t="str">
            <v>Gbetiokun/Abiala ID</v>
          </cell>
          <cell r="O718" t="str">
            <v>Gbetiokun/Abiala ID</v>
          </cell>
          <cell r="P718" t="str">
            <v>Gbetiokun/Abiala ID</v>
          </cell>
          <cell r="Q718" t="str">
            <v>Baranu Suka</v>
          </cell>
          <cell r="R718" t="str">
            <v>JONES_CREEK1_FS</v>
          </cell>
          <cell r="S718" t="str">
            <v>DOMGAS</v>
          </cell>
          <cell r="T718" t="str">
            <v>7. Export Growth</v>
          </cell>
          <cell r="U718" t="str">
            <v>7. Material Oil</v>
          </cell>
          <cell r="V718" t="str">
            <v>David Oluwajuyigbe</v>
          </cell>
          <cell r="W718">
            <v>5</v>
          </cell>
          <cell r="X718">
            <v>0</v>
          </cell>
          <cell r="Y718">
            <v>72762.603744506836</v>
          </cell>
          <cell r="Z718">
            <v>0</v>
          </cell>
          <cell r="AA718">
            <v>20103.610538482666</v>
          </cell>
          <cell r="AB718">
            <v>0</v>
          </cell>
          <cell r="AC718">
            <v>17493.306829452515</v>
          </cell>
          <cell r="AD718">
            <v>1943.701429605484</v>
          </cell>
          <cell r="AE718">
            <v>666.62188100814819</v>
          </cell>
          <cell r="AF718">
            <v>0</v>
          </cell>
          <cell r="AG718">
            <v>0</v>
          </cell>
          <cell r="AH718">
            <v>0</v>
          </cell>
          <cell r="AI718">
            <v>411145.765625</v>
          </cell>
          <cell r="AJ718">
            <v>319444.43212890625</v>
          </cell>
          <cell r="AK718">
            <v>0</v>
          </cell>
          <cell r="AL718">
            <v>1</v>
          </cell>
          <cell r="AM718">
            <v>4</v>
          </cell>
          <cell r="AN718">
            <v>0</v>
          </cell>
          <cell r="AO718">
            <v>0</v>
          </cell>
          <cell r="AP718">
            <v>0</v>
          </cell>
          <cell r="AQ718">
            <v>0</v>
          </cell>
          <cell r="AR718">
            <v>0</v>
          </cell>
          <cell r="AS718">
            <v>0</v>
          </cell>
          <cell r="AT718">
            <v>0</v>
          </cell>
          <cell r="AU718">
            <v>0</v>
          </cell>
          <cell r="AV718">
            <v>0</v>
          </cell>
          <cell r="AW718">
            <v>0</v>
          </cell>
          <cell r="AX718">
            <v>0</v>
          </cell>
          <cell r="AY718">
            <v>0</v>
          </cell>
          <cell r="AZ718">
            <v>0</v>
          </cell>
          <cell r="BA718">
            <v>0</v>
          </cell>
          <cell r="BB718">
            <v>0</v>
          </cell>
          <cell r="BC718">
            <v>0</v>
          </cell>
          <cell r="BD718">
            <v>0</v>
          </cell>
          <cell r="BE718">
            <v>0</v>
          </cell>
          <cell r="BF718">
            <v>0</v>
          </cell>
          <cell r="BG718">
            <v>0</v>
          </cell>
          <cell r="BH718">
            <v>0</v>
          </cell>
          <cell r="BI718">
            <v>20248.890625</v>
          </cell>
          <cell r="BJ718">
            <v>13405.1416015625</v>
          </cell>
          <cell r="BK718">
            <v>0</v>
          </cell>
          <cell r="BL718">
            <v>15884.9970703125</v>
          </cell>
          <cell r="BM718">
            <v>111508.966796875</v>
          </cell>
          <cell r="BN718">
            <v>49803.6298828125</v>
          </cell>
          <cell r="BO718">
            <v>0</v>
          </cell>
          <cell r="BP718">
            <v>22594.95458984375</v>
          </cell>
          <cell r="BQ718">
            <v>99751.12890625</v>
          </cell>
          <cell r="BR718">
            <v>77948.064453125</v>
          </cell>
          <cell r="BS718">
            <v>0</v>
          </cell>
          <cell r="BT718">
            <v>0</v>
          </cell>
          <cell r="BU718">
            <v>0</v>
          </cell>
          <cell r="BV718">
            <v>0</v>
          </cell>
          <cell r="BW718">
            <v>0</v>
          </cell>
          <cell r="BX718">
            <v>0</v>
          </cell>
          <cell r="BY718">
            <v>0</v>
          </cell>
          <cell r="BZ718">
            <v>0</v>
          </cell>
          <cell r="CA718">
            <v>0</v>
          </cell>
          <cell r="CB718">
            <v>0</v>
          </cell>
          <cell r="CC718">
            <v>0</v>
          </cell>
          <cell r="CD718">
            <v>0</v>
          </cell>
          <cell r="CE718">
            <v>0</v>
          </cell>
          <cell r="CF718">
            <v>0</v>
          </cell>
          <cell r="CG718">
            <v>0</v>
          </cell>
          <cell r="CH718">
            <v>0</v>
          </cell>
          <cell r="CI718">
            <v>0</v>
          </cell>
          <cell r="CJ718">
            <v>0</v>
          </cell>
          <cell r="CK718">
            <v>0</v>
          </cell>
          <cell r="CL718">
            <v>0</v>
          </cell>
          <cell r="CM718">
            <v>1</v>
          </cell>
        </row>
        <row r="719">
          <cell r="A719" t="str">
            <v>NIP_BP11_D_HAZZ_OFS_D01</v>
          </cell>
          <cell r="C719" t="str">
            <v>BP11</v>
          </cell>
          <cell r="D719" t="str">
            <v>Out</v>
          </cell>
          <cell r="E719" t="str">
            <v>Third Party Finance</v>
          </cell>
          <cell r="F719" t="str">
            <v>Base</v>
          </cell>
          <cell r="G719" t="str">
            <v>SPDC JV</v>
          </cell>
          <cell r="H719" t="str">
            <v>Out</v>
          </cell>
          <cell r="I719" t="str">
            <v>HA</v>
          </cell>
          <cell r="J719" t="str">
            <v>OML - 77</v>
          </cell>
          <cell r="K719" t="str">
            <v>OFFSHORE</v>
          </cell>
          <cell r="L719" t="str">
            <v>Offshore</v>
          </cell>
          <cell r="M719" t="str">
            <v>HA Oil Development</v>
          </cell>
          <cell r="N719" t="str">
            <v>HA Oil Development</v>
          </cell>
          <cell r="O719" t="str">
            <v>HA OIL  Development</v>
          </cell>
          <cell r="P719" t="str">
            <v>H &amp; JK Block IOGP</v>
          </cell>
          <cell r="Q719" t="str">
            <v>Ernest Ikpolo</v>
          </cell>
          <cell r="R719" t="str">
            <v>HD_DEEP1_FS</v>
          </cell>
          <cell r="S719" t="str">
            <v>BRASS</v>
          </cell>
          <cell r="T719" t="str">
            <v>4. Oil</v>
          </cell>
          <cell r="U719" t="str">
            <v>8. Oil and Gas Growth</v>
          </cell>
          <cell r="V719" t="str">
            <v xml:space="preserve">Oghene Nkonyeasua </v>
          </cell>
          <cell r="W719">
            <v>6</v>
          </cell>
          <cell r="X719">
            <v>0</v>
          </cell>
          <cell r="Y719">
            <v>70119.298950195313</v>
          </cell>
          <cell r="Z719">
            <v>0</v>
          </cell>
          <cell r="AA719">
            <v>101715.76098632813</v>
          </cell>
          <cell r="AB719">
            <v>0</v>
          </cell>
          <cell r="AC719">
            <v>100459.81109619141</v>
          </cell>
          <cell r="AD719">
            <v>1014.7407875061035</v>
          </cell>
          <cell r="AE719">
            <v>241.05973863601685</v>
          </cell>
          <cell r="AF719">
            <v>0</v>
          </cell>
          <cell r="AG719">
            <v>0</v>
          </cell>
          <cell r="AH719">
            <v>0</v>
          </cell>
          <cell r="AI719">
            <v>150548.859375</v>
          </cell>
          <cell r="AJ719">
            <v>143374.92236328125</v>
          </cell>
          <cell r="AK719">
            <v>0</v>
          </cell>
          <cell r="AL719">
            <v>0</v>
          </cell>
          <cell r="AM719">
            <v>4</v>
          </cell>
          <cell r="AN719">
            <v>0</v>
          </cell>
          <cell r="AO719">
            <v>0</v>
          </cell>
          <cell r="AP719">
            <v>0</v>
          </cell>
          <cell r="AQ719">
            <v>0</v>
          </cell>
          <cell r="AR719">
            <v>0</v>
          </cell>
          <cell r="AS719">
            <v>0</v>
          </cell>
          <cell r="AT719">
            <v>0</v>
          </cell>
          <cell r="AU719">
            <v>0</v>
          </cell>
          <cell r="AV719">
            <v>0</v>
          </cell>
          <cell r="AW719">
            <v>0</v>
          </cell>
          <cell r="AX719">
            <v>0</v>
          </cell>
          <cell r="AY719">
            <v>0</v>
          </cell>
          <cell r="AZ719">
            <v>0</v>
          </cell>
          <cell r="BA719">
            <v>0</v>
          </cell>
          <cell r="BB719">
            <v>0</v>
          </cell>
          <cell r="BC719">
            <v>0</v>
          </cell>
          <cell r="BD719">
            <v>0</v>
          </cell>
          <cell r="BE719">
            <v>0</v>
          </cell>
          <cell r="BF719">
            <v>0</v>
          </cell>
          <cell r="BG719">
            <v>0</v>
          </cell>
          <cell r="BH719">
            <v>0</v>
          </cell>
          <cell r="BI719">
            <v>0</v>
          </cell>
          <cell r="BJ719">
            <v>0</v>
          </cell>
          <cell r="BK719">
            <v>0</v>
          </cell>
          <cell r="BL719">
            <v>0</v>
          </cell>
          <cell r="BM719">
            <v>102155.8125</v>
          </cell>
          <cell r="BN719">
            <v>48393.05078125</v>
          </cell>
          <cell r="BO719">
            <v>0</v>
          </cell>
          <cell r="BP719">
            <v>0</v>
          </cell>
          <cell r="BQ719">
            <v>0</v>
          </cell>
          <cell r="BR719">
            <v>0</v>
          </cell>
          <cell r="BS719">
            <v>0</v>
          </cell>
          <cell r="BT719">
            <v>0</v>
          </cell>
          <cell r="BU719">
            <v>0</v>
          </cell>
          <cell r="BV719">
            <v>0</v>
          </cell>
          <cell r="BW719">
            <v>0</v>
          </cell>
          <cell r="BX719">
            <v>0</v>
          </cell>
          <cell r="BY719">
            <v>0</v>
          </cell>
          <cell r="BZ719">
            <v>0</v>
          </cell>
          <cell r="CA719">
            <v>0</v>
          </cell>
          <cell r="CB719">
            <v>0</v>
          </cell>
          <cell r="CC719">
            <v>0</v>
          </cell>
          <cell r="CD719">
            <v>0</v>
          </cell>
          <cell r="CE719">
            <v>0</v>
          </cell>
          <cell r="CF719">
            <v>0</v>
          </cell>
          <cell r="CG719">
            <v>0</v>
          </cell>
          <cell r="CH719">
            <v>0</v>
          </cell>
          <cell r="CI719">
            <v>0</v>
          </cell>
          <cell r="CJ719">
            <v>0</v>
          </cell>
          <cell r="CK719">
            <v>0</v>
          </cell>
          <cell r="CL719">
            <v>0</v>
          </cell>
          <cell r="CM719">
            <v>1</v>
          </cell>
        </row>
        <row r="720">
          <cell r="A720" t="str">
            <v>NIP_BP11_D_HAZZ_OFS_G01</v>
          </cell>
          <cell r="C720" t="str">
            <v>BP11</v>
          </cell>
          <cell r="D720" t="str">
            <v>Out</v>
          </cell>
          <cell r="E720" t="str">
            <v>Third Party Finance</v>
          </cell>
          <cell r="F720" t="str">
            <v>Base</v>
          </cell>
          <cell r="G720" t="str">
            <v>SPDC JV</v>
          </cell>
          <cell r="H720" t="str">
            <v>Out</v>
          </cell>
          <cell r="I720" t="str">
            <v>HA</v>
          </cell>
          <cell r="J720" t="str">
            <v>OML - 77</v>
          </cell>
          <cell r="K720" t="str">
            <v>OFFSHORE</v>
          </cell>
          <cell r="L720" t="str">
            <v>Offshore</v>
          </cell>
          <cell r="M720" t="str">
            <v>H-Block Gas Development</v>
          </cell>
          <cell r="N720" t="str">
            <v>HA NAG Development</v>
          </cell>
          <cell r="O720" t="str">
            <v>HA  NAG Development</v>
          </cell>
          <cell r="P720" t="str">
            <v>H &amp; JK Block IOGP</v>
          </cell>
          <cell r="Q720" t="str">
            <v>Ernest Ikpolo</v>
          </cell>
          <cell r="R720" t="str">
            <v>HA_DEEP1_GP</v>
          </cell>
          <cell r="S720" t="str">
            <v>BRASS</v>
          </cell>
          <cell r="T720" t="str">
            <v>4. Oil</v>
          </cell>
          <cell r="U720" t="str">
            <v>8. Oil and Gas Growth</v>
          </cell>
          <cell r="V720" t="str">
            <v xml:space="preserve">Oghene Nkonyeasua </v>
          </cell>
          <cell r="W720">
            <v>0</v>
          </cell>
          <cell r="X720">
            <v>4</v>
          </cell>
          <cell r="Y720">
            <v>0</v>
          </cell>
          <cell r="Z720">
            <v>110742.55966186523</v>
          </cell>
          <cell r="AA720">
            <v>0</v>
          </cell>
          <cell r="AB720">
            <v>1956344.2509765625</v>
          </cell>
          <cell r="AC720">
            <v>0</v>
          </cell>
          <cell r="AD720">
            <v>0</v>
          </cell>
          <cell r="AE720">
            <v>0</v>
          </cell>
          <cell r="AF720">
            <v>1867356.869140625</v>
          </cell>
          <cell r="AG720">
            <v>18862.326103210449</v>
          </cell>
          <cell r="AH720">
            <v>70123.877716064453</v>
          </cell>
          <cell r="AI720">
            <v>1548377.75</v>
          </cell>
          <cell r="AJ720">
            <v>1336906.3466796875</v>
          </cell>
          <cell r="AK720">
            <v>0</v>
          </cell>
          <cell r="AL720">
            <v>0</v>
          </cell>
          <cell r="AM720">
            <v>0</v>
          </cell>
          <cell r="AN720">
            <v>0</v>
          </cell>
          <cell r="AO720">
            <v>0</v>
          </cell>
          <cell r="AP720">
            <v>0</v>
          </cell>
          <cell r="AQ720">
            <v>0</v>
          </cell>
          <cell r="AR720">
            <v>4</v>
          </cell>
          <cell r="AS720">
            <v>0</v>
          </cell>
          <cell r="AT720">
            <v>0</v>
          </cell>
          <cell r="AU720">
            <v>0</v>
          </cell>
          <cell r="AV720">
            <v>0</v>
          </cell>
          <cell r="AW720">
            <v>0</v>
          </cell>
          <cell r="AX720">
            <v>0</v>
          </cell>
          <cell r="AY720">
            <v>0</v>
          </cell>
          <cell r="AZ720">
            <v>0</v>
          </cell>
          <cell r="BA720">
            <v>0</v>
          </cell>
          <cell r="BB720">
            <v>0</v>
          </cell>
          <cell r="BC720">
            <v>0</v>
          </cell>
          <cell r="BD720">
            <v>0</v>
          </cell>
          <cell r="BE720">
            <v>0</v>
          </cell>
          <cell r="BF720">
            <v>0</v>
          </cell>
          <cell r="BG720">
            <v>0</v>
          </cell>
          <cell r="BH720">
            <v>0</v>
          </cell>
          <cell r="BI720">
            <v>0</v>
          </cell>
          <cell r="BJ720">
            <v>0</v>
          </cell>
          <cell r="BK720">
            <v>0</v>
          </cell>
          <cell r="BL720">
            <v>0</v>
          </cell>
          <cell r="BM720">
            <v>0</v>
          </cell>
          <cell r="BN720">
            <v>0</v>
          </cell>
          <cell r="BO720">
            <v>0</v>
          </cell>
          <cell r="BP720">
            <v>0</v>
          </cell>
          <cell r="BQ720">
            <v>0</v>
          </cell>
          <cell r="BR720">
            <v>0</v>
          </cell>
          <cell r="BS720">
            <v>0</v>
          </cell>
          <cell r="BT720">
            <v>0</v>
          </cell>
          <cell r="BU720">
            <v>0</v>
          </cell>
          <cell r="BV720">
            <v>0</v>
          </cell>
          <cell r="BW720">
            <v>0</v>
          </cell>
          <cell r="BX720">
            <v>0</v>
          </cell>
          <cell r="BY720">
            <v>0</v>
          </cell>
          <cell r="BZ720">
            <v>0</v>
          </cell>
          <cell r="CA720">
            <v>0</v>
          </cell>
          <cell r="CB720">
            <v>145318.625</v>
          </cell>
          <cell r="CC720">
            <v>58009.62109375</v>
          </cell>
          <cell r="CD720">
            <v>0</v>
          </cell>
          <cell r="CE720">
            <v>0</v>
          </cell>
          <cell r="CF720">
            <v>1219993.796875</v>
          </cell>
          <cell r="CG720">
            <v>125055.681640625</v>
          </cell>
          <cell r="CH720">
            <v>0</v>
          </cell>
          <cell r="CI720">
            <v>0</v>
          </cell>
          <cell r="CJ720">
            <v>0</v>
          </cell>
          <cell r="CK720">
            <v>0</v>
          </cell>
          <cell r="CL720">
            <v>0</v>
          </cell>
          <cell r="CM720">
            <v>1</v>
          </cell>
        </row>
        <row r="721">
          <cell r="A721" t="str">
            <v>NIP_BP11_D_HBZZ_OFS_D03</v>
          </cell>
          <cell r="C721" t="str">
            <v>BP11</v>
          </cell>
          <cell r="D721" t="str">
            <v>Out</v>
          </cell>
          <cell r="E721" t="str">
            <v>Third Party Finance</v>
          </cell>
          <cell r="F721" t="str">
            <v>Base</v>
          </cell>
          <cell r="G721" t="str">
            <v>SPDC JV</v>
          </cell>
          <cell r="H721" t="str">
            <v>Out</v>
          </cell>
          <cell r="I721" t="str">
            <v>HB</v>
          </cell>
          <cell r="J721" t="str">
            <v>OML - 77</v>
          </cell>
          <cell r="K721" t="str">
            <v>OFFSHORE</v>
          </cell>
          <cell r="L721" t="str">
            <v>Offshore</v>
          </cell>
          <cell r="M721" t="str">
            <v>H-Block Gas Development</v>
          </cell>
          <cell r="N721" t="str">
            <v>HA Oil Development</v>
          </cell>
          <cell r="O721" t="str">
            <v>HA OIL  Development</v>
          </cell>
          <cell r="P721" t="str">
            <v>H &amp; JK Block IOGP</v>
          </cell>
          <cell r="Q721" t="str">
            <v>Ernest Ikpolo</v>
          </cell>
          <cell r="R721" t="str">
            <v>HA_DEEP1_GP/FS</v>
          </cell>
          <cell r="S721" t="str">
            <v>BRASS</v>
          </cell>
          <cell r="T721" t="str">
            <v>4. Oil</v>
          </cell>
          <cell r="U721" t="str">
            <v>8. Oil and Gas Growth</v>
          </cell>
          <cell r="V721" t="str">
            <v xml:space="preserve">Oghene Nkonyeasua </v>
          </cell>
          <cell r="W721">
            <v>0</v>
          </cell>
          <cell r="X721">
            <v>0</v>
          </cell>
          <cell r="Y721">
            <v>14547.380157470703</v>
          </cell>
          <cell r="Z721">
            <v>0</v>
          </cell>
          <cell r="AA721">
            <v>24314.029846191406</v>
          </cell>
          <cell r="AB721">
            <v>0</v>
          </cell>
          <cell r="AC721">
            <v>24012.790283203125</v>
          </cell>
          <cell r="AD721">
            <v>242.55380153656006</v>
          </cell>
          <cell r="AE721">
            <v>58.632770359516144</v>
          </cell>
          <cell r="AF721">
            <v>0</v>
          </cell>
          <cell r="AG721">
            <v>0</v>
          </cell>
          <cell r="AH721">
            <v>0</v>
          </cell>
          <cell r="AI721">
            <v>22159.41796875</v>
          </cell>
          <cell r="AJ721">
            <v>21026.103637695313</v>
          </cell>
          <cell r="AK721">
            <v>0</v>
          </cell>
          <cell r="AL721">
            <v>0</v>
          </cell>
          <cell r="AM721">
            <v>1</v>
          </cell>
          <cell r="AN721">
            <v>0</v>
          </cell>
          <cell r="AO721">
            <v>0</v>
          </cell>
          <cell r="AP721">
            <v>0</v>
          </cell>
          <cell r="AQ721">
            <v>0</v>
          </cell>
          <cell r="AR721">
            <v>0</v>
          </cell>
          <cell r="AS721">
            <v>0</v>
          </cell>
          <cell r="AT721">
            <v>0</v>
          </cell>
          <cell r="AU721">
            <v>0</v>
          </cell>
          <cell r="AV721">
            <v>0</v>
          </cell>
          <cell r="AW721">
            <v>0</v>
          </cell>
          <cell r="AX721">
            <v>0</v>
          </cell>
          <cell r="AY721">
            <v>0</v>
          </cell>
          <cell r="AZ721">
            <v>0</v>
          </cell>
          <cell r="BA721">
            <v>0</v>
          </cell>
          <cell r="BB721">
            <v>0</v>
          </cell>
          <cell r="BC721">
            <v>0</v>
          </cell>
          <cell r="BD721">
            <v>0</v>
          </cell>
          <cell r="BE721">
            <v>0</v>
          </cell>
          <cell r="BF721">
            <v>0</v>
          </cell>
          <cell r="BG721">
            <v>0</v>
          </cell>
          <cell r="BH721">
            <v>0</v>
          </cell>
          <cell r="BI721">
            <v>0</v>
          </cell>
          <cell r="BJ721">
            <v>0</v>
          </cell>
          <cell r="BK721">
            <v>0</v>
          </cell>
          <cell r="BL721">
            <v>0</v>
          </cell>
          <cell r="BM721">
            <v>16758.19921875</v>
          </cell>
          <cell r="BN721">
            <v>5401.2177734375</v>
          </cell>
          <cell r="BO721">
            <v>0</v>
          </cell>
          <cell r="BP721">
            <v>0</v>
          </cell>
          <cell r="BQ721">
            <v>0</v>
          </cell>
          <cell r="BR721">
            <v>0</v>
          </cell>
          <cell r="BS721">
            <v>0</v>
          </cell>
          <cell r="BT721">
            <v>0</v>
          </cell>
          <cell r="BU721">
            <v>0</v>
          </cell>
          <cell r="BV721">
            <v>0</v>
          </cell>
          <cell r="BW721">
            <v>0</v>
          </cell>
          <cell r="BX721">
            <v>0</v>
          </cell>
          <cell r="BY721">
            <v>0</v>
          </cell>
          <cell r="BZ721">
            <v>0</v>
          </cell>
          <cell r="CA721">
            <v>0</v>
          </cell>
          <cell r="CB721">
            <v>0</v>
          </cell>
          <cell r="CC721">
            <v>0</v>
          </cell>
          <cell r="CD721">
            <v>0</v>
          </cell>
          <cell r="CE721">
            <v>0</v>
          </cell>
          <cell r="CF721">
            <v>0</v>
          </cell>
          <cell r="CG721">
            <v>0</v>
          </cell>
          <cell r="CH721">
            <v>0</v>
          </cell>
          <cell r="CI721">
            <v>0</v>
          </cell>
          <cell r="CJ721">
            <v>0</v>
          </cell>
          <cell r="CK721">
            <v>0</v>
          </cell>
          <cell r="CL721">
            <v>0</v>
          </cell>
          <cell r="CM721">
            <v>1</v>
          </cell>
        </row>
        <row r="722">
          <cell r="A722" t="str">
            <v>NIP_BP11_D_HBZZ_OFS_G01</v>
          </cell>
          <cell r="C722" t="str">
            <v>BP11</v>
          </cell>
          <cell r="D722" t="str">
            <v>Out</v>
          </cell>
          <cell r="E722" t="str">
            <v>Third Party Finance</v>
          </cell>
          <cell r="F722" t="str">
            <v>Base</v>
          </cell>
          <cell r="G722" t="str">
            <v>SPDC JV</v>
          </cell>
          <cell r="H722" t="str">
            <v>Out</v>
          </cell>
          <cell r="I722" t="str">
            <v>HB</v>
          </cell>
          <cell r="J722" t="str">
            <v>OML - 77</v>
          </cell>
          <cell r="K722" t="str">
            <v>OFFSHORE</v>
          </cell>
          <cell r="L722" t="str">
            <v>Offshore</v>
          </cell>
          <cell r="M722" t="str">
            <v>H-Block Gas Development</v>
          </cell>
          <cell r="N722" t="str">
            <v>HB NAG Development</v>
          </cell>
          <cell r="O722" t="str">
            <v>HB  NAG Development</v>
          </cell>
          <cell r="P722" t="str">
            <v>H &amp; JK Block IOGP</v>
          </cell>
          <cell r="Q722" t="str">
            <v>Ernest Ikpolo</v>
          </cell>
          <cell r="R722" t="str">
            <v>HA_DEEP1_GP/FS</v>
          </cell>
          <cell r="S722" t="str">
            <v>BRASS</v>
          </cell>
          <cell r="T722" t="str">
            <v>7. Export Growth</v>
          </cell>
          <cell r="U722" t="str">
            <v>8. Oil and Gas Growth</v>
          </cell>
          <cell r="V722" t="str">
            <v xml:space="preserve">Oghene Nkonyeasua </v>
          </cell>
          <cell r="W722">
            <v>0</v>
          </cell>
          <cell r="X722">
            <v>9</v>
          </cell>
          <cell r="Y722">
            <v>0</v>
          </cell>
          <cell r="Z722">
            <v>67264.333148956299</v>
          </cell>
          <cell r="AA722">
            <v>0</v>
          </cell>
          <cell r="AB722">
            <v>3860213.5627441406</v>
          </cell>
          <cell r="AC722">
            <v>0</v>
          </cell>
          <cell r="AD722">
            <v>0</v>
          </cell>
          <cell r="AE722">
            <v>4.0701999751036055E-5</v>
          </cell>
          <cell r="AF722">
            <v>3586591.9992675781</v>
          </cell>
          <cell r="AG722">
            <v>36228.22866153717</v>
          </cell>
          <cell r="AH722">
            <v>237382.97924804688</v>
          </cell>
          <cell r="AI722">
            <v>302495.51171875</v>
          </cell>
          <cell r="AJ722">
            <v>863529.43359375</v>
          </cell>
          <cell r="AK722">
            <v>0</v>
          </cell>
          <cell r="AL722">
            <v>0</v>
          </cell>
          <cell r="AM722">
            <v>0</v>
          </cell>
          <cell r="AN722">
            <v>0</v>
          </cell>
          <cell r="AO722">
            <v>0</v>
          </cell>
          <cell r="AP722">
            <v>0</v>
          </cell>
          <cell r="AQ722">
            <v>0</v>
          </cell>
          <cell r="AR722">
            <v>7</v>
          </cell>
          <cell r="AS722">
            <v>0</v>
          </cell>
          <cell r="AT722">
            <v>0</v>
          </cell>
          <cell r="AU722">
            <v>0</v>
          </cell>
          <cell r="AV722">
            <v>0</v>
          </cell>
          <cell r="AW722">
            <v>0</v>
          </cell>
          <cell r="AX722">
            <v>0</v>
          </cell>
          <cell r="AY722">
            <v>0</v>
          </cell>
          <cell r="AZ722">
            <v>0</v>
          </cell>
          <cell r="BA722">
            <v>0</v>
          </cell>
          <cell r="BB722">
            <v>0</v>
          </cell>
          <cell r="BC722">
            <v>0</v>
          </cell>
          <cell r="BD722">
            <v>0</v>
          </cell>
          <cell r="BE722">
            <v>0</v>
          </cell>
          <cell r="BF722">
            <v>0</v>
          </cell>
          <cell r="BG722">
            <v>0</v>
          </cell>
          <cell r="BH722">
            <v>0</v>
          </cell>
          <cell r="BI722">
            <v>0</v>
          </cell>
          <cell r="BJ722">
            <v>0</v>
          </cell>
          <cell r="BK722">
            <v>0</v>
          </cell>
          <cell r="BL722">
            <v>0</v>
          </cell>
          <cell r="BM722">
            <v>0</v>
          </cell>
          <cell r="BN722">
            <v>0</v>
          </cell>
          <cell r="BO722">
            <v>0</v>
          </cell>
          <cell r="BP722">
            <v>0</v>
          </cell>
          <cell r="BQ722">
            <v>0</v>
          </cell>
          <cell r="BR722">
            <v>0</v>
          </cell>
          <cell r="BS722">
            <v>0</v>
          </cell>
          <cell r="BT722">
            <v>0</v>
          </cell>
          <cell r="BU722">
            <v>0</v>
          </cell>
          <cell r="BV722">
            <v>0</v>
          </cell>
          <cell r="BW722">
            <v>0</v>
          </cell>
          <cell r="BX722">
            <v>0</v>
          </cell>
          <cell r="BY722">
            <v>0</v>
          </cell>
          <cell r="BZ722">
            <v>0</v>
          </cell>
          <cell r="CA722">
            <v>0</v>
          </cell>
          <cell r="CB722">
            <v>195788.5625</v>
          </cell>
          <cell r="CC722">
            <v>106706.9501953125</v>
          </cell>
          <cell r="CD722">
            <v>0</v>
          </cell>
          <cell r="CE722">
            <v>0</v>
          </cell>
          <cell r="CF722">
            <v>0</v>
          </cell>
          <cell r="CG722">
            <v>0</v>
          </cell>
          <cell r="CH722">
            <v>0</v>
          </cell>
          <cell r="CI722">
            <v>0</v>
          </cell>
          <cell r="CJ722">
            <v>0</v>
          </cell>
          <cell r="CK722">
            <v>0</v>
          </cell>
          <cell r="CL722">
            <v>0</v>
          </cell>
          <cell r="CM722">
            <v>1</v>
          </cell>
        </row>
        <row r="723">
          <cell r="A723" t="str">
            <v>NIP_BP11_D_HDZZ_OFS_D01</v>
          </cell>
          <cell r="C723" t="str">
            <v>BP11</v>
          </cell>
          <cell r="D723" t="str">
            <v>Out</v>
          </cell>
          <cell r="E723" t="str">
            <v>Third Party Finance</v>
          </cell>
          <cell r="F723" t="str">
            <v>Base</v>
          </cell>
          <cell r="G723" t="str">
            <v>SPDC JV</v>
          </cell>
          <cell r="H723" t="str">
            <v>Out</v>
          </cell>
          <cell r="I723" t="str">
            <v>HD</v>
          </cell>
          <cell r="J723" t="str">
            <v>OML - 77</v>
          </cell>
          <cell r="K723" t="str">
            <v>OFFSHORE</v>
          </cell>
          <cell r="L723" t="str">
            <v>Offshore</v>
          </cell>
          <cell r="M723" t="str">
            <v>H-Block Oil Development</v>
          </cell>
          <cell r="N723" t="str">
            <v>HD Oil Development (1)</v>
          </cell>
          <cell r="O723" t="str">
            <v>HD Oil Development (1)</v>
          </cell>
          <cell r="P723" t="str">
            <v>H &amp; JK Block IOGP</v>
          </cell>
          <cell r="Q723" t="str">
            <v>Ernest Ikpolo</v>
          </cell>
          <cell r="R723" t="str">
            <v>HD_DEEP1_FS</v>
          </cell>
          <cell r="S723" t="str">
            <v>BRASS</v>
          </cell>
          <cell r="T723" t="str">
            <v>4. Oil</v>
          </cell>
          <cell r="U723" t="str">
            <v>8. Oil and Gas Growth</v>
          </cell>
          <cell r="V723" t="str">
            <v xml:space="preserve">Oghene Nkonyeasua </v>
          </cell>
          <cell r="W723">
            <v>0</v>
          </cell>
          <cell r="X723">
            <v>0</v>
          </cell>
          <cell r="Y723">
            <v>139660.81642150879</v>
          </cell>
          <cell r="Z723">
            <v>0</v>
          </cell>
          <cell r="AA723">
            <v>400259.53897857666</v>
          </cell>
          <cell r="AB723">
            <v>0</v>
          </cell>
          <cell r="AC723">
            <v>395567.99990463257</v>
          </cell>
          <cell r="AD723">
            <v>3995.6385781168938</v>
          </cell>
          <cell r="AE723">
            <v>696.39378398656845</v>
          </cell>
          <cell r="AF723">
            <v>0</v>
          </cell>
          <cell r="AG723">
            <v>0</v>
          </cell>
          <cell r="AH723">
            <v>0</v>
          </cell>
          <cell r="AI723">
            <v>489144.63296508789</v>
          </cell>
          <cell r="AJ723">
            <v>396161.32821941376</v>
          </cell>
          <cell r="AK723">
            <v>0</v>
          </cell>
          <cell r="AL723">
            <v>1</v>
          </cell>
          <cell r="AM723">
            <v>6</v>
          </cell>
          <cell r="AN723">
            <v>0</v>
          </cell>
          <cell r="AO723">
            <v>0</v>
          </cell>
          <cell r="AP723">
            <v>0</v>
          </cell>
          <cell r="AQ723">
            <v>0</v>
          </cell>
          <cell r="AR723">
            <v>0</v>
          </cell>
          <cell r="AS723">
            <v>0</v>
          </cell>
          <cell r="AT723">
            <v>0</v>
          </cell>
          <cell r="AU723">
            <v>0</v>
          </cell>
          <cell r="AV723">
            <v>0</v>
          </cell>
          <cell r="AW723">
            <v>0</v>
          </cell>
          <cell r="AX723">
            <v>688.5</v>
          </cell>
          <cell r="AY723">
            <v>0</v>
          </cell>
          <cell r="AZ723">
            <v>0</v>
          </cell>
          <cell r="BA723">
            <v>0</v>
          </cell>
          <cell r="BB723">
            <v>0</v>
          </cell>
          <cell r="BC723">
            <v>0</v>
          </cell>
          <cell r="BD723">
            <v>0</v>
          </cell>
          <cell r="BE723">
            <v>0</v>
          </cell>
          <cell r="BF723">
            <v>0</v>
          </cell>
          <cell r="BG723">
            <v>0</v>
          </cell>
          <cell r="BH723">
            <v>0</v>
          </cell>
          <cell r="BI723">
            <v>14302.9609375</v>
          </cell>
          <cell r="BJ723">
            <v>4609.8876953125</v>
          </cell>
          <cell r="BK723">
            <v>0</v>
          </cell>
          <cell r="BL723">
            <v>0</v>
          </cell>
          <cell r="BM723">
            <v>119641.63671875</v>
          </cell>
          <cell r="BN723">
            <v>38557.525390625</v>
          </cell>
          <cell r="BO723">
            <v>0</v>
          </cell>
          <cell r="BP723">
            <v>0</v>
          </cell>
          <cell r="BQ723">
            <v>311344.1171875</v>
          </cell>
          <cell r="BR723">
            <v>0</v>
          </cell>
          <cell r="BS723">
            <v>0</v>
          </cell>
          <cell r="BT723">
            <v>0</v>
          </cell>
          <cell r="BU723">
            <v>0</v>
          </cell>
          <cell r="BV723">
            <v>0</v>
          </cell>
          <cell r="BW723">
            <v>0</v>
          </cell>
          <cell r="BX723">
            <v>0</v>
          </cell>
          <cell r="BY723">
            <v>0</v>
          </cell>
          <cell r="BZ723">
            <v>0</v>
          </cell>
          <cell r="CA723">
            <v>0</v>
          </cell>
          <cell r="CB723">
            <v>0</v>
          </cell>
          <cell r="CC723">
            <v>0</v>
          </cell>
          <cell r="CD723">
            <v>0</v>
          </cell>
          <cell r="CE723">
            <v>0</v>
          </cell>
          <cell r="CF723">
            <v>0</v>
          </cell>
          <cell r="CG723">
            <v>0</v>
          </cell>
          <cell r="CH723">
            <v>0</v>
          </cell>
          <cell r="CI723">
            <v>0</v>
          </cell>
          <cell r="CJ723">
            <v>0</v>
          </cell>
          <cell r="CK723">
            <v>0</v>
          </cell>
          <cell r="CL723">
            <v>0</v>
          </cell>
          <cell r="CM723">
            <v>1</v>
          </cell>
        </row>
        <row r="724">
          <cell r="A724" t="str">
            <v>NIP_BP11_D_HDZZ_OFS_D02</v>
          </cell>
          <cell r="C724" t="str">
            <v>BP11</v>
          </cell>
          <cell r="D724" t="str">
            <v>Out</v>
          </cell>
          <cell r="E724" t="str">
            <v>Third Party Finance</v>
          </cell>
          <cell r="F724" t="str">
            <v>Base</v>
          </cell>
          <cell r="G724" t="str">
            <v>SPDC JV</v>
          </cell>
          <cell r="H724" t="str">
            <v>Out</v>
          </cell>
          <cell r="I724" t="str">
            <v>HD</v>
          </cell>
          <cell r="J724" t="str">
            <v>OML - 77</v>
          </cell>
          <cell r="K724" t="str">
            <v>OFFSHORE</v>
          </cell>
          <cell r="L724" t="str">
            <v>Offshore</v>
          </cell>
          <cell r="M724" t="str">
            <v>H-Block Oil Development</v>
          </cell>
          <cell r="N724" t="str">
            <v>HD Oil Development (2)</v>
          </cell>
          <cell r="O724" t="str">
            <v>HD Oil Development (2)</v>
          </cell>
          <cell r="P724" t="str">
            <v>H &amp; JK Block IOGP</v>
          </cell>
          <cell r="Q724" t="str">
            <v>Ernest Ikpolo</v>
          </cell>
          <cell r="R724" t="str">
            <v>HD_DEEP1_FS</v>
          </cell>
          <cell r="S724" t="str">
            <v>BRASS</v>
          </cell>
          <cell r="T724" t="str">
            <v>4. Oil</v>
          </cell>
          <cell r="U724" t="str">
            <v>8. Oil and Gas Growth</v>
          </cell>
          <cell r="V724" t="str">
            <v xml:space="preserve">Oghene Nkonyeasua </v>
          </cell>
          <cell r="W724">
            <v>10</v>
          </cell>
          <cell r="X724">
            <v>0</v>
          </cell>
          <cell r="Y724">
            <v>114193.53042602539</v>
          </cell>
          <cell r="Z724">
            <v>0</v>
          </cell>
          <cell r="AA724">
            <v>217747.67459487915</v>
          </cell>
          <cell r="AB724">
            <v>0</v>
          </cell>
          <cell r="AC724">
            <v>214256.54470252991</v>
          </cell>
          <cell r="AD724">
            <v>2164.2057332247496</v>
          </cell>
          <cell r="AE724">
            <v>1327.1895864009857</v>
          </cell>
          <cell r="AF724">
            <v>0</v>
          </cell>
          <cell r="AG724">
            <v>0</v>
          </cell>
          <cell r="AH724">
            <v>0</v>
          </cell>
          <cell r="AI724">
            <v>182637.828125</v>
          </cell>
          <cell r="AJ724">
            <v>252756.97729492188</v>
          </cell>
          <cell r="AK724">
            <v>0</v>
          </cell>
          <cell r="AL724">
            <v>0</v>
          </cell>
          <cell r="AM724">
            <v>5</v>
          </cell>
          <cell r="AN724">
            <v>0</v>
          </cell>
          <cell r="AO724">
            <v>0</v>
          </cell>
          <cell r="AP724">
            <v>0</v>
          </cell>
          <cell r="AQ724">
            <v>0</v>
          </cell>
          <cell r="AR724">
            <v>0</v>
          </cell>
          <cell r="AS724">
            <v>0</v>
          </cell>
          <cell r="AT724">
            <v>0</v>
          </cell>
          <cell r="AU724">
            <v>0</v>
          </cell>
          <cell r="AV724">
            <v>0</v>
          </cell>
          <cell r="AW724">
            <v>0</v>
          </cell>
          <cell r="AX724">
            <v>0</v>
          </cell>
          <cell r="AY724">
            <v>0</v>
          </cell>
          <cell r="AZ724">
            <v>0</v>
          </cell>
          <cell r="BA724">
            <v>0</v>
          </cell>
          <cell r="BB724">
            <v>0</v>
          </cell>
          <cell r="BC724">
            <v>0</v>
          </cell>
          <cell r="BD724">
            <v>0</v>
          </cell>
          <cell r="BE724">
            <v>0</v>
          </cell>
          <cell r="BF724">
            <v>0</v>
          </cell>
          <cell r="BG724">
            <v>0</v>
          </cell>
          <cell r="BH724">
            <v>0</v>
          </cell>
          <cell r="BI724">
            <v>0</v>
          </cell>
          <cell r="BJ724">
            <v>0</v>
          </cell>
          <cell r="BK724">
            <v>0</v>
          </cell>
          <cell r="BL724">
            <v>0</v>
          </cell>
          <cell r="BM724">
            <v>138123.59375</v>
          </cell>
          <cell r="BN724">
            <v>44514.2265625</v>
          </cell>
          <cell r="BO724">
            <v>0</v>
          </cell>
          <cell r="BP724">
            <v>0</v>
          </cell>
          <cell r="BQ724">
            <v>0</v>
          </cell>
          <cell r="BR724">
            <v>0</v>
          </cell>
          <cell r="BS724">
            <v>0</v>
          </cell>
          <cell r="BT724">
            <v>0</v>
          </cell>
          <cell r="BU724">
            <v>0</v>
          </cell>
          <cell r="BV724">
            <v>0</v>
          </cell>
          <cell r="BW724">
            <v>0</v>
          </cell>
          <cell r="BX724">
            <v>0</v>
          </cell>
          <cell r="BY724">
            <v>0</v>
          </cell>
          <cell r="BZ724">
            <v>0</v>
          </cell>
          <cell r="CA724">
            <v>0</v>
          </cell>
          <cell r="CB724">
            <v>0</v>
          </cell>
          <cell r="CC724">
            <v>0</v>
          </cell>
          <cell r="CD724">
            <v>0</v>
          </cell>
          <cell r="CE724">
            <v>0</v>
          </cell>
          <cell r="CF724">
            <v>0</v>
          </cell>
          <cell r="CG724">
            <v>0</v>
          </cell>
          <cell r="CH724">
            <v>0</v>
          </cell>
          <cell r="CI724">
            <v>0</v>
          </cell>
          <cell r="CJ724">
            <v>0</v>
          </cell>
          <cell r="CK724">
            <v>0</v>
          </cell>
          <cell r="CL724">
            <v>0</v>
          </cell>
          <cell r="CM724">
            <v>1</v>
          </cell>
        </row>
        <row r="725">
          <cell r="A725" t="str">
            <v>NIP_BP11_D_IGOD_WS1_C01</v>
          </cell>
          <cell r="C725" t="str">
            <v>BP11</v>
          </cell>
          <cell r="D725" t="str">
            <v>Out</v>
          </cell>
          <cell r="E725" t="str">
            <v>Third Party Finance</v>
          </cell>
          <cell r="F725" t="str">
            <v>Options</v>
          </cell>
          <cell r="G725" t="str">
            <v>SPDC JV</v>
          </cell>
          <cell r="H725" t="str">
            <v>Not reported</v>
          </cell>
          <cell r="I725" t="str">
            <v>IGODO</v>
          </cell>
          <cell r="J725" t="str">
            <v>OML - 43</v>
          </cell>
          <cell r="K725" t="str">
            <v>SWAMP WEST</v>
          </cell>
          <cell r="L725" t="str">
            <v>West</v>
          </cell>
          <cell r="M725" t="str">
            <v>Igodo Initial completion</v>
          </cell>
          <cell r="N725" t="str">
            <v>Igodo Initial completion</v>
          </cell>
          <cell r="O725" t="str">
            <v>Well Recompletion WO</v>
          </cell>
          <cell r="P725" t="str">
            <v>Well Recompletion WO</v>
          </cell>
          <cell r="Q725" t="str">
            <v>Baranu Suka</v>
          </cell>
          <cell r="R725" t="str">
            <v>SAGHARA1_FS</v>
          </cell>
          <cell r="S725" t="str">
            <v>DOMGAS</v>
          </cell>
          <cell r="T725" t="str">
            <v>7. Export Growth</v>
          </cell>
          <cell r="U725" t="str">
            <v>7. Material Oil</v>
          </cell>
          <cell r="V725" t="str">
            <v>David Oluwajuyigbe</v>
          </cell>
          <cell r="W725">
            <v>1</v>
          </cell>
          <cell r="X725">
            <v>0</v>
          </cell>
          <cell r="Y725">
            <v>3020.7659912109375</v>
          </cell>
          <cell r="Z725">
            <v>0</v>
          </cell>
          <cell r="AA725">
            <v>2310.5960006713867</v>
          </cell>
          <cell r="AB725">
            <v>0</v>
          </cell>
          <cell r="AC725">
            <v>1948.4259796142578</v>
          </cell>
          <cell r="AD725">
            <v>216.4908971786499</v>
          </cell>
          <cell r="AE725">
            <v>145.68709754943848</v>
          </cell>
          <cell r="AF725">
            <v>0</v>
          </cell>
          <cell r="AG725">
            <v>0</v>
          </cell>
          <cell r="AH725">
            <v>0</v>
          </cell>
          <cell r="AI725">
            <v>18721.48828125</v>
          </cell>
          <cell r="AJ725">
            <v>7271.08349609375</v>
          </cell>
          <cell r="AK725">
            <v>0</v>
          </cell>
          <cell r="AL725">
            <v>0</v>
          </cell>
          <cell r="AM725">
            <v>0</v>
          </cell>
          <cell r="AN725">
            <v>0</v>
          </cell>
          <cell r="AO725">
            <v>0</v>
          </cell>
          <cell r="AP725">
            <v>0</v>
          </cell>
          <cell r="AQ725">
            <v>0</v>
          </cell>
          <cell r="AR725">
            <v>0</v>
          </cell>
          <cell r="AS725">
            <v>0</v>
          </cell>
          <cell r="AT725">
            <v>0</v>
          </cell>
          <cell r="AU725">
            <v>0</v>
          </cell>
          <cell r="AV725">
            <v>0</v>
          </cell>
          <cell r="AW725">
            <v>0</v>
          </cell>
          <cell r="AX725">
            <v>0</v>
          </cell>
          <cell r="AY725">
            <v>0</v>
          </cell>
          <cell r="AZ725">
            <v>0</v>
          </cell>
          <cell r="BA725">
            <v>0</v>
          </cell>
          <cell r="BB725">
            <v>0</v>
          </cell>
          <cell r="BC725">
            <v>0</v>
          </cell>
          <cell r="BD725">
            <v>0</v>
          </cell>
          <cell r="BE725">
            <v>0</v>
          </cell>
          <cell r="BF725">
            <v>0</v>
          </cell>
          <cell r="BG725">
            <v>0</v>
          </cell>
          <cell r="BH725">
            <v>0</v>
          </cell>
          <cell r="BI725">
            <v>0</v>
          </cell>
          <cell r="BJ725">
            <v>0</v>
          </cell>
          <cell r="BK725">
            <v>0</v>
          </cell>
          <cell r="BL725">
            <v>3108.435791015625</v>
          </cell>
          <cell r="BM725">
            <v>0</v>
          </cell>
          <cell r="BN725">
            <v>13064.1337890625</v>
          </cell>
          <cell r="BO725">
            <v>0</v>
          </cell>
          <cell r="BP725">
            <v>2548.917236328125</v>
          </cell>
          <cell r="BQ725">
            <v>0</v>
          </cell>
          <cell r="BR725">
            <v>0</v>
          </cell>
          <cell r="BS725">
            <v>0</v>
          </cell>
          <cell r="BT725">
            <v>0</v>
          </cell>
          <cell r="BU725">
            <v>0</v>
          </cell>
          <cell r="BV725">
            <v>0</v>
          </cell>
          <cell r="BW725">
            <v>0</v>
          </cell>
          <cell r="BX725">
            <v>0</v>
          </cell>
          <cell r="BY725">
            <v>0</v>
          </cell>
          <cell r="BZ725">
            <v>0</v>
          </cell>
          <cell r="CA725">
            <v>0</v>
          </cell>
          <cell r="CB725">
            <v>0</v>
          </cell>
          <cell r="CC725">
            <v>0</v>
          </cell>
          <cell r="CD725">
            <v>0</v>
          </cell>
          <cell r="CE725">
            <v>0</v>
          </cell>
          <cell r="CF725">
            <v>0</v>
          </cell>
          <cell r="CG725">
            <v>0</v>
          </cell>
          <cell r="CH725">
            <v>0</v>
          </cell>
          <cell r="CI725">
            <v>0</v>
          </cell>
          <cell r="CJ725">
            <v>0</v>
          </cell>
          <cell r="CK725">
            <v>0</v>
          </cell>
          <cell r="CL725">
            <v>0</v>
          </cell>
          <cell r="CM725">
            <v>1</v>
          </cell>
        </row>
        <row r="726">
          <cell r="A726" t="str">
            <v>NIP_BP11_D_IMOR_EL1_C01</v>
          </cell>
          <cell r="C726" t="str">
            <v>BP11</v>
          </cell>
          <cell r="D726" t="str">
            <v>In</v>
          </cell>
          <cell r="E726" t="str">
            <v>Base JV</v>
          </cell>
          <cell r="F726" t="str">
            <v>Base</v>
          </cell>
          <cell r="G726" t="str">
            <v>SPDC JV</v>
          </cell>
          <cell r="H726" t="str">
            <v>Not reported</v>
          </cell>
          <cell r="I726" t="str">
            <v>IMO RIVER</v>
          </cell>
          <cell r="J726" t="str">
            <v>OML - 11</v>
          </cell>
          <cell r="K726" t="str">
            <v>LAND EAST</v>
          </cell>
          <cell r="L726" t="str">
            <v>East</v>
          </cell>
          <cell r="M726" t="str">
            <v>Imo River FOD (Mod 1)</v>
          </cell>
          <cell r="N726" t="str">
            <v>Imo River FOD (Mod 1)</v>
          </cell>
          <cell r="O726" t="str">
            <v>Imo River FOD (Mod 1)</v>
          </cell>
          <cell r="P726" t="str">
            <v>Imo River FOD (Mod 1)</v>
          </cell>
          <cell r="Q726" t="str">
            <v>James Iwegbu</v>
          </cell>
          <cell r="R726" t="str">
            <v>IMO_RIVER1_FS</v>
          </cell>
          <cell r="S726" t="str">
            <v>DOMGAS</v>
          </cell>
          <cell r="T726" t="str">
            <v>4. Oil</v>
          </cell>
          <cell r="U726" t="str">
            <v>7. Material Oil</v>
          </cell>
          <cell r="V726" t="str">
            <v>Eleluwor Esta</v>
          </cell>
          <cell r="W726">
            <v>0</v>
          </cell>
          <cell r="X726">
            <v>0</v>
          </cell>
          <cell r="Y726">
            <v>4929.530876159668</v>
          </cell>
          <cell r="Z726">
            <v>0</v>
          </cell>
          <cell r="AA726">
            <v>4303.5160140991211</v>
          </cell>
          <cell r="AB726">
            <v>0</v>
          </cell>
          <cell r="AC726">
            <v>3666.5689849853516</v>
          </cell>
          <cell r="AD726">
            <v>407.39680099487305</v>
          </cell>
          <cell r="AE726">
            <v>229.52239942550659</v>
          </cell>
          <cell r="AF726">
            <v>0</v>
          </cell>
          <cell r="AG726">
            <v>0</v>
          </cell>
          <cell r="AH726">
            <v>0</v>
          </cell>
          <cell r="AI726">
            <v>9375.0419921875</v>
          </cell>
          <cell r="AJ726">
            <v>7024.3623962402344</v>
          </cell>
          <cell r="AK726">
            <v>0</v>
          </cell>
          <cell r="AL726">
            <v>0</v>
          </cell>
          <cell r="AM726">
            <v>0</v>
          </cell>
          <cell r="AN726">
            <v>1</v>
          </cell>
          <cell r="AO726">
            <v>0</v>
          </cell>
          <cell r="AP726">
            <v>0</v>
          </cell>
          <cell r="AQ726">
            <v>0</v>
          </cell>
          <cell r="AR726">
            <v>0</v>
          </cell>
          <cell r="AS726">
            <v>0</v>
          </cell>
          <cell r="AT726">
            <v>0</v>
          </cell>
          <cell r="AU726">
            <v>0</v>
          </cell>
          <cell r="AV726">
            <v>0</v>
          </cell>
          <cell r="AW726">
            <v>0</v>
          </cell>
          <cell r="AX726">
            <v>0</v>
          </cell>
          <cell r="AY726">
            <v>0</v>
          </cell>
          <cell r="AZ726">
            <v>0</v>
          </cell>
          <cell r="BA726">
            <v>0</v>
          </cell>
          <cell r="BB726">
            <v>0</v>
          </cell>
          <cell r="BC726">
            <v>0</v>
          </cell>
          <cell r="BD726">
            <v>0</v>
          </cell>
          <cell r="BE726">
            <v>0</v>
          </cell>
          <cell r="BF726">
            <v>0</v>
          </cell>
          <cell r="BG726">
            <v>0</v>
          </cell>
          <cell r="BH726">
            <v>0</v>
          </cell>
          <cell r="BI726">
            <v>0</v>
          </cell>
          <cell r="BJ726">
            <v>0</v>
          </cell>
          <cell r="BK726">
            <v>0</v>
          </cell>
          <cell r="BL726">
            <v>746.02459716796875</v>
          </cell>
          <cell r="BM726">
            <v>4227.47265625</v>
          </cell>
          <cell r="BN726">
            <v>0</v>
          </cell>
          <cell r="BO726">
            <v>4401.544921875</v>
          </cell>
          <cell r="BP726">
            <v>0</v>
          </cell>
          <cell r="BQ726">
            <v>0</v>
          </cell>
          <cell r="BR726">
            <v>0</v>
          </cell>
          <cell r="BS726">
            <v>0</v>
          </cell>
          <cell r="BT726">
            <v>0</v>
          </cell>
          <cell r="BU726">
            <v>0</v>
          </cell>
          <cell r="BV726">
            <v>0</v>
          </cell>
          <cell r="BW726">
            <v>0</v>
          </cell>
          <cell r="BX726">
            <v>0</v>
          </cell>
          <cell r="BY726">
            <v>0</v>
          </cell>
          <cell r="BZ726">
            <v>0</v>
          </cell>
          <cell r="CA726">
            <v>0</v>
          </cell>
          <cell r="CB726">
            <v>0</v>
          </cell>
          <cell r="CC726">
            <v>0</v>
          </cell>
          <cell r="CD726">
            <v>0</v>
          </cell>
          <cell r="CE726">
            <v>0</v>
          </cell>
          <cell r="CF726">
            <v>0</v>
          </cell>
          <cell r="CG726">
            <v>0</v>
          </cell>
          <cell r="CH726">
            <v>0</v>
          </cell>
          <cell r="CI726">
            <v>0</v>
          </cell>
          <cell r="CJ726">
            <v>0</v>
          </cell>
          <cell r="CK726">
            <v>0</v>
          </cell>
          <cell r="CL726">
            <v>0</v>
          </cell>
          <cell r="CM726">
            <v>1</v>
          </cell>
        </row>
        <row r="727">
          <cell r="A727" t="str">
            <v>NIP_BP11_D_IMOR_EL1_C02</v>
          </cell>
          <cell r="C727" t="str">
            <v>BP11</v>
          </cell>
          <cell r="D727" t="str">
            <v>In</v>
          </cell>
          <cell r="E727" t="str">
            <v>Base JV</v>
          </cell>
          <cell r="F727" t="str">
            <v>Base</v>
          </cell>
          <cell r="G727" t="str">
            <v>SPDC JV</v>
          </cell>
          <cell r="H727" t="str">
            <v>Not reported</v>
          </cell>
          <cell r="I727" t="str">
            <v>IMO RIVER</v>
          </cell>
          <cell r="J727" t="str">
            <v>OML - 11</v>
          </cell>
          <cell r="K727" t="str">
            <v>LAND EAST</v>
          </cell>
          <cell r="L727" t="str">
            <v>East</v>
          </cell>
          <cell r="M727" t="str">
            <v>Imo River FOD (Mod 1)</v>
          </cell>
          <cell r="N727" t="str">
            <v>Imo River FOD (Mod 1)</v>
          </cell>
          <cell r="O727" t="str">
            <v>Imo River FOD (Mod 1)</v>
          </cell>
          <cell r="P727" t="str">
            <v>Imo River FOD (Mod 1)</v>
          </cell>
          <cell r="Q727" t="str">
            <v>James Iwegbu</v>
          </cell>
          <cell r="R727" t="str">
            <v>IMO_RIVER1_FS</v>
          </cell>
          <cell r="S727" t="str">
            <v>DOMGAS</v>
          </cell>
          <cell r="T727" t="str">
            <v>4. Oil</v>
          </cell>
          <cell r="U727" t="str">
            <v>7. Material Oil</v>
          </cell>
          <cell r="V727" t="str">
            <v>Eleluwor Esta</v>
          </cell>
          <cell r="W727">
            <v>0</v>
          </cell>
          <cell r="X727">
            <v>0</v>
          </cell>
          <cell r="Y727">
            <v>29307.915470123291</v>
          </cell>
          <cell r="Z727">
            <v>0</v>
          </cell>
          <cell r="AA727">
            <v>25692.245513916016</v>
          </cell>
          <cell r="AB727">
            <v>0</v>
          </cell>
          <cell r="AC727">
            <v>21069.992958068848</v>
          </cell>
          <cell r="AD727">
            <v>2341.1076049804688</v>
          </cell>
          <cell r="AE727">
            <v>2281.1678123474121</v>
          </cell>
          <cell r="AF727">
            <v>0</v>
          </cell>
          <cell r="AG727">
            <v>0</v>
          </cell>
          <cell r="AH727">
            <v>0</v>
          </cell>
          <cell r="AI727">
            <v>74820.2431640625</v>
          </cell>
          <cell r="AJ727">
            <v>87754.43505859375</v>
          </cell>
          <cell r="AK727">
            <v>0</v>
          </cell>
          <cell r="AL727">
            <v>0</v>
          </cell>
          <cell r="AM727">
            <v>0</v>
          </cell>
          <cell r="AN727">
            <v>3</v>
          </cell>
          <cell r="AO727">
            <v>0</v>
          </cell>
          <cell r="AP727">
            <v>0</v>
          </cell>
          <cell r="AQ727">
            <v>0</v>
          </cell>
          <cell r="AR727">
            <v>0</v>
          </cell>
          <cell r="AS727">
            <v>0</v>
          </cell>
          <cell r="AT727">
            <v>0</v>
          </cell>
          <cell r="AU727">
            <v>0</v>
          </cell>
          <cell r="AV727">
            <v>0</v>
          </cell>
          <cell r="AW727">
            <v>0</v>
          </cell>
          <cell r="AX727">
            <v>0</v>
          </cell>
          <cell r="AY727">
            <v>0</v>
          </cell>
          <cell r="AZ727">
            <v>0</v>
          </cell>
          <cell r="BA727">
            <v>0</v>
          </cell>
          <cell r="BB727">
            <v>0</v>
          </cell>
          <cell r="BC727">
            <v>0</v>
          </cell>
          <cell r="BD727">
            <v>0</v>
          </cell>
          <cell r="BE727">
            <v>0</v>
          </cell>
          <cell r="BF727">
            <v>0</v>
          </cell>
          <cell r="BG727">
            <v>0</v>
          </cell>
          <cell r="BH727">
            <v>0</v>
          </cell>
          <cell r="BI727">
            <v>0</v>
          </cell>
          <cell r="BJ727">
            <v>0</v>
          </cell>
          <cell r="BK727">
            <v>0</v>
          </cell>
          <cell r="BL727">
            <v>17583.052734375</v>
          </cell>
          <cell r="BM727">
            <v>23840.92431640625</v>
          </cell>
          <cell r="BN727">
            <v>0</v>
          </cell>
          <cell r="BO727">
            <v>18410.29248046875</v>
          </cell>
          <cell r="BP727">
            <v>14985.974609375</v>
          </cell>
          <cell r="BQ727">
            <v>0</v>
          </cell>
          <cell r="BR727">
            <v>0</v>
          </cell>
          <cell r="BS727">
            <v>0</v>
          </cell>
          <cell r="BT727">
            <v>0</v>
          </cell>
          <cell r="BU727">
            <v>0</v>
          </cell>
          <cell r="BV727">
            <v>0</v>
          </cell>
          <cell r="BW727">
            <v>0</v>
          </cell>
          <cell r="BX727">
            <v>0</v>
          </cell>
          <cell r="BY727">
            <v>0</v>
          </cell>
          <cell r="BZ727">
            <v>0</v>
          </cell>
          <cell r="CA727">
            <v>0</v>
          </cell>
          <cell r="CB727">
            <v>0</v>
          </cell>
          <cell r="CC727">
            <v>0</v>
          </cell>
          <cell r="CD727">
            <v>0</v>
          </cell>
          <cell r="CE727">
            <v>0</v>
          </cell>
          <cell r="CF727">
            <v>0</v>
          </cell>
          <cell r="CG727">
            <v>0</v>
          </cell>
          <cell r="CH727">
            <v>0</v>
          </cell>
          <cell r="CI727">
            <v>0</v>
          </cell>
          <cell r="CJ727">
            <v>0</v>
          </cell>
          <cell r="CK727">
            <v>0</v>
          </cell>
          <cell r="CL727">
            <v>0</v>
          </cell>
          <cell r="CM727">
            <v>1</v>
          </cell>
        </row>
        <row r="728">
          <cell r="A728" t="str">
            <v>NIP_BP11_D_IMOR_EL1_C03</v>
          </cell>
          <cell r="C728" t="str">
            <v>BP11</v>
          </cell>
          <cell r="D728" t="str">
            <v>In</v>
          </cell>
          <cell r="E728" t="str">
            <v>Base JV</v>
          </cell>
          <cell r="F728" t="str">
            <v>Base</v>
          </cell>
          <cell r="G728" t="str">
            <v>Both</v>
          </cell>
          <cell r="H728" t="str">
            <v>Not reported</v>
          </cell>
          <cell r="I728" t="str">
            <v>IMO RIVER</v>
          </cell>
          <cell r="J728" t="str">
            <v>OML - 11</v>
          </cell>
          <cell r="K728" t="str">
            <v>LAND EAST</v>
          </cell>
          <cell r="L728" t="str">
            <v>East</v>
          </cell>
          <cell r="M728" t="str">
            <v>Imo River FOD (Mod 1)</v>
          </cell>
          <cell r="N728" t="str">
            <v>Well Recompletion WO</v>
          </cell>
          <cell r="O728" t="str">
            <v>Well Recompletion WO</v>
          </cell>
          <cell r="P728" t="str">
            <v>Well Recompletion WO</v>
          </cell>
          <cell r="Q728" t="str">
            <v>James Iwegbu</v>
          </cell>
          <cell r="R728" t="str">
            <v>IMO_RIVER1_FS</v>
          </cell>
          <cell r="S728" t="str">
            <v>DOMGAS</v>
          </cell>
          <cell r="T728" t="str">
            <v>4. Oil</v>
          </cell>
          <cell r="U728" t="str">
            <v>7. Material Oil</v>
          </cell>
          <cell r="V728" t="str">
            <v>Eleluwor Esta</v>
          </cell>
          <cell r="W728">
            <v>0</v>
          </cell>
          <cell r="X728">
            <v>0</v>
          </cell>
          <cell r="Y728">
            <v>12330.671119689941</v>
          </cell>
          <cell r="Z728">
            <v>0</v>
          </cell>
          <cell r="AA728">
            <v>13031.182083129883</v>
          </cell>
          <cell r="AB728">
            <v>0</v>
          </cell>
          <cell r="AC728">
            <v>10093.531227111816</v>
          </cell>
          <cell r="AD728">
            <v>1121.5035638809204</v>
          </cell>
          <cell r="AE728">
            <v>1816.1516432762146</v>
          </cell>
          <cell r="AF728">
            <v>0</v>
          </cell>
          <cell r="AG728">
            <v>0</v>
          </cell>
          <cell r="AH728">
            <v>0</v>
          </cell>
          <cell r="AI728">
            <v>13701.36328125</v>
          </cell>
          <cell r="AJ728">
            <v>27063.689361572266</v>
          </cell>
          <cell r="AK728">
            <v>0</v>
          </cell>
          <cell r="AL728">
            <v>0</v>
          </cell>
          <cell r="AM728">
            <v>0</v>
          </cell>
          <cell r="AN728">
            <v>1</v>
          </cell>
          <cell r="AO728">
            <v>0</v>
          </cell>
          <cell r="AP728">
            <v>0</v>
          </cell>
          <cell r="AQ728">
            <v>0</v>
          </cell>
          <cell r="AR728">
            <v>0</v>
          </cell>
          <cell r="AS728">
            <v>0</v>
          </cell>
          <cell r="AT728">
            <v>0</v>
          </cell>
          <cell r="AU728">
            <v>0</v>
          </cell>
          <cell r="AV728">
            <v>0</v>
          </cell>
          <cell r="AW728">
            <v>0</v>
          </cell>
          <cell r="AX728">
            <v>0</v>
          </cell>
          <cell r="AY728">
            <v>0</v>
          </cell>
          <cell r="AZ728">
            <v>0</v>
          </cell>
          <cell r="BA728">
            <v>0</v>
          </cell>
          <cell r="BB728">
            <v>0</v>
          </cell>
          <cell r="BC728">
            <v>0</v>
          </cell>
          <cell r="BD728">
            <v>0</v>
          </cell>
          <cell r="BE728">
            <v>0</v>
          </cell>
          <cell r="BF728">
            <v>0</v>
          </cell>
          <cell r="BG728">
            <v>0</v>
          </cell>
          <cell r="BH728">
            <v>0</v>
          </cell>
          <cell r="BI728">
            <v>0</v>
          </cell>
          <cell r="BJ728">
            <v>0</v>
          </cell>
          <cell r="BK728">
            <v>0</v>
          </cell>
          <cell r="BL728">
            <v>3570</v>
          </cell>
          <cell r="BM728">
            <v>4922.49658203125</v>
          </cell>
          <cell r="BN728">
            <v>0</v>
          </cell>
          <cell r="BO728">
            <v>4654.33349609375</v>
          </cell>
          <cell r="BP728">
            <v>554.533203125</v>
          </cell>
          <cell r="BQ728">
            <v>0</v>
          </cell>
          <cell r="BR728">
            <v>0</v>
          </cell>
          <cell r="BS728">
            <v>0</v>
          </cell>
          <cell r="BT728">
            <v>0</v>
          </cell>
          <cell r="BU728">
            <v>0</v>
          </cell>
          <cell r="BV728">
            <v>0</v>
          </cell>
          <cell r="BW728">
            <v>0</v>
          </cell>
          <cell r="BX728">
            <v>0</v>
          </cell>
          <cell r="BY728">
            <v>0</v>
          </cell>
          <cell r="BZ728">
            <v>0</v>
          </cell>
          <cell r="CA728">
            <v>0</v>
          </cell>
          <cell r="CB728">
            <v>0</v>
          </cell>
          <cell r="CC728">
            <v>0</v>
          </cell>
          <cell r="CD728">
            <v>0</v>
          </cell>
          <cell r="CE728">
            <v>0</v>
          </cell>
          <cell r="CF728">
            <v>0</v>
          </cell>
          <cell r="CG728">
            <v>0</v>
          </cell>
          <cell r="CH728">
            <v>0</v>
          </cell>
          <cell r="CI728">
            <v>0</v>
          </cell>
          <cell r="CJ728">
            <v>0</v>
          </cell>
          <cell r="CK728">
            <v>0</v>
          </cell>
          <cell r="CL728">
            <v>0</v>
          </cell>
          <cell r="CM728">
            <v>1</v>
          </cell>
        </row>
        <row r="729">
          <cell r="A729" t="str">
            <v>NIP_BP11_D_IMOR_EL1_D01</v>
          </cell>
          <cell r="C729" t="str">
            <v>BP11</v>
          </cell>
          <cell r="D729" t="str">
            <v>In</v>
          </cell>
          <cell r="E729" t="str">
            <v>Base JV</v>
          </cell>
          <cell r="F729" t="str">
            <v>Base</v>
          </cell>
          <cell r="G729" t="str">
            <v>SPDC JV</v>
          </cell>
          <cell r="H729" t="str">
            <v>In</v>
          </cell>
          <cell r="I729" t="str">
            <v>IMO RIVER</v>
          </cell>
          <cell r="J729" t="str">
            <v>OML - 11</v>
          </cell>
          <cell r="K729" t="str">
            <v>LAND EAST</v>
          </cell>
          <cell r="L729" t="str">
            <v>East</v>
          </cell>
          <cell r="M729" t="str">
            <v>Imo River FOD (Mod 1)</v>
          </cell>
          <cell r="N729" t="str">
            <v>Imo River FOD (Mod 1)</v>
          </cell>
          <cell r="O729" t="str">
            <v>Imo River FOD (Mod 1)</v>
          </cell>
          <cell r="P729" t="str">
            <v>Imo River FOD (Mod 1)</v>
          </cell>
          <cell r="Q729" t="str">
            <v>James Iwegbu</v>
          </cell>
          <cell r="R729" t="str">
            <v>IMO_RIVER1_FS</v>
          </cell>
          <cell r="S729" t="str">
            <v>DOMGAS</v>
          </cell>
          <cell r="T729" t="str">
            <v>4. Oil</v>
          </cell>
          <cell r="U729" t="str">
            <v>7. Material Oil</v>
          </cell>
          <cell r="V729" t="str">
            <v>Eleluwor Esta</v>
          </cell>
          <cell r="W729">
            <v>0</v>
          </cell>
          <cell r="X729">
            <v>0</v>
          </cell>
          <cell r="Y729">
            <v>234088.53076171875</v>
          </cell>
          <cell r="Z729">
            <v>0</v>
          </cell>
          <cell r="AA729">
            <v>153671.47875976563</v>
          </cell>
          <cell r="AB729">
            <v>0</v>
          </cell>
          <cell r="AC729">
            <v>124600.50521850586</v>
          </cell>
          <cell r="AD729">
            <v>13844.506019592285</v>
          </cell>
          <cell r="AE729">
            <v>15226.494049072266</v>
          </cell>
          <cell r="AF729">
            <v>0</v>
          </cell>
          <cell r="AG729">
            <v>0</v>
          </cell>
          <cell r="AH729">
            <v>0</v>
          </cell>
          <cell r="AI729">
            <v>353077.36694478989</v>
          </cell>
          <cell r="AJ729">
            <v>549416.5429725647</v>
          </cell>
          <cell r="AK729">
            <v>0</v>
          </cell>
          <cell r="AL729">
            <v>0</v>
          </cell>
          <cell r="AM729">
            <v>5</v>
          </cell>
          <cell r="AN729">
            <v>0</v>
          </cell>
          <cell r="AO729">
            <v>0</v>
          </cell>
          <cell r="AP729">
            <v>0</v>
          </cell>
          <cell r="AQ729">
            <v>0</v>
          </cell>
          <cell r="AR729">
            <v>0</v>
          </cell>
          <cell r="AS729">
            <v>0</v>
          </cell>
          <cell r="AT729">
            <v>0</v>
          </cell>
          <cell r="AU729">
            <v>0</v>
          </cell>
          <cell r="AV729">
            <v>0</v>
          </cell>
          <cell r="AW729">
            <v>0</v>
          </cell>
          <cell r="AX729">
            <v>588.45025634765625</v>
          </cell>
          <cell r="AY729">
            <v>0</v>
          </cell>
          <cell r="AZ729">
            <v>0</v>
          </cell>
          <cell r="BA729">
            <v>0</v>
          </cell>
          <cell r="BB729">
            <v>0</v>
          </cell>
          <cell r="BC729">
            <v>0</v>
          </cell>
          <cell r="BD729">
            <v>0</v>
          </cell>
          <cell r="BE729">
            <v>0</v>
          </cell>
          <cell r="BF729">
            <v>0</v>
          </cell>
          <cell r="BG729">
            <v>0</v>
          </cell>
          <cell r="BH729">
            <v>0</v>
          </cell>
          <cell r="BI729">
            <v>0</v>
          </cell>
          <cell r="BJ729">
            <v>0</v>
          </cell>
          <cell r="BK729">
            <v>0</v>
          </cell>
          <cell r="BL729">
            <v>47227.26806640625</v>
          </cell>
          <cell r="BM729">
            <v>234519.11328125</v>
          </cell>
          <cell r="BN729">
            <v>39722.62225484848</v>
          </cell>
          <cell r="BO729">
            <v>0</v>
          </cell>
          <cell r="BP729">
            <v>31019.9169921875</v>
          </cell>
          <cell r="BQ729">
            <v>0</v>
          </cell>
          <cell r="BR729">
            <v>0</v>
          </cell>
          <cell r="BS729">
            <v>0</v>
          </cell>
          <cell r="BT729">
            <v>0</v>
          </cell>
          <cell r="BU729">
            <v>0</v>
          </cell>
          <cell r="BV729">
            <v>0</v>
          </cell>
          <cell r="BW729">
            <v>0</v>
          </cell>
          <cell r="BX729">
            <v>0</v>
          </cell>
          <cell r="BY729">
            <v>0</v>
          </cell>
          <cell r="BZ729">
            <v>0</v>
          </cell>
          <cell r="CA729">
            <v>0</v>
          </cell>
          <cell r="CB729">
            <v>0</v>
          </cell>
          <cell r="CC729">
            <v>0</v>
          </cell>
          <cell r="CD729">
            <v>0</v>
          </cell>
          <cell r="CE729">
            <v>0</v>
          </cell>
          <cell r="CF729">
            <v>0</v>
          </cell>
          <cell r="CG729">
            <v>0</v>
          </cell>
          <cell r="CH729">
            <v>0</v>
          </cell>
          <cell r="CI729">
            <v>0</v>
          </cell>
          <cell r="CJ729">
            <v>0</v>
          </cell>
          <cell r="CK729">
            <v>0</v>
          </cell>
          <cell r="CL729">
            <v>0</v>
          </cell>
          <cell r="CM729">
            <v>1</v>
          </cell>
        </row>
        <row r="730">
          <cell r="A730" t="str">
            <v>NIP_BP11_D_IMOR_EL1_D03</v>
          </cell>
          <cell r="C730" t="str">
            <v>BP11</v>
          </cell>
          <cell r="D730" t="str">
            <v>In</v>
          </cell>
          <cell r="E730" t="str">
            <v>Base JV</v>
          </cell>
          <cell r="F730" t="str">
            <v>Base</v>
          </cell>
          <cell r="G730" t="str">
            <v>SPDC JV</v>
          </cell>
          <cell r="H730" t="str">
            <v>Not reported</v>
          </cell>
          <cell r="I730" t="str">
            <v>IMO RIVER</v>
          </cell>
          <cell r="J730" t="str">
            <v>OML - 11</v>
          </cell>
          <cell r="K730" t="str">
            <v>LAND EAST</v>
          </cell>
          <cell r="L730" t="str">
            <v>East</v>
          </cell>
          <cell r="M730" t="str">
            <v>Imo River FOD (Mod 2)</v>
          </cell>
          <cell r="N730" t="str">
            <v>Imo River FOD (Mod 2)</v>
          </cell>
          <cell r="O730" t="str">
            <v>Imo River FOD (Mod 2)</v>
          </cell>
          <cell r="P730" t="str">
            <v>Imo River FOD (Mod 2)</v>
          </cell>
          <cell r="Q730" t="str">
            <v>James Iwegbu</v>
          </cell>
          <cell r="R730" t="str">
            <v>IMO_RIVER1/3_FS</v>
          </cell>
          <cell r="S730" t="str">
            <v>DOMGAS</v>
          </cell>
          <cell r="T730" t="str">
            <v>4. Oil</v>
          </cell>
          <cell r="U730" t="str">
            <v>7. Material Oil</v>
          </cell>
          <cell r="V730" t="str">
            <v>Eleluwor Esta</v>
          </cell>
          <cell r="W730">
            <v>0</v>
          </cell>
          <cell r="X730">
            <v>0</v>
          </cell>
          <cell r="Y730">
            <v>28961.859649658203</v>
          </cell>
          <cell r="Z730">
            <v>0</v>
          </cell>
          <cell r="AA730">
            <v>23392.069946289063</v>
          </cell>
          <cell r="AB730">
            <v>0</v>
          </cell>
          <cell r="AC730">
            <v>15079.549432754517</v>
          </cell>
          <cell r="AD730">
            <v>1675.5117249488831</v>
          </cell>
          <cell r="AE730">
            <v>6636.9856338500977</v>
          </cell>
          <cell r="AF730">
            <v>0</v>
          </cell>
          <cell r="AG730">
            <v>0</v>
          </cell>
          <cell r="AH730">
            <v>0</v>
          </cell>
          <cell r="AI730">
            <v>97113.30615234375</v>
          </cell>
          <cell r="AJ730">
            <v>119450.96477508545</v>
          </cell>
          <cell r="AK730">
            <v>0</v>
          </cell>
          <cell r="AL730">
            <v>0</v>
          </cell>
          <cell r="AM730">
            <v>3</v>
          </cell>
          <cell r="AN730">
            <v>0</v>
          </cell>
          <cell r="AO730">
            <v>0</v>
          </cell>
          <cell r="AP730">
            <v>0</v>
          </cell>
          <cell r="AQ730">
            <v>0</v>
          </cell>
          <cell r="AR730">
            <v>0</v>
          </cell>
          <cell r="AS730">
            <v>0</v>
          </cell>
          <cell r="AT730">
            <v>0</v>
          </cell>
          <cell r="AU730">
            <v>0</v>
          </cell>
          <cell r="AV730">
            <v>0</v>
          </cell>
          <cell r="AW730">
            <v>0</v>
          </cell>
          <cell r="AX730">
            <v>0</v>
          </cell>
          <cell r="AY730">
            <v>0</v>
          </cell>
          <cell r="AZ730">
            <v>0</v>
          </cell>
          <cell r="BA730">
            <v>0</v>
          </cell>
          <cell r="BB730">
            <v>0</v>
          </cell>
          <cell r="BC730">
            <v>0</v>
          </cell>
          <cell r="BD730">
            <v>0</v>
          </cell>
          <cell r="BE730">
            <v>0</v>
          </cell>
          <cell r="BF730">
            <v>0</v>
          </cell>
          <cell r="BG730">
            <v>0</v>
          </cell>
          <cell r="BH730">
            <v>0</v>
          </cell>
          <cell r="BI730">
            <v>0</v>
          </cell>
          <cell r="BJ730">
            <v>0</v>
          </cell>
          <cell r="BK730">
            <v>0</v>
          </cell>
          <cell r="BL730">
            <v>12222.01513671875</v>
          </cell>
          <cell r="BM730">
            <v>60690.90234375</v>
          </cell>
          <cell r="BN730">
            <v>13769.0947265625</v>
          </cell>
          <cell r="BO730">
            <v>0</v>
          </cell>
          <cell r="BP730">
            <v>10431.294921875</v>
          </cell>
          <cell r="BQ730">
            <v>0</v>
          </cell>
          <cell r="BR730">
            <v>0</v>
          </cell>
          <cell r="BS730">
            <v>0</v>
          </cell>
          <cell r="BT730">
            <v>0</v>
          </cell>
          <cell r="BU730">
            <v>0</v>
          </cell>
          <cell r="BV730">
            <v>0</v>
          </cell>
          <cell r="BW730">
            <v>0</v>
          </cell>
          <cell r="BX730">
            <v>0</v>
          </cell>
          <cell r="BY730">
            <v>0</v>
          </cell>
          <cell r="BZ730">
            <v>0</v>
          </cell>
          <cell r="CA730">
            <v>0</v>
          </cell>
          <cell r="CB730">
            <v>0</v>
          </cell>
          <cell r="CC730">
            <v>0</v>
          </cell>
          <cell r="CD730">
            <v>0</v>
          </cell>
          <cell r="CE730">
            <v>0</v>
          </cell>
          <cell r="CF730">
            <v>0</v>
          </cell>
          <cell r="CG730">
            <v>0</v>
          </cell>
          <cell r="CH730">
            <v>0</v>
          </cell>
          <cell r="CI730">
            <v>0</v>
          </cell>
          <cell r="CJ730">
            <v>0</v>
          </cell>
          <cell r="CK730">
            <v>0</v>
          </cell>
          <cell r="CL730">
            <v>0</v>
          </cell>
          <cell r="CM730">
            <v>1</v>
          </cell>
        </row>
        <row r="731">
          <cell r="A731" t="str">
            <v>NIP_BP11_D_IMOR_EL1_R01</v>
          </cell>
          <cell r="C731" t="str">
            <v>BP11</v>
          </cell>
          <cell r="D731" t="str">
            <v>In</v>
          </cell>
          <cell r="E731" t="str">
            <v>Base JV</v>
          </cell>
          <cell r="F731" t="str">
            <v>Base</v>
          </cell>
          <cell r="G731" t="str">
            <v>SPDC JV</v>
          </cell>
          <cell r="H731" t="str">
            <v>In</v>
          </cell>
          <cell r="I731" t="str">
            <v>IMO RIVER</v>
          </cell>
          <cell r="J731" t="str">
            <v>OML - 11</v>
          </cell>
          <cell r="K731" t="str">
            <v>LAND EAST</v>
          </cell>
          <cell r="L731" t="str">
            <v>East</v>
          </cell>
          <cell r="M731" t="str">
            <v>STOG - Restoration - IMO RIVER</v>
          </cell>
          <cell r="N731" t="str">
            <v>STOG Restoration - Land East</v>
          </cell>
          <cell r="O731" t="str">
            <v>STOG Restoration - Land East</v>
          </cell>
          <cell r="P731" t="str">
            <v>STOG - Restoration</v>
          </cell>
          <cell r="Q731" t="str">
            <v>James Iwegbu</v>
          </cell>
          <cell r="R731" t="str">
            <v>IMO_RIVER1/2/3_FS</v>
          </cell>
          <cell r="S731" t="str">
            <v>DOMGAS</v>
          </cell>
          <cell r="T731" t="str">
            <v>4. Oil</v>
          </cell>
          <cell r="U731" t="str">
            <v>1. Secure / Maximise NFA</v>
          </cell>
          <cell r="V731" t="str">
            <v>Akadiri Olabisi</v>
          </cell>
          <cell r="W731">
            <v>0</v>
          </cell>
          <cell r="X731">
            <v>0</v>
          </cell>
          <cell r="Y731">
            <v>3392.358528137207</v>
          </cell>
          <cell r="Z731">
            <v>0</v>
          </cell>
          <cell r="AA731">
            <v>4145.0643634796143</v>
          </cell>
          <cell r="AB731">
            <v>0</v>
          </cell>
          <cell r="AC731">
            <v>2464.4162316322327</v>
          </cell>
          <cell r="AD731">
            <v>366.63233572244644</v>
          </cell>
          <cell r="AE731">
            <v>1314.0360176563263</v>
          </cell>
          <cell r="AF731">
            <v>0</v>
          </cell>
          <cell r="AG731">
            <v>0</v>
          </cell>
          <cell r="AH731">
            <v>0</v>
          </cell>
          <cell r="AI731">
            <v>0</v>
          </cell>
          <cell r="AJ731">
            <v>2982.3554725646973</v>
          </cell>
          <cell r="AK731">
            <v>0</v>
          </cell>
          <cell r="AL731">
            <v>0</v>
          </cell>
          <cell r="AM731">
            <v>0</v>
          </cell>
          <cell r="AN731">
            <v>0</v>
          </cell>
          <cell r="AO731">
            <v>0</v>
          </cell>
          <cell r="AP731">
            <v>0</v>
          </cell>
          <cell r="AQ731">
            <v>0</v>
          </cell>
          <cell r="AR731">
            <v>0</v>
          </cell>
          <cell r="AS731">
            <v>0</v>
          </cell>
          <cell r="AT731">
            <v>0</v>
          </cell>
          <cell r="AU731">
            <v>0</v>
          </cell>
          <cell r="AV731">
            <v>0</v>
          </cell>
          <cell r="AW731">
            <v>0</v>
          </cell>
          <cell r="AX731">
            <v>0</v>
          </cell>
          <cell r="AY731">
            <v>0</v>
          </cell>
          <cell r="AZ731">
            <v>0</v>
          </cell>
          <cell r="BA731">
            <v>0</v>
          </cell>
          <cell r="BB731">
            <v>0</v>
          </cell>
          <cell r="BC731">
            <v>0</v>
          </cell>
          <cell r="BD731">
            <v>0</v>
          </cell>
          <cell r="BE731">
            <v>0</v>
          </cell>
          <cell r="BF731">
            <v>0</v>
          </cell>
          <cell r="BG731">
            <v>0</v>
          </cell>
          <cell r="BH731">
            <v>0</v>
          </cell>
          <cell r="BI731">
            <v>0</v>
          </cell>
          <cell r="BJ731">
            <v>0</v>
          </cell>
          <cell r="BK731">
            <v>0</v>
          </cell>
          <cell r="BL731">
            <v>0</v>
          </cell>
          <cell r="BM731">
            <v>0</v>
          </cell>
          <cell r="BN731">
            <v>0</v>
          </cell>
          <cell r="BO731">
            <v>0</v>
          </cell>
          <cell r="BP731">
            <v>0</v>
          </cell>
          <cell r="BQ731">
            <v>0</v>
          </cell>
          <cell r="BR731">
            <v>0</v>
          </cell>
          <cell r="BS731">
            <v>0</v>
          </cell>
          <cell r="BT731">
            <v>0</v>
          </cell>
          <cell r="BU731">
            <v>0</v>
          </cell>
          <cell r="BV731">
            <v>0</v>
          </cell>
          <cell r="BW731">
            <v>0</v>
          </cell>
          <cell r="BX731">
            <v>0</v>
          </cell>
          <cell r="BY731">
            <v>0</v>
          </cell>
          <cell r="BZ731">
            <v>0</v>
          </cell>
          <cell r="CA731">
            <v>0</v>
          </cell>
          <cell r="CB731">
            <v>0</v>
          </cell>
          <cell r="CC731">
            <v>0</v>
          </cell>
          <cell r="CD731">
            <v>0</v>
          </cell>
          <cell r="CE731">
            <v>0</v>
          </cell>
          <cell r="CF731">
            <v>0</v>
          </cell>
          <cell r="CG731">
            <v>0</v>
          </cell>
          <cell r="CH731">
            <v>0</v>
          </cell>
          <cell r="CI731">
            <v>0</v>
          </cell>
          <cell r="CJ731">
            <v>0</v>
          </cell>
          <cell r="CK731">
            <v>0</v>
          </cell>
          <cell r="CL731">
            <v>0</v>
          </cell>
          <cell r="CM731">
            <v>1</v>
          </cell>
        </row>
        <row r="732">
          <cell r="A732" t="str">
            <v>NIP_BP11_D_IMOR_EL1_R02</v>
          </cell>
          <cell r="C732" t="str">
            <v>BP11</v>
          </cell>
          <cell r="D732" t="str">
            <v>In</v>
          </cell>
          <cell r="E732" t="str">
            <v>Base JV</v>
          </cell>
          <cell r="F732" t="str">
            <v>Base</v>
          </cell>
          <cell r="G732" t="str">
            <v>SPDC JV</v>
          </cell>
          <cell r="H732" t="str">
            <v>In</v>
          </cell>
          <cell r="I732" t="str">
            <v>IMO RIVER</v>
          </cell>
          <cell r="J732" t="str">
            <v>OML - 11</v>
          </cell>
          <cell r="K732" t="str">
            <v>LAND EAST</v>
          </cell>
          <cell r="L732" t="str">
            <v>East</v>
          </cell>
          <cell r="M732" t="str">
            <v>STOG - Restoration - IMO RIVER</v>
          </cell>
          <cell r="N732" t="str">
            <v>STOG Restoration - Land East</v>
          </cell>
          <cell r="O732" t="str">
            <v>STOG Restoration - Land East</v>
          </cell>
          <cell r="P732" t="str">
            <v>STOG - Restoration</v>
          </cell>
          <cell r="Q732" t="str">
            <v>James Iwegbu</v>
          </cell>
          <cell r="R732" t="str">
            <v>IMO_RIVER1/2/3_FS</v>
          </cell>
          <cell r="S732" t="str">
            <v>DOMGAS</v>
          </cell>
          <cell r="T732" t="str">
            <v>4. Oil</v>
          </cell>
          <cell r="U732" t="str">
            <v>1. Secure / Maximise NFA</v>
          </cell>
          <cell r="V732" t="str">
            <v>Akadiri Olabisi</v>
          </cell>
          <cell r="W732">
            <v>0</v>
          </cell>
          <cell r="X732">
            <v>0</v>
          </cell>
          <cell r="Y732">
            <v>7233.9071578979492</v>
          </cell>
          <cell r="Z732">
            <v>0</v>
          </cell>
          <cell r="AA732">
            <v>6061.3780498504639</v>
          </cell>
          <cell r="AB732">
            <v>0</v>
          </cell>
          <cell r="AC732">
            <v>3756.8033213615417</v>
          </cell>
          <cell r="AD732">
            <v>463.15398317575455</v>
          </cell>
          <cell r="AE732">
            <v>1841.4268646240234</v>
          </cell>
          <cell r="AF732">
            <v>0</v>
          </cell>
          <cell r="AG732">
            <v>0</v>
          </cell>
          <cell r="AH732">
            <v>0</v>
          </cell>
          <cell r="AI732">
            <v>0</v>
          </cell>
          <cell r="AJ732">
            <v>5781.4499111175537</v>
          </cell>
          <cell r="AK732">
            <v>0</v>
          </cell>
          <cell r="AL732">
            <v>0</v>
          </cell>
          <cell r="AM732">
            <v>0</v>
          </cell>
          <cell r="AN732">
            <v>0</v>
          </cell>
          <cell r="AO732">
            <v>0</v>
          </cell>
          <cell r="AP732">
            <v>0</v>
          </cell>
          <cell r="AQ732">
            <v>0</v>
          </cell>
          <cell r="AR732">
            <v>0</v>
          </cell>
          <cell r="AS732">
            <v>0</v>
          </cell>
          <cell r="AT732">
            <v>0</v>
          </cell>
          <cell r="AU732">
            <v>0</v>
          </cell>
          <cell r="AV732">
            <v>0</v>
          </cell>
          <cell r="AW732">
            <v>0</v>
          </cell>
          <cell r="AX732">
            <v>0</v>
          </cell>
          <cell r="AY732">
            <v>0</v>
          </cell>
          <cell r="AZ732">
            <v>0</v>
          </cell>
          <cell r="BA732">
            <v>0</v>
          </cell>
          <cell r="BB732">
            <v>0</v>
          </cell>
          <cell r="BC732">
            <v>0</v>
          </cell>
          <cell r="BD732">
            <v>0</v>
          </cell>
          <cell r="BE732">
            <v>0</v>
          </cell>
          <cell r="BF732">
            <v>0</v>
          </cell>
          <cell r="BG732">
            <v>0</v>
          </cell>
          <cell r="BH732">
            <v>0</v>
          </cell>
          <cell r="BI732">
            <v>0</v>
          </cell>
          <cell r="BJ732">
            <v>0</v>
          </cell>
          <cell r="BK732">
            <v>0</v>
          </cell>
          <cell r="BL732">
            <v>0</v>
          </cell>
          <cell r="BM732">
            <v>0</v>
          </cell>
          <cell r="BN732">
            <v>0</v>
          </cell>
          <cell r="BO732">
            <v>0</v>
          </cell>
          <cell r="BP732">
            <v>0</v>
          </cell>
          <cell r="BQ732">
            <v>0</v>
          </cell>
          <cell r="BR732">
            <v>0</v>
          </cell>
          <cell r="BS732">
            <v>0</v>
          </cell>
          <cell r="BT732">
            <v>0</v>
          </cell>
          <cell r="BU732">
            <v>0</v>
          </cell>
          <cell r="BV732">
            <v>0</v>
          </cell>
          <cell r="BW732">
            <v>0</v>
          </cell>
          <cell r="BX732">
            <v>0</v>
          </cell>
          <cell r="BY732">
            <v>0</v>
          </cell>
          <cell r="BZ732">
            <v>0</v>
          </cell>
          <cell r="CA732">
            <v>0</v>
          </cell>
          <cell r="CB732">
            <v>0</v>
          </cell>
          <cell r="CC732">
            <v>0</v>
          </cell>
          <cell r="CD732">
            <v>0</v>
          </cell>
          <cell r="CE732">
            <v>0</v>
          </cell>
          <cell r="CF732">
            <v>0</v>
          </cell>
          <cell r="CG732">
            <v>0</v>
          </cell>
          <cell r="CH732">
            <v>0</v>
          </cell>
          <cell r="CI732">
            <v>0</v>
          </cell>
          <cell r="CJ732">
            <v>0</v>
          </cell>
          <cell r="CK732">
            <v>0</v>
          </cell>
          <cell r="CL732">
            <v>0</v>
          </cell>
          <cell r="CM732">
            <v>1</v>
          </cell>
        </row>
        <row r="733">
          <cell r="A733" t="str">
            <v>NIP_BP11_D_IMOR_EL1_R03</v>
          </cell>
          <cell r="C733" t="str">
            <v>BP11</v>
          </cell>
          <cell r="D733" t="str">
            <v>In</v>
          </cell>
          <cell r="E733" t="str">
            <v>Base JV</v>
          </cell>
          <cell r="F733" t="str">
            <v>Base</v>
          </cell>
          <cell r="G733" t="str">
            <v>SPDC JV</v>
          </cell>
          <cell r="H733" t="str">
            <v>In</v>
          </cell>
          <cell r="I733" t="str">
            <v>IMO RIVER</v>
          </cell>
          <cell r="J733" t="str">
            <v>OML - 11</v>
          </cell>
          <cell r="K733" t="str">
            <v>LAND EAST</v>
          </cell>
          <cell r="L733" t="str">
            <v>East</v>
          </cell>
          <cell r="M733" t="str">
            <v>STOG - Restoration - IMO RIVER</v>
          </cell>
          <cell r="N733" t="str">
            <v>STOG Restoration - Land East</v>
          </cell>
          <cell r="O733" t="str">
            <v>STOG Restoration - Land East</v>
          </cell>
          <cell r="P733" t="str">
            <v>STOG - Restoration</v>
          </cell>
          <cell r="Q733" t="str">
            <v>James Iwegbu</v>
          </cell>
          <cell r="R733" t="str">
            <v>IMO_RIVER1/3_FS</v>
          </cell>
          <cell r="S733" t="str">
            <v>DOMGAS</v>
          </cell>
          <cell r="T733" t="str">
            <v>4. Oil</v>
          </cell>
          <cell r="U733" t="str">
            <v>1. Secure / Maximise NFA</v>
          </cell>
          <cell r="V733" t="str">
            <v>Akadiri Olabisi</v>
          </cell>
          <cell r="W733">
            <v>0</v>
          </cell>
          <cell r="X733">
            <v>0</v>
          </cell>
          <cell r="Y733">
            <v>1194.4253039360046</v>
          </cell>
          <cell r="Z733">
            <v>0</v>
          </cell>
          <cell r="AA733">
            <v>1883.1858320236206</v>
          </cell>
          <cell r="AB733">
            <v>0</v>
          </cell>
          <cell r="AC733">
            <v>1210.3562400734518</v>
          </cell>
          <cell r="AD733">
            <v>134.48435426238575</v>
          </cell>
          <cell r="AE733">
            <v>538.346999168396</v>
          </cell>
          <cell r="AF733">
            <v>0</v>
          </cell>
          <cell r="AG733">
            <v>0</v>
          </cell>
          <cell r="AH733">
            <v>0</v>
          </cell>
          <cell r="AI733">
            <v>0</v>
          </cell>
          <cell r="AJ733">
            <v>1095.500983953476</v>
          </cell>
          <cell r="AK733">
            <v>0</v>
          </cell>
          <cell r="AL733">
            <v>0</v>
          </cell>
          <cell r="AM733">
            <v>0</v>
          </cell>
          <cell r="AN733">
            <v>0</v>
          </cell>
          <cell r="AO733">
            <v>0</v>
          </cell>
          <cell r="AP733">
            <v>0</v>
          </cell>
          <cell r="AQ733">
            <v>0</v>
          </cell>
          <cell r="AR733">
            <v>0</v>
          </cell>
          <cell r="AS733">
            <v>0</v>
          </cell>
          <cell r="AT733">
            <v>0</v>
          </cell>
          <cell r="AU733">
            <v>0</v>
          </cell>
          <cell r="AV733">
            <v>0</v>
          </cell>
          <cell r="AW733">
            <v>0</v>
          </cell>
          <cell r="AX733">
            <v>0</v>
          </cell>
          <cell r="AY733">
            <v>0</v>
          </cell>
          <cell r="AZ733">
            <v>0</v>
          </cell>
          <cell r="BA733">
            <v>0</v>
          </cell>
          <cell r="BB733">
            <v>0</v>
          </cell>
          <cell r="BC733">
            <v>0</v>
          </cell>
          <cell r="BD733">
            <v>0</v>
          </cell>
          <cell r="BE733">
            <v>0</v>
          </cell>
          <cell r="BF733">
            <v>0</v>
          </cell>
          <cell r="BG733">
            <v>0</v>
          </cell>
          <cell r="BH733">
            <v>0</v>
          </cell>
          <cell r="BI733">
            <v>0</v>
          </cell>
          <cell r="BJ733">
            <v>0</v>
          </cell>
          <cell r="BK733">
            <v>0</v>
          </cell>
          <cell r="BL733">
            <v>0</v>
          </cell>
          <cell r="BM733">
            <v>0</v>
          </cell>
          <cell r="BN733">
            <v>0</v>
          </cell>
          <cell r="BO733">
            <v>0</v>
          </cell>
          <cell r="BP733">
            <v>0</v>
          </cell>
          <cell r="BQ733">
            <v>0</v>
          </cell>
          <cell r="BR733">
            <v>0</v>
          </cell>
          <cell r="BS733">
            <v>0</v>
          </cell>
          <cell r="BT733">
            <v>0</v>
          </cell>
          <cell r="BU733">
            <v>0</v>
          </cell>
          <cell r="BV733">
            <v>0</v>
          </cell>
          <cell r="BW733">
            <v>0</v>
          </cell>
          <cell r="BX733">
            <v>0</v>
          </cell>
          <cell r="BY733">
            <v>0</v>
          </cell>
          <cell r="BZ733">
            <v>0</v>
          </cell>
          <cell r="CA733">
            <v>0</v>
          </cell>
          <cell r="CB733">
            <v>0</v>
          </cell>
          <cell r="CC733">
            <v>0</v>
          </cell>
          <cell r="CD733">
            <v>0</v>
          </cell>
          <cell r="CE733">
            <v>0</v>
          </cell>
          <cell r="CF733">
            <v>0</v>
          </cell>
          <cell r="CG733">
            <v>0</v>
          </cell>
          <cell r="CH733">
            <v>0</v>
          </cell>
          <cell r="CI733">
            <v>0</v>
          </cell>
          <cell r="CJ733">
            <v>0</v>
          </cell>
          <cell r="CK733">
            <v>0</v>
          </cell>
          <cell r="CL733">
            <v>0</v>
          </cell>
          <cell r="CM733">
            <v>1</v>
          </cell>
        </row>
        <row r="734">
          <cell r="A734" t="str">
            <v>NIP_BP11_D_IMOR_EL1_R07</v>
          </cell>
          <cell r="C734" t="str">
            <v>BP11</v>
          </cell>
          <cell r="D734" t="str">
            <v>In</v>
          </cell>
          <cell r="E734" t="str">
            <v>Base JV</v>
          </cell>
          <cell r="F734" t="str">
            <v>Base</v>
          </cell>
          <cell r="G734" t="str">
            <v>SPDC JV</v>
          </cell>
          <cell r="H734" t="str">
            <v>In</v>
          </cell>
          <cell r="I734" t="str">
            <v>IMO RIVER</v>
          </cell>
          <cell r="J734" t="str">
            <v>OML - 11</v>
          </cell>
          <cell r="K734" t="str">
            <v>LAND EAST</v>
          </cell>
          <cell r="L734" t="str">
            <v>East</v>
          </cell>
          <cell r="M734" t="str">
            <v>STOG - Restoration - IMO RIVER</v>
          </cell>
          <cell r="N734" t="str">
            <v>STOG Restoration - Land East</v>
          </cell>
          <cell r="O734" t="str">
            <v>STOG Restoration - Land East</v>
          </cell>
          <cell r="P734" t="str">
            <v>STOG - Restoration</v>
          </cell>
          <cell r="Q734" t="str">
            <v>James Iwegbu</v>
          </cell>
          <cell r="R734" t="str">
            <v>IMO_RIVER1/3_FS</v>
          </cell>
          <cell r="S734" t="str">
            <v>DOMGAS</v>
          </cell>
          <cell r="T734" t="str">
            <v>4. Oil</v>
          </cell>
          <cell r="U734" t="str">
            <v>1. Secure / Maximise NFA</v>
          </cell>
          <cell r="V734" t="str">
            <v>Akadiri Olabisi</v>
          </cell>
          <cell r="W734">
            <v>0</v>
          </cell>
          <cell r="X734">
            <v>0</v>
          </cell>
          <cell r="Y734">
            <v>192.01459860801697</v>
          </cell>
          <cell r="Z734">
            <v>0</v>
          </cell>
          <cell r="AA734">
            <v>171.66089701652527</v>
          </cell>
          <cell r="AB734">
            <v>0</v>
          </cell>
          <cell r="AC734">
            <v>88.452463150839321</v>
          </cell>
          <cell r="AD734">
            <v>9.8280099377880106</v>
          </cell>
          <cell r="AE734">
            <v>73.380899429321289</v>
          </cell>
          <cell r="AF734">
            <v>0</v>
          </cell>
          <cell r="AG734">
            <v>0</v>
          </cell>
          <cell r="AH734">
            <v>0</v>
          </cell>
          <cell r="AI734">
            <v>0</v>
          </cell>
          <cell r="AJ734">
            <v>149.00587630271912</v>
          </cell>
          <cell r="AK734">
            <v>0</v>
          </cell>
          <cell r="AL734">
            <v>0</v>
          </cell>
          <cell r="AM734">
            <v>0</v>
          </cell>
          <cell r="AN734">
            <v>0</v>
          </cell>
          <cell r="AO734">
            <v>0</v>
          </cell>
          <cell r="AP734">
            <v>0</v>
          </cell>
          <cell r="AQ734">
            <v>0</v>
          </cell>
          <cell r="AR734">
            <v>0</v>
          </cell>
          <cell r="AS734">
            <v>0</v>
          </cell>
          <cell r="AT734">
            <v>0</v>
          </cell>
          <cell r="AU734">
            <v>0</v>
          </cell>
          <cell r="AV734">
            <v>0</v>
          </cell>
          <cell r="AW734">
            <v>0</v>
          </cell>
          <cell r="AX734">
            <v>0</v>
          </cell>
          <cell r="AY734">
            <v>0</v>
          </cell>
          <cell r="AZ734">
            <v>0</v>
          </cell>
          <cell r="BA734">
            <v>0</v>
          </cell>
          <cell r="BB734">
            <v>0</v>
          </cell>
          <cell r="BC734">
            <v>0</v>
          </cell>
          <cell r="BD734">
            <v>0</v>
          </cell>
          <cell r="BE734">
            <v>0</v>
          </cell>
          <cell r="BF734">
            <v>0</v>
          </cell>
          <cell r="BG734">
            <v>0</v>
          </cell>
          <cell r="BH734">
            <v>0</v>
          </cell>
          <cell r="BI734">
            <v>0</v>
          </cell>
          <cell r="BJ734">
            <v>0</v>
          </cell>
          <cell r="BK734">
            <v>0</v>
          </cell>
          <cell r="BL734">
            <v>0</v>
          </cell>
          <cell r="BM734">
            <v>0</v>
          </cell>
          <cell r="BN734">
            <v>0</v>
          </cell>
          <cell r="BO734">
            <v>0</v>
          </cell>
          <cell r="BP734">
            <v>0</v>
          </cell>
          <cell r="BQ734">
            <v>0</v>
          </cell>
          <cell r="BR734">
            <v>0</v>
          </cell>
          <cell r="BS734">
            <v>0</v>
          </cell>
          <cell r="BT734">
            <v>0</v>
          </cell>
          <cell r="BU734">
            <v>0</v>
          </cell>
          <cell r="BV734">
            <v>0</v>
          </cell>
          <cell r="BW734">
            <v>0</v>
          </cell>
          <cell r="BX734">
            <v>0</v>
          </cell>
          <cell r="BY734">
            <v>0</v>
          </cell>
          <cell r="BZ734">
            <v>0</v>
          </cell>
          <cell r="CA734">
            <v>0</v>
          </cell>
          <cell r="CB734">
            <v>0</v>
          </cell>
          <cell r="CC734">
            <v>0</v>
          </cell>
          <cell r="CD734">
            <v>0</v>
          </cell>
          <cell r="CE734">
            <v>0</v>
          </cell>
          <cell r="CF734">
            <v>0</v>
          </cell>
          <cell r="CG734">
            <v>0</v>
          </cell>
          <cell r="CH734">
            <v>0</v>
          </cell>
          <cell r="CI734">
            <v>0</v>
          </cell>
          <cell r="CJ734">
            <v>0</v>
          </cell>
          <cell r="CK734">
            <v>0</v>
          </cell>
          <cell r="CL734">
            <v>0</v>
          </cell>
          <cell r="CM734">
            <v>1</v>
          </cell>
        </row>
        <row r="735">
          <cell r="A735" t="str">
            <v>NIP_BP11_D_IMOR_EL1_R20</v>
          </cell>
          <cell r="C735" t="str">
            <v>BP11</v>
          </cell>
          <cell r="D735" t="str">
            <v>In</v>
          </cell>
          <cell r="E735" t="str">
            <v>Base JV</v>
          </cell>
          <cell r="F735" t="str">
            <v>Base</v>
          </cell>
          <cell r="G735" t="str">
            <v>SPDC JV</v>
          </cell>
          <cell r="H735" t="str">
            <v>In</v>
          </cell>
          <cell r="I735" t="str">
            <v>IMO RIVER</v>
          </cell>
          <cell r="J735" t="str">
            <v>OML - 11</v>
          </cell>
          <cell r="K735" t="str">
            <v>LAND EAST</v>
          </cell>
          <cell r="L735" t="str">
            <v>East</v>
          </cell>
          <cell r="M735" t="str">
            <v>STOG - Restoration - IMO RIVER</v>
          </cell>
          <cell r="N735" t="str">
            <v>STOG Restoration - Land East</v>
          </cell>
          <cell r="O735" t="str">
            <v>STOG Restoration - Land East</v>
          </cell>
          <cell r="P735" t="str">
            <v>STOG - Restoration</v>
          </cell>
          <cell r="Q735" t="str">
            <v>James Iwegbu</v>
          </cell>
          <cell r="R735" t="str">
            <v>IMO_RIVER1/2/3_FS</v>
          </cell>
          <cell r="S735" t="str">
            <v>DOMGAS</v>
          </cell>
          <cell r="T735" t="str">
            <v>4. Oil</v>
          </cell>
          <cell r="U735" t="str">
            <v>1. Secure / Maximise NFA</v>
          </cell>
          <cell r="V735" t="str">
            <v>Akadiri Olabisi</v>
          </cell>
          <cell r="W735">
            <v>0</v>
          </cell>
          <cell r="X735">
            <v>0</v>
          </cell>
          <cell r="Y735">
            <v>620.05898666381836</v>
          </cell>
          <cell r="Z735">
            <v>0</v>
          </cell>
          <cell r="AA735">
            <v>554.32999801635742</v>
          </cell>
          <cell r="AB735">
            <v>0</v>
          </cell>
          <cell r="AC735">
            <v>397.79700088500977</v>
          </cell>
          <cell r="AD735">
            <v>46.27910041809082</v>
          </cell>
          <cell r="AE735">
            <v>110.25519895553589</v>
          </cell>
          <cell r="AF735">
            <v>0</v>
          </cell>
          <cell r="AG735">
            <v>0</v>
          </cell>
          <cell r="AH735">
            <v>0</v>
          </cell>
          <cell r="AI735">
            <v>0</v>
          </cell>
          <cell r="AJ735">
            <v>512.60237884521484</v>
          </cell>
          <cell r="AK735">
            <v>0</v>
          </cell>
          <cell r="AL735">
            <v>0</v>
          </cell>
          <cell r="AM735">
            <v>0</v>
          </cell>
          <cell r="AN735">
            <v>0</v>
          </cell>
          <cell r="AO735">
            <v>0</v>
          </cell>
          <cell r="AP735">
            <v>0</v>
          </cell>
          <cell r="AQ735">
            <v>0</v>
          </cell>
          <cell r="AR735">
            <v>0</v>
          </cell>
          <cell r="AS735">
            <v>0</v>
          </cell>
          <cell r="AT735">
            <v>0</v>
          </cell>
          <cell r="AU735">
            <v>0</v>
          </cell>
          <cell r="AV735">
            <v>0</v>
          </cell>
          <cell r="AW735">
            <v>0</v>
          </cell>
          <cell r="AX735">
            <v>0</v>
          </cell>
          <cell r="AY735">
            <v>0</v>
          </cell>
          <cell r="AZ735">
            <v>0</v>
          </cell>
          <cell r="BA735">
            <v>0</v>
          </cell>
          <cell r="BB735">
            <v>0</v>
          </cell>
          <cell r="BC735">
            <v>0</v>
          </cell>
          <cell r="BD735">
            <v>0</v>
          </cell>
          <cell r="BE735">
            <v>0</v>
          </cell>
          <cell r="BF735">
            <v>0</v>
          </cell>
          <cell r="BG735">
            <v>0</v>
          </cell>
          <cell r="BH735">
            <v>0</v>
          </cell>
          <cell r="BI735">
            <v>0</v>
          </cell>
          <cell r="BJ735">
            <v>0</v>
          </cell>
          <cell r="BK735">
            <v>0</v>
          </cell>
          <cell r="BL735">
            <v>0</v>
          </cell>
          <cell r="BM735">
            <v>0</v>
          </cell>
          <cell r="BN735">
            <v>0</v>
          </cell>
          <cell r="BO735">
            <v>0</v>
          </cell>
          <cell r="BP735">
            <v>0</v>
          </cell>
          <cell r="BQ735">
            <v>0</v>
          </cell>
          <cell r="BR735">
            <v>0</v>
          </cell>
          <cell r="BS735">
            <v>0</v>
          </cell>
          <cell r="BT735">
            <v>0</v>
          </cell>
          <cell r="BU735">
            <v>0</v>
          </cell>
          <cell r="BV735">
            <v>0</v>
          </cell>
          <cell r="BW735">
            <v>0</v>
          </cell>
          <cell r="BX735">
            <v>0</v>
          </cell>
          <cell r="BY735">
            <v>0</v>
          </cell>
          <cell r="BZ735">
            <v>0</v>
          </cell>
          <cell r="CA735">
            <v>0</v>
          </cell>
          <cell r="CB735">
            <v>0</v>
          </cell>
          <cell r="CC735">
            <v>0</v>
          </cell>
          <cell r="CD735">
            <v>0</v>
          </cell>
          <cell r="CE735">
            <v>0</v>
          </cell>
          <cell r="CF735">
            <v>0</v>
          </cell>
          <cell r="CG735">
            <v>0</v>
          </cell>
          <cell r="CH735">
            <v>0</v>
          </cell>
          <cell r="CI735">
            <v>0</v>
          </cell>
          <cell r="CJ735">
            <v>0</v>
          </cell>
          <cell r="CK735">
            <v>0</v>
          </cell>
          <cell r="CL735">
            <v>0</v>
          </cell>
          <cell r="CM735">
            <v>1</v>
          </cell>
        </row>
        <row r="736">
          <cell r="A736" t="str">
            <v>NIP_BP11_D_ISEN_WS2_G30</v>
          </cell>
          <cell r="C736" t="str">
            <v>BP11</v>
          </cell>
          <cell r="D736" t="str">
            <v>In</v>
          </cell>
          <cell r="E736" t="str">
            <v>Domgas/IPP</v>
          </cell>
          <cell r="F736" t="str">
            <v>Base</v>
          </cell>
          <cell r="G736" t="str">
            <v>SPDC JV</v>
          </cell>
          <cell r="H736" t="str">
            <v>Out</v>
          </cell>
          <cell r="I736" t="str">
            <v>ISENI</v>
          </cell>
          <cell r="J736" t="str">
            <v>OML - 35</v>
          </cell>
          <cell r="K736" t="str">
            <v>SWAMP WEST</v>
          </cell>
          <cell r="L736" t="str">
            <v>East</v>
          </cell>
          <cell r="M736" t="str">
            <v>Okpokunou Cluster Development Phase 2</v>
          </cell>
          <cell r="N736" t="str">
            <v xml:space="preserve">Okpokunou Cluster Development Phase 2 </v>
          </cell>
          <cell r="O736" t="str">
            <v xml:space="preserve">Okpokunou Cluster Development Phase 2 </v>
          </cell>
          <cell r="P736" t="str">
            <v>Okpokunou Cluster Development Phase 2</v>
          </cell>
          <cell r="Q736" t="str">
            <v>Baranu Suka</v>
          </cell>
          <cell r="R736" t="str">
            <v>ISENI_CPF</v>
          </cell>
          <cell r="S736" t="str">
            <v>OKLNG</v>
          </cell>
          <cell r="T736" t="str">
            <v>7. Export Growth</v>
          </cell>
          <cell r="U736" t="str">
            <v>8. Oil and Gas Growth</v>
          </cell>
          <cell r="V736" t="str">
            <v>David Oluwajuyigbe</v>
          </cell>
          <cell r="W736">
            <v>0</v>
          </cell>
          <cell r="X736">
            <v>5</v>
          </cell>
          <cell r="Y736">
            <v>0</v>
          </cell>
          <cell r="Z736">
            <v>94346.469509124756</v>
          </cell>
          <cell r="AA736">
            <v>0</v>
          </cell>
          <cell r="AB736">
            <v>3837749.1838378906</v>
          </cell>
          <cell r="AC736">
            <v>0</v>
          </cell>
          <cell r="AD736">
            <v>0</v>
          </cell>
          <cell r="AE736">
            <v>0</v>
          </cell>
          <cell r="AF736">
            <v>3707406.8569030762</v>
          </cell>
          <cell r="AG736">
            <v>37448.553699374199</v>
          </cell>
          <cell r="AH736">
            <v>92896.661827087402</v>
          </cell>
          <cell r="AI736">
            <v>301675.73828125</v>
          </cell>
          <cell r="AJ736">
            <v>844459.46667480469</v>
          </cell>
          <cell r="AK736">
            <v>0</v>
          </cell>
          <cell r="AL736">
            <v>0</v>
          </cell>
          <cell r="AM736">
            <v>0</v>
          </cell>
          <cell r="AN736">
            <v>0</v>
          </cell>
          <cell r="AO736">
            <v>0</v>
          </cell>
          <cell r="AP736">
            <v>0</v>
          </cell>
          <cell r="AQ736">
            <v>0</v>
          </cell>
          <cell r="AR736">
            <v>5</v>
          </cell>
          <cell r="AS736">
            <v>0</v>
          </cell>
          <cell r="AT736">
            <v>0</v>
          </cell>
          <cell r="AU736">
            <v>0</v>
          </cell>
          <cell r="AV736">
            <v>0</v>
          </cell>
          <cell r="AW736">
            <v>0</v>
          </cell>
          <cell r="AX736">
            <v>0</v>
          </cell>
          <cell r="AY736">
            <v>0</v>
          </cell>
          <cell r="AZ736">
            <v>0</v>
          </cell>
          <cell r="BA736">
            <v>0</v>
          </cell>
          <cell r="BB736">
            <v>0</v>
          </cell>
          <cell r="BC736">
            <v>0</v>
          </cell>
          <cell r="BD736">
            <v>0</v>
          </cell>
          <cell r="BE736">
            <v>0</v>
          </cell>
          <cell r="BF736">
            <v>0</v>
          </cell>
          <cell r="BG736">
            <v>0</v>
          </cell>
          <cell r="BH736">
            <v>0</v>
          </cell>
          <cell r="BI736">
            <v>0</v>
          </cell>
          <cell r="BJ736">
            <v>0</v>
          </cell>
          <cell r="BK736">
            <v>0</v>
          </cell>
          <cell r="BL736">
            <v>0</v>
          </cell>
          <cell r="BM736">
            <v>0</v>
          </cell>
          <cell r="BN736">
            <v>0</v>
          </cell>
          <cell r="BO736">
            <v>0</v>
          </cell>
          <cell r="BP736">
            <v>0</v>
          </cell>
          <cell r="BQ736">
            <v>0</v>
          </cell>
          <cell r="BR736">
            <v>0</v>
          </cell>
          <cell r="BS736">
            <v>0</v>
          </cell>
          <cell r="BT736">
            <v>0</v>
          </cell>
          <cell r="BU736">
            <v>0</v>
          </cell>
          <cell r="BV736">
            <v>0</v>
          </cell>
          <cell r="BW736">
            <v>0</v>
          </cell>
          <cell r="BX736">
            <v>0</v>
          </cell>
          <cell r="BY736">
            <v>0</v>
          </cell>
          <cell r="BZ736">
            <v>0</v>
          </cell>
          <cell r="CA736">
            <v>33386.1484375</v>
          </cell>
          <cell r="CB736">
            <v>164034.640625</v>
          </cell>
          <cell r="CC736">
            <v>74751.87109375</v>
          </cell>
          <cell r="CD736">
            <v>0</v>
          </cell>
          <cell r="CE736">
            <v>29503.08642578125</v>
          </cell>
          <cell r="CF736">
            <v>0</v>
          </cell>
          <cell r="CG736">
            <v>0</v>
          </cell>
          <cell r="CH736">
            <v>0</v>
          </cell>
          <cell r="CI736">
            <v>0</v>
          </cell>
          <cell r="CJ736">
            <v>0</v>
          </cell>
          <cell r="CK736">
            <v>0</v>
          </cell>
          <cell r="CL736">
            <v>0</v>
          </cell>
          <cell r="CM736">
            <v>1</v>
          </cell>
        </row>
        <row r="737">
          <cell r="A737" t="str">
            <v>NIP_BP11_D_ISEN_WS2_G31</v>
          </cell>
          <cell r="C737" t="str">
            <v>BP11</v>
          </cell>
          <cell r="D737" t="str">
            <v>In</v>
          </cell>
          <cell r="E737" t="str">
            <v>Base JV</v>
          </cell>
          <cell r="F737" t="str">
            <v>Base</v>
          </cell>
          <cell r="G737" t="str">
            <v>SPDC JV</v>
          </cell>
          <cell r="I737" t="str">
            <v>ISENI</v>
          </cell>
          <cell r="J737" t="str">
            <v>OML - 35</v>
          </cell>
          <cell r="K737" t="str">
            <v>SWAMP WEST</v>
          </cell>
          <cell r="L737" t="str">
            <v>West</v>
          </cell>
          <cell r="M737" t="str">
            <v>Iseni Appraisal</v>
          </cell>
          <cell r="N737" t="str">
            <v>Iseni Appraisal</v>
          </cell>
          <cell r="O737" t="str">
            <v>Iseni Appraisal</v>
          </cell>
          <cell r="P737" t="str">
            <v>Iseni Appraisal</v>
          </cell>
          <cell r="Q737" t="str">
            <v>Baranu Suka</v>
          </cell>
          <cell r="S737" t="str">
            <v>Not Applicable</v>
          </cell>
          <cell r="T737" t="str">
            <v>4. Oil</v>
          </cell>
          <cell r="U737" t="str">
            <v>4. Grow Resource Base</v>
          </cell>
          <cell r="V737" t="str">
            <v>Ogagarue Emmanuel</v>
          </cell>
          <cell r="W737">
            <v>0</v>
          </cell>
          <cell r="X737">
            <v>1</v>
          </cell>
          <cell r="Y737">
            <v>0</v>
          </cell>
          <cell r="Z737">
            <v>0</v>
          </cell>
          <cell r="AA737">
            <v>0</v>
          </cell>
          <cell r="AB737">
            <v>0</v>
          </cell>
          <cell r="AC737">
            <v>0</v>
          </cell>
          <cell r="AD737">
            <v>0</v>
          </cell>
          <cell r="AE737">
            <v>0</v>
          </cell>
          <cell r="AF737">
            <v>0</v>
          </cell>
          <cell r="AG737">
            <v>0</v>
          </cell>
          <cell r="AH737">
            <v>0</v>
          </cell>
          <cell r="AI737">
            <v>33710.40234375</v>
          </cell>
          <cell r="AJ737">
            <v>1011.3120727539063</v>
          </cell>
          <cell r="AK737">
            <v>0</v>
          </cell>
          <cell r="AL737">
            <v>0</v>
          </cell>
          <cell r="AM737">
            <v>0</v>
          </cell>
          <cell r="AN737">
            <v>0</v>
          </cell>
          <cell r="AO737">
            <v>0</v>
          </cell>
          <cell r="AP737">
            <v>0</v>
          </cell>
          <cell r="AQ737">
            <v>1</v>
          </cell>
          <cell r="AR737">
            <v>0</v>
          </cell>
          <cell r="AS737">
            <v>0</v>
          </cell>
          <cell r="AT737">
            <v>0</v>
          </cell>
          <cell r="AU737">
            <v>0</v>
          </cell>
          <cell r="AV737">
            <v>0</v>
          </cell>
          <cell r="AW737">
            <v>0</v>
          </cell>
          <cell r="AX737">
            <v>0</v>
          </cell>
          <cell r="AY737">
            <v>0</v>
          </cell>
          <cell r="AZ737">
            <v>0</v>
          </cell>
          <cell r="BA737">
            <v>0</v>
          </cell>
          <cell r="BB737">
            <v>0</v>
          </cell>
          <cell r="BC737">
            <v>0</v>
          </cell>
          <cell r="BD737">
            <v>0</v>
          </cell>
          <cell r="BE737">
            <v>0</v>
          </cell>
          <cell r="BF737">
            <v>0</v>
          </cell>
          <cell r="BG737">
            <v>0</v>
          </cell>
          <cell r="BH737">
            <v>0</v>
          </cell>
          <cell r="BI737">
            <v>0</v>
          </cell>
          <cell r="BJ737">
            <v>0</v>
          </cell>
          <cell r="BK737">
            <v>0</v>
          </cell>
          <cell r="BL737">
            <v>0</v>
          </cell>
          <cell r="BM737">
            <v>0</v>
          </cell>
          <cell r="BN737">
            <v>0</v>
          </cell>
          <cell r="BO737">
            <v>0</v>
          </cell>
          <cell r="BP737">
            <v>0</v>
          </cell>
          <cell r="BQ737">
            <v>0</v>
          </cell>
          <cell r="BR737">
            <v>0</v>
          </cell>
          <cell r="BS737">
            <v>0</v>
          </cell>
          <cell r="BT737">
            <v>0</v>
          </cell>
          <cell r="BU737">
            <v>0</v>
          </cell>
          <cell r="BV737">
            <v>0</v>
          </cell>
          <cell r="BW737">
            <v>0</v>
          </cell>
          <cell r="BX737">
            <v>0</v>
          </cell>
          <cell r="BY737">
            <v>15605.4248046875</v>
          </cell>
          <cell r="BZ737">
            <v>9092.4296875</v>
          </cell>
          <cell r="CA737">
            <v>4329.728515625</v>
          </cell>
          <cell r="CB737">
            <v>0</v>
          </cell>
          <cell r="CC737">
            <v>0</v>
          </cell>
          <cell r="CD737">
            <v>0</v>
          </cell>
          <cell r="CE737">
            <v>4682.818359375</v>
          </cell>
          <cell r="CF737">
            <v>0</v>
          </cell>
          <cell r="CG737">
            <v>0</v>
          </cell>
          <cell r="CH737">
            <v>0</v>
          </cell>
          <cell r="CI737">
            <v>0</v>
          </cell>
          <cell r="CJ737">
            <v>0</v>
          </cell>
          <cell r="CK737">
            <v>0</v>
          </cell>
          <cell r="CL737">
            <v>0</v>
          </cell>
          <cell r="CM737">
            <v>1</v>
          </cell>
        </row>
        <row r="738">
          <cell r="A738" t="str">
            <v>NIP_BP11_D_ISOK_WL2_I01</v>
          </cell>
          <cell r="C738" t="str">
            <v>BP11</v>
          </cell>
          <cell r="D738" t="str">
            <v>Out</v>
          </cell>
          <cell r="E738" t="str">
            <v>Third Party Finance</v>
          </cell>
          <cell r="F738" t="str">
            <v>Options</v>
          </cell>
          <cell r="G738" t="str">
            <v>Both</v>
          </cell>
          <cell r="H738" t="str">
            <v>Not reported</v>
          </cell>
          <cell r="I738" t="str">
            <v>ISOKO</v>
          </cell>
          <cell r="J738" t="str">
            <v>OML - 26</v>
          </cell>
          <cell r="K738" t="str">
            <v>LAND WEST</v>
          </cell>
          <cell r="L738" t="str">
            <v>West</v>
          </cell>
          <cell r="M738" t="str">
            <v>AG Solution Isoko</v>
          </cell>
          <cell r="N738" t="str">
            <v>AG Solution Opportunities (OV)</v>
          </cell>
          <cell r="O738" t="str">
            <v>AG Solution Opportunities (OV)</v>
          </cell>
          <cell r="P738" t="str">
            <v>AG Solution Opportunities (Operated Venture)</v>
          </cell>
          <cell r="Q738" t="str">
            <v>Ernest Ikpolo</v>
          </cell>
          <cell r="S738" t="str">
            <v>DOMGAS</v>
          </cell>
          <cell r="T738" t="str">
            <v>4. Oil</v>
          </cell>
          <cell r="U738" t="str">
            <v>1. Secure / Maximise NFA</v>
          </cell>
          <cell r="V738" t="str">
            <v xml:space="preserve">Oghene Nkonyeasua </v>
          </cell>
          <cell r="W738">
            <v>0</v>
          </cell>
          <cell r="X738">
            <v>0</v>
          </cell>
          <cell r="Y738">
            <v>2990.1093667969103</v>
          </cell>
          <cell r="Z738">
            <v>0</v>
          </cell>
          <cell r="AA738">
            <v>2451.887986632913</v>
          </cell>
          <cell r="AB738">
            <v>0</v>
          </cell>
          <cell r="AC738">
            <v>1200.2638964653015</v>
          </cell>
          <cell r="AD738">
            <v>133.36204262077808</v>
          </cell>
          <cell r="AE738">
            <v>1118.2575592723779</v>
          </cell>
          <cell r="AF738">
            <v>0</v>
          </cell>
          <cell r="AG738">
            <v>0</v>
          </cell>
          <cell r="AH738">
            <v>0</v>
          </cell>
          <cell r="AI738">
            <v>0</v>
          </cell>
          <cell r="AJ738">
            <v>2238.728343932733</v>
          </cell>
          <cell r="AK738">
            <v>0</v>
          </cell>
          <cell r="AL738">
            <v>0</v>
          </cell>
          <cell r="AM738">
            <v>0</v>
          </cell>
          <cell r="AN738">
            <v>0</v>
          </cell>
          <cell r="AO738">
            <v>0</v>
          </cell>
          <cell r="AP738">
            <v>0</v>
          </cell>
          <cell r="AQ738">
            <v>0</v>
          </cell>
          <cell r="AR738">
            <v>0</v>
          </cell>
          <cell r="AS738">
            <v>0</v>
          </cell>
          <cell r="AT738">
            <v>0</v>
          </cell>
          <cell r="AU738">
            <v>0</v>
          </cell>
          <cell r="AV738">
            <v>0</v>
          </cell>
          <cell r="AW738">
            <v>0</v>
          </cell>
          <cell r="AX738">
            <v>0</v>
          </cell>
          <cell r="AY738">
            <v>0</v>
          </cell>
          <cell r="AZ738">
            <v>0</v>
          </cell>
          <cell r="BA738">
            <v>0</v>
          </cell>
          <cell r="BB738">
            <v>0</v>
          </cell>
          <cell r="BC738">
            <v>0</v>
          </cell>
          <cell r="BD738">
            <v>0</v>
          </cell>
          <cell r="BE738">
            <v>0</v>
          </cell>
          <cell r="BF738">
            <v>0</v>
          </cell>
          <cell r="BG738">
            <v>0</v>
          </cell>
          <cell r="BH738">
            <v>0</v>
          </cell>
          <cell r="BI738">
            <v>0</v>
          </cell>
          <cell r="BJ738">
            <v>0</v>
          </cell>
          <cell r="BK738">
            <v>0</v>
          </cell>
          <cell r="BL738">
            <v>0</v>
          </cell>
          <cell r="BM738">
            <v>0</v>
          </cell>
          <cell r="BN738">
            <v>0</v>
          </cell>
          <cell r="BO738">
            <v>0</v>
          </cell>
          <cell r="BP738">
            <v>0</v>
          </cell>
          <cell r="BQ738">
            <v>0</v>
          </cell>
          <cell r="BR738">
            <v>0</v>
          </cell>
          <cell r="BS738">
            <v>0</v>
          </cell>
          <cell r="BT738">
            <v>0</v>
          </cell>
          <cell r="BU738">
            <v>0</v>
          </cell>
          <cell r="BV738">
            <v>0</v>
          </cell>
          <cell r="BW738">
            <v>0</v>
          </cell>
          <cell r="BX738">
            <v>0</v>
          </cell>
          <cell r="BY738">
            <v>0</v>
          </cell>
          <cell r="BZ738">
            <v>0</v>
          </cell>
          <cell r="CA738">
            <v>0</v>
          </cell>
          <cell r="CB738">
            <v>0</v>
          </cell>
          <cell r="CC738">
            <v>0</v>
          </cell>
          <cell r="CD738">
            <v>0</v>
          </cell>
          <cell r="CE738">
            <v>0</v>
          </cell>
          <cell r="CF738">
            <v>0</v>
          </cell>
          <cell r="CG738">
            <v>0</v>
          </cell>
          <cell r="CH738">
            <v>0</v>
          </cell>
          <cell r="CI738">
            <v>0</v>
          </cell>
          <cell r="CJ738">
            <v>0</v>
          </cell>
          <cell r="CK738">
            <v>0</v>
          </cell>
          <cell r="CL738">
            <v>0</v>
          </cell>
          <cell r="CM738">
            <v>1</v>
          </cell>
        </row>
        <row r="739">
          <cell r="A739" t="str">
            <v>NIP_BP11_D_ISUZ_EL2_I01</v>
          </cell>
          <cell r="C739" t="str">
            <v>BP11</v>
          </cell>
          <cell r="D739" t="str">
            <v>Out</v>
          </cell>
          <cell r="E739" t="str">
            <v>Third Party Finance</v>
          </cell>
          <cell r="F739" t="str">
            <v>Options</v>
          </cell>
          <cell r="G739" t="str">
            <v>Both</v>
          </cell>
          <cell r="H739" t="str">
            <v>In</v>
          </cell>
          <cell r="I739" t="str">
            <v>ISU</v>
          </cell>
          <cell r="J739" t="str">
            <v>OML - 17</v>
          </cell>
          <cell r="K739" t="str">
            <v>LAND EAST</v>
          </cell>
          <cell r="L739" t="str">
            <v>East</v>
          </cell>
          <cell r="M739" t="str">
            <v>AG Solution Isu</v>
          </cell>
          <cell r="N739" t="str">
            <v>AG Solution Opportunities (OV)</v>
          </cell>
          <cell r="O739" t="str">
            <v>AG Solution Phase 2</v>
          </cell>
          <cell r="P739" t="str">
            <v>AG Solution Phase 2</v>
          </cell>
          <cell r="Q739" t="str">
            <v>James Iwegbu</v>
          </cell>
          <cell r="S739" t="str">
            <v>DOMGAS</v>
          </cell>
          <cell r="T739" t="str">
            <v>4. Oil</v>
          </cell>
          <cell r="U739" t="str">
            <v>1. Secure / Maximise NFA</v>
          </cell>
          <cell r="V739" t="str">
            <v>Eleluwor Esta</v>
          </cell>
          <cell r="W739">
            <v>0</v>
          </cell>
          <cell r="X739">
            <v>0</v>
          </cell>
          <cell r="Y739">
            <v>998.67201232910156</v>
          </cell>
          <cell r="Z739">
            <v>0</v>
          </cell>
          <cell r="AA739">
            <v>1635.468017578125</v>
          </cell>
          <cell r="AB739">
            <v>0</v>
          </cell>
          <cell r="AC739">
            <v>1404.0689697265625</v>
          </cell>
          <cell r="AD739">
            <v>156.00949811935425</v>
          </cell>
          <cell r="AE739">
            <v>75.381921410560608</v>
          </cell>
          <cell r="AF739">
            <v>0</v>
          </cell>
          <cell r="AG739">
            <v>0</v>
          </cell>
          <cell r="AH739">
            <v>0</v>
          </cell>
          <cell r="AI739">
            <v>0</v>
          </cell>
          <cell r="AJ739">
            <v>1296.5313625335693</v>
          </cell>
          <cell r="AK739">
            <v>0</v>
          </cell>
          <cell r="AL739">
            <v>0</v>
          </cell>
          <cell r="AM739">
            <v>0</v>
          </cell>
          <cell r="AN739">
            <v>0</v>
          </cell>
          <cell r="AO739">
            <v>0</v>
          </cell>
          <cell r="AP739">
            <v>0</v>
          </cell>
          <cell r="AQ739">
            <v>0</v>
          </cell>
          <cell r="AR739">
            <v>0</v>
          </cell>
          <cell r="AS739">
            <v>0</v>
          </cell>
          <cell r="AT739">
            <v>0</v>
          </cell>
          <cell r="AU739">
            <v>0</v>
          </cell>
          <cell r="AV739">
            <v>0</v>
          </cell>
          <cell r="AW739">
            <v>0</v>
          </cell>
          <cell r="AX739">
            <v>0</v>
          </cell>
          <cell r="AY739">
            <v>0</v>
          </cell>
          <cell r="AZ739">
            <v>0</v>
          </cell>
          <cell r="BA739">
            <v>0</v>
          </cell>
          <cell r="BB739">
            <v>0</v>
          </cell>
          <cell r="BC739">
            <v>0</v>
          </cell>
          <cell r="BD739">
            <v>0</v>
          </cell>
          <cell r="BE739">
            <v>0</v>
          </cell>
          <cell r="BF739">
            <v>0</v>
          </cell>
          <cell r="BG739">
            <v>0</v>
          </cell>
          <cell r="BH739">
            <v>0</v>
          </cell>
          <cell r="BI739">
            <v>0</v>
          </cell>
          <cell r="BJ739">
            <v>0</v>
          </cell>
          <cell r="BK739">
            <v>0</v>
          </cell>
          <cell r="BL739">
            <v>0</v>
          </cell>
          <cell r="BM739">
            <v>0</v>
          </cell>
          <cell r="BN739">
            <v>0</v>
          </cell>
          <cell r="BO739">
            <v>0</v>
          </cell>
          <cell r="BP739">
            <v>0</v>
          </cell>
          <cell r="BQ739">
            <v>0</v>
          </cell>
          <cell r="BR739">
            <v>0</v>
          </cell>
          <cell r="BS739">
            <v>0</v>
          </cell>
          <cell r="BT739">
            <v>0</v>
          </cell>
          <cell r="BU739">
            <v>0</v>
          </cell>
          <cell r="BV739">
            <v>0</v>
          </cell>
          <cell r="BW739">
            <v>0</v>
          </cell>
          <cell r="BX739">
            <v>0</v>
          </cell>
          <cell r="BY739">
            <v>0</v>
          </cell>
          <cell r="BZ739">
            <v>0</v>
          </cell>
          <cell r="CA739">
            <v>0</v>
          </cell>
          <cell r="CB739">
            <v>0</v>
          </cell>
          <cell r="CC739">
            <v>0</v>
          </cell>
          <cell r="CD739">
            <v>0</v>
          </cell>
          <cell r="CE739">
            <v>0</v>
          </cell>
          <cell r="CF739">
            <v>0</v>
          </cell>
          <cell r="CG739">
            <v>0</v>
          </cell>
          <cell r="CH739">
            <v>0</v>
          </cell>
          <cell r="CI739">
            <v>0</v>
          </cell>
          <cell r="CJ739">
            <v>0</v>
          </cell>
          <cell r="CK739">
            <v>0</v>
          </cell>
          <cell r="CL739">
            <v>0</v>
          </cell>
          <cell r="CM739">
            <v>1</v>
          </cell>
        </row>
        <row r="740">
          <cell r="A740" t="str">
            <v>NIP_BP11_D_JKZZ_OFS_D01</v>
          </cell>
          <cell r="C740" t="str">
            <v>BP11</v>
          </cell>
          <cell r="D740" t="str">
            <v>Out</v>
          </cell>
          <cell r="E740" t="str">
            <v>Third Party Finance</v>
          </cell>
          <cell r="F740" t="str">
            <v>Base</v>
          </cell>
          <cell r="G740" t="str">
            <v>SPDC JV</v>
          </cell>
          <cell r="H740" t="str">
            <v>Out</v>
          </cell>
          <cell r="I740" t="str">
            <v>JK</v>
          </cell>
          <cell r="J740" t="str">
            <v>OML - 74</v>
          </cell>
          <cell r="K740" t="str">
            <v>OFFSHORE</v>
          </cell>
          <cell r="L740" t="str">
            <v>Offshore</v>
          </cell>
          <cell r="M740" t="str">
            <v>H-Block Oil Dev</v>
          </cell>
          <cell r="N740" t="str">
            <v>JK Oil Development</v>
          </cell>
          <cell r="O740" t="str">
            <v>JK Oil Development</v>
          </cell>
          <cell r="P740" t="str">
            <v>H &amp; JK Block IOGP</v>
          </cell>
          <cell r="Q740" t="str">
            <v>Ernest Ikpolo</v>
          </cell>
          <cell r="R740" t="str">
            <v>HD_DEEP1_FS</v>
          </cell>
          <cell r="S740" t="str">
            <v>BRASS</v>
          </cell>
          <cell r="T740" t="str">
            <v>4. Oil</v>
          </cell>
          <cell r="U740" t="str">
            <v>8. Oil and Gas Growth</v>
          </cell>
          <cell r="V740" t="str">
            <v xml:space="preserve">Oghene Nkonyeasua </v>
          </cell>
          <cell r="W740">
            <v>0</v>
          </cell>
          <cell r="X740">
            <v>0</v>
          </cell>
          <cell r="Y740">
            <v>260949.28212356567</v>
          </cell>
          <cell r="Z740">
            <v>0</v>
          </cell>
          <cell r="AA740">
            <v>313713.44050598145</v>
          </cell>
          <cell r="AB740">
            <v>0</v>
          </cell>
          <cell r="AC740">
            <v>309750.89859008789</v>
          </cell>
          <cell r="AD740">
            <v>3128.7936551570892</v>
          </cell>
          <cell r="AE740">
            <v>833.16677618026733</v>
          </cell>
          <cell r="AF740">
            <v>0</v>
          </cell>
          <cell r="AG740">
            <v>0</v>
          </cell>
          <cell r="AH740">
            <v>0</v>
          </cell>
          <cell r="AI740">
            <v>1335414.373046875</v>
          </cell>
          <cell r="AJ740">
            <v>1401424.54296875</v>
          </cell>
          <cell r="AK740">
            <v>0</v>
          </cell>
          <cell r="AL740">
            <v>0</v>
          </cell>
          <cell r="AM740">
            <v>9</v>
          </cell>
          <cell r="AN740">
            <v>0</v>
          </cell>
          <cell r="AO740">
            <v>0</v>
          </cell>
          <cell r="AP740">
            <v>0</v>
          </cell>
          <cell r="AQ740">
            <v>0</v>
          </cell>
          <cell r="AR740">
            <v>0</v>
          </cell>
          <cell r="AS740">
            <v>0</v>
          </cell>
          <cell r="AT740">
            <v>0</v>
          </cell>
          <cell r="AU740">
            <v>0</v>
          </cell>
          <cell r="AV740">
            <v>0</v>
          </cell>
          <cell r="AW740">
            <v>0</v>
          </cell>
          <cell r="AX740">
            <v>0</v>
          </cell>
          <cell r="AY740">
            <v>0</v>
          </cell>
          <cell r="AZ740">
            <v>0</v>
          </cell>
          <cell r="BA740">
            <v>0</v>
          </cell>
          <cell r="BB740">
            <v>0</v>
          </cell>
          <cell r="BC740">
            <v>0</v>
          </cell>
          <cell r="BD740">
            <v>0</v>
          </cell>
          <cell r="BE740">
            <v>0</v>
          </cell>
          <cell r="BF740">
            <v>0</v>
          </cell>
          <cell r="BG740">
            <v>0</v>
          </cell>
          <cell r="BH740">
            <v>0</v>
          </cell>
          <cell r="BI740">
            <v>0</v>
          </cell>
          <cell r="BJ740">
            <v>0</v>
          </cell>
          <cell r="BK740">
            <v>0</v>
          </cell>
          <cell r="BL740">
            <v>0</v>
          </cell>
          <cell r="BM740">
            <v>145603.0703125</v>
          </cell>
          <cell r="BN740">
            <v>46925.4111328125</v>
          </cell>
          <cell r="BO740">
            <v>0</v>
          </cell>
          <cell r="BP740">
            <v>0</v>
          </cell>
          <cell r="BQ740">
            <v>1068061.123046875</v>
          </cell>
          <cell r="BR740">
            <v>74824.765625</v>
          </cell>
          <cell r="BS740">
            <v>0</v>
          </cell>
          <cell r="BT740">
            <v>0</v>
          </cell>
          <cell r="BU740">
            <v>0</v>
          </cell>
          <cell r="BV740">
            <v>0</v>
          </cell>
          <cell r="BW740">
            <v>0</v>
          </cell>
          <cell r="BX740">
            <v>0</v>
          </cell>
          <cell r="BY740">
            <v>0</v>
          </cell>
          <cell r="BZ740">
            <v>0</v>
          </cell>
          <cell r="CA740">
            <v>0</v>
          </cell>
          <cell r="CB740">
            <v>0</v>
          </cell>
          <cell r="CC740">
            <v>0</v>
          </cell>
          <cell r="CD740">
            <v>0</v>
          </cell>
          <cell r="CE740">
            <v>0</v>
          </cell>
          <cell r="CF740">
            <v>0</v>
          </cell>
          <cell r="CG740">
            <v>0</v>
          </cell>
          <cell r="CH740">
            <v>0</v>
          </cell>
          <cell r="CI740">
            <v>0</v>
          </cell>
          <cell r="CJ740">
            <v>0</v>
          </cell>
          <cell r="CK740">
            <v>0</v>
          </cell>
          <cell r="CL740">
            <v>0</v>
          </cell>
          <cell r="CM740">
            <v>1</v>
          </cell>
        </row>
        <row r="741">
          <cell r="A741" t="str">
            <v>NIP_BP11_D_JONC_WS1_I01</v>
          </cell>
          <cell r="C741" t="str">
            <v>BP11</v>
          </cell>
          <cell r="D741" t="str">
            <v>In</v>
          </cell>
          <cell r="E741" t="str">
            <v>Domgas/IPP</v>
          </cell>
          <cell r="F741" t="str">
            <v>Base</v>
          </cell>
          <cell r="G741" t="str">
            <v>Portfolio Action</v>
          </cell>
          <cell r="H741" t="str">
            <v>In</v>
          </cell>
          <cell r="I741" t="str">
            <v>JONES CREEK</v>
          </cell>
          <cell r="J741" t="str">
            <v>OML - 42</v>
          </cell>
          <cell r="K741" t="str">
            <v>SWAMP WEST</v>
          </cell>
          <cell r="L741" t="str">
            <v>West</v>
          </cell>
          <cell r="M741" t="str">
            <v>NGC_JONES CREEK</v>
          </cell>
          <cell r="N741" t="str">
            <v>NGC Compressor Refurb</v>
          </cell>
          <cell r="O741" t="str">
            <v>Divested 2011</v>
          </cell>
          <cell r="P741" t="str">
            <v>NGC Compressor Refurb</v>
          </cell>
          <cell r="Q741" t="str">
            <v>Baranu Suka</v>
          </cell>
          <cell r="S741" t="str">
            <v>DOMGAS</v>
          </cell>
          <cell r="T741" t="str">
            <v>5. Domgas (Ring fenced)</v>
          </cell>
          <cell r="U741" t="str">
            <v>2. Domgas / IPP</v>
          </cell>
          <cell r="V741" t="str">
            <v>Halim Bello</v>
          </cell>
          <cell r="W741">
            <v>0</v>
          </cell>
          <cell r="X741">
            <v>0</v>
          </cell>
          <cell r="Y741">
            <v>132338.4372253418</v>
          </cell>
          <cell r="Z741">
            <v>0</v>
          </cell>
          <cell r="AA741">
            <v>92161.361228942871</v>
          </cell>
          <cell r="AB741">
            <v>0</v>
          </cell>
          <cell r="AC741">
            <v>76120.444618225098</v>
          </cell>
          <cell r="AD741">
            <v>11836.211497306824</v>
          </cell>
          <cell r="AE741">
            <v>4204.6665816307068</v>
          </cell>
          <cell r="AF741">
            <v>0</v>
          </cell>
          <cell r="AG741">
            <v>0</v>
          </cell>
          <cell r="AH741">
            <v>0</v>
          </cell>
          <cell r="AI741">
            <v>0</v>
          </cell>
          <cell r="AJ741">
            <v>117456.34155273438</v>
          </cell>
          <cell r="AK741">
            <v>0</v>
          </cell>
          <cell r="AL741">
            <v>0</v>
          </cell>
          <cell r="AM741">
            <v>0</v>
          </cell>
          <cell r="AN741">
            <v>0</v>
          </cell>
          <cell r="AO741">
            <v>0</v>
          </cell>
          <cell r="AP741">
            <v>0</v>
          </cell>
          <cell r="AQ741">
            <v>0</v>
          </cell>
          <cell r="AR741">
            <v>0</v>
          </cell>
          <cell r="AS741">
            <v>0</v>
          </cell>
          <cell r="AT741">
            <v>0</v>
          </cell>
          <cell r="AU741">
            <v>0</v>
          </cell>
          <cell r="AV741">
            <v>0</v>
          </cell>
          <cell r="AW741">
            <v>0</v>
          </cell>
          <cell r="AX741">
            <v>0</v>
          </cell>
          <cell r="AY741">
            <v>0</v>
          </cell>
          <cell r="AZ741">
            <v>0</v>
          </cell>
          <cell r="BA741">
            <v>0</v>
          </cell>
          <cell r="BB741">
            <v>0</v>
          </cell>
          <cell r="BC741">
            <v>0</v>
          </cell>
          <cell r="BD741">
            <v>0</v>
          </cell>
          <cell r="BE741">
            <v>0</v>
          </cell>
          <cell r="BF741">
            <v>0</v>
          </cell>
          <cell r="BG741">
            <v>0</v>
          </cell>
          <cell r="BH741">
            <v>0</v>
          </cell>
          <cell r="BI741">
            <v>0</v>
          </cell>
          <cell r="BJ741">
            <v>0</v>
          </cell>
          <cell r="BK741">
            <v>0</v>
          </cell>
          <cell r="BL741">
            <v>0</v>
          </cell>
          <cell r="BM741">
            <v>0</v>
          </cell>
          <cell r="BN741">
            <v>0</v>
          </cell>
          <cell r="BO741">
            <v>0</v>
          </cell>
          <cell r="BP741">
            <v>0</v>
          </cell>
          <cell r="BQ741">
            <v>0</v>
          </cell>
          <cell r="BR741">
            <v>0</v>
          </cell>
          <cell r="BS741">
            <v>0</v>
          </cell>
          <cell r="BT741">
            <v>0</v>
          </cell>
          <cell r="BU741">
            <v>0</v>
          </cell>
          <cell r="BV741">
            <v>0</v>
          </cell>
          <cell r="BW741">
            <v>0</v>
          </cell>
          <cell r="BX741">
            <v>0</v>
          </cell>
          <cell r="BY741">
            <v>0</v>
          </cell>
          <cell r="BZ741">
            <v>0</v>
          </cell>
          <cell r="CA741">
            <v>0</v>
          </cell>
          <cell r="CB741">
            <v>0</v>
          </cell>
          <cell r="CC741">
            <v>0</v>
          </cell>
          <cell r="CD741">
            <v>0</v>
          </cell>
          <cell r="CE741">
            <v>0</v>
          </cell>
          <cell r="CF741">
            <v>0</v>
          </cell>
          <cell r="CG741">
            <v>0</v>
          </cell>
          <cell r="CH741">
            <v>0</v>
          </cell>
          <cell r="CI741">
            <v>0</v>
          </cell>
          <cell r="CJ741">
            <v>0</v>
          </cell>
          <cell r="CK741">
            <v>0</v>
          </cell>
          <cell r="CL741">
            <v>0</v>
          </cell>
          <cell r="CM741">
            <v>1</v>
          </cell>
        </row>
        <row r="742">
          <cell r="A742" t="str">
            <v>NIP_BP11_D_JONC_WS1_L01</v>
          </cell>
          <cell r="C742" t="str">
            <v>BP11</v>
          </cell>
          <cell r="D742" t="str">
            <v>Out</v>
          </cell>
          <cell r="E742" t="str">
            <v>Portfolio Action</v>
          </cell>
          <cell r="F742" t="str">
            <v>Options</v>
          </cell>
          <cell r="G742" t="str">
            <v>Portfolio Action</v>
          </cell>
          <cell r="H742" t="str">
            <v>Not reported</v>
          </cell>
          <cell r="I742" t="str">
            <v>JONES CREEK</v>
          </cell>
          <cell r="J742" t="str">
            <v>OML - 42</v>
          </cell>
          <cell r="K742" t="str">
            <v>SWAMP WEST</v>
          </cell>
          <cell r="L742" t="str">
            <v>West</v>
          </cell>
          <cell r="M742" t="str">
            <v>Jones Creek Gaslift</v>
          </cell>
          <cell r="N742" t="str">
            <v>Jones Creek Gaslift</v>
          </cell>
          <cell r="O742" t="str">
            <v>Jones Creek Gaslift</v>
          </cell>
          <cell r="P742" t="str">
            <v>Jones Creek Gaslift</v>
          </cell>
          <cell r="Q742" t="str">
            <v>Baranu Suka</v>
          </cell>
          <cell r="R742" t="str">
            <v>JONES_CREEK1_FS</v>
          </cell>
          <cell r="S742" t="str">
            <v>DOMGAS</v>
          </cell>
          <cell r="T742" t="str">
            <v>4. Oil</v>
          </cell>
          <cell r="U742" t="str">
            <v>7. Material Oil</v>
          </cell>
          <cell r="V742" t="str">
            <v>David Oluwajuyigbe</v>
          </cell>
          <cell r="W742">
            <v>24</v>
          </cell>
          <cell r="X742">
            <v>0</v>
          </cell>
          <cell r="Y742">
            <v>74768.617370605469</v>
          </cell>
          <cell r="Z742">
            <v>0</v>
          </cell>
          <cell r="AA742">
            <v>80596.274475097656</v>
          </cell>
          <cell r="AB742">
            <v>0</v>
          </cell>
          <cell r="AC742">
            <v>69599.139526367188</v>
          </cell>
          <cell r="AD742">
            <v>7733.2188262939453</v>
          </cell>
          <cell r="AE742">
            <v>3263.8291854858398</v>
          </cell>
          <cell r="AF742">
            <v>0</v>
          </cell>
          <cell r="AG742">
            <v>0</v>
          </cell>
          <cell r="AH742">
            <v>0</v>
          </cell>
          <cell r="AI742">
            <v>106904.06005859375</v>
          </cell>
          <cell r="AJ742">
            <v>143030.16015625</v>
          </cell>
          <cell r="AK742">
            <v>0</v>
          </cell>
          <cell r="AL742">
            <v>0</v>
          </cell>
          <cell r="AM742">
            <v>0</v>
          </cell>
          <cell r="AN742">
            <v>0</v>
          </cell>
          <cell r="AO742">
            <v>0</v>
          </cell>
          <cell r="AP742">
            <v>0</v>
          </cell>
          <cell r="AQ742">
            <v>0</v>
          </cell>
          <cell r="AR742">
            <v>0</v>
          </cell>
          <cell r="AS742">
            <v>0</v>
          </cell>
          <cell r="AT742">
            <v>0</v>
          </cell>
          <cell r="AU742">
            <v>0</v>
          </cell>
          <cell r="AV742">
            <v>0</v>
          </cell>
          <cell r="AW742">
            <v>0</v>
          </cell>
          <cell r="AX742">
            <v>0</v>
          </cell>
          <cell r="AY742">
            <v>0</v>
          </cell>
          <cell r="AZ742">
            <v>0</v>
          </cell>
          <cell r="BA742">
            <v>0</v>
          </cell>
          <cell r="BB742">
            <v>0</v>
          </cell>
          <cell r="BC742">
            <v>0</v>
          </cell>
          <cell r="BD742">
            <v>0</v>
          </cell>
          <cell r="BE742">
            <v>0</v>
          </cell>
          <cell r="BF742">
            <v>0</v>
          </cell>
          <cell r="BG742">
            <v>0</v>
          </cell>
          <cell r="BH742">
            <v>0</v>
          </cell>
          <cell r="BI742">
            <v>0</v>
          </cell>
          <cell r="BJ742">
            <v>0</v>
          </cell>
          <cell r="BK742">
            <v>0</v>
          </cell>
          <cell r="BL742">
            <v>0</v>
          </cell>
          <cell r="BM742">
            <v>0</v>
          </cell>
          <cell r="BN742">
            <v>0</v>
          </cell>
          <cell r="BO742">
            <v>0</v>
          </cell>
          <cell r="BP742">
            <v>0</v>
          </cell>
          <cell r="BQ742">
            <v>23032.185546875</v>
          </cell>
          <cell r="BR742">
            <v>83871.87646484375</v>
          </cell>
          <cell r="BS742">
            <v>0</v>
          </cell>
          <cell r="BT742">
            <v>0</v>
          </cell>
          <cell r="BU742">
            <v>0</v>
          </cell>
          <cell r="BV742">
            <v>0</v>
          </cell>
          <cell r="BW742">
            <v>0</v>
          </cell>
          <cell r="BX742">
            <v>0</v>
          </cell>
          <cell r="BY742">
            <v>0</v>
          </cell>
          <cell r="BZ742">
            <v>0</v>
          </cell>
          <cell r="CA742">
            <v>0</v>
          </cell>
          <cell r="CB742">
            <v>0</v>
          </cell>
          <cell r="CC742">
            <v>0</v>
          </cell>
          <cell r="CD742">
            <v>0</v>
          </cell>
          <cell r="CE742">
            <v>0</v>
          </cell>
          <cell r="CF742">
            <v>0</v>
          </cell>
          <cell r="CG742">
            <v>0</v>
          </cell>
          <cell r="CH742">
            <v>0</v>
          </cell>
          <cell r="CI742">
            <v>0</v>
          </cell>
          <cell r="CJ742">
            <v>0</v>
          </cell>
          <cell r="CK742">
            <v>0</v>
          </cell>
          <cell r="CL742">
            <v>0</v>
          </cell>
          <cell r="CM742">
            <v>1</v>
          </cell>
        </row>
        <row r="743">
          <cell r="A743" t="str">
            <v>NIP_BP11_D_JONC_WS1_YT1</v>
          </cell>
          <cell r="C743" t="str">
            <v>BP11</v>
          </cell>
          <cell r="D743" t="str">
            <v>In</v>
          </cell>
          <cell r="E743" t="str">
            <v>Base JV</v>
          </cell>
          <cell r="F743" t="str">
            <v>Base</v>
          </cell>
          <cell r="G743" t="str">
            <v>Portfolio Action</v>
          </cell>
          <cell r="H743" t="str">
            <v>In</v>
          </cell>
          <cell r="I743" t="str">
            <v>JONES CREEK</v>
          </cell>
          <cell r="J743" t="str">
            <v>OML - 42</v>
          </cell>
          <cell r="K743" t="str">
            <v>SWAMP WEST</v>
          </cell>
          <cell r="L743" t="str">
            <v>West</v>
          </cell>
          <cell r="M743" t="str">
            <v>West Facilities - OS Production - JONES CREEK</v>
          </cell>
          <cell r="N743" t="str">
            <v>West Facilities - Outstanding Scope</v>
          </cell>
          <cell r="O743" t="str">
            <v>Divested 2011</v>
          </cell>
          <cell r="P743" t="str">
            <v>West Re-entry</v>
          </cell>
          <cell r="Q743" t="str">
            <v>Baranu Suka</v>
          </cell>
          <cell r="R743" t="str">
            <v>JONES_CREEK1_FS</v>
          </cell>
          <cell r="S743" t="str">
            <v>DOMGAS</v>
          </cell>
          <cell r="T743" t="str">
            <v>1. HSE, Security, Asset Integrity, etc.</v>
          </cell>
          <cell r="U743" t="str">
            <v>1. Secure / Maximise NFA</v>
          </cell>
          <cell r="V743" t="str">
            <v>David Oluwajuyigbe</v>
          </cell>
          <cell r="W743">
            <v>3</v>
          </cell>
          <cell r="X743">
            <v>0</v>
          </cell>
          <cell r="Y743">
            <v>0</v>
          </cell>
          <cell r="Z743">
            <v>0</v>
          </cell>
          <cell r="AA743">
            <v>0</v>
          </cell>
          <cell r="AB743">
            <v>0</v>
          </cell>
          <cell r="AC743">
            <v>0</v>
          </cell>
          <cell r="AD743">
            <v>0</v>
          </cell>
          <cell r="AE743">
            <v>0</v>
          </cell>
          <cell r="AF743">
            <v>0</v>
          </cell>
          <cell r="AG743">
            <v>0</v>
          </cell>
          <cell r="AH743">
            <v>0</v>
          </cell>
          <cell r="AI743">
            <v>0</v>
          </cell>
          <cell r="AJ743">
            <v>206</v>
          </cell>
          <cell r="AK743">
            <v>0</v>
          </cell>
          <cell r="AL743">
            <v>0</v>
          </cell>
          <cell r="AM743">
            <v>0</v>
          </cell>
          <cell r="AN743">
            <v>0</v>
          </cell>
          <cell r="AO743">
            <v>0</v>
          </cell>
          <cell r="AP743">
            <v>0</v>
          </cell>
          <cell r="AQ743">
            <v>0</v>
          </cell>
          <cell r="AR743">
            <v>0</v>
          </cell>
          <cell r="AS743">
            <v>0</v>
          </cell>
          <cell r="AT743">
            <v>0</v>
          </cell>
          <cell r="AU743">
            <v>0</v>
          </cell>
          <cell r="AV743">
            <v>0</v>
          </cell>
          <cell r="AW743">
            <v>0</v>
          </cell>
          <cell r="AX743">
            <v>0</v>
          </cell>
          <cell r="AY743">
            <v>0</v>
          </cell>
          <cell r="AZ743">
            <v>0</v>
          </cell>
          <cell r="BA743">
            <v>0</v>
          </cell>
          <cell r="BB743">
            <v>0</v>
          </cell>
          <cell r="BC743">
            <v>0</v>
          </cell>
          <cell r="BD743">
            <v>0</v>
          </cell>
          <cell r="BE743">
            <v>0</v>
          </cell>
          <cell r="BF743">
            <v>0</v>
          </cell>
          <cell r="BG743">
            <v>0</v>
          </cell>
          <cell r="BH743">
            <v>0</v>
          </cell>
          <cell r="BI743">
            <v>0</v>
          </cell>
          <cell r="BJ743">
            <v>0</v>
          </cell>
          <cell r="BK743">
            <v>0</v>
          </cell>
          <cell r="BL743">
            <v>0</v>
          </cell>
          <cell r="BM743">
            <v>0</v>
          </cell>
          <cell r="BN743">
            <v>0</v>
          </cell>
          <cell r="BO743">
            <v>0</v>
          </cell>
          <cell r="BP743">
            <v>0</v>
          </cell>
          <cell r="BQ743">
            <v>0</v>
          </cell>
          <cell r="BR743">
            <v>0</v>
          </cell>
          <cell r="BS743">
            <v>0</v>
          </cell>
          <cell r="BT743">
            <v>0</v>
          </cell>
          <cell r="BU743">
            <v>0</v>
          </cell>
          <cell r="BV743">
            <v>0</v>
          </cell>
          <cell r="BW743">
            <v>0</v>
          </cell>
          <cell r="BX743">
            <v>0</v>
          </cell>
          <cell r="BY743">
            <v>0</v>
          </cell>
          <cell r="BZ743">
            <v>0</v>
          </cell>
          <cell r="CA743">
            <v>0</v>
          </cell>
          <cell r="CB743">
            <v>0</v>
          </cell>
          <cell r="CC743">
            <v>0</v>
          </cell>
          <cell r="CD743">
            <v>0</v>
          </cell>
          <cell r="CE743">
            <v>0</v>
          </cell>
          <cell r="CF743">
            <v>0</v>
          </cell>
          <cell r="CG743">
            <v>0</v>
          </cell>
          <cell r="CH743">
            <v>0</v>
          </cell>
          <cell r="CI743">
            <v>0</v>
          </cell>
          <cell r="CJ743">
            <v>200</v>
          </cell>
          <cell r="CK743">
            <v>0</v>
          </cell>
          <cell r="CL743">
            <v>0</v>
          </cell>
          <cell r="CM743">
            <v>1</v>
          </cell>
        </row>
        <row r="744">
          <cell r="A744" t="str">
            <v>NIP_BP11_D_JONC_WS1_YT3</v>
          </cell>
          <cell r="C744" t="str">
            <v>BP11</v>
          </cell>
          <cell r="D744" t="str">
            <v>In</v>
          </cell>
          <cell r="E744" t="str">
            <v>Base JV</v>
          </cell>
          <cell r="F744" t="str">
            <v>Base</v>
          </cell>
          <cell r="G744" t="str">
            <v>Portfolio Action</v>
          </cell>
          <cell r="H744" t="str">
            <v>In</v>
          </cell>
          <cell r="I744" t="str">
            <v>JONES CREEK</v>
          </cell>
          <cell r="J744" t="str">
            <v>OML - 42</v>
          </cell>
          <cell r="K744" t="str">
            <v>SWAMP WEST</v>
          </cell>
          <cell r="L744" t="str">
            <v>West</v>
          </cell>
          <cell r="M744" t="str">
            <v>West Facilities - OS Production - JONES CREEK</v>
          </cell>
          <cell r="N744" t="str">
            <v>West Facilities - Outstanding Scope</v>
          </cell>
          <cell r="O744" t="str">
            <v>Divested 2011</v>
          </cell>
          <cell r="P744" t="str">
            <v>West Re-entry</v>
          </cell>
          <cell r="Q744" t="str">
            <v>Baranu Suka</v>
          </cell>
          <cell r="R744" t="str">
            <v>JONES_CREEK1_FS</v>
          </cell>
          <cell r="S744" t="str">
            <v>DOMGAS</v>
          </cell>
          <cell r="T744" t="str">
            <v>1. HSE, Security, Asset Integrity, etc.</v>
          </cell>
          <cell r="U744" t="str">
            <v>1. Secure / Maximise NFA</v>
          </cell>
          <cell r="V744" t="str">
            <v>David Oluwajuyigbe</v>
          </cell>
          <cell r="W744">
            <v>3</v>
          </cell>
          <cell r="X744">
            <v>0</v>
          </cell>
          <cell r="Y744">
            <v>0</v>
          </cell>
          <cell r="Z744">
            <v>0</v>
          </cell>
          <cell r="AA744">
            <v>0</v>
          </cell>
          <cell r="AB744">
            <v>0</v>
          </cell>
          <cell r="AC744">
            <v>0</v>
          </cell>
          <cell r="AD744">
            <v>0</v>
          </cell>
          <cell r="AE744">
            <v>0</v>
          </cell>
          <cell r="AF744">
            <v>0</v>
          </cell>
          <cell r="AG744">
            <v>0</v>
          </cell>
          <cell r="AH744">
            <v>0</v>
          </cell>
          <cell r="AI744">
            <v>0</v>
          </cell>
          <cell r="AJ744">
            <v>412</v>
          </cell>
          <cell r="AK744">
            <v>0</v>
          </cell>
          <cell r="AL744">
            <v>0</v>
          </cell>
          <cell r="AM744">
            <v>0</v>
          </cell>
          <cell r="AN744">
            <v>0</v>
          </cell>
          <cell r="AO744">
            <v>0</v>
          </cell>
          <cell r="AP744">
            <v>0</v>
          </cell>
          <cell r="AQ744">
            <v>0</v>
          </cell>
          <cell r="AR744">
            <v>0</v>
          </cell>
          <cell r="AS744">
            <v>0</v>
          </cell>
          <cell r="AT744">
            <v>0</v>
          </cell>
          <cell r="AU744">
            <v>0</v>
          </cell>
          <cell r="AV744">
            <v>0</v>
          </cell>
          <cell r="AW744">
            <v>0</v>
          </cell>
          <cell r="AX744">
            <v>0</v>
          </cell>
          <cell r="AY744">
            <v>0</v>
          </cell>
          <cell r="AZ744">
            <v>0</v>
          </cell>
          <cell r="BA744">
            <v>0</v>
          </cell>
          <cell r="BB744">
            <v>0</v>
          </cell>
          <cell r="BC744">
            <v>0</v>
          </cell>
          <cell r="BD744">
            <v>0</v>
          </cell>
          <cell r="BE744">
            <v>0</v>
          </cell>
          <cell r="BF744">
            <v>0</v>
          </cell>
          <cell r="BG744">
            <v>0</v>
          </cell>
          <cell r="BH744">
            <v>0</v>
          </cell>
          <cell r="BI744">
            <v>0</v>
          </cell>
          <cell r="BJ744">
            <v>0</v>
          </cell>
          <cell r="BK744">
            <v>0</v>
          </cell>
          <cell r="BL744">
            <v>0</v>
          </cell>
          <cell r="BM744">
            <v>0</v>
          </cell>
          <cell r="BN744">
            <v>0</v>
          </cell>
          <cell r="BO744">
            <v>0</v>
          </cell>
          <cell r="BP744">
            <v>0</v>
          </cell>
          <cell r="BQ744">
            <v>0</v>
          </cell>
          <cell r="BR744">
            <v>0</v>
          </cell>
          <cell r="BS744">
            <v>0</v>
          </cell>
          <cell r="BT744">
            <v>0</v>
          </cell>
          <cell r="BU744">
            <v>0</v>
          </cell>
          <cell r="BV744">
            <v>0</v>
          </cell>
          <cell r="BW744">
            <v>0</v>
          </cell>
          <cell r="BX744">
            <v>0</v>
          </cell>
          <cell r="BY744">
            <v>0</v>
          </cell>
          <cell r="BZ744">
            <v>0</v>
          </cell>
          <cell r="CA744">
            <v>0</v>
          </cell>
          <cell r="CB744">
            <v>0</v>
          </cell>
          <cell r="CC744">
            <v>0</v>
          </cell>
          <cell r="CD744">
            <v>0</v>
          </cell>
          <cell r="CE744">
            <v>0</v>
          </cell>
          <cell r="CF744">
            <v>0</v>
          </cell>
          <cell r="CG744">
            <v>0</v>
          </cell>
          <cell r="CH744">
            <v>0</v>
          </cell>
          <cell r="CI744">
            <v>0</v>
          </cell>
          <cell r="CJ744">
            <v>400</v>
          </cell>
          <cell r="CK744">
            <v>0</v>
          </cell>
          <cell r="CL744">
            <v>0</v>
          </cell>
          <cell r="CM744">
            <v>1</v>
          </cell>
        </row>
        <row r="745">
          <cell r="A745" t="str">
            <v>NIP_BP11_D_KABI_WS2_G30</v>
          </cell>
          <cell r="C745" t="str">
            <v>BP11</v>
          </cell>
          <cell r="D745" t="str">
            <v>Out</v>
          </cell>
          <cell r="E745" t="str">
            <v>Domgas/IPP</v>
          </cell>
          <cell r="F745" t="str">
            <v>Base Plus</v>
          </cell>
          <cell r="G745" t="str">
            <v>SPDC JV</v>
          </cell>
          <cell r="H745" t="str">
            <v>Out</v>
          </cell>
          <cell r="I745" t="str">
            <v>KANBO</v>
          </cell>
          <cell r="J745" t="str">
            <v>OML - 46</v>
          </cell>
          <cell r="K745" t="str">
            <v>SWAMP WEST</v>
          </cell>
          <cell r="L745" t="str">
            <v>East</v>
          </cell>
          <cell r="M745" t="str">
            <v>Kabiama Cluster Development Project</v>
          </cell>
          <cell r="N745" t="str">
            <v>Kabiama Cluster Development Project</v>
          </cell>
          <cell r="O745" t="str">
            <v>Kabiama Cluster Development Project</v>
          </cell>
          <cell r="P745" t="str">
            <v>Kabiama Cluster Development Project</v>
          </cell>
          <cell r="Q745" t="str">
            <v>Baranu Suka</v>
          </cell>
          <cell r="R745" t="str">
            <v>ISENI_CPF</v>
          </cell>
          <cell r="S745" t="str">
            <v>OKLNG</v>
          </cell>
          <cell r="T745" t="str">
            <v>4. Oil</v>
          </cell>
          <cell r="U745" t="str">
            <v>8. Oil and Gas Growth</v>
          </cell>
          <cell r="V745" t="str">
            <v>David Oluwajuyigbe</v>
          </cell>
          <cell r="W745">
            <v>0</v>
          </cell>
          <cell r="X745">
            <v>4</v>
          </cell>
          <cell r="Y745">
            <v>0</v>
          </cell>
          <cell r="Z745">
            <v>16909.818519592285</v>
          </cell>
          <cell r="AA745">
            <v>0</v>
          </cell>
          <cell r="AB745">
            <v>713120.8193359375</v>
          </cell>
          <cell r="AC745">
            <v>0</v>
          </cell>
          <cell r="AD745">
            <v>0</v>
          </cell>
          <cell r="AE745">
            <v>0</v>
          </cell>
          <cell r="AF745">
            <v>698555.541015625</v>
          </cell>
          <cell r="AG745">
            <v>7056.1151924133301</v>
          </cell>
          <cell r="AH745">
            <v>7510.4008979797363</v>
          </cell>
          <cell r="AI745">
            <v>275462.28927612305</v>
          </cell>
          <cell r="AJ745">
            <v>470215.2945432663</v>
          </cell>
          <cell r="AK745">
            <v>0</v>
          </cell>
          <cell r="AL745">
            <v>0</v>
          </cell>
          <cell r="AM745">
            <v>0</v>
          </cell>
          <cell r="AN745">
            <v>0</v>
          </cell>
          <cell r="AO745">
            <v>0</v>
          </cell>
          <cell r="AP745">
            <v>0</v>
          </cell>
          <cell r="AQ745">
            <v>0</v>
          </cell>
          <cell r="AR745">
            <v>4</v>
          </cell>
          <cell r="AS745">
            <v>0</v>
          </cell>
          <cell r="AT745">
            <v>0</v>
          </cell>
          <cell r="AU745">
            <v>0</v>
          </cell>
          <cell r="AV745">
            <v>0</v>
          </cell>
          <cell r="AW745">
            <v>0</v>
          </cell>
          <cell r="AX745">
            <v>0</v>
          </cell>
          <cell r="AY745">
            <v>0</v>
          </cell>
          <cell r="AZ745">
            <v>0</v>
          </cell>
          <cell r="BA745">
            <v>0</v>
          </cell>
          <cell r="BB745">
            <v>0</v>
          </cell>
          <cell r="BC745">
            <v>0</v>
          </cell>
          <cell r="BD745">
            <v>0</v>
          </cell>
          <cell r="BE745">
            <v>0</v>
          </cell>
          <cell r="BF745">
            <v>0</v>
          </cell>
          <cell r="BG745">
            <v>0</v>
          </cell>
          <cell r="BH745">
            <v>0</v>
          </cell>
          <cell r="BI745">
            <v>0</v>
          </cell>
          <cell r="BJ745">
            <v>0</v>
          </cell>
          <cell r="BK745">
            <v>0</v>
          </cell>
          <cell r="BL745">
            <v>0</v>
          </cell>
          <cell r="BM745">
            <v>0</v>
          </cell>
          <cell r="BN745">
            <v>0</v>
          </cell>
          <cell r="BO745">
            <v>0</v>
          </cell>
          <cell r="BP745">
            <v>0</v>
          </cell>
          <cell r="BQ745">
            <v>0</v>
          </cell>
          <cell r="BR745">
            <v>0</v>
          </cell>
          <cell r="BS745">
            <v>0</v>
          </cell>
          <cell r="BT745">
            <v>0</v>
          </cell>
          <cell r="BU745">
            <v>0</v>
          </cell>
          <cell r="BV745">
            <v>0</v>
          </cell>
          <cell r="BW745">
            <v>0</v>
          </cell>
          <cell r="BX745">
            <v>0</v>
          </cell>
          <cell r="BY745">
            <v>0</v>
          </cell>
          <cell r="BZ745">
            <v>0</v>
          </cell>
          <cell r="CA745">
            <v>12433.7431640625</v>
          </cell>
          <cell r="CB745">
            <v>89930.40625</v>
          </cell>
          <cell r="CC745">
            <v>42521.2890625</v>
          </cell>
          <cell r="CD745">
            <v>0</v>
          </cell>
          <cell r="CE745">
            <v>11999.8056640625</v>
          </cell>
          <cell r="CF745">
            <v>0</v>
          </cell>
          <cell r="CG745">
            <v>118577.03927612305</v>
          </cell>
          <cell r="CH745">
            <v>0</v>
          </cell>
          <cell r="CI745">
            <v>0</v>
          </cell>
          <cell r="CJ745">
            <v>0</v>
          </cell>
          <cell r="CK745">
            <v>0</v>
          </cell>
          <cell r="CL745">
            <v>0</v>
          </cell>
          <cell r="CM745">
            <v>1</v>
          </cell>
        </row>
        <row r="746">
          <cell r="A746" t="str">
            <v>NIP_BP11_D_KANB_WS2_D06</v>
          </cell>
          <cell r="C746" t="str">
            <v>BP11</v>
          </cell>
          <cell r="D746" t="str">
            <v>Out</v>
          </cell>
          <cell r="E746" t="str">
            <v>Domgas/IPP</v>
          </cell>
          <cell r="F746" t="str">
            <v>Base</v>
          </cell>
          <cell r="G746" t="str">
            <v>SPDC JV</v>
          </cell>
          <cell r="H746" t="str">
            <v>Not reported</v>
          </cell>
          <cell r="I746" t="str">
            <v>KANBO</v>
          </cell>
          <cell r="J746" t="str">
            <v>OML - 46</v>
          </cell>
          <cell r="K746" t="str">
            <v>SWAMP WEST</v>
          </cell>
          <cell r="L746" t="str">
            <v>West</v>
          </cell>
          <cell r="M746" t="str">
            <v>Southern Swamp IOGD - KANBO</v>
          </cell>
          <cell r="N746" t="str">
            <v>Southern Swamp IOGD</v>
          </cell>
          <cell r="O746" t="str">
            <v>Southern Swamp IOGD</v>
          </cell>
          <cell r="P746" t="str">
            <v>Southern Swamp IOGD</v>
          </cell>
          <cell r="Q746" t="str">
            <v>Baranu Suka</v>
          </cell>
          <cell r="R746" t="str">
            <v>TUNU1_FS</v>
          </cell>
          <cell r="S746" t="str">
            <v>OKLNG</v>
          </cell>
          <cell r="T746" t="str">
            <v>5. Domgas (Ring fenced)</v>
          </cell>
          <cell r="U746" t="str">
            <v>8. Oil and Gas Growth</v>
          </cell>
          <cell r="V746" t="str">
            <v>David Oluwajuyigbe</v>
          </cell>
          <cell r="W746">
            <v>1</v>
          </cell>
          <cell r="X746">
            <v>0</v>
          </cell>
          <cell r="Y746">
            <v>36765.756042816094</v>
          </cell>
          <cell r="Z746">
            <v>0</v>
          </cell>
          <cell r="AA746">
            <v>20136.685548913709</v>
          </cell>
          <cell r="AB746">
            <v>0</v>
          </cell>
          <cell r="AC746">
            <v>16584.007965087891</v>
          </cell>
          <cell r="AD746">
            <v>2926.5767126083374</v>
          </cell>
          <cell r="AE746">
            <v>626.02854622625637</v>
          </cell>
          <cell r="AF746">
            <v>0</v>
          </cell>
          <cell r="AG746">
            <v>0</v>
          </cell>
          <cell r="AH746">
            <v>0</v>
          </cell>
          <cell r="AI746">
            <v>89661.7734375</v>
          </cell>
          <cell r="AJ746">
            <v>59033.068542480469</v>
          </cell>
          <cell r="AK746">
            <v>0</v>
          </cell>
          <cell r="AL746">
            <v>0</v>
          </cell>
          <cell r="AM746">
            <v>2</v>
          </cell>
          <cell r="AN746">
            <v>0</v>
          </cell>
          <cell r="AO746">
            <v>0</v>
          </cell>
          <cell r="AP746">
            <v>0</v>
          </cell>
          <cell r="AQ746">
            <v>0</v>
          </cell>
          <cell r="AR746">
            <v>0</v>
          </cell>
          <cell r="AS746">
            <v>0</v>
          </cell>
          <cell r="AT746">
            <v>0</v>
          </cell>
          <cell r="AU746">
            <v>0</v>
          </cell>
          <cell r="AV746">
            <v>0</v>
          </cell>
          <cell r="AW746">
            <v>0</v>
          </cell>
          <cell r="AX746">
            <v>0</v>
          </cell>
          <cell r="AY746">
            <v>0</v>
          </cell>
          <cell r="AZ746">
            <v>0</v>
          </cell>
          <cell r="BA746">
            <v>0</v>
          </cell>
          <cell r="BB746">
            <v>0</v>
          </cell>
          <cell r="BC746">
            <v>0</v>
          </cell>
          <cell r="BD746">
            <v>0</v>
          </cell>
          <cell r="BE746">
            <v>0</v>
          </cell>
          <cell r="BF746">
            <v>0</v>
          </cell>
          <cell r="BG746">
            <v>0</v>
          </cell>
          <cell r="BH746">
            <v>0</v>
          </cell>
          <cell r="BI746">
            <v>0</v>
          </cell>
          <cell r="BJ746">
            <v>0</v>
          </cell>
          <cell r="BK746">
            <v>0</v>
          </cell>
          <cell r="BL746">
            <v>3294.685791015625</v>
          </cell>
          <cell r="BM746">
            <v>45754.9453125</v>
          </cell>
          <cell r="BN746">
            <v>34769.23046875</v>
          </cell>
          <cell r="BO746">
            <v>0</v>
          </cell>
          <cell r="BP746">
            <v>4408.693359375</v>
          </cell>
          <cell r="BQ746">
            <v>1434.2178955078125</v>
          </cell>
          <cell r="BR746">
            <v>0</v>
          </cell>
          <cell r="BS746">
            <v>0</v>
          </cell>
          <cell r="BT746">
            <v>0</v>
          </cell>
          <cell r="BU746">
            <v>0</v>
          </cell>
          <cell r="BV746">
            <v>0</v>
          </cell>
          <cell r="BW746">
            <v>0</v>
          </cell>
          <cell r="BX746">
            <v>0</v>
          </cell>
          <cell r="BY746">
            <v>0</v>
          </cell>
          <cell r="BZ746">
            <v>0</v>
          </cell>
          <cell r="CA746">
            <v>0</v>
          </cell>
          <cell r="CB746">
            <v>0</v>
          </cell>
          <cell r="CC746">
            <v>0</v>
          </cell>
          <cell r="CD746">
            <v>0</v>
          </cell>
          <cell r="CE746">
            <v>0</v>
          </cell>
          <cell r="CF746">
            <v>0</v>
          </cell>
          <cell r="CG746">
            <v>0</v>
          </cell>
          <cell r="CH746">
            <v>0</v>
          </cell>
          <cell r="CI746">
            <v>0</v>
          </cell>
          <cell r="CJ746">
            <v>0</v>
          </cell>
          <cell r="CK746">
            <v>0</v>
          </cell>
          <cell r="CL746">
            <v>0</v>
          </cell>
          <cell r="CM746">
            <v>1</v>
          </cell>
        </row>
        <row r="747">
          <cell r="A747" t="str">
            <v>NIP_BP11_D_KANB_WS2_I01</v>
          </cell>
          <cell r="C747" t="str">
            <v>BP11</v>
          </cell>
          <cell r="D747" t="str">
            <v>In</v>
          </cell>
          <cell r="E747" t="str">
            <v>Domgas/IPP</v>
          </cell>
          <cell r="F747" t="str">
            <v>Base</v>
          </cell>
          <cell r="G747" t="str">
            <v>SPDC JV</v>
          </cell>
          <cell r="H747" t="str">
            <v>In</v>
          </cell>
          <cell r="I747" t="str">
            <v>KANBO</v>
          </cell>
          <cell r="J747" t="str">
            <v>OML - 46</v>
          </cell>
          <cell r="K747" t="str">
            <v>SWAMP WEST</v>
          </cell>
          <cell r="L747" t="str">
            <v>West</v>
          </cell>
          <cell r="M747" t="str">
            <v>Southern Swamp AGS Plus_Step 1 - KANBO</v>
          </cell>
          <cell r="N747" t="str">
            <v>Southern Swamp AGS Plus_Step 1</v>
          </cell>
          <cell r="O747" t="str">
            <v>Southern Swamp AGS Plus_Step 1</v>
          </cell>
          <cell r="P747" t="str">
            <v>Southern Swamp AGS Plus</v>
          </cell>
          <cell r="Q747" t="str">
            <v>Baranu Suka</v>
          </cell>
          <cell r="S747" t="str">
            <v>OKLNG</v>
          </cell>
          <cell r="T747" t="str">
            <v>5. Domgas (Ring fenced)</v>
          </cell>
          <cell r="U747" t="str">
            <v>1. Secure / Maximise NFA</v>
          </cell>
          <cell r="V747" t="str">
            <v>David Oluwajuyigbe</v>
          </cell>
          <cell r="W747">
            <v>12</v>
          </cell>
          <cell r="X747">
            <v>0</v>
          </cell>
          <cell r="Y747">
            <v>47484.846671618696</v>
          </cell>
          <cell r="Z747">
            <v>0</v>
          </cell>
          <cell r="AA747">
            <v>46077.728393076875</v>
          </cell>
          <cell r="AB747">
            <v>0</v>
          </cell>
          <cell r="AC747">
            <v>36250.023445129395</v>
          </cell>
          <cell r="AD747">
            <v>8141.8038997650146</v>
          </cell>
          <cell r="AE747">
            <v>1685.9737007608237</v>
          </cell>
          <cell r="AF747">
            <v>0</v>
          </cell>
          <cell r="AG747">
            <v>0</v>
          </cell>
          <cell r="AH747">
            <v>0</v>
          </cell>
          <cell r="AI747">
            <v>0</v>
          </cell>
          <cell r="AJ747">
            <v>80529.72659101212</v>
          </cell>
          <cell r="AK747">
            <v>0</v>
          </cell>
          <cell r="AL747">
            <v>0</v>
          </cell>
          <cell r="AM747">
            <v>0</v>
          </cell>
          <cell r="AN747">
            <v>0</v>
          </cell>
          <cell r="AO747">
            <v>0</v>
          </cell>
          <cell r="AP747">
            <v>0</v>
          </cell>
          <cell r="AQ747">
            <v>0</v>
          </cell>
          <cell r="AR747">
            <v>0</v>
          </cell>
          <cell r="AS747">
            <v>0</v>
          </cell>
          <cell r="AT747">
            <v>0</v>
          </cell>
          <cell r="AU747">
            <v>0</v>
          </cell>
          <cell r="AV747">
            <v>0</v>
          </cell>
          <cell r="AW747">
            <v>0</v>
          </cell>
          <cell r="AX747">
            <v>0</v>
          </cell>
          <cell r="AY747">
            <v>0</v>
          </cell>
          <cell r="AZ747">
            <v>0</v>
          </cell>
          <cell r="BA747">
            <v>0</v>
          </cell>
          <cell r="BB747">
            <v>0</v>
          </cell>
          <cell r="BC747">
            <v>0</v>
          </cell>
          <cell r="BD747">
            <v>0</v>
          </cell>
          <cell r="BE747">
            <v>0</v>
          </cell>
          <cell r="BF747">
            <v>0</v>
          </cell>
          <cell r="BG747">
            <v>0</v>
          </cell>
          <cell r="BH747">
            <v>0</v>
          </cell>
          <cell r="BI747">
            <v>0</v>
          </cell>
          <cell r="BJ747">
            <v>0</v>
          </cell>
          <cell r="BK747">
            <v>0</v>
          </cell>
          <cell r="BL747">
            <v>0</v>
          </cell>
          <cell r="BM747">
            <v>0</v>
          </cell>
          <cell r="BN747">
            <v>0</v>
          </cell>
          <cell r="BO747">
            <v>0</v>
          </cell>
          <cell r="BP747">
            <v>0</v>
          </cell>
          <cell r="BQ747">
            <v>0</v>
          </cell>
          <cell r="BR747">
            <v>0</v>
          </cell>
          <cell r="BS747">
            <v>0</v>
          </cell>
          <cell r="BT747">
            <v>0</v>
          </cell>
          <cell r="BU747">
            <v>0</v>
          </cell>
          <cell r="BV747">
            <v>0</v>
          </cell>
          <cell r="BW747">
            <v>0</v>
          </cell>
          <cell r="BX747">
            <v>0</v>
          </cell>
          <cell r="BY747">
            <v>0</v>
          </cell>
          <cell r="BZ747">
            <v>0</v>
          </cell>
          <cell r="CA747">
            <v>0</v>
          </cell>
          <cell r="CB747">
            <v>0</v>
          </cell>
          <cell r="CC747">
            <v>0</v>
          </cell>
          <cell r="CD747">
            <v>0</v>
          </cell>
          <cell r="CE747">
            <v>0</v>
          </cell>
          <cell r="CF747">
            <v>0</v>
          </cell>
          <cell r="CG747">
            <v>0</v>
          </cell>
          <cell r="CH747">
            <v>0</v>
          </cell>
          <cell r="CI747">
            <v>0</v>
          </cell>
          <cell r="CJ747">
            <v>44724.13330078125</v>
          </cell>
          <cell r="CK747">
            <v>0</v>
          </cell>
          <cell r="CL747">
            <v>0</v>
          </cell>
          <cell r="CM747">
            <v>1</v>
          </cell>
        </row>
        <row r="748">
          <cell r="A748" t="str">
            <v>NIP_BP11_D_KANB_WS2_R01</v>
          </cell>
          <cell r="C748" t="str">
            <v>BP11</v>
          </cell>
          <cell r="D748" t="str">
            <v>In</v>
          </cell>
          <cell r="E748" t="str">
            <v>Base JV</v>
          </cell>
          <cell r="F748" t="str">
            <v>Base</v>
          </cell>
          <cell r="G748" t="str">
            <v>SPDC JV</v>
          </cell>
          <cell r="H748" t="str">
            <v>In</v>
          </cell>
          <cell r="I748" t="str">
            <v>KANBO</v>
          </cell>
          <cell r="J748" t="str">
            <v>OML - 46</v>
          </cell>
          <cell r="K748" t="str">
            <v>SWAMP WEST</v>
          </cell>
          <cell r="L748" t="str">
            <v>West</v>
          </cell>
          <cell r="M748" t="str">
            <v>STOG - Restoration - KANBO</v>
          </cell>
          <cell r="N748" t="str">
            <v>STOG Restoration - Swamp West</v>
          </cell>
          <cell r="O748" t="str">
            <v>STOG Restoration - Swamp West</v>
          </cell>
          <cell r="P748" t="str">
            <v>STOG - Restoration</v>
          </cell>
          <cell r="Q748" t="str">
            <v>Baranu Suka</v>
          </cell>
          <cell r="R748" t="str">
            <v>TUNU1_FS</v>
          </cell>
          <cell r="S748" t="str">
            <v>OKLNG</v>
          </cell>
          <cell r="T748" t="str">
            <v>4. Oil</v>
          </cell>
          <cell r="U748" t="str">
            <v>1. Secure / Maximise NFA</v>
          </cell>
          <cell r="V748" t="str">
            <v>David Oluwajuyigbe</v>
          </cell>
          <cell r="W748">
            <v>3</v>
          </cell>
          <cell r="X748">
            <v>0</v>
          </cell>
          <cell r="Y748">
            <v>0</v>
          </cell>
          <cell r="Z748">
            <v>0</v>
          </cell>
          <cell r="AA748">
            <v>0</v>
          </cell>
          <cell r="AB748">
            <v>0</v>
          </cell>
          <cell r="AC748">
            <v>0</v>
          </cell>
          <cell r="AD748">
            <v>0</v>
          </cell>
          <cell r="AE748">
            <v>0</v>
          </cell>
          <cell r="AF748">
            <v>0</v>
          </cell>
          <cell r="AG748">
            <v>0</v>
          </cell>
          <cell r="AH748">
            <v>0</v>
          </cell>
          <cell r="AI748">
            <v>0</v>
          </cell>
          <cell r="AJ748">
            <v>1637.7000732421875</v>
          </cell>
          <cell r="AK748">
            <v>0</v>
          </cell>
          <cell r="AL748">
            <v>0</v>
          </cell>
          <cell r="AM748">
            <v>0</v>
          </cell>
          <cell r="AN748">
            <v>0</v>
          </cell>
          <cell r="AO748">
            <v>0</v>
          </cell>
          <cell r="AP748">
            <v>0</v>
          </cell>
          <cell r="AQ748">
            <v>0</v>
          </cell>
          <cell r="AR748">
            <v>0</v>
          </cell>
          <cell r="AS748">
            <v>0</v>
          </cell>
          <cell r="AT748">
            <v>0</v>
          </cell>
          <cell r="AU748">
            <v>0</v>
          </cell>
          <cell r="AV748">
            <v>0</v>
          </cell>
          <cell r="AW748">
            <v>0</v>
          </cell>
          <cell r="AX748">
            <v>0</v>
          </cell>
          <cell r="AY748">
            <v>0</v>
          </cell>
          <cell r="AZ748">
            <v>0</v>
          </cell>
          <cell r="BA748">
            <v>0</v>
          </cell>
          <cell r="BB748">
            <v>0</v>
          </cell>
          <cell r="BC748">
            <v>0</v>
          </cell>
          <cell r="BD748">
            <v>0</v>
          </cell>
          <cell r="BE748">
            <v>0</v>
          </cell>
          <cell r="BF748">
            <v>0</v>
          </cell>
          <cell r="BG748">
            <v>0</v>
          </cell>
          <cell r="BH748">
            <v>0</v>
          </cell>
          <cell r="BI748">
            <v>0</v>
          </cell>
          <cell r="BJ748">
            <v>0</v>
          </cell>
          <cell r="BK748">
            <v>0</v>
          </cell>
          <cell r="BL748">
            <v>0</v>
          </cell>
          <cell r="BM748">
            <v>0</v>
          </cell>
          <cell r="BN748">
            <v>0</v>
          </cell>
          <cell r="BO748">
            <v>0</v>
          </cell>
          <cell r="BP748">
            <v>0</v>
          </cell>
          <cell r="BQ748">
            <v>0</v>
          </cell>
          <cell r="BR748">
            <v>0</v>
          </cell>
          <cell r="BS748">
            <v>0</v>
          </cell>
          <cell r="BT748">
            <v>0</v>
          </cell>
          <cell r="BU748">
            <v>0</v>
          </cell>
          <cell r="BV748">
            <v>0</v>
          </cell>
          <cell r="BW748">
            <v>0</v>
          </cell>
          <cell r="BX748">
            <v>0</v>
          </cell>
          <cell r="BY748">
            <v>0</v>
          </cell>
          <cell r="BZ748">
            <v>0</v>
          </cell>
          <cell r="CA748">
            <v>0</v>
          </cell>
          <cell r="CB748">
            <v>0</v>
          </cell>
          <cell r="CC748">
            <v>0</v>
          </cell>
          <cell r="CD748">
            <v>0</v>
          </cell>
          <cell r="CE748">
            <v>0</v>
          </cell>
          <cell r="CF748">
            <v>0</v>
          </cell>
          <cell r="CG748">
            <v>0</v>
          </cell>
          <cell r="CH748">
            <v>0</v>
          </cell>
          <cell r="CI748">
            <v>0</v>
          </cell>
          <cell r="CJ748">
            <v>1590</v>
          </cell>
          <cell r="CK748">
            <v>0</v>
          </cell>
          <cell r="CL748">
            <v>0</v>
          </cell>
          <cell r="CM748">
            <v>1</v>
          </cell>
        </row>
        <row r="749">
          <cell r="A749" t="str">
            <v>NIP_BP11_D_KDZZ_ES1_D01</v>
          </cell>
          <cell r="C749" t="str">
            <v>BP11</v>
          </cell>
          <cell r="D749" t="str">
            <v>Out</v>
          </cell>
          <cell r="E749" t="str">
            <v>Third Party Finance</v>
          </cell>
          <cell r="F749" t="str">
            <v>Options</v>
          </cell>
          <cell r="G749" t="str">
            <v>SPDC JV</v>
          </cell>
          <cell r="H749" t="str">
            <v>Not reported</v>
          </cell>
          <cell r="I749" t="str">
            <v>KD</v>
          </cell>
          <cell r="J749" t="str">
            <v>OML - 72</v>
          </cell>
          <cell r="K749" t="str">
            <v>SWAMP EAST</v>
          </cell>
          <cell r="L749" t="str">
            <v>East</v>
          </cell>
          <cell r="M749" t="str">
            <v>Kalaekule FOD Phase 1</v>
          </cell>
          <cell r="N749" t="str">
            <v>Kalaekule FOD Phase 1</v>
          </cell>
          <cell r="O749" t="str">
            <v>Kalaekule FOD Phase 1</v>
          </cell>
          <cell r="P749" t="str">
            <v>Kalaekule FOD</v>
          </cell>
          <cell r="Q749" t="str">
            <v>Ehidiamhen Alikah</v>
          </cell>
          <cell r="R749" t="str">
            <v>KALAEKULE1_FS</v>
          </cell>
          <cell r="S749" t="str">
            <v>NLNG</v>
          </cell>
          <cell r="T749" t="str">
            <v>7. Export Growth</v>
          </cell>
          <cell r="U749" t="str">
            <v>8. Oil and Gas Growth</v>
          </cell>
          <cell r="V749" t="str">
            <v>Ikwan Ukauku</v>
          </cell>
          <cell r="W749">
            <v>6</v>
          </cell>
          <cell r="X749">
            <v>0</v>
          </cell>
          <cell r="Y749">
            <v>5710.5039749145508</v>
          </cell>
          <cell r="Z749">
            <v>0</v>
          </cell>
          <cell r="AA749">
            <v>5710.5550193786621</v>
          </cell>
          <cell r="AB749">
            <v>0</v>
          </cell>
          <cell r="AC749">
            <v>4950.3639812469482</v>
          </cell>
          <cell r="AD749">
            <v>275.01799941062927</v>
          </cell>
          <cell r="AE749">
            <v>485.15230250358582</v>
          </cell>
          <cell r="AF749">
            <v>0</v>
          </cell>
          <cell r="AG749">
            <v>0</v>
          </cell>
          <cell r="AH749">
            <v>0</v>
          </cell>
          <cell r="AI749">
            <v>63314.61328125</v>
          </cell>
          <cell r="AJ749">
            <v>45508.524261474609</v>
          </cell>
          <cell r="AK749">
            <v>0</v>
          </cell>
          <cell r="AL749">
            <v>0</v>
          </cell>
          <cell r="AM749">
            <v>1</v>
          </cell>
          <cell r="AN749">
            <v>0</v>
          </cell>
          <cell r="AO749">
            <v>0</v>
          </cell>
          <cell r="AP749">
            <v>0</v>
          </cell>
          <cell r="AQ749">
            <v>0</v>
          </cell>
          <cell r="AR749">
            <v>0</v>
          </cell>
          <cell r="AS749">
            <v>0</v>
          </cell>
          <cell r="AT749">
            <v>0</v>
          </cell>
          <cell r="AU749">
            <v>0</v>
          </cell>
          <cell r="AV749">
            <v>0</v>
          </cell>
          <cell r="AW749">
            <v>0</v>
          </cell>
          <cell r="AX749">
            <v>0</v>
          </cell>
          <cell r="AY749">
            <v>0</v>
          </cell>
          <cell r="AZ749">
            <v>0</v>
          </cell>
          <cell r="BA749">
            <v>0</v>
          </cell>
          <cell r="BB749">
            <v>0</v>
          </cell>
          <cell r="BC749">
            <v>0</v>
          </cell>
          <cell r="BD749">
            <v>0</v>
          </cell>
          <cell r="BE749">
            <v>0</v>
          </cell>
          <cell r="BF749">
            <v>0</v>
          </cell>
          <cell r="BG749">
            <v>0</v>
          </cell>
          <cell r="BH749">
            <v>0</v>
          </cell>
          <cell r="BI749">
            <v>0</v>
          </cell>
          <cell r="BJ749">
            <v>0</v>
          </cell>
          <cell r="BK749">
            <v>0</v>
          </cell>
          <cell r="BL749">
            <v>15899.63671875</v>
          </cell>
          <cell r="BM749">
            <v>30298.037109375</v>
          </cell>
          <cell r="BN749">
            <v>10430.1767578125</v>
          </cell>
          <cell r="BO749">
            <v>0</v>
          </cell>
          <cell r="BP749">
            <v>6686.76318359375</v>
          </cell>
          <cell r="BQ749">
            <v>0</v>
          </cell>
          <cell r="BR749">
            <v>0</v>
          </cell>
          <cell r="BS749">
            <v>0</v>
          </cell>
          <cell r="BT749">
            <v>0</v>
          </cell>
          <cell r="BU749">
            <v>0</v>
          </cell>
          <cell r="BV749">
            <v>0</v>
          </cell>
          <cell r="BW749">
            <v>0</v>
          </cell>
          <cell r="BX749">
            <v>0</v>
          </cell>
          <cell r="BY749">
            <v>0</v>
          </cell>
          <cell r="BZ749">
            <v>0</v>
          </cell>
          <cell r="CA749">
            <v>0</v>
          </cell>
          <cell r="CB749">
            <v>0</v>
          </cell>
          <cell r="CC749">
            <v>0</v>
          </cell>
          <cell r="CD749">
            <v>0</v>
          </cell>
          <cell r="CE749">
            <v>0</v>
          </cell>
          <cell r="CF749">
            <v>0</v>
          </cell>
          <cell r="CG749">
            <v>0</v>
          </cell>
          <cell r="CH749">
            <v>0</v>
          </cell>
          <cell r="CI749">
            <v>0</v>
          </cell>
          <cell r="CJ749">
            <v>0</v>
          </cell>
          <cell r="CK749">
            <v>0</v>
          </cell>
          <cell r="CL749">
            <v>0</v>
          </cell>
          <cell r="CM749">
            <v>1</v>
          </cell>
        </row>
        <row r="750">
          <cell r="A750" t="str">
            <v>NIP_BP11_D_KDZZ_ES1_L01</v>
          </cell>
          <cell r="C750" t="str">
            <v>BP11</v>
          </cell>
          <cell r="D750" t="str">
            <v>Out</v>
          </cell>
          <cell r="E750" t="str">
            <v>Third Party Finance</v>
          </cell>
          <cell r="F750" t="str">
            <v>Options</v>
          </cell>
          <cell r="G750" t="str">
            <v>SPDC JV</v>
          </cell>
          <cell r="H750" t="str">
            <v>Not reported</v>
          </cell>
          <cell r="I750" t="str">
            <v>KD</v>
          </cell>
          <cell r="J750" t="str">
            <v>OML - 72</v>
          </cell>
          <cell r="K750" t="str">
            <v>SWAMP EAST</v>
          </cell>
          <cell r="L750" t="str">
            <v>East</v>
          </cell>
          <cell r="M750" t="str">
            <v>Kalaekule FOD Phase 1</v>
          </cell>
          <cell r="N750" t="str">
            <v>Kalaekule FOD Phase 1</v>
          </cell>
          <cell r="O750" t="str">
            <v>Kalaekule FOD Phase 1</v>
          </cell>
          <cell r="P750" t="str">
            <v>Kalaekule FOD</v>
          </cell>
          <cell r="Q750" t="str">
            <v>Ehidiamhen Alikah</v>
          </cell>
          <cell r="R750" t="str">
            <v>KALAEKULE1_FS</v>
          </cell>
          <cell r="S750" t="str">
            <v>NLNG</v>
          </cell>
          <cell r="T750" t="str">
            <v>7. Export Growth</v>
          </cell>
          <cell r="U750" t="str">
            <v>8. Oil and Gas Growth</v>
          </cell>
          <cell r="V750" t="str">
            <v>Ikwan Ukauku</v>
          </cell>
          <cell r="W750">
            <v>0</v>
          </cell>
          <cell r="X750">
            <v>0</v>
          </cell>
          <cell r="Y750">
            <v>5673.7439651489258</v>
          </cell>
          <cell r="Z750">
            <v>0</v>
          </cell>
          <cell r="AA750">
            <v>5771.4751243591309</v>
          </cell>
          <cell r="AB750">
            <v>0</v>
          </cell>
          <cell r="AC750">
            <v>5003.1939678192139</v>
          </cell>
          <cell r="AD750">
            <v>277.95199942588806</v>
          </cell>
          <cell r="AE750">
            <v>490.32730174064636</v>
          </cell>
          <cell r="AF750">
            <v>0</v>
          </cell>
          <cell r="AG750">
            <v>0</v>
          </cell>
          <cell r="AH750">
            <v>0</v>
          </cell>
          <cell r="AI750">
            <v>21546.23828125</v>
          </cell>
          <cell r="AJ750">
            <v>18759.412536621094</v>
          </cell>
          <cell r="AK750">
            <v>0</v>
          </cell>
          <cell r="AL750">
            <v>0</v>
          </cell>
          <cell r="AM750">
            <v>1</v>
          </cell>
          <cell r="AN750">
            <v>1</v>
          </cell>
          <cell r="AO750">
            <v>0</v>
          </cell>
          <cell r="AP750">
            <v>0</v>
          </cell>
          <cell r="AQ750">
            <v>0</v>
          </cell>
          <cell r="AR750">
            <v>0</v>
          </cell>
          <cell r="AS750">
            <v>0</v>
          </cell>
          <cell r="AT750">
            <v>0</v>
          </cell>
          <cell r="AU750">
            <v>0</v>
          </cell>
          <cell r="AV750">
            <v>0</v>
          </cell>
          <cell r="AW750">
            <v>0</v>
          </cell>
          <cell r="AX750">
            <v>0</v>
          </cell>
          <cell r="AY750">
            <v>0</v>
          </cell>
          <cell r="AZ750">
            <v>0</v>
          </cell>
          <cell r="BA750">
            <v>0</v>
          </cell>
          <cell r="BB750">
            <v>0</v>
          </cell>
          <cell r="BC750">
            <v>0</v>
          </cell>
          <cell r="BD750">
            <v>0</v>
          </cell>
          <cell r="BE750">
            <v>0</v>
          </cell>
          <cell r="BF750">
            <v>0</v>
          </cell>
          <cell r="BG750">
            <v>0</v>
          </cell>
          <cell r="BH750">
            <v>0</v>
          </cell>
          <cell r="BI750">
            <v>0</v>
          </cell>
          <cell r="BJ750">
            <v>0</v>
          </cell>
          <cell r="BK750">
            <v>0</v>
          </cell>
          <cell r="BL750">
            <v>3714.868408203125</v>
          </cell>
          <cell r="BM750">
            <v>0</v>
          </cell>
          <cell r="BN750">
            <v>0</v>
          </cell>
          <cell r="BO750">
            <v>17831.369140625</v>
          </cell>
          <cell r="BP750">
            <v>0</v>
          </cell>
          <cell r="BQ750">
            <v>0</v>
          </cell>
          <cell r="BR750">
            <v>0</v>
          </cell>
          <cell r="BS750">
            <v>0</v>
          </cell>
          <cell r="BT750">
            <v>0</v>
          </cell>
          <cell r="BU750">
            <v>0</v>
          </cell>
          <cell r="BV750">
            <v>0</v>
          </cell>
          <cell r="BW750">
            <v>0</v>
          </cell>
          <cell r="BX750">
            <v>0</v>
          </cell>
          <cell r="BY750">
            <v>0</v>
          </cell>
          <cell r="BZ750">
            <v>0</v>
          </cell>
          <cell r="CA750">
            <v>0</v>
          </cell>
          <cell r="CB750">
            <v>0</v>
          </cell>
          <cell r="CC750">
            <v>0</v>
          </cell>
          <cell r="CD750">
            <v>0</v>
          </cell>
          <cell r="CE750">
            <v>0</v>
          </cell>
          <cell r="CF750">
            <v>0</v>
          </cell>
          <cell r="CG750">
            <v>0</v>
          </cell>
          <cell r="CH750">
            <v>0</v>
          </cell>
          <cell r="CI750">
            <v>0</v>
          </cell>
          <cell r="CJ750">
            <v>0</v>
          </cell>
          <cell r="CK750">
            <v>0</v>
          </cell>
          <cell r="CL750">
            <v>0</v>
          </cell>
          <cell r="CM750">
            <v>1</v>
          </cell>
        </row>
        <row r="751">
          <cell r="A751" t="str">
            <v>NIP_BP11_D_KOCR_EL2_C01</v>
          </cell>
          <cell r="C751" t="str">
            <v>BP11</v>
          </cell>
          <cell r="D751" t="str">
            <v>In</v>
          </cell>
          <cell r="E751" t="str">
            <v>Base JV</v>
          </cell>
          <cell r="F751" t="str">
            <v>Base</v>
          </cell>
          <cell r="G751" t="str">
            <v>Both</v>
          </cell>
          <cell r="H751" t="str">
            <v>Not reported</v>
          </cell>
          <cell r="I751" t="str">
            <v>KOLO CREEK</v>
          </cell>
          <cell r="J751" t="str">
            <v>OML - 28</v>
          </cell>
          <cell r="K751" t="str">
            <v>LAND EAST</v>
          </cell>
          <cell r="L751" t="str">
            <v>East</v>
          </cell>
          <cell r="M751" t="str">
            <v>KOLO CREEK WORKOVER</v>
          </cell>
          <cell r="N751" t="str">
            <v>Well Recompletion WO</v>
          </cell>
          <cell r="O751" t="str">
            <v>Well Recompletion WO</v>
          </cell>
          <cell r="P751" t="str">
            <v>Kolo Creek Workover</v>
          </cell>
          <cell r="Q751" t="str">
            <v>James Iwegbu</v>
          </cell>
          <cell r="R751" t="str">
            <v>PLANNED_GBARAN2_FS / KOLO_CREEK1_FS</v>
          </cell>
          <cell r="S751" t="str">
            <v>NLNG</v>
          </cell>
          <cell r="T751" t="str">
            <v>4. Oil</v>
          </cell>
          <cell r="U751" t="str">
            <v>3. Asset Integrity</v>
          </cell>
          <cell r="V751" t="str">
            <v>Akadiri Bisi</v>
          </cell>
          <cell r="W751">
            <v>0</v>
          </cell>
          <cell r="X751">
            <v>0</v>
          </cell>
          <cell r="Y751">
            <v>8497.2080125808716</v>
          </cell>
          <cell r="Z751">
            <v>0</v>
          </cell>
          <cell r="AA751">
            <v>23361.89623260498</v>
          </cell>
          <cell r="AB751">
            <v>0</v>
          </cell>
          <cell r="AC751">
            <v>20920.175971984863</v>
          </cell>
          <cell r="AD751">
            <v>2335.4187006950378</v>
          </cell>
          <cell r="AE751">
            <v>106.29966989159584</v>
          </cell>
          <cell r="AF751">
            <v>0</v>
          </cell>
          <cell r="AG751">
            <v>0</v>
          </cell>
          <cell r="AH751">
            <v>0</v>
          </cell>
          <cell r="AI751">
            <v>14164.080078125</v>
          </cell>
          <cell r="AJ751">
            <v>21808.51496887207</v>
          </cell>
          <cell r="AK751">
            <v>0</v>
          </cell>
          <cell r="AL751">
            <v>0</v>
          </cell>
          <cell r="AM751">
            <v>0</v>
          </cell>
          <cell r="AN751">
            <v>1</v>
          </cell>
          <cell r="AO751">
            <v>0</v>
          </cell>
          <cell r="AP751">
            <v>0</v>
          </cell>
          <cell r="AQ751">
            <v>0</v>
          </cell>
          <cell r="AR751">
            <v>0</v>
          </cell>
          <cell r="AS751">
            <v>0</v>
          </cell>
          <cell r="AT751">
            <v>0</v>
          </cell>
          <cell r="AU751">
            <v>0</v>
          </cell>
          <cell r="AV751">
            <v>0</v>
          </cell>
          <cell r="AW751">
            <v>0</v>
          </cell>
          <cell r="AX751">
            <v>0</v>
          </cell>
          <cell r="AY751">
            <v>0</v>
          </cell>
          <cell r="AZ751">
            <v>0</v>
          </cell>
          <cell r="BA751">
            <v>0</v>
          </cell>
          <cell r="BB751">
            <v>0</v>
          </cell>
          <cell r="BC751">
            <v>0</v>
          </cell>
          <cell r="BD751">
            <v>0</v>
          </cell>
          <cell r="BE751">
            <v>0</v>
          </cell>
          <cell r="BF751">
            <v>0</v>
          </cell>
          <cell r="BG751">
            <v>0</v>
          </cell>
          <cell r="BH751">
            <v>0</v>
          </cell>
          <cell r="BI751">
            <v>0</v>
          </cell>
          <cell r="BJ751">
            <v>0</v>
          </cell>
          <cell r="BK751">
            <v>0</v>
          </cell>
          <cell r="BL751">
            <v>6670.800048828125</v>
          </cell>
          <cell r="BM751">
            <v>0</v>
          </cell>
          <cell r="BN751">
            <v>3379.179931640625</v>
          </cell>
          <cell r="BO751">
            <v>4114.10009765625</v>
          </cell>
          <cell r="BP751">
            <v>0</v>
          </cell>
          <cell r="BQ751">
            <v>0</v>
          </cell>
          <cell r="BR751">
            <v>0</v>
          </cell>
          <cell r="BS751">
            <v>0</v>
          </cell>
          <cell r="BT751">
            <v>0</v>
          </cell>
          <cell r="BU751">
            <v>0</v>
          </cell>
          <cell r="BV751">
            <v>0</v>
          </cell>
          <cell r="BW751">
            <v>0</v>
          </cell>
          <cell r="BX751">
            <v>0</v>
          </cell>
          <cell r="BY751">
            <v>0</v>
          </cell>
          <cell r="BZ751">
            <v>0</v>
          </cell>
          <cell r="CA751">
            <v>0</v>
          </cell>
          <cell r="CB751">
            <v>0</v>
          </cell>
          <cell r="CC751">
            <v>0</v>
          </cell>
          <cell r="CD751">
            <v>0</v>
          </cell>
          <cell r="CE751">
            <v>0</v>
          </cell>
          <cell r="CF751">
            <v>0</v>
          </cell>
          <cell r="CG751">
            <v>0</v>
          </cell>
          <cell r="CH751">
            <v>0</v>
          </cell>
          <cell r="CI751">
            <v>0</v>
          </cell>
          <cell r="CJ751">
            <v>0</v>
          </cell>
          <cell r="CK751">
            <v>0</v>
          </cell>
          <cell r="CL751">
            <v>0</v>
          </cell>
          <cell r="CM751">
            <v>1</v>
          </cell>
        </row>
        <row r="752">
          <cell r="A752" t="str">
            <v>NIP_BP11_D_KOCR_EL2_D02</v>
          </cell>
          <cell r="C752" t="str">
            <v>BP11</v>
          </cell>
          <cell r="D752" t="str">
            <v>In</v>
          </cell>
          <cell r="E752" t="str">
            <v>Third Party Finance</v>
          </cell>
          <cell r="F752" t="str">
            <v>Base</v>
          </cell>
          <cell r="G752" t="str">
            <v>SPDC JV</v>
          </cell>
          <cell r="H752" t="str">
            <v>Out</v>
          </cell>
          <cell r="I752" t="str">
            <v>KOLO CREEK</v>
          </cell>
          <cell r="J752" t="str">
            <v>OML - 28</v>
          </cell>
          <cell r="K752" t="str">
            <v>LAND EAST</v>
          </cell>
          <cell r="L752" t="str">
            <v>East</v>
          </cell>
          <cell r="M752" t="str">
            <v>Gbaran Ubie Phase 4+</v>
          </cell>
          <cell r="N752" t="str">
            <v>Gbaran Ubie Phase 4+</v>
          </cell>
          <cell r="O752" t="str">
            <v>Gbaran Ubie Phase 4+</v>
          </cell>
          <cell r="P752" t="str">
            <v>Gbaran Ubie Phase 4+</v>
          </cell>
          <cell r="Q752" t="str">
            <v>James Iwegbu</v>
          </cell>
          <cell r="R752" t="str">
            <v>PLANNED_GBARAN2_FS</v>
          </cell>
          <cell r="S752" t="str">
            <v>NLNG</v>
          </cell>
          <cell r="T752" t="str">
            <v>2. Export Gas Commitments</v>
          </cell>
          <cell r="U752" t="str">
            <v>5. Export gas</v>
          </cell>
          <cell r="V752" t="str">
            <v>Eleluwor Esta</v>
          </cell>
          <cell r="W752">
            <v>0</v>
          </cell>
          <cell r="X752">
            <v>0</v>
          </cell>
          <cell r="Y752">
            <v>16431.555862426758</v>
          </cell>
          <cell r="Z752">
            <v>0</v>
          </cell>
          <cell r="AA752">
            <v>59312.850631713867</v>
          </cell>
          <cell r="AB752">
            <v>0</v>
          </cell>
          <cell r="AC752">
            <v>53133.650032043457</v>
          </cell>
          <cell r="AD752">
            <v>5903.7229404449463</v>
          </cell>
          <cell r="AE752">
            <v>275.47724759578705</v>
          </cell>
          <cell r="AF752">
            <v>0</v>
          </cell>
          <cell r="AG752">
            <v>0</v>
          </cell>
          <cell r="AH752">
            <v>0</v>
          </cell>
          <cell r="AI752">
            <v>47478.94970703125</v>
          </cell>
          <cell r="AJ752">
            <v>50912.791564941406</v>
          </cell>
          <cell r="AK752">
            <v>0</v>
          </cell>
          <cell r="AL752">
            <v>0</v>
          </cell>
          <cell r="AM752">
            <v>2</v>
          </cell>
          <cell r="AN752">
            <v>0</v>
          </cell>
          <cell r="AO752">
            <v>0</v>
          </cell>
          <cell r="AP752">
            <v>0</v>
          </cell>
          <cell r="AQ752">
            <v>0</v>
          </cell>
          <cell r="AR752">
            <v>0</v>
          </cell>
          <cell r="AS752">
            <v>0</v>
          </cell>
          <cell r="AT752">
            <v>0</v>
          </cell>
          <cell r="AU752">
            <v>0</v>
          </cell>
          <cell r="AV752">
            <v>0</v>
          </cell>
          <cell r="AW752">
            <v>0</v>
          </cell>
          <cell r="AX752">
            <v>0</v>
          </cell>
          <cell r="AY752">
            <v>0</v>
          </cell>
          <cell r="AZ752">
            <v>0</v>
          </cell>
          <cell r="BA752">
            <v>0</v>
          </cell>
          <cell r="BB752">
            <v>0</v>
          </cell>
          <cell r="BC752">
            <v>0</v>
          </cell>
          <cell r="BD752">
            <v>0</v>
          </cell>
          <cell r="BE752">
            <v>0</v>
          </cell>
          <cell r="BF752">
            <v>0</v>
          </cell>
          <cell r="BG752">
            <v>0</v>
          </cell>
          <cell r="BH752">
            <v>0</v>
          </cell>
          <cell r="BI752">
            <v>0</v>
          </cell>
          <cell r="BJ752">
            <v>0</v>
          </cell>
          <cell r="BK752">
            <v>0</v>
          </cell>
          <cell r="BL752">
            <v>6355.13720703125</v>
          </cell>
          <cell r="BM752">
            <v>25928.9609375</v>
          </cell>
          <cell r="BN752">
            <v>9811.3798828125</v>
          </cell>
          <cell r="BO752">
            <v>0</v>
          </cell>
          <cell r="BP752">
            <v>5383.47314453125</v>
          </cell>
          <cell r="BQ752">
            <v>0</v>
          </cell>
          <cell r="BR752">
            <v>0</v>
          </cell>
          <cell r="BS752">
            <v>0</v>
          </cell>
          <cell r="BT752">
            <v>0</v>
          </cell>
          <cell r="BU752">
            <v>0</v>
          </cell>
          <cell r="BV752">
            <v>0</v>
          </cell>
          <cell r="BW752">
            <v>0</v>
          </cell>
          <cell r="BX752">
            <v>0</v>
          </cell>
          <cell r="BY752">
            <v>0</v>
          </cell>
          <cell r="BZ752">
            <v>0</v>
          </cell>
          <cell r="CA752">
            <v>0</v>
          </cell>
          <cell r="CB752">
            <v>0</v>
          </cell>
          <cell r="CC752">
            <v>0</v>
          </cell>
          <cell r="CD752">
            <v>0</v>
          </cell>
          <cell r="CE752">
            <v>0</v>
          </cell>
          <cell r="CF752">
            <v>0</v>
          </cell>
          <cell r="CG752">
            <v>0</v>
          </cell>
          <cell r="CH752">
            <v>0</v>
          </cell>
          <cell r="CI752">
            <v>0</v>
          </cell>
          <cell r="CJ752">
            <v>0</v>
          </cell>
          <cell r="CK752">
            <v>0</v>
          </cell>
          <cell r="CL752">
            <v>0</v>
          </cell>
          <cell r="CM752">
            <v>1</v>
          </cell>
        </row>
        <row r="753">
          <cell r="A753" t="str">
            <v>NIP_BP11_D_KOCR_EL2_G03</v>
          </cell>
          <cell r="C753" t="str">
            <v>BP11</v>
          </cell>
          <cell r="D753" t="str">
            <v>Out</v>
          </cell>
          <cell r="E753" t="str">
            <v>Third Party Finance</v>
          </cell>
          <cell r="F753" t="str">
            <v>Base</v>
          </cell>
          <cell r="G753" t="str">
            <v>SPDC JV</v>
          </cell>
          <cell r="H753" t="str">
            <v>Not reported</v>
          </cell>
          <cell r="I753" t="str">
            <v>KOLO CREEK</v>
          </cell>
          <cell r="J753" t="str">
            <v>OML - 28</v>
          </cell>
          <cell r="K753" t="str">
            <v>LAND EAST</v>
          </cell>
          <cell r="L753" t="str">
            <v>East</v>
          </cell>
          <cell r="M753" t="str">
            <v>Gbaran Ubie Phase 5</v>
          </cell>
          <cell r="N753" t="str">
            <v>Gbaran Ubie Phase 5</v>
          </cell>
          <cell r="O753" t="str">
            <v>Gbaran Ubie Phase 5</v>
          </cell>
          <cell r="P753" t="str">
            <v>Gbaran Ubie Phase 5</v>
          </cell>
          <cell r="Q753" t="str">
            <v>James Iwegbu</v>
          </cell>
          <cell r="R753" t="str">
            <v>PLANNED_GBARAN2_GP</v>
          </cell>
          <cell r="S753" t="str">
            <v>NLNG</v>
          </cell>
          <cell r="T753" t="str">
            <v>2. Export Gas Commitments</v>
          </cell>
          <cell r="U753" t="str">
            <v>5. Export gas</v>
          </cell>
          <cell r="V753" t="str">
            <v>Eleluwor Esta</v>
          </cell>
          <cell r="W753">
            <v>0</v>
          </cell>
          <cell r="X753">
            <v>0</v>
          </cell>
          <cell r="Y753">
            <v>0</v>
          </cell>
          <cell r="Z753">
            <v>11544.666061401367</v>
          </cell>
          <cell r="AA753">
            <v>0</v>
          </cell>
          <cell r="AB753">
            <v>1181747.1943359375</v>
          </cell>
          <cell r="AC753">
            <v>0</v>
          </cell>
          <cell r="AD753">
            <v>0</v>
          </cell>
          <cell r="AE753">
            <v>0</v>
          </cell>
          <cell r="AF753">
            <v>919430.296875</v>
          </cell>
          <cell r="AG753">
            <v>0</v>
          </cell>
          <cell r="AH753">
            <v>262317.2001953125</v>
          </cell>
          <cell r="AI753">
            <v>85019.5</v>
          </cell>
          <cell r="AJ753">
            <v>192892.37939453125</v>
          </cell>
          <cell r="AK753">
            <v>0</v>
          </cell>
          <cell r="AL753">
            <v>0</v>
          </cell>
          <cell r="AM753">
            <v>0</v>
          </cell>
          <cell r="AN753">
            <v>0</v>
          </cell>
          <cell r="AO753">
            <v>0</v>
          </cell>
          <cell r="AP753">
            <v>0</v>
          </cell>
          <cell r="AQ753">
            <v>0</v>
          </cell>
          <cell r="AR753">
            <v>0</v>
          </cell>
          <cell r="AS753">
            <v>2</v>
          </cell>
          <cell r="AT753">
            <v>0</v>
          </cell>
          <cell r="AU753">
            <v>0</v>
          </cell>
          <cell r="AV753">
            <v>0</v>
          </cell>
          <cell r="AW753">
            <v>0</v>
          </cell>
          <cell r="AX753">
            <v>0</v>
          </cell>
          <cell r="AY753">
            <v>0</v>
          </cell>
          <cell r="AZ753">
            <v>0</v>
          </cell>
          <cell r="BA753">
            <v>0</v>
          </cell>
          <cell r="BB753">
            <v>0</v>
          </cell>
          <cell r="BC753">
            <v>0</v>
          </cell>
          <cell r="BD753">
            <v>0</v>
          </cell>
          <cell r="BE753">
            <v>0</v>
          </cell>
          <cell r="BF753">
            <v>0</v>
          </cell>
          <cell r="BG753">
            <v>0</v>
          </cell>
          <cell r="BH753">
            <v>0</v>
          </cell>
          <cell r="BI753">
            <v>0</v>
          </cell>
          <cell r="BJ753">
            <v>0</v>
          </cell>
          <cell r="BK753">
            <v>0</v>
          </cell>
          <cell r="BL753">
            <v>0</v>
          </cell>
          <cell r="BM753">
            <v>0</v>
          </cell>
          <cell r="BN753">
            <v>0</v>
          </cell>
          <cell r="BO753">
            <v>0</v>
          </cell>
          <cell r="BP753">
            <v>0</v>
          </cell>
          <cell r="BQ753">
            <v>0</v>
          </cell>
          <cell r="BR753">
            <v>0</v>
          </cell>
          <cell r="BS753">
            <v>0</v>
          </cell>
          <cell r="BT753">
            <v>0</v>
          </cell>
          <cell r="BU753">
            <v>0</v>
          </cell>
          <cell r="BV753">
            <v>0</v>
          </cell>
          <cell r="BW753">
            <v>0</v>
          </cell>
          <cell r="BX753">
            <v>0</v>
          </cell>
          <cell r="BY753">
            <v>0</v>
          </cell>
          <cell r="BZ753">
            <v>0</v>
          </cell>
          <cell r="CA753">
            <v>0</v>
          </cell>
          <cell r="CB753">
            <v>7692.54541015625</v>
          </cell>
          <cell r="CC753">
            <v>30770.181640625</v>
          </cell>
          <cell r="CD753">
            <v>36359.09375</v>
          </cell>
          <cell r="CE753">
            <v>10197.677734375</v>
          </cell>
          <cell r="CF753">
            <v>0</v>
          </cell>
          <cell r="CG753">
            <v>0</v>
          </cell>
          <cell r="CH753">
            <v>0</v>
          </cell>
          <cell r="CI753">
            <v>0</v>
          </cell>
          <cell r="CJ753">
            <v>0</v>
          </cell>
          <cell r="CK753">
            <v>0</v>
          </cell>
          <cell r="CL753">
            <v>0</v>
          </cell>
          <cell r="CM753">
            <v>1</v>
          </cell>
        </row>
        <row r="754">
          <cell r="A754" t="str">
            <v>NIP_BP11_D_KOCR_EL2_G04</v>
          </cell>
          <cell r="C754" t="str">
            <v>BP11</v>
          </cell>
          <cell r="D754" t="str">
            <v>In</v>
          </cell>
          <cell r="E754" t="str">
            <v>Proposed AF</v>
          </cell>
          <cell r="F754" t="str">
            <v>Base</v>
          </cell>
          <cell r="G754" t="str">
            <v>SPDC JV</v>
          </cell>
          <cell r="H754" t="str">
            <v>In</v>
          </cell>
          <cell r="I754" t="str">
            <v>KOLO CREEK</v>
          </cell>
          <cell r="J754" t="str">
            <v>OML - 28</v>
          </cell>
          <cell r="K754" t="str">
            <v>LAND EAST</v>
          </cell>
          <cell r="L754" t="str">
            <v>East</v>
          </cell>
          <cell r="M754" t="str">
            <v>Gbaran Ubie Phase 2B (Kolo Creek)</v>
          </cell>
          <cell r="N754" t="str">
            <v>Gbaran Ubie Phase 2B (Kolo Creek)</v>
          </cell>
          <cell r="O754" t="str">
            <v>Gbaran Ubie Phase 2B (Kolo Creek)</v>
          </cell>
          <cell r="P754" t="str">
            <v xml:space="preserve">Gbaran Ubie Phase 2B (Kolo Creek)_x000D_
</v>
          </cell>
          <cell r="Q754" t="str">
            <v>James Iwegbu</v>
          </cell>
          <cell r="R754" t="str">
            <v>SOKU3/4_GP</v>
          </cell>
          <cell r="S754" t="str">
            <v>NLNG</v>
          </cell>
          <cell r="T754" t="str">
            <v>2. Export Gas Commitments</v>
          </cell>
          <cell r="U754" t="str">
            <v>5. Export gas</v>
          </cell>
          <cell r="V754" t="str">
            <v>Eleluwor Esta</v>
          </cell>
          <cell r="W754">
            <v>0</v>
          </cell>
          <cell r="X754">
            <v>0</v>
          </cell>
          <cell r="Y754">
            <v>0</v>
          </cell>
          <cell r="Z754">
            <v>90950.61745475397</v>
          </cell>
          <cell r="AA754">
            <v>0</v>
          </cell>
          <cell r="AB754">
            <v>2525513.3165938826</v>
          </cell>
          <cell r="AC754">
            <v>0</v>
          </cell>
          <cell r="AD754">
            <v>0</v>
          </cell>
          <cell r="AE754">
            <v>0</v>
          </cell>
          <cell r="AF754">
            <v>2397902.7158203125</v>
          </cell>
          <cell r="AG754">
            <v>126205.5679473877</v>
          </cell>
          <cell r="AH754">
            <v>1396.7468268843368</v>
          </cell>
          <cell r="AI754">
            <v>119188.9375</v>
          </cell>
          <cell r="AJ754">
            <v>829054.60961914063</v>
          </cell>
          <cell r="AK754">
            <v>0</v>
          </cell>
          <cell r="AL754">
            <v>0</v>
          </cell>
          <cell r="AM754">
            <v>0</v>
          </cell>
          <cell r="AN754">
            <v>0</v>
          </cell>
          <cell r="AO754">
            <v>0</v>
          </cell>
          <cell r="AP754">
            <v>0</v>
          </cell>
          <cell r="AQ754">
            <v>0</v>
          </cell>
          <cell r="AR754">
            <v>2</v>
          </cell>
          <cell r="AS754">
            <v>0</v>
          </cell>
          <cell r="AT754">
            <v>0</v>
          </cell>
          <cell r="AU754">
            <v>0</v>
          </cell>
          <cell r="AV754">
            <v>0</v>
          </cell>
          <cell r="AW754">
            <v>0</v>
          </cell>
          <cell r="AX754">
            <v>0</v>
          </cell>
          <cell r="AY754">
            <v>0</v>
          </cell>
          <cell r="AZ754">
            <v>0</v>
          </cell>
          <cell r="BA754">
            <v>0</v>
          </cell>
          <cell r="BB754">
            <v>0</v>
          </cell>
          <cell r="BC754">
            <v>0</v>
          </cell>
          <cell r="BD754">
            <v>0</v>
          </cell>
          <cell r="BE754">
            <v>0</v>
          </cell>
          <cell r="BF754">
            <v>0</v>
          </cell>
          <cell r="BG754">
            <v>0</v>
          </cell>
          <cell r="BH754">
            <v>0</v>
          </cell>
          <cell r="BI754">
            <v>0</v>
          </cell>
          <cell r="BJ754">
            <v>0</v>
          </cell>
          <cell r="BK754">
            <v>0</v>
          </cell>
          <cell r="BL754">
            <v>0</v>
          </cell>
          <cell r="BM754">
            <v>0</v>
          </cell>
          <cell r="BN754">
            <v>0</v>
          </cell>
          <cell r="BO754">
            <v>0</v>
          </cell>
          <cell r="BP754">
            <v>0</v>
          </cell>
          <cell r="BQ754">
            <v>0</v>
          </cell>
          <cell r="BR754">
            <v>0</v>
          </cell>
          <cell r="BS754">
            <v>0</v>
          </cell>
          <cell r="BT754">
            <v>0</v>
          </cell>
          <cell r="BU754">
            <v>0</v>
          </cell>
          <cell r="BV754">
            <v>0</v>
          </cell>
          <cell r="BW754">
            <v>0</v>
          </cell>
          <cell r="BX754">
            <v>0</v>
          </cell>
          <cell r="BY754">
            <v>0</v>
          </cell>
          <cell r="BZ754">
            <v>0</v>
          </cell>
          <cell r="CA754">
            <v>6160.800048828125</v>
          </cell>
          <cell r="CB754">
            <v>53185.77734375</v>
          </cell>
          <cell r="CC754">
            <v>28227.58203125</v>
          </cell>
          <cell r="CD754">
            <v>0</v>
          </cell>
          <cell r="CE754">
            <v>31614.77734375</v>
          </cell>
          <cell r="CF754">
            <v>0</v>
          </cell>
          <cell r="CG754">
            <v>0</v>
          </cell>
          <cell r="CH754">
            <v>0</v>
          </cell>
          <cell r="CI754">
            <v>0</v>
          </cell>
          <cell r="CJ754">
            <v>0</v>
          </cell>
          <cell r="CK754">
            <v>0</v>
          </cell>
          <cell r="CL754">
            <v>0</v>
          </cell>
          <cell r="CM754">
            <v>1</v>
          </cell>
        </row>
        <row r="755">
          <cell r="A755" t="str">
            <v>NIP_BP11_D_KOCR_EL2_G05</v>
          </cell>
          <cell r="C755" t="str">
            <v>BP11</v>
          </cell>
          <cell r="D755" t="str">
            <v>In</v>
          </cell>
          <cell r="E755" t="str">
            <v>Proposed AF</v>
          </cell>
          <cell r="F755" t="str">
            <v>Base</v>
          </cell>
          <cell r="G755" t="str">
            <v>SPDC JV</v>
          </cell>
          <cell r="H755" t="str">
            <v>In</v>
          </cell>
          <cell r="I755" t="str">
            <v>KOLO CREEK</v>
          </cell>
          <cell r="J755" t="str">
            <v>OML - 28</v>
          </cell>
          <cell r="K755" t="str">
            <v>LAND EAST</v>
          </cell>
          <cell r="L755" t="str">
            <v>East</v>
          </cell>
          <cell r="M755" t="str">
            <v>Gbaran Ubie Phase 2B (Kolo Creek)</v>
          </cell>
          <cell r="N755" t="str">
            <v>Gbaran Ubie Phase 2B (Kolo Creek)</v>
          </cell>
          <cell r="O755" t="str">
            <v>Gbaran Ubie Phase 2B (Kolo Creek)</v>
          </cell>
          <cell r="P755" t="str">
            <v>Gbaran Ubie Phase 2B (Kolo Creek)</v>
          </cell>
          <cell r="Q755" t="str">
            <v>James Iwegbu</v>
          </cell>
          <cell r="R755" t="str">
            <v>SOKU3/4_GP</v>
          </cell>
          <cell r="S755" t="str">
            <v>NLNG</v>
          </cell>
          <cell r="T755" t="str">
            <v>2. Export Gas Commitments</v>
          </cell>
          <cell r="U755" t="str">
            <v>5. Export gas</v>
          </cell>
          <cell r="V755" t="str">
            <v>Eleluwor Esta</v>
          </cell>
          <cell r="W755">
            <v>0</v>
          </cell>
          <cell r="X755">
            <v>3</v>
          </cell>
          <cell r="Y755">
            <v>0</v>
          </cell>
          <cell r="Z755">
            <v>51998.106201171875</v>
          </cell>
          <cell r="AA755">
            <v>0</v>
          </cell>
          <cell r="AB755">
            <v>1473885.896484375</v>
          </cell>
          <cell r="AC755">
            <v>0</v>
          </cell>
          <cell r="AD755">
            <v>0</v>
          </cell>
          <cell r="AE755">
            <v>0</v>
          </cell>
          <cell r="AF755">
            <v>1399456.4013671875</v>
          </cell>
          <cell r="AG755">
            <v>73656.03515625</v>
          </cell>
          <cell r="AH755">
            <v>769.93209648132324</v>
          </cell>
          <cell r="AI755">
            <v>125914.302734375</v>
          </cell>
          <cell r="AJ755">
            <v>500700.16494750977</v>
          </cell>
          <cell r="AK755">
            <v>0</v>
          </cell>
          <cell r="AL755">
            <v>0</v>
          </cell>
          <cell r="AM755">
            <v>0</v>
          </cell>
          <cell r="AN755">
            <v>0</v>
          </cell>
          <cell r="AO755">
            <v>0</v>
          </cell>
          <cell r="AP755">
            <v>0</v>
          </cell>
          <cell r="AQ755">
            <v>0</v>
          </cell>
          <cell r="AR755">
            <v>2</v>
          </cell>
          <cell r="AS755">
            <v>0</v>
          </cell>
          <cell r="AT755">
            <v>0</v>
          </cell>
          <cell r="AU755">
            <v>0</v>
          </cell>
          <cell r="AV755">
            <v>0</v>
          </cell>
          <cell r="AW755">
            <v>0</v>
          </cell>
          <cell r="AX755">
            <v>0</v>
          </cell>
          <cell r="AY755">
            <v>0</v>
          </cell>
          <cell r="AZ755">
            <v>0</v>
          </cell>
          <cell r="BA755">
            <v>0</v>
          </cell>
          <cell r="BB755">
            <v>0</v>
          </cell>
          <cell r="BC755">
            <v>0</v>
          </cell>
          <cell r="BD755">
            <v>0</v>
          </cell>
          <cell r="BE755">
            <v>0</v>
          </cell>
          <cell r="BF755">
            <v>0</v>
          </cell>
          <cell r="BG755">
            <v>0</v>
          </cell>
          <cell r="BH755">
            <v>0</v>
          </cell>
          <cell r="BI755">
            <v>0</v>
          </cell>
          <cell r="BJ755">
            <v>0</v>
          </cell>
          <cell r="BK755">
            <v>0</v>
          </cell>
          <cell r="BL755">
            <v>0</v>
          </cell>
          <cell r="BM755">
            <v>0</v>
          </cell>
          <cell r="BN755">
            <v>0</v>
          </cell>
          <cell r="BO755">
            <v>0</v>
          </cell>
          <cell r="BP755">
            <v>0</v>
          </cell>
          <cell r="BQ755">
            <v>0</v>
          </cell>
          <cell r="BR755">
            <v>0</v>
          </cell>
          <cell r="BS755">
            <v>0</v>
          </cell>
          <cell r="BT755">
            <v>0</v>
          </cell>
          <cell r="BU755">
            <v>0</v>
          </cell>
          <cell r="BV755">
            <v>0</v>
          </cell>
          <cell r="BW755">
            <v>0</v>
          </cell>
          <cell r="BX755">
            <v>0</v>
          </cell>
          <cell r="BY755">
            <v>0</v>
          </cell>
          <cell r="BZ755">
            <v>0</v>
          </cell>
          <cell r="CA755">
            <v>26238.1552734375</v>
          </cell>
          <cell r="CB755">
            <v>45748.935546875</v>
          </cell>
          <cell r="CC755">
            <v>25146.037109375</v>
          </cell>
          <cell r="CD755">
            <v>28781.1787109375</v>
          </cell>
          <cell r="CE755">
            <v>0</v>
          </cell>
          <cell r="CF755">
            <v>0</v>
          </cell>
          <cell r="CG755">
            <v>0</v>
          </cell>
          <cell r="CH755">
            <v>0</v>
          </cell>
          <cell r="CI755">
            <v>0</v>
          </cell>
          <cell r="CJ755">
            <v>0</v>
          </cell>
          <cell r="CK755">
            <v>0</v>
          </cell>
          <cell r="CL755">
            <v>0</v>
          </cell>
          <cell r="CM755">
            <v>1</v>
          </cell>
        </row>
        <row r="756">
          <cell r="A756" t="str">
            <v>NIP_BP11_D_KOCR_EL2_I01</v>
          </cell>
          <cell r="C756" t="str">
            <v>BP11</v>
          </cell>
          <cell r="D756" t="str">
            <v>In</v>
          </cell>
          <cell r="E756" t="str">
            <v>Domgas/IPP</v>
          </cell>
          <cell r="F756" t="str">
            <v>Base</v>
          </cell>
          <cell r="G756" t="str">
            <v>SPDC JV</v>
          </cell>
          <cell r="H756" t="str">
            <v>In</v>
          </cell>
          <cell r="I756" t="str">
            <v>KOLO CREEK</v>
          </cell>
          <cell r="J756" t="str">
            <v>OML - 28</v>
          </cell>
          <cell r="K756" t="str">
            <v>LAND EAST</v>
          </cell>
          <cell r="L756" t="str">
            <v>East</v>
          </cell>
          <cell r="M756" t="str">
            <v>AG Solution Kolo Creek</v>
          </cell>
          <cell r="N756" t="str">
            <v>AGS Kolocrk &amp; Etelebou</v>
          </cell>
          <cell r="O756" t="str">
            <v>AGS Kolocrk &amp; Etelebou</v>
          </cell>
          <cell r="P756" t="str">
            <v>AGS Kolocrk &amp; Etelebou</v>
          </cell>
          <cell r="Q756" t="str">
            <v>James Iwegbu</v>
          </cell>
          <cell r="R756" t="str">
            <v>PLANNED_GBARAN2_FS</v>
          </cell>
          <cell r="S756" t="str">
            <v>NLNG</v>
          </cell>
          <cell r="T756" t="str">
            <v>4. Oil</v>
          </cell>
          <cell r="U756" t="str">
            <v>8. Oil and Gas Growth</v>
          </cell>
          <cell r="V756" t="str">
            <v>Eleluwor Esta</v>
          </cell>
          <cell r="W756">
            <v>0</v>
          </cell>
          <cell r="X756">
            <v>0</v>
          </cell>
          <cell r="Y756">
            <v>6267.2771015167236</v>
          </cell>
          <cell r="Z756">
            <v>0</v>
          </cell>
          <cell r="AA756">
            <v>16423.499237060547</v>
          </cell>
          <cell r="AB756">
            <v>0</v>
          </cell>
          <cell r="AC756">
            <v>14462.91911315918</v>
          </cell>
          <cell r="AD756">
            <v>1926.5899791717529</v>
          </cell>
          <cell r="AE756">
            <v>33.973910331726074</v>
          </cell>
          <cell r="AF756">
            <v>0</v>
          </cell>
          <cell r="AG756">
            <v>0</v>
          </cell>
          <cell r="AH756">
            <v>0</v>
          </cell>
          <cell r="AI756">
            <v>0</v>
          </cell>
          <cell r="AJ756">
            <v>4473.5426712036133</v>
          </cell>
          <cell r="AK756">
            <v>0</v>
          </cell>
          <cell r="AL756">
            <v>0</v>
          </cell>
          <cell r="AM756">
            <v>0</v>
          </cell>
          <cell r="AN756">
            <v>0</v>
          </cell>
          <cell r="AO756">
            <v>0</v>
          </cell>
          <cell r="AP756">
            <v>0</v>
          </cell>
          <cell r="AQ756">
            <v>0</v>
          </cell>
          <cell r="AR756">
            <v>0</v>
          </cell>
          <cell r="AS756">
            <v>0</v>
          </cell>
          <cell r="AT756">
            <v>0</v>
          </cell>
          <cell r="AU756">
            <v>0</v>
          </cell>
          <cell r="AV756">
            <v>0</v>
          </cell>
          <cell r="AW756">
            <v>0</v>
          </cell>
          <cell r="AX756">
            <v>0</v>
          </cell>
          <cell r="AY756">
            <v>0</v>
          </cell>
          <cell r="AZ756">
            <v>0</v>
          </cell>
          <cell r="BA756">
            <v>0</v>
          </cell>
          <cell r="BB756">
            <v>0</v>
          </cell>
          <cell r="BC756">
            <v>0</v>
          </cell>
          <cell r="BD756">
            <v>0</v>
          </cell>
          <cell r="BE756">
            <v>0</v>
          </cell>
          <cell r="BF756">
            <v>0</v>
          </cell>
          <cell r="BG756">
            <v>0</v>
          </cell>
          <cell r="BH756">
            <v>0</v>
          </cell>
          <cell r="BI756">
            <v>0</v>
          </cell>
          <cell r="BJ756">
            <v>0</v>
          </cell>
          <cell r="BK756">
            <v>0</v>
          </cell>
          <cell r="BL756">
            <v>0</v>
          </cell>
          <cell r="BM756">
            <v>0</v>
          </cell>
          <cell r="BN756">
            <v>0</v>
          </cell>
          <cell r="BO756">
            <v>0</v>
          </cell>
          <cell r="BP756">
            <v>0</v>
          </cell>
          <cell r="BQ756">
            <v>0</v>
          </cell>
          <cell r="BR756">
            <v>0</v>
          </cell>
          <cell r="BS756">
            <v>0</v>
          </cell>
          <cell r="BT756">
            <v>0</v>
          </cell>
          <cell r="BU756">
            <v>0</v>
          </cell>
          <cell r="BV756">
            <v>0</v>
          </cell>
          <cell r="BW756">
            <v>0</v>
          </cell>
          <cell r="BX756">
            <v>0</v>
          </cell>
          <cell r="BY756">
            <v>0</v>
          </cell>
          <cell r="BZ756">
            <v>0</v>
          </cell>
          <cell r="CA756">
            <v>0</v>
          </cell>
          <cell r="CB756">
            <v>0</v>
          </cell>
          <cell r="CC756">
            <v>0</v>
          </cell>
          <cell r="CD756">
            <v>0</v>
          </cell>
          <cell r="CE756">
            <v>0</v>
          </cell>
          <cell r="CF756">
            <v>0</v>
          </cell>
          <cell r="CG756">
            <v>0</v>
          </cell>
          <cell r="CH756">
            <v>0</v>
          </cell>
          <cell r="CI756">
            <v>0</v>
          </cell>
          <cell r="CJ756">
            <v>0</v>
          </cell>
          <cell r="CK756">
            <v>0</v>
          </cell>
          <cell r="CL756">
            <v>0</v>
          </cell>
          <cell r="CM756">
            <v>1</v>
          </cell>
        </row>
        <row r="757">
          <cell r="A757" t="str">
            <v>NIP_BP11_D_KOCR_EL2_R07</v>
          </cell>
          <cell r="C757" t="str">
            <v>BP11</v>
          </cell>
          <cell r="D757" t="str">
            <v>In</v>
          </cell>
          <cell r="E757" t="str">
            <v>Base JV</v>
          </cell>
          <cell r="F757" t="str">
            <v>Base</v>
          </cell>
          <cell r="G757" t="str">
            <v>SPDC JV</v>
          </cell>
          <cell r="H757" t="str">
            <v>In</v>
          </cell>
          <cell r="I757" t="str">
            <v>KOLO CREEK</v>
          </cell>
          <cell r="J757" t="str">
            <v>OML - 28</v>
          </cell>
          <cell r="K757" t="str">
            <v>LAND EAST</v>
          </cell>
          <cell r="L757" t="str">
            <v>East</v>
          </cell>
          <cell r="M757" t="str">
            <v>STOG - Restoration - KOLO CREEK</v>
          </cell>
          <cell r="N757" t="str">
            <v>STOG Restoration - Land East</v>
          </cell>
          <cell r="O757" t="str">
            <v>STOG Restoration - Land East</v>
          </cell>
          <cell r="P757" t="str">
            <v>STOG - Restoration</v>
          </cell>
          <cell r="Q757" t="str">
            <v>James Iwegbu</v>
          </cell>
          <cell r="R757" t="str">
            <v>KOLO_CREEK1_FS</v>
          </cell>
          <cell r="S757" t="str">
            <v>NLNG</v>
          </cell>
          <cell r="T757" t="str">
            <v>4. Oil</v>
          </cell>
          <cell r="U757" t="str">
            <v>1. Secure / Maximise NFA</v>
          </cell>
          <cell r="V757" t="str">
            <v>Akadiri Olabisi</v>
          </cell>
          <cell r="W757">
            <v>0</v>
          </cell>
          <cell r="X757">
            <v>0</v>
          </cell>
          <cell r="Y757">
            <v>3521.3739986419678</v>
          </cell>
          <cell r="Z757">
            <v>0</v>
          </cell>
          <cell r="AA757">
            <v>12277.630065917969</v>
          </cell>
          <cell r="AB757">
            <v>0</v>
          </cell>
          <cell r="AC757">
            <v>10997.839874267578</v>
          </cell>
          <cell r="AD757">
            <v>1221.9889984130859</v>
          </cell>
          <cell r="AE757">
            <v>57.917970478534698</v>
          </cell>
          <cell r="AF757">
            <v>0</v>
          </cell>
          <cell r="AG757">
            <v>0</v>
          </cell>
          <cell r="AH757">
            <v>0</v>
          </cell>
          <cell r="AI757">
            <v>0</v>
          </cell>
          <cell r="AJ757">
            <v>2805.2326202392578</v>
          </cell>
          <cell r="AK757">
            <v>0</v>
          </cell>
          <cell r="AL757">
            <v>0</v>
          </cell>
          <cell r="AM757">
            <v>0</v>
          </cell>
          <cell r="AN757">
            <v>0</v>
          </cell>
          <cell r="AO757">
            <v>0</v>
          </cell>
          <cell r="AP757">
            <v>0</v>
          </cell>
          <cell r="AQ757">
            <v>0</v>
          </cell>
          <cell r="AR757">
            <v>0</v>
          </cell>
          <cell r="AS757">
            <v>0</v>
          </cell>
          <cell r="AT757">
            <v>0</v>
          </cell>
          <cell r="AU757">
            <v>0</v>
          </cell>
          <cell r="AV757">
            <v>0</v>
          </cell>
          <cell r="AW757">
            <v>0</v>
          </cell>
          <cell r="AX757">
            <v>0</v>
          </cell>
          <cell r="AY757">
            <v>0</v>
          </cell>
          <cell r="AZ757">
            <v>0</v>
          </cell>
          <cell r="BA757">
            <v>0</v>
          </cell>
          <cell r="BB757">
            <v>0</v>
          </cell>
          <cell r="BC757">
            <v>0</v>
          </cell>
          <cell r="BD757">
            <v>0</v>
          </cell>
          <cell r="BE757">
            <v>0</v>
          </cell>
          <cell r="BF757">
            <v>0</v>
          </cell>
          <cell r="BG757">
            <v>0</v>
          </cell>
          <cell r="BH757">
            <v>0</v>
          </cell>
          <cell r="BI757">
            <v>0</v>
          </cell>
          <cell r="BJ757">
            <v>0</v>
          </cell>
          <cell r="BK757">
            <v>0</v>
          </cell>
          <cell r="BL757">
            <v>0</v>
          </cell>
          <cell r="BM757">
            <v>0</v>
          </cell>
          <cell r="BN757">
            <v>0</v>
          </cell>
          <cell r="BO757">
            <v>0</v>
          </cell>
          <cell r="BP757">
            <v>0</v>
          </cell>
          <cell r="BQ757">
            <v>0</v>
          </cell>
          <cell r="BR757">
            <v>0</v>
          </cell>
          <cell r="BS757">
            <v>0</v>
          </cell>
          <cell r="BT757">
            <v>0</v>
          </cell>
          <cell r="BU757">
            <v>0</v>
          </cell>
          <cell r="BV757">
            <v>0</v>
          </cell>
          <cell r="BW757">
            <v>0</v>
          </cell>
          <cell r="BX757">
            <v>0</v>
          </cell>
          <cell r="BY757">
            <v>0</v>
          </cell>
          <cell r="BZ757">
            <v>0</v>
          </cell>
          <cell r="CA757">
            <v>0</v>
          </cell>
          <cell r="CB757">
            <v>0</v>
          </cell>
          <cell r="CC757">
            <v>0</v>
          </cell>
          <cell r="CD757">
            <v>0</v>
          </cell>
          <cell r="CE757">
            <v>0</v>
          </cell>
          <cell r="CF757">
            <v>0</v>
          </cell>
          <cell r="CG757">
            <v>0</v>
          </cell>
          <cell r="CH757">
            <v>0</v>
          </cell>
          <cell r="CI757">
            <v>0</v>
          </cell>
          <cell r="CJ757">
            <v>0</v>
          </cell>
          <cell r="CK757">
            <v>0</v>
          </cell>
          <cell r="CL757">
            <v>0</v>
          </cell>
          <cell r="CM757">
            <v>1</v>
          </cell>
        </row>
        <row r="758">
          <cell r="A758" t="str">
            <v>NIP_BP11_D_KOCR_EL2_RG1</v>
          </cell>
          <cell r="C758" t="str">
            <v>BP11</v>
          </cell>
          <cell r="D758" t="str">
            <v>In</v>
          </cell>
          <cell r="E758" t="str">
            <v>Base JV</v>
          </cell>
          <cell r="F758" t="str">
            <v>Base</v>
          </cell>
          <cell r="G758" t="str">
            <v>SPDC JV</v>
          </cell>
          <cell r="H758" t="str">
            <v>In</v>
          </cell>
          <cell r="I758" t="str">
            <v>KOLO CREEK</v>
          </cell>
          <cell r="J758" t="str">
            <v>OML - 28</v>
          </cell>
          <cell r="K758" t="str">
            <v>LAND EAST</v>
          </cell>
          <cell r="L758" t="str">
            <v>East</v>
          </cell>
          <cell r="M758" t="str">
            <v>STOG - Restoration - KOLO CREEK</v>
          </cell>
          <cell r="N758" t="str">
            <v>STOG Restoration - Land East</v>
          </cell>
          <cell r="O758" t="str">
            <v>STOG Restoration - Land East</v>
          </cell>
          <cell r="P758" t="str">
            <v>STOG - Restoration</v>
          </cell>
          <cell r="Q758" t="str">
            <v>James Iwegbu</v>
          </cell>
          <cell r="R758" t="str">
            <v>KOLO_CREEK1_FS</v>
          </cell>
          <cell r="S758" t="str">
            <v>NLNG</v>
          </cell>
          <cell r="T758" t="str">
            <v>4. Oil</v>
          </cell>
          <cell r="U758" t="str">
            <v>1. Secure / Maximise NFA</v>
          </cell>
          <cell r="V758" t="str">
            <v>Akadiri Olabisi</v>
          </cell>
          <cell r="W758">
            <v>0</v>
          </cell>
          <cell r="X758">
            <v>0</v>
          </cell>
          <cell r="Y758">
            <v>0</v>
          </cell>
          <cell r="Z758">
            <v>13094.575691223145</v>
          </cell>
          <cell r="AA758">
            <v>0</v>
          </cell>
          <cell r="AB758">
            <v>409889.29809570313</v>
          </cell>
          <cell r="AC758">
            <v>0</v>
          </cell>
          <cell r="AD758">
            <v>0</v>
          </cell>
          <cell r="AE758">
            <v>0</v>
          </cell>
          <cell r="AF758">
            <v>402731.30004882813</v>
          </cell>
          <cell r="AG758">
            <v>0</v>
          </cell>
          <cell r="AH758">
            <v>7157.9100341796875</v>
          </cell>
          <cell r="AI758">
            <v>0</v>
          </cell>
          <cell r="AJ758">
            <v>19224.638031005859</v>
          </cell>
          <cell r="AK758">
            <v>0</v>
          </cell>
          <cell r="AL758">
            <v>0</v>
          </cell>
          <cell r="AM758">
            <v>0</v>
          </cell>
          <cell r="AN758">
            <v>0</v>
          </cell>
          <cell r="AO758">
            <v>0</v>
          </cell>
          <cell r="AP758">
            <v>0</v>
          </cell>
          <cell r="AQ758">
            <v>0</v>
          </cell>
          <cell r="AR758">
            <v>0</v>
          </cell>
          <cell r="AS758">
            <v>0</v>
          </cell>
          <cell r="AT758">
            <v>0</v>
          </cell>
          <cell r="AU758">
            <v>0</v>
          </cell>
          <cell r="AV758">
            <v>0</v>
          </cell>
          <cell r="AW758">
            <v>0</v>
          </cell>
          <cell r="AX758">
            <v>0</v>
          </cell>
          <cell r="AY758">
            <v>0</v>
          </cell>
          <cell r="AZ758">
            <v>0</v>
          </cell>
          <cell r="BA758">
            <v>0</v>
          </cell>
          <cell r="BB758">
            <v>0</v>
          </cell>
          <cell r="BC758">
            <v>0</v>
          </cell>
          <cell r="BD758">
            <v>0</v>
          </cell>
          <cell r="BE758">
            <v>0</v>
          </cell>
          <cell r="BF758">
            <v>0</v>
          </cell>
          <cell r="BG758">
            <v>0</v>
          </cell>
          <cell r="BH758">
            <v>0</v>
          </cell>
          <cell r="BI758">
            <v>0</v>
          </cell>
          <cell r="BJ758">
            <v>0</v>
          </cell>
          <cell r="BK758">
            <v>0</v>
          </cell>
          <cell r="BL758">
            <v>0</v>
          </cell>
          <cell r="BM758">
            <v>0</v>
          </cell>
          <cell r="BN758">
            <v>0</v>
          </cell>
          <cell r="BO758">
            <v>0</v>
          </cell>
          <cell r="BP758">
            <v>0</v>
          </cell>
          <cell r="BQ758">
            <v>0</v>
          </cell>
          <cell r="BR758">
            <v>0</v>
          </cell>
          <cell r="BS758">
            <v>0</v>
          </cell>
          <cell r="BT758">
            <v>0</v>
          </cell>
          <cell r="BU758">
            <v>0</v>
          </cell>
          <cell r="BV758">
            <v>0</v>
          </cell>
          <cell r="BW758">
            <v>0</v>
          </cell>
          <cell r="BX758">
            <v>0</v>
          </cell>
          <cell r="BY758">
            <v>0</v>
          </cell>
          <cell r="BZ758">
            <v>0</v>
          </cell>
          <cell r="CA758">
            <v>0</v>
          </cell>
          <cell r="CB758">
            <v>0</v>
          </cell>
          <cell r="CC758">
            <v>0</v>
          </cell>
          <cell r="CD758">
            <v>0</v>
          </cell>
          <cell r="CE758">
            <v>0</v>
          </cell>
          <cell r="CF758">
            <v>0</v>
          </cell>
          <cell r="CG758">
            <v>0</v>
          </cell>
          <cell r="CH758">
            <v>0</v>
          </cell>
          <cell r="CI758">
            <v>0</v>
          </cell>
          <cell r="CJ758">
            <v>0</v>
          </cell>
          <cell r="CK758">
            <v>0</v>
          </cell>
          <cell r="CL758">
            <v>0</v>
          </cell>
          <cell r="CM758">
            <v>1</v>
          </cell>
        </row>
        <row r="759">
          <cell r="A759" t="str">
            <v>NIP_BP11_D_KOCR_EL2_S01</v>
          </cell>
          <cell r="C759" t="str">
            <v>BP11</v>
          </cell>
          <cell r="D759" t="str">
            <v>In</v>
          </cell>
          <cell r="E759" t="str">
            <v>Base JV</v>
          </cell>
          <cell r="F759" t="str">
            <v>Base</v>
          </cell>
          <cell r="G759" t="str">
            <v>Both</v>
          </cell>
          <cell r="H759" t="str">
            <v>In</v>
          </cell>
          <cell r="I759" t="str">
            <v>KOLO CREEK</v>
          </cell>
          <cell r="J759" t="str">
            <v>OML - 28</v>
          </cell>
          <cell r="K759" t="str">
            <v>LAND EAST</v>
          </cell>
          <cell r="L759" t="str">
            <v>East</v>
          </cell>
          <cell r="M759" t="str">
            <v>Kolo Creek Workover</v>
          </cell>
          <cell r="N759" t="str">
            <v>Well Integrity WO</v>
          </cell>
          <cell r="O759" t="str">
            <v>Well Integrity WO</v>
          </cell>
          <cell r="P759" t="str">
            <v>Well Integrity WO</v>
          </cell>
          <cell r="Q759" t="str">
            <v>James Iwegbu</v>
          </cell>
          <cell r="R759" t="str">
            <v>PLANNED_GBARAN2_FS / KOLO_CREEK1_FS</v>
          </cell>
          <cell r="S759" t="str">
            <v>NLNG</v>
          </cell>
          <cell r="T759" t="str">
            <v>1. HSE, Security, Asset Integrity, etc.</v>
          </cell>
          <cell r="U759" t="str">
            <v>6. Enable oil/gas production</v>
          </cell>
          <cell r="V759" t="str">
            <v>Akadiri Bisi</v>
          </cell>
          <cell r="W759">
            <v>0</v>
          </cell>
          <cell r="X759">
            <v>0</v>
          </cell>
          <cell r="Y759">
            <v>5485.6020851135254</v>
          </cell>
          <cell r="Z759">
            <v>0</v>
          </cell>
          <cell r="AA759">
            <v>36378.829772949219</v>
          </cell>
          <cell r="AB759">
            <v>0</v>
          </cell>
          <cell r="AC759">
            <v>32612.210098266602</v>
          </cell>
          <cell r="AD759">
            <v>3668.8310070037842</v>
          </cell>
          <cell r="AE759">
            <v>97.543869137763977</v>
          </cell>
          <cell r="AF759">
            <v>0</v>
          </cell>
          <cell r="AG759">
            <v>0</v>
          </cell>
          <cell r="AH759">
            <v>0</v>
          </cell>
          <cell r="AI759">
            <v>15031.455078125</v>
          </cell>
          <cell r="AJ759">
            <v>14984.419479370117</v>
          </cell>
          <cell r="AK759">
            <v>0</v>
          </cell>
          <cell r="AL759">
            <v>0</v>
          </cell>
          <cell r="AM759">
            <v>0</v>
          </cell>
          <cell r="AN759">
            <v>0</v>
          </cell>
          <cell r="AO759">
            <v>1</v>
          </cell>
          <cell r="AP759">
            <v>0</v>
          </cell>
          <cell r="AQ759">
            <v>0</v>
          </cell>
          <cell r="AR759">
            <v>0</v>
          </cell>
          <cell r="AS759">
            <v>0</v>
          </cell>
          <cell r="AT759">
            <v>0</v>
          </cell>
          <cell r="AU759">
            <v>0</v>
          </cell>
          <cell r="AV759">
            <v>0</v>
          </cell>
          <cell r="AW759">
            <v>0</v>
          </cell>
          <cell r="AX759">
            <v>0</v>
          </cell>
          <cell r="AY759">
            <v>0</v>
          </cell>
          <cell r="AZ759">
            <v>0</v>
          </cell>
          <cell r="BA759">
            <v>0</v>
          </cell>
          <cell r="BB759">
            <v>0</v>
          </cell>
          <cell r="BC759">
            <v>0</v>
          </cell>
          <cell r="BD759">
            <v>0</v>
          </cell>
          <cell r="BE759">
            <v>0</v>
          </cell>
          <cell r="BF759">
            <v>0</v>
          </cell>
          <cell r="BG759">
            <v>0</v>
          </cell>
          <cell r="BH759">
            <v>0</v>
          </cell>
          <cell r="BI759">
            <v>0</v>
          </cell>
          <cell r="BJ759">
            <v>0</v>
          </cell>
          <cell r="BK759">
            <v>0</v>
          </cell>
          <cell r="BL759">
            <v>6670.800048828125</v>
          </cell>
          <cell r="BM759">
            <v>3515.51171875</v>
          </cell>
          <cell r="BN759">
            <v>4280.20556640625</v>
          </cell>
          <cell r="BO759">
            <v>0</v>
          </cell>
          <cell r="BP759">
            <v>564.93719482421875</v>
          </cell>
          <cell r="BQ759">
            <v>0</v>
          </cell>
          <cell r="BR759">
            <v>0</v>
          </cell>
          <cell r="BS759">
            <v>0</v>
          </cell>
          <cell r="BT759">
            <v>0</v>
          </cell>
          <cell r="BU759">
            <v>0</v>
          </cell>
          <cell r="BV759">
            <v>0</v>
          </cell>
          <cell r="BW759">
            <v>0</v>
          </cell>
          <cell r="BX759">
            <v>0</v>
          </cell>
          <cell r="BY759">
            <v>0</v>
          </cell>
          <cell r="BZ759">
            <v>0</v>
          </cell>
          <cell r="CA759">
            <v>0</v>
          </cell>
          <cell r="CB759">
            <v>0</v>
          </cell>
          <cell r="CC759">
            <v>0</v>
          </cell>
          <cell r="CD759">
            <v>0</v>
          </cell>
          <cell r="CE759">
            <v>0</v>
          </cell>
          <cell r="CF759">
            <v>0</v>
          </cell>
          <cell r="CG759">
            <v>0</v>
          </cell>
          <cell r="CH759">
            <v>0</v>
          </cell>
          <cell r="CI759">
            <v>0</v>
          </cell>
          <cell r="CJ759">
            <v>0</v>
          </cell>
          <cell r="CK759">
            <v>0</v>
          </cell>
          <cell r="CL759">
            <v>0</v>
          </cell>
          <cell r="CM759">
            <v>1</v>
          </cell>
        </row>
        <row r="760">
          <cell r="A760" t="str">
            <v>NIP_BP11_D_KOKR_WL2_I01</v>
          </cell>
          <cell r="C760" t="str">
            <v>BP11</v>
          </cell>
          <cell r="D760" t="str">
            <v>In</v>
          </cell>
          <cell r="E760" t="str">
            <v>Domgas/IPP</v>
          </cell>
          <cell r="F760" t="str">
            <v>Base</v>
          </cell>
          <cell r="G760" t="str">
            <v>Portfolio Action</v>
          </cell>
          <cell r="H760" t="str">
            <v>In</v>
          </cell>
          <cell r="I760" t="str">
            <v>KOKORI</v>
          </cell>
          <cell r="J760" t="str">
            <v>OML - 30</v>
          </cell>
          <cell r="K760" t="str">
            <v>LAND WEST</v>
          </cell>
          <cell r="L760" t="str">
            <v>West</v>
          </cell>
          <cell r="M760" t="str">
            <v>NGC_KOKORI</v>
          </cell>
          <cell r="N760" t="str">
            <v>NGC Compressor Refurb</v>
          </cell>
          <cell r="O760" t="str">
            <v>NGC Compressor Refurb</v>
          </cell>
          <cell r="P760" t="str">
            <v>NGC Compressor Refurb</v>
          </cell>
          <cell r="Q760" t="str">
            <v>Ernest Ikpolo</v>
          </cell>
          <cell r="S760" t="str">
            <v>DOMGAS</v>
          </cell>
          <cell r="T760" t="str">
            <v>5. Domgas (Ring fenced)</v>
          </cell>
          <cell r="U760" t="str">
            <v>2. Domgas / IPP</v>
          </cell>
          <cell r="V760" t="str">
            <v xml:space="preserve">Oghene Nkonyeasua </v>
          </cell>
          <cell r="W760">
            <v>0</v>
          </cell>
          <cell r="X760">
            <v>0</v>
          </cell>
          <cell r="Y760">
            <v>55956.621147624683</v>
          </cell>
          <cell r="Z760">
            <v>0</v>
          </cell>
          <cell r="AA760">
            <v>18208.119394817291</v>
          </cell>
          <cell r="AB760">
            <v>0</v>
          </cell>
          <cell r="AC760">
            <v>5985.3198509216309</v>
          </cell>
          <cell r="AD760">
            <v>934.51328229904175</v>
          </cell>
          <cell r="AE760">
            <v>11288.266714610996</v>
          </cell>
          <cell r="AF760">
            <v>0</v>
          </cell>
          <cell r="AG760">
            <v>0</v>
          </cell>
          <cell r="AH760">
            <v>0</v>
          </cell>
          <cell r="AI760">
            <v>0</v>
          </cell>
          <cell r="AJ760">
            <v>44293.456404302546</v>
          </cell>
          <cell r="AK760">
            <v>0</v>
          </cell>
          <cell r="AL760">
            <v>0</v>
          </cell>
          <cell r="AM760">
            <v>0</v>
          </cell>
          <cell r="AN760">
            <v>0</v>
          </cell>
          <cell r="AO760">
            <v>0</v>
          </cell>
          <cell r="AP760">
            <v>0</v>
          </cell>
          <cell r="AQ760">
            <v>0</v>
          </cell>
          <cell r="AR760">
            <v>0</v>
          </cell>
          <cell r="AS760">
            <v>0</v>
          </cell>
          <cell r="AT760">
            <v>0</v>
          </cell>
          <cell r="AU760">
            <v>0</v>
          </cell>
          <cell r="AV760">
            <v>0</v>
          </cell>
          <cell r="AW760">
            <v>0</v>
          </cell>
          <cell r="AX760">
            <v>0</v>
          </cell>
          <cell r="AY760">
            <v>0</v>
          </cell>
          <cell r="AZ760">
            <v>0</v>
          </cell>
          <cell r="BA760">
            <v>0</v>
          </cell>
          <cell r="BB760">
            <v>0</v>
          </cell>
          <cell r="BC760">
            <v>0</v>
          </cell>
          <cell r="BD760">
            <v>0</v>
          </cell>
          <cell r="BE760">
            <v>0</v>
          </cell>
          <cell r="BF760">
            <v>0</v>
          </cell>
          <cell r="BG760">
            <v>0</v>
          </cell>
          <cell r="BH760">
            <v>0</v>
          </cell>
          <cell r="BI760">
            <v>0</v>
          </cell>
          <cell r="BJ760">
            <v>0</v>
          </cell>
          <cell r="BK760">
            <v>0</v>
          </cell>
          <cell r="BL760">
            <v>0</v>
          </cell>
          <cell r="BM760">
            <v>0</v>
          </cell>
          <cell r="BN760">
            <v>0</v>
          </cell>
          <cell r="BO760">
            <v>0</v>
          </cell>
          <cell r="BP760">
            <v>0</v>
          </cell>
          <cell r="BQ760">
            <v>0</v>
          </cell>
          <cell r="BR760">
            <v>0</v>
          </cell>
          <cell r="BS760">
            <v>0</v>
          </cell>
          <cell r="BT760">
            <v>0</v>
          </cell>
          <cell r="BU760">
            <v>0</v>
          </cell>
          <cell r="BV760">
            <v>0</v>
          </cell>
          <cell r="BW760">
            <v>0</v>
          </cell>
          <cell r="BX760">
            <v>0</v>
          </cell>
          <cell r="BY760">
            <v>0</v>
          </cell>
          <cell r="BZ760">
            <v>0</v>
          </cell>
          <cell r="CA760">
            <v>0</v>
          </cell>
          <cell r="CB760">
            <v>0</v>
          </cell>
          <cell r="CC760">
            <v>0</v>
          </cell>
          <cell r="CD760">
            <v>0</v>
          </cell>
          <cell r="CE760">
            <v>0</v>
          </cell>
          <cell r="CF760">
            <v>0</v>
          </cell>
          <cell r="CG760">
            <v>0</v>
          </cell>
          <cell r="CH760">
            <v>0</v>
          </cell>
          <cell r="CI760">
            <v>0</v>
          </cell>
          <cell r="CJ760">
            <v>0</v>
          </cell>
          <cell r="CK760">
            <v>0</v>
          </cell>
          <cell r="CL760">
            <v>0</v>
          </cell>
          <cell r="CM760">
            <v>1</v>
          </cell>
        </row>
        <row r="761">
          <cell r="A761" t="str">
            <v>NIP_BP11_D_KOLO_WS2_G30</v>
          </cell>
          <cell r="C761" t="str">
            <v>BP11</v>
          </cell>
          <cell r="D761" t="str">
            <v>Out</v>
          </cell>
          <cell r="E761" t="str">
            <v>Domgas/IPP</v>
          </cell>
          <cell r="F761" t="str">
            <v>Base Plus</v>
          </cell>
          <cell r="G761" t="str">
            <v>SPDC JV</v>
          </cell>
          <cell r="H761" t="str">
            <v>Out</v>
          </cell>
          <cell r="I761" t="str">
            <v>KOLOBIRI</v>
          </cell>
          <cell r="J761" t="str">
            <v>OML - 31</v>
          </cell>
          <cell r="K761" t="str">
            <v>SWAMP WEST</v>
          </cell>
          <cell r="L761" t="str">
            <v>East</v>
          </cell>
          <cell r="M761" t="str">
            <v>Kabiama Cluster Development Project</v>
          </cell>
          <cell r="N761" t="str">
            <v>Kabiama Cluster Development Project</v>
          </cell>
          <cell r="O761" t="str">
            <v>Iseni-Ogara (Cluster 2B)</v>
          </cell>
          <cell r="P761" t="str">
            <v>Kabiama Cluster Development Project</v>
          </cell>
          <cell r="Q761" t="str">
            <v>Baranu Suka</v>
          </cell>
          <cell r="R761" t="str">
            <v>ISENI_CPF</v>
          </cell>
          <cell r="S761" t="str">
            <v>OKLNG</v>
          </cell>
          <cell r="T761" t="str">
            <v>4. Oil</v>
          </cell>
          <cell r="U761" t="str">
            <v>8. Oil and Gas Growth</v>
          </cell>
          <cell r="V761" t="str">
            <v>David Oluwajuyigbe</v>
          </cell>
          <cell r="W761">
            <v>0</v>
          </cell>
          <cell r="X761">
            <v>1</v>
          </cell>
          <cell r="Y761">
            <v>0</v>
          </cell>
          <cell r="Z761">
            <v>3838.5209646224976</v>
          </cell>
          <cell r="AA761">
            <v>0</v>
          </cell>
          <cell r="AB761">
            <v>161975.90283203125</v>
          </cell>
          <cell r="AC761">
            <v>0</v>
          </cell>
          <cell r="AD761">
            <v>0</v>
          </cell>
          <cell r="AE761">
            <v>0</v>
          </cell>
          <cell r="AF761">
            <v>158682</v>
          </cell>
          <cell r="AG761">
            <v>1602.8520164489746</v>
          </cell>
          <cell r="AH761">
            <v>1691.1289978027344</v>
          </cell>
          <cell r="AI761">
            <v>93673.658203125</v>
          </cell>
          <cell r="AJ761">
            <v>119632.34980010986</v>
          </cell>
          <cell r="AK761">
            <v>0</v>
          </cell>
          <cell r="AL761">
            <v>0</v>
          </cell>
          <cell r="AM761">
            <v>0</v>
          </cell>
          <cell r="AN761">
            <v>0</v>
          </cell>
          <cell r="AO761">
            <v>0</v>
          </cell>
          <cell r="AP761">
            <v>0</v>
          </cell>
          <cell r="AQ761">
            <v>1</v>
          </cell>
          <cell r="AR761">
            <v>1</v>
          </cell>
          <cell r="AS761">
            <v>0</v>
          </cell>
          <cell r="AT761">
            <v>0</v>
          </cell>
          <cell r="AU761">
            <v>0</v>
          </cell>
          <cell r="AV761">
            <v>0</v>
          </cell>
          <cell r="AW761">
            <v>0</v>
          </cell>
          <cell r="AX761">
            <v>0</v>
          </cell>
          <cell r="AY761">
            <v>0</v>
          </cell>
          <cell r="AZ761">
            <v>0</v>
          </cell>
          <cell r="BA761">
            <v>0</v>
          </cell>
          <cell r="BB761">
            <v>0</v>
          </cell>
          <cell r="BC761">
            <v>0</v>
          </cell>
          <cell r="BD761">
            <v>0</v>
          </cell>
          <cell r="BE761">
            <v>0</v>
          </cell>
          <cell r="BF761">
            <v>0</v>
          </cell>
          <cell r="BG761">
            <v>0</v>
          </cell>
          <cell r="BH761">
            <v>0</v>
          </cell>
          <cell r="BI761">
            <v>0</v>
          </cell>
          <cell r="BJ761">
            <v>0</v>
          </cell>
          <cell r="BK761">
            <v>0</v>
          </cell>
          <cell r="BL761">
            <v>0</v>
          </cell>
          <cell r="BM761">
            <v>0</v>
          </cell>
          <cell r="BN761">
            <v>0</v>
          </cell>
          <cell r="BO761">
            <v>0</v>
          </cell>
          <cell r="BP761">
            <v>0</v>
          </cell>
          <cell r="BQ761">
            <v>0</v>
          </cell>
          <cell r="BR761">
            <v>0</v>
          </cell>
          <cell r="BS761">
            <v>0</v>
          </cell>
          <cell r="BT761">
            <v>0</v>
          </cell>
          <cell r="BU761">
            <v>0</v>
          </cell>
          <cell r="BV761">
            <v>0</v>
          </cell>
          <cell r="BW761">
            <v>0</v>
          </cell>
          <cell r="BX761">
            <v>0</v>
          </cell>
          <cell r="BY761">
            <v>0</v>
          </cell>
          <cell r="BZ761">
            <v>0</v>
          </cell>
          <cell r="CA761">
            <v>7000.197265625</v>
          </cell>
          <cell r="CB761">
            <v>44965.140625</v>
          </cell>
          <cell r="CC761">
            <v>10850.7041015625</v>
          </cell>
          <cell r="CD761">
            <v>0</v>
          </cell>
          <cell r="CE761">
            <v>3792.29150390625</v>
          </cell>
          <cell r="CF761">
            <v>0</v>
          </cell>
          <cell r="CG761">
            <v>27065.32861328125</v>
          </cell>
          <cell r="CH761">
            <v>0</v>
          </cell>
          <cell r="CI761">
            <v>0</v>
          </cell>
          <cell r="CJ761">
            <v>0</v>
          </cell>
          <cell r="CK761">
            <v>0</v>
          </cell>
          <cell r="CL761">
            <v>0</v>
          </cell>
          <cell r="CM761">
            <v>1</v>
          </cell>
        </row>
        <row r="762">
          <cell r="A762" t="str">
            <v>NIP_BP11_D_KOMA_EL2_G02</v>
          </cell>
          <cell r="C762" t="str">
            <v>BP11</v>
          </cell>
          <cell r="D762" t="str">
            <v>In</v>
          </cell>
          <cell r="E762" t="str">
            <v>Proposed AF</v>
          </cell>
          <cell r="F762" t="str">
            <v>Base</v>
          </cell>
          <cell r="G762" t="str">
            <v>SPDC JV</v>
          </cell>
          <cell r="H762" t="str">
            <v>In</v>
          </cell>
          <cell r="I762" t="str">
            <v>KOROAMA</v>
          </cell>
          <cell r="J762" t="str">
            <v>OML - 28</v>
          </cell>
          <cell r="K762" t="str">
            <v>LAND EAST</v>
          </cell>
          <cell r="L762" t="str">
            <v>East</v>
          </cell>
          <cell r="M762" t="str">
            <v>GU Ph2A (Koroama)</v>
          </cell>
          <cell r="N762" t="str">
            <v>Gbaran Ubie Phase 2A (Koroama)</v>
          </cell>
          <cell r="O762" t="str">
            <v>Gbaran Ubie Phase 2A (Koroama)</v>
          </cell>
          <cell r="P762" t="str">
            <v xml:space="preserve">Gbaran Ubie Phase 2A (Koroama)_x000D_
</v>
          </cell>
          <cell r="Q762" t="str">
            <v>James Iwegbu</v>
          </cell>
          <cell r="R762" t="str">
            <v>PLANNED_GBARAN8_GP</v>
          </cell>
          <cell r="S762" t="str">
            <v>NLNG</v>
          </cell>
          <cell r="T762" t="str">
            <v>2. Export Gas Commitments</v>
          </cell>
          <cell r="U762" t="str">
            <v>5. Export gas</v>
          </cell>
          <cell r="V762" t="str">
            <v>Osho Rotimi</v>
          </cell>
          <cell r="W762">
            <v>0</v>
          </cell>
          <cell r="X762">
            <v>0</v>
          </cell>
          <cell r="Y762">
            <v>0</v>
          </cell>
          <cell r="Z762">
            <v>25254.150351162752</v>
          </cell>
          <cell r="AA762">
            <v>0</v>
          </cell>
          <cell r="AB762">
            <v>2500430.10237977</v>
          </cell>
          <cell r="AC762">
            <v>0</v>
          </cell>
          <cell r="AD762">
            <v>0</v>
          </cell>
          <cell r="AE762">
            <v>0</v>
          </cell>
          <cell r="AF762">
            <v>2500430.135582895</v>
          </cell>
          <cell r="AG762">
            <v>0</v>
          </cell>
          <cell r="AH762">
            <v>0</v>
          </cell>
          <cell r="AI762">
            <v>179091.94689941406</v>
          </cell>
          <cell r="AJ762">
            <v>207147.07934570313</v>
          </cell>
          <cell r="AK762">
            <v>0</v>
          </cell>
          <cell r="AL762">
            <v>0</v>
          </cell>
          <cell r="AM762">
            <v>0</v>
          </cell>
          <cell r="AN762">
            <v>0</v>
          </cell>
          <cell r="AO762">
            <v>0</v>
          </cell>
          <cell r="AP762">
            <v>0</v>
          </cell>
          <cell r="AQ762">
            <v>0</v>
          </cell>
          <cell r="AR762">
            <v>5</v>
          </cell>
          <cell r="AS762">
            <v>1</v>
          </cell>
          <cell r="AT762">
            <v>0</v>
          </cell>
          <cell r="AU762">
            <v>0</v>
          </cell>
          <cell r="AV762">
            <v>0</v>
          </cell>
          <cell r="AW762">
            <v>0</v>
          </cell>
          <cell r="AX762">
            <v>0</v>
          </cell>
          <cell r="AY762">
            <v>0</v>
          </cell>
          <cell r="AZ762">
            <v>0</v>
          </cell>
          <cell r="BA762">
            <v>0</v>
          </cell>
          <cell r="BB762">
            <v>0</v>
          </cell>
          <cell r="BC762">
            <v>0</v>
          </cell>
          <cell r="BD762">
            <v>0</v>
          </cell>
          <cell r="BE762">
            <v>0</v>
          </cell>
          <cell r="BF762">
            <v>0</v>
          </cell>
          <cell r="BG762">
            <v>0</v>
          </cell>
          <cell r="BH762">
            <v>0</v>
          </cell>
          <cell r="BI762">
            <v>0</v>
          </cell>
          <cell r="BJ762">
            <v>0</v>
          </cell>
          <cell r="BK762">
            <v>0</v>
          </cell>
          <cell r="BL762">
            <v>0</v>
          </cell>
          <cell r="BM762">
            <v>0</v>
          </cell>
          <cell r="BN762">
            <v>0</v>
          </cell>
          <cell r="BO762">
            <v>0</v>
          </cell>
          <cell r="BP762">
            <v>0</v>
          </cell>
          <cell r="BQ762">
            <v>0</v>
          </cell>
          <cell r="BR762">
            <v>0</v>
          </cell>
          <cell r="BS762">
            <v>0</v>
          </cell>
          <cell r="BT762">
            <v>0</v>
          </cell>
          <cell r="BU762">
            <v>0</v>
          </cell>
          <cell r="BV762">
            <v>0</v>
          </cell>
          <cell r="BW762">
            <v>0</v>
          </cell>
          <cell r="BX762">
            <v>0</v>
          </cell>
          <cell r="BY762">
            <v>0</v>
          </cell>
          <cell r="BZ762">
            <v>0</v>
          </cell>
          <cell r="CA762">
            <v>6140.4000244140625</v>
          </cell>
          <cell r="CB762">
            <v>91203.65625</v>
          </cell>
          <cell r="CC762">
            <v>57459.10546875</v>
          </cell>
          <cell r="CD762">
            <v>9535</v>
          </cell>
          <cell r="CE762">
            <v>14753.789306640625</v>
          </cell>
          <cell r="CF762">
            <v>0</v>
          </cell>
          <cell r="CG762">
            <v>0</v>
          </cell>
          <cell r="CH762">
            <v>0</v>
          </cell>
          <cell r="CI762">
            <v>0</v>
          </cell>
          <cell r="CJ762">
            <v>0</v>
          </cell>
          <cell r="CK762">
            <v>0</v>
          </cell>
          <cell r="CL762">
            <v>0</v>
          </cell>
          <cell r="CM762">
            <v>1</v>
          </cell>
        </row>
        <row r="763">
          <cell r="A763" t="str">
            <v>NIP_BP11_D_KOMA_EL2_G03</v>
          </cell>
          <cell r="C763" t="str">
            <v>BP11</v>
          </cell>
          <cell r="D763" t="str">
            <v>In</v>
          </cell>
          <cell r="E763" t="str">
            <v>MCA1</v>
          </cell>
          <cell r="F763" t="str">
            <v>Base</v>
          </cell>
          <cell r="G763" t="str">
            <v>SPDC JV</v>
          </cell>
          <cell r="H763" t="str">
            <v>In</v>
          </cell>
          <cell r="I763" t="str">
            <v>KOROAMA</v>
          </cell>
          <cell r="J763" t="str">
            <v>OML - 28</v>
          </cell>
          <cell r="K763" t="str">
            <v>LAND EAST</v>
          </cell>
          <cell r="L763" t="str">
            <v>East</v>
          </cell>
          <cell r="M763" t="str">
            <v>Gbaran Ubie Phase 1</v>
          </cell>
          <cell r="N763" t="str">
            <v>Gbaran Ubie Phase 1_AF</v>
          </cell>
          <cell r="O763" t="str">
            <v>Gbaran Ubie  Phase 1</v>
          </cell>
          <cell r="P763" t="str">
            <v>Gbaran Ubie Phase 1</v>
          </cell>
          <cell r="Q763" t="str">
            <v>James Iwegbu</v>
          </cell>
          <cell r="R763" t="str">
            <v>PLANNED_GBARAN1_GP</v>
          </cell>
          <cell r="S763" t="str">
            <v>NLNG</v>
          </cell>
          <cell r="T763" t="str">
            <v>2. Export Gas Commitments</v>
          </cell>
          <cell r="U763" t="str">
            <v>5. Export gas</v>
          </cell>
          <cell r="V763" t="str">
            <v>Eleluwor Esta</v>
          </cell>
          <cell r="W763">
            <v>0</v>
          </cell>
          <cell r="X763">
            <v>0</v>
          </cell>
          <cell r="Y763">
            <v>0</v>
          </cell>
          <cell r="Z763">
            <v>16182.881736278534</v>
          </cell>
          <cell r="AA763">
            <v>0</v>
          </cell>
          <cell r="AB763">
            <v>1211049.1271972656</v>
          </cell>
          <cell r="AC763">
            <v>0</v>
          </cell>
          <cell r="AD763">
            <v>0</v>
          </cell>
          <cell r="AE763">
            <v>0</v>
          </cell>
          <cell r="AF763">
            <v>1181235.2521972656</v>
          </cell>
          <cell r="AG763">
            <v>0</v>
          </cell>
          <cell r="AH763">
            <v>29812.120239257813</v>
          </cell>
          <cell r="AI763">
            <v>58063.5</v>
          </cell>
          <cell r="AJ763">
            <v>79560.888427734375</v>
          </cell>
          <cell r="AK763">
            <v>0</v>
          </cell>
          <cell r="AL763">
            <v>0</v>
          </cell>
          <cell r="AM763">
            <v>0</v>
          </cell>
          <cell r="AN763">
            <v>0</v>
          </cell>
          <cell r="AO763">
            <v>0</v>
          </cell>
          <cell r="AP763">
            <v>0</v>
          </cell>
          <cell r="AQ763">
            <v>0</v>
          </cell>
          <cell r="AR763">
            <v>3</v>
          </cell>
          <cell r="AS763">
            <v>0</v>
          </cell>
          <cell r="AT763">
            <v>0</v>
          </cell>
          <cell r="AU763">
            <v>0</v>
          </cell>
          <cell r="AV763">
            <v>0</v>
          </cell>
          <cell r="AW763">
            <v>0</v>
          </cell>
          <cell r="AX763">
            <v>0</v>
          </cell>
          <cell r="AY763">
            <v>0</v>
          </cell>
          <cell r="AZ763">
            <v>0</v>
          </cell>
          <cell r="BA763">
            <v>0</v>
          </cell>
          <cell r="BB763">
            <v>0</v>
          </cell>
          <cell r="BC763">
            <v>0</v>
          </cell>
          <cell r="BD763">
            <v>0</v>
          </cell>
          <cell r="BE763">
            <v>0</v>
          </cell>
          <cell r="BF763">
            <v>0</v>
          </cell>
          <cell r="BG763">
            <v>0</v>
          </cell>
          <cell r="BH763">
            <v>0</v>
          </cell>
          <cell r="BI763">
            <v>0</v>
          </cell>
          <cell r="BJ763">
            <v>0</v>
          </cell>
          <cell r="BK763">
            <v>0</v>
          </cell>
          <cell r="BL763">
            <v>0</v>
          </cell>
          <cell r="BM763">
            <v>0</v>
          </cell>
          <cell r="BN763">
            <v>0</v>
          </cell>
          <cell r="BO763">
            <v>0</v>
          </cell>
          <cell r="BP763">
            <v>0</v>
          </cell>
          <cell r="BQ763">
            <v>0</v>
          </cell>
          <cell r="BR763">
            <v>0</v>
          </cell>
          <cell r="BS763">
            <v>0</v>
          </cell>
          <cell r="BT763">
            <v>0</v>
          </cell>
          <cell r="BU763">
            <v>0</v>
          </cell>
          <cell r="BV763">
            <v>0</v>
          </cell>
          <cell r="BW763">
            <v>0</v>
          </cell>
          <cell r="BX763">
            <v>0</v>
          </cell>
          <cell r="BY763">
            <v>0</v>
          </cell>
          <cell r="BZ763">
            <v>0</v>
          </cell>
          <cell r="CA763">
            <v>510</v>
          </cell>
          <cell r="CB763">
            <v>34222.01953125</v>
          </cell>
          <cell r="CC763">
            <v>22260.48046875</v>
          </cell>
          <cell r="CD763">
            <v>0</v>
          </cell>
          <cell r="CE763">
            <v>1071</v>
          </cell>
          <cell r="CF763">
            <v>0</v>
          </cell>
          <cell r="CG763">
            <v>0</v>
          </cell>
          <cell r="CH763">
            <v>0</v>
          </cell>
          <cell r="CI763">
            <v>0</v>
          </cell>
          <cell r="CJ763">
            <v>0</v>
          </cell>
          <cell r="CK763">
            <v>0</v>
          </cell>
          <cell r="CL763">
            <v>0</v>
          </cell>
          <cell r="CM763">
            <v>1</v>
          </cell>
        </row>
        <row r="764">
          <cell r="A764" t="str">
            <v>NIP_BP11_D_KOMA_EL2_G31</v>
          </cell>
          <cell r="C764" t="str">
            <v>BP11</v>
          </cell>
          <cell r="D764" t="str">
            <v>In</v>
          </cell>
          <cell r="E764" t="str">
            <v>Proposed AF</v>
          </cell>
          <cell r="F764" t="str">
            <v>Base</v>
          </cell>
          <cell r="G764" t="str">
            <v>SPDC JV</v>
          </cell>
          <cell r="H764" t="str">
            <v>In</v>
          </cell>
          <cell r="I764" t="str">
            <v>KOROAMA</v>
          </cell>
          <cell r="J764" t="str">
            <v>OML - 28</v>
          </cell>
          <cell r="K764" t="str">
            <v>LAND EAST</v>
          </cell>
          <cell r="L764" t="str">
            <v>East</v>
          </cell>
          <cell r="M764" t="str">
            <v>Koroama Appraisal</v>
          </cell>
          <cell r="N764" t="str">
            <v>Gbaran Ubie Phase 2A (Koroama)</v>
          </cell>
          <cell r="O764" t="str">
            <v>Gbaran Ubie Phase 2A (Koroama)</v>
          </cell>
          <cell r="P764" t="str">
            <v>Gbaran Ubie Phase 2A (Koroama)</v>
          </cell>
          <cell r="Q764" t="str">
            <v>James Iwegbu</v>
          </cell>
          <cell r="S764" t="str">
            <v>NLNG</v>
          </cell>
          <cell r="T764" t="str">
            <v>2. Export Gas Commitments</v>
          </cell>
          <cell r="U764" t="str">
            <v>5. Export gas</v>
          </cell>
          <cell r="V764" t="str">
            <v>Osho Rotimi</v>
          </cell>
          <cell r="W764">
            <v>0</v>
          </cell>
          <cell r="X764">
            <v>0</v>
          </cell>
          <cell r="Y764">
            <v>0</v>
          </cell>
          <cell r="Z764">
            <v>45.563999176025391</v>
          </cell>
          <cell r="AA764">
            <v>0</v>
          </cell>
          <cell r="AB764">
            <v>2169.699951171875</v>
          </cell>
          <cell r="AC764">
            <v>0</v>
          </cell>
          <cell r="AD764">
            <v>0</v>
          </cell>
          <cell r="AE764">
            <v>0</v>
          </cell>
          <cell r="AF764">
            <v>2169.699951171875</v>
          </cell>
          <cell r="AG764">
            <v>0</v>
          </cell>
          <cell r="AH764">
            <v>0</v>
          </cell>
          <cell r="AI764">
            <v>41028.05078125</v>
          </cell>
          <cell r="AJ764">
            <v>2797.6890869140625</v>
          </cell>
          <cell r="AK764">
            <v>0</v>
          </cell>
          <cell r="AL764">
            <v>0</v>
          </cell>
          <cell r="AM764">
            <v>0</v>
          </cell>
          <cell r="AN764">
            <v>0</v>
          </cell>
          <cell r="AO764">
            <v>0</v>
          </cell>
          <cell r="AP764">
            <v>0</v>
          </cell>
          <cell r="AQ764">
            <v>1</v>
          </cell>
          <cell r="AR764">
            <v>0</v>
          </cell>
          <cell r="AS764">
            <v>0</v>
          </cell>
          <cell r="AT764">
            <v>0</v>
          </cell>
          <cell r="AU764">
            <v>0</v>
          </cell>
          <cell r="AV764">
            <v>0</v>
          </cell>
          <cell r="AW764">
            <v>0</v>
          </cell>
          <cell r="AX764">
            <v>0</v>
          </cell>
          <cell r="AY764">
            <v>0</v>
          </cell>
          <cell r="AZ764">
            <v>0</v>
          </cell>
          <cell r="BA764">
            <v>0</v>
          </cell>
          <cell r="BB764">
            <v>0</v>
          </cell>
          <cell r="BC764">
            <v>0</v>
          </cell>
          <cell r="BD764">
            <v>0</v>
          </cell>
          <cell r="BE764">
            <v>0</v>
          </cell>
          <cell r="BF764">
            <v>0</v>
          </cell>
          <cell r="BG764">
            <v>0</v>
          </cell>
          <cell r="BH764">
            <v>0</v>
          </cell>
          <cell r="BI764">
            <v>0</v>
          </cell>
          <cell r="BJ764">
            <v>0</v>
          </cell>
          <cell r="BK764">
            <v>0</v>
          </cell>
          <cell r="BL764">
            <v>0</v>
          </cell>
          <cell r="BM764">
            <v>0</v>
          </cell>
          <cell r="BN764">
            <v>0</v>
          </cell>
          <cell r="BO764">
            <v>0</v>
          </cell>
          <cell r="BP764">
            <v>0</v>
          </cell>
          <cell r="BQ764">
            <v>0</v>
          </cell>
          <cell r="BR764">
            <v>0</v>
          </cell>
          <cell r="BS764">
            <v>0</v>
          </cell>
          <cell r="BT764">
            <v>0</v>
          </cell>
          <cell r="BU764">
            <v>0</v>
          </cell>
          <cell r="BV764">
            <v>0</v>
          </cell>
          <cell r="BW764">
            <v>0</v>
          </cell>
          <cell r="BX764">
            <v>0</v>
          </cell>
          <cell r="BY764">
            <v>11628.55078125</v>
          </cell>
          <cell r="BZ764">
            <v>7987.15087890625</v>
          </cell>
          <cell r="CA764">
            <v>8225.280029296875</v>
          </cell>
          <cell r="CB764">
            <v>0</v>
          </cell>
          <cell r="CC764">
            <v>0</v>
          </cell>
          <cell r="CD764">
            <v>0</v>
          </cell>
          <cell r="CE764">
            <v>13187.0703125</v>
          </cell>
          <cell r="CF764">
            <v>0</v>
          </cell>
          <cell r="CG764">
            <v>0</v>
          </cell>
          <cell r="CH764">
            <v>0</v>
          </cell>
          <cell r="CI764">
            <v>0</v>
          </cell>
          <cell r="CJ764">
            <v>0</v>
          </cell>
          <cell r="CK764">
            <v>0</v>
          </cell>
          <cell r="CL764">
            <v>0</v>
          </cell>
          <cell r="CM764">
            <v>1</v>
          </cell>
        </row>
        <row r="765">
          <cell r="A765" t="str">
            <v>NIP_BP11_D_KORO_EL2_D99</v>
          </cell>
          <cell r="C765" t="str">
            <v>BP11</v>
          </cell>
          <cell r="D765" t="str">
            <v>Out</v>
          </cell>
          <cell r="E765" t="str">
            <v>Third Party Finance</v>
          </cell>
          <cell r="F765" t="str">
            <v>Options</v>
          </cell>
          <cell r="G765" t="str">
            <v>Both</v>
          </cell>
          <cell r="H765" t="str">
            <v>Not reported</v>
          </cell>
          <cell r="I765" t="str">
            <v>KOROKORO</v>
          </cell>
          <cell r="K765" t="str">
            <v>LAND EAST</v>
          </cell>
          <cell r="L765" t="str">
            <v>East</v>
          </cell>
          <cell r="M765" t="str">
            <v>Thematic Projects - KOROKORO</v>
          </cell>
          <cell r="N765" t="str">
            <v>Thematic Projects</v>
          </cell>
          <cell r="O765" t="str">
            <v>Thematic Projects</v>
          </cell>
          <cell r="P765" t="str">
            <v>Thematic Projects</v>
          </cell>
          <cell r="Q765" t="str">
            <v>James Iwegbu</v>
          </cell>
          <cell r="R765" t="str">
            <v>KOROKORO1_FS</v>
          </cell>
          <cell r="S765" t="str">
            <v>DOMGAS</v>
          </cell>
          <cell r="T765" t="str">
            <v>2. Export Gas Commitments</v>
          </cell>
          <cell r="U765" t="str">
            <v>5. Export gas</v>
          </cell>
          <cell r="V765" t="str">
            <v>Eleluwor Esta</v>
          </cell>
          <cell r="W765">
            <v>0</v>
          </cell>
          <cell r="X765">
            <v>0</v>
          </cell>
          <cell r="Y765">
            <v>28862.00390625</v>
          </cell>
          <cell r="Z765">
            <v>0</v>
          </cell>
          <cell r="AA765">
            <v>34884.301513671875</v>
          </cell>
          <cell r="AB765">
            <v>0</v>
          </cell>
          <cell r="AC765">
            <v>30975.433349609375</v>
          </cell>
          <cell r="AD765">
            <v>3441.7158203125</v>
          </cell>
          <cell r="AE765">
            <v>467.12229919433594</v>
          </cell>
          <cell r="AF765">
            <v>0</v>
          </cell>
          <cell r="AG765">
            <v>0</v>
          </cell>
          <cell r="AH765">
            <v>0</v>
          </cell>
          <cell r="AI765">
            <v>577901.38671875</v>
          </cell>
          <cell r="AJ765">
            <v>84982.45947265625</v>
          </cell>
          <cell r="AK765">
            <v>0</v>
          </cell>
          <cell r="AL765">
            <v>0</v>
          </cell>
          <cell r="AM765">
            <v>6</v>
          </cell>
          <cell r="AN765">
            <v>0</v>
          </cell>
          <cell r="AO765">
            <v>0</v>
          </cell>
          <cell r="AP765">
            <v>0</v>
          </cell>
          <cell r="AQ765">
            <v>0</v>
          </cell>
          <cell r="AR765">
            <v>0</v>
          </cell>
          <cell r="AS765">
            <v>0</v>
          </cell>
          <cell r="AT765">
            <v>0</v>
          </cell>
          <cell r="AU765">
            <v>0</v>
          </cell>
          <cell r="AV765">
            <v>0</v>
          </cell>
          <cell r="AW765">
            <v>0</v>
          </cell>
          <cell r="AX765">
            <v>0</v>
          </cell>
          <cell r="AY765">
            <v>0</v>
          </cell>
          <cell r="AZ765">
            <v>0</v>
          </cell>
          <cell r="BA765">
            <v>0</v>
          </cell>
          <cell r="BB765">
            <v>0</v>
          </cell>
          <cell r="BC765">
            <v>0</v>
          </cell>
          <cell r="BD765">
            <v>0</v>
          </cell>
          <cell r="BE765">
            <v>0</v>
          </cell>
          <cell r="BF765">
            <v>0</v>
          </cell>
          <cell r="BG765">
            <v>0</v>
          </cell>
          <cell r="BH765">
            <v>0</v>
          </cell>
          <cell r="BI765">
            <v>0</v>
          </cell>
          <cell r="BJ765">
            <v>0</v>
          </cell>
          <cell r="BK765">
            <v>0</v>
          </cell>
          <cell r="BL765">
            <v>53445.530517578125</v>
          </cell>
          <cell r="BM765">
            <v>314673.5166015625</v>
          </cell>
          <cell r="BN765">
            <v>131113.9619140625</v>
          </cell>
          <cell r="BO765">
            <v>0</v>
          </cell>
          <cell r="BP765">
            <v>78668.379150390625</v>
          </cell>
          <cell r="BQ765">
            <v>0</v>
          </cell>
          <cell r="BR765">
            <v>0</v>
          </cell>
          <cell r="BS765">
            <v>0</v>
          </cell>
          <cell r="BT765">
            <v>0</v>
          </cell>
          <cell r="BU765">
            <v>0</v>
          </cell>
          <cell r="BV765">
            <v>0</v>
          </cell>
          <cell r="BW765">
            <v>0</v>
          </cell>
          <cell r="BX765">
            <v>0</v>
          </cell>
          <cell r="BY765">
            <v>0</v>
          </cell>
          <cell r="BZ765">
            <v>0</v>
          </cell>
          <cell r="CA765">
            <v>0</v>
          </cell>
          <cell r="CB765">
            <v>0</v>
          </cell>
          <cell r="CC765">
            <v>0</v>
          </cell>
          <cell r="CD765">
            <v>0</v>
          </cell>
          <cell r="CE765">
            <v>0</v>
          </cell>
          <cell r="CF765">
            <v>0</v>
          </cell>
          <cell r="CG765">
            <v>0</v>
          </cell>
          <cell r="CH765">
            <v>0</v>
          </cell>
          <cell r="CI765">
            <v>0</v>
          </cell>
          <cell r="CJ765">
            <v>0</v>
          </cell>
          <cell r="CK765">
            <v>0</v>
          </cell>
          <cell r="CL765">
            <v>0</v>
          </cell>
          <cell r="CM765">
            <v>1</v>
          </cell>
        </row>
        <row r="766">
          <cell r="A766" t="str">
            <v>NIP_BP11_D_KRAK_ES1_R02</v>
          </cell>
          <cell r="C766" t="str">
            <v>BP11</v>
          </cell>
          <cell r="D766" t="str">
            <v>In</v>
          </cell>
          <cell r="E766" t="str">
            <v>Base JV</v>
          </cell>
          <cell r="F766" t="str">
            <v>Base</v>
          </cell>
          <cell r="G766" t="str">
            <v>SPDC JV</v>
          </cell>
          <cell r="H766" t="str">
            <v>In</v>
          </cell>
          <cell r="I766" t="str">
            <v>KRAKAMA</v>
          </cell>
          <cell r="J766" t="str">
            <v>OML - 18</v>
          </cell>
          <cell r="K766" t="str">
            <v>SWAMP EAST</v>
          </cell>
          <cell r="L766" t="str">
            <v>East</v>
          </cell>
          <cell r="M766" t="str">
            <v>STOG - Restoration - KRAKAMA</v>
          </cell>
          <cell r="N766" t="str">
            <v>STOG Restoration - Swamp East</v>
          </cell>
          <cell r="O766" t="str">
            <v>STOG Restoration - Swamp East</v>
          </cell>
          <cell r="P766" t="str">
            <v>STOG - Restoration</v>
          </cell>
          <cell r="Q766" t="str">
            <v>Ehidiamhen Alikah</v>
          </cell>
          <cell r="R766" t="str">
            <v>KRAKAMA1_FS</v>
          </cell>
          <cell r="S766" t="str">
            <v>NLNG</v>
          </cell>
          <cell r="T766" t="str">
            <v>4. Oil</v>
          </cell>
          <cell r="V766" t="str">
            <v>Dave Gardiner</v>
          </cell>
          <cell r="W766">
            <v>0</v>
          </cell>
          <cell r="X766">
            <v>0</v>
          </cell>
          <cell r="Y766">
            <v>1014.1390274946483</v>
          </cell>
          <cell r="Z766">
            <v>0</v>
          </cell>
          <cell r="AA766">
            <v>564.26000854582765</v>
          </cell>
          <cell r="AB766">
            <v>0</v>
          </cell>
          <cell r="AC766">
            <v>449.06001281738281</v>
          </cell>
          <cell r="AD766">
            <v>91.733100891113281</v>
          </cell>
          <cell r="AE766">
            <v>23.467003079366464</v>
          </cell>
          <cell r="AF766">
            <v>0</v>
          </cell>
          <cell r="AG766">
            <v>0</v>
          </cell>
          <cell r="AH766">
            <v>0</v>
          </cell>
          <cell r="AI766">
            <v>0</v>
          </cell>
          <cell r="AJ766">
            <v>605.66307658598714</v>
          </cell>
          <cell r="AK766">
            <v>0</v>
          </cell>
          <cell r="AL766">
            <v>0</v>
          </cell>
          <cell r="AM766">
            <v>0</v>
          </cell>
          <cell r="AN766">
            <v>0</v>
          </cell>
          <cell r="AO766">
            <v>0</v>
          </cell>
          <cell r="AP766">
            <v>0</v>
          </cell>
          <cell r="AQ766">
            <v>0</v>
          </cell>
          <cell r="AR766">
            <v>0</v>
          </cell>
          <cell r="AS766">
            <v>0</v>
          </cell>
          <cell r="AT766">
            <v>0</v>
          </cell>
          <cell r="AU766">
            <v>0</v>
          </cell>
          <cell r="AV766">
            <v>0</v>
          </cell>
          <cell r="AW766">
            <v>0</v>
          </cell>
          <cell r="AX766">
            <v>0</v>
          </cell>
          <cell r="AY766">
            <v>0</v>
          </cell>
          <cell r="AZ766">
            <v>0</v>
          </cell>
          <cell r="BA766">
            <v>0</v>
          </cell>
          <cell r="BB766">
            <v>0</v>
          </cell>
          <cell r="BC766">
            <v>0</v>
          </cell>
          <cell r="BD766">
            <v>0</v>
          </cell>
          <cell r="BE766">
            <v>0</v>
          </cell>
          <cell r="BF766">
            <v>0</v>
          </cell>
          <cell r="BG766">
            <v>0</v>
          </cell>
          <cell r="BH766">
            <v>0</v>
          </cell>
          <cell r="BI766">
            <v>0</v>
          </cell>
          <cell r="BJ766">
            <v>0</v>
          </cell>
          <cell r="BK766">
            <v>0</v>
          </cell>
          <cell r="BL766">
            <v>0</v>
          </cell>
          <cell r="BM766">
            <v>0</v>
          </cell>
          <cell r="BN766">
            <v>0</v>
          </cell>
          <cell r="BO766">
            <v>0</v>
          </cell>
          <cell r="BP766">
            <v>0</v>
          </cell>
          <cell r="BQ766">
            <v>0</v>
          </cell>
          <cell r="BR766">
            <v>0</v>
          </cell>
          <cell r="BS766">
            <v>0</v>
          </cell>
          <cell r="BT766">
            <v>0</v>
          </cell>
          <cell r="BU766">
            <v>0</v>
          </cell>
          <cell r="BV766">
            <v>0</v>
          </cell>
          <cell r="BW766">
            <v>0</v>
          </cell>
          <cell r="BX766">
            <v>0</v>
          </cell>
          <cell r="BY766">
            <v>0</v>
          </cell>
          <cell r="BZ766">
            <v>0</v>
          </cell>
          <cell r="CA766">
            <v>0</v>
          </cell>
          <cell r="CB766">
            <v>0</v>
          </cell>
          <cell r="CC766">
            <v>0</v>
          </cell>
          <cell r="CD766">
            <v>0</v>
          </cell>
          <cell r="CE766">
            <v>0</v>
          </cell>
          <cell r="CF766">
            <v>0</v>
          </cell>
          <cell r="CG766">
            <v>0</v>
          </cell>
          <cell r="CH766">
            <v>0</v>
          </cell>
          <cell r="CI766">
            <v>0</v>
          </cell>
          <cell r="CJ766">
            <v>0</v>
          </cell>
          <cell r="CK766">
            <v>0</v>
          </cell>
          <cell r="CL766">
            <v>0</v>
          </cell>
          <cell r="CM766">
            <v>1</v>
          </cell>
        </row>
        <row r="767">
          <cell r="A767" t="str">
            <v>NIP_BP11_D_KRAK_ES1_R07</v>
          </cell>
          <cell r="C767" t="str">
            <v>BP11</v>
          </cell>
          <cell r="D767" t="str">
            <v>In</v>
          </cell>
          <cell r="E767" t="str">
            <v>Base JV</v>
          </cell>
          <cell r="F767" t="str">
            <v>Base</v>
          </cell>
          <cell r="G767" t="str">
            <v>SPDC JV</v>
          </cell>
          <cell r="H767" t="str">
            <v>In</v>
          </cell>
          <cell r="I767" t="str">
            <v>KRAKAMA</v>
          </cell>
          <cell r="J767" t="str">
            <v>OML - 18</v>
          </cell>
          <cell r="K767" t="str">
            <v>SWAMP EAST</v>
          </cell>
          <cell r="L767" t="str">
            <v>East</v>
          </cell>
          <cell r="M767" t="str">
            <v>STOG - Restoration - KRAKAMA</v>
          </cell>
          <cell r="N767" t="str">
            <v>STOG Restoration - Swamp East</v>
          </cell>
          <cell r="O767" t="str">
            <v>STOG Restoration - Swamp East</v>
          </cell>
          <cell r="P767" t="str">
            <v>STOG - Restoration</v>
          </cell>
          <cell r="Q767" t="str">
            <v>Ehidiamhen Alikah</v>
          </cell>
          <cell r="R767" t="str">
            <v>KRAKAMA1_FS</v>
          </cell>
          <cell r="S767" t="str">
            <v>NLNG</v>
          </cell>
          <cell r="T767" t="str">
            <v>4. Oil</v>
          </cell>
          <cell r="V767" t="str">
            <v>Dave Gardiner</v>
          </cell>
          <cell r="W767">
            <v>0</v>
          </cell>
          <cell r="X767">
            <v>0</v>
          </cell>
          <cell r="Y767">
            <v>1351.6450050662511</v>
          </cell>
          <cell r="Z767">
            <v>0</v>
          </cell>
          <cell r="AA767">
            <v>509.93798843127502</v>
          </cell>
          <cell r="AB767">
            <v>0</v>
          </cell>
          <cell r="AC767">
            <v>438.1674976348877</v>
          </cell>
          <cell r="AD767">
            <v>51.431299686431885</v>
          </cell>
          <cell r="AE767">
            <v>20.340810061514485</v>
          </cell>
          <cell r="AF767">
            <v>0</v>
          </cell>
          <cell r="AG767">
            <v>0</v>
          </cell>
          <cell r="AH767">
            <v>0</v>
          </cell>
          <cell r="AI767">
            <v>0</v>
          </cell>
          <cell r="AJ767">
            <v>704.62880360905342</v>
          </cell>
          <cell r="AK767">
            <v>0</v>
          </cell>
          <cell r="AL767">
            <v>0</v>
          </cell>
          <cell r="AM767">
            <v>0</v>
          </cell>
          <cell r="AN767">
            <v>0</v>
          </cell>
          <cell r="AO767">
            <v>0</v>
          </cell>
          <cell r="AP767">
            <v>0</v>
          </cell>
          <cell r="AQ767">
            <v>0</v>
          </cell>
          <cell r="AR767">
            <v>0</v>
          </cell>
          <cell r="AS767">
            <v>0</v>
          </cell>
          <cell r="AT767">
            <v>0</v>
          </cell>
          <cell r="AU767">
            <v>0</v>
          </cell>
          <cell r="AV767">
            <v>0</v>
          </cell>
          <cell r="AW767">
            <v>0</v>
          </cell>
          <cell r="AX767">
            <v>0</v>
          </cell>
          <cell r="AY767">
            <v>0</v>
          </cell>
          <cell r="AZ767">
            <v>0</v>
          </cell>
          <cell r="BA767">
            <v>0</v>
          </cell>
          <cell r="BB767">
            <v>0</v>
          </cell>
          <cell r="BC767">
            <v>0</v>
          </cell>
          <cell r="BD767">
            <v>0</v>
          </cell>
          <cell r="BE767">
            <v>0</v>
          </cell>
          <cell r="BF767">
            <v>0</v>
          </cell>
          <cell r="BG767">
            <v>0</v>
          </cell>
          <cell r="BH767">
            <v>0</v>
          </cell>
          <cell r="BI767">
            <v>0</v>
          </cell>
          <cell r="BJ767">
            <v>0</v>
          </cell>
          <cell r="BK767">
            <v>0</v>
          </cell>
          <cell r="BL767">
            <v>0</v>
          </cell>
          <cell r="BM767">
            <v>0</v>
          </cell>
          <cell r="BN767">
            <v>0</v>
          </cell>
          <cell r="BO767">
            <v>0</v>
          </cell>
          <cell r="BP767">
            <v>0</v>
          </cell>
          <cell r="BQ767">
            <v>0</v>
          </cell>
          <cell r="BR767">
            <v>0</v>
          </cell>
          <cell r="BS767">
            <v>0</v>
          </cell>
          <cell r="BT767">
            <v>0</v>
          </cell>
          <cell r="BU767">
            <v>0</v>
          </cell>
          <cell r="BV767">
            <v>0</v>
          </cell>
          <cell r="BW767">
            <v>0</v>
          </cell>
          <cell r="BX767">
            <v>0</v>
          </cell>
          <cell r="BY767">
            <v>0</v>
          </cell>
          <cell r="BZ767">
            <v>0</v>
          </cell>
          <cell r="CA767">
            <v>0</v>
          </cell>
          <cell r="CB767">
            <v>0</v>
          </cell>
          <cell r="CC767">
            <v>0</v>
          </cell>
          <cell r="CD767">
            <v>0</v>
          </cell>
          <cell r="CE767">
            <v>0</v>
          </cell>
          <cell r="CF767">
            <v>0</v>
          </cell>
          <cell r="CG767">
            <v>0</v>
          </cell>
          <cell r="CH767">
            <v>0</v>
          </cell>
          <cell r="CI767">
            <v>0</v>
          </cell>
          <cell r="CJ767">
            <v>0</v>
          </cell>
          <cell r="CK767">
            <v>0</v>
          </cell>
          <cell r="CL767">
            <v>0</v>
          </cell>
          <cell r="CM767">
            <v>1</v>
          </cell>
        </row>
        <row r="768">
          <cell r="A768" t="str">
            <v>NIP_BP11_D_KRAK_ES1_R11</v>
          </cell>
          <cell r="C768" t="str">
            <v>BP11</v>
          </cell>
          <cell r="D768" t="str">
            <v>In</v>
          </cell>
          <cell r="E768" t="str">
            <v>Base JV</v>
          </cell>
          <cell r="F768" t="str">
            <v>Base</v>
          </cell>
          <cell r="G768" t="str">
            <v>SPDC JV</v>
          </cell>
          <cell r="H768" t="str">
            <v>In</v>
          </cell>
          <cell r="I768" t="str">
            <v>KRAKAMA</v>
          </cell>
          <cell r="J768" t="str">
            <v>OML - 18</v>
          </cell>
          <cell r="K768" t="str">
            <v>SWAMP EAST</v>
          </cell>
          <cell r="L768" t="str">
            <v>East</v>
          </cell>
          <cell r="M768" t="str">
            <v>STOG - Restoration - KRAKAMA</v>
          </cell>
          <cell r="N768" t="str">
            <v>STOG Restoration - Swamp East</v>
          </cell>
          <cell r="O768" t="str">
            <v>STOG Restoration - Swamp East</v>
          </cell>
          <cell r="P768" t="str">
            <v>STOG - Restoration</v>
          </cell>
          <cell r="Q768" t="str">
            <v>Ehidiamhen Alikah</v>
          </cell>
          <cell r="R768" t="str">
            <v>KRAKAMA1_FS</v>
          </cell>
          <cell r="S768" t="str">
            <v>NLNG</v>
          </cell>
          <cell r="T768" t="str">
            <v>4. Oil</v>
          </cell>
          <cell r="V768" t="str">
            <v>Dave Gardiner</v>
          </cell>
          <cell r="W768">
            <v>0</v>
          </cell>
          <cell r="X768">
            <v>0</v>
          </cell>
          <cell r="Y768">
            <v>16193.737324776037</v>
          </cell>
          <cell r="Z768">
            <v>0</v>
          </cell>
          <cell r="AA768">
            <v>13117.521121365769</v>
          </cell>
          <cell r="AB768">
            <v>0</v>
          </cell>
          <cell r="AC768">
            <v>11007.377197265625</v>
          </cell>
          <cell r="AD768">
            <v>1554.1279716491699</v>
          </cell>
          <cell r="AE768">
            <v>556.03709994052292</v>
          </cell>
          <cell r="AF768">
            <v>0</v>
          </cell>
          <cell r="AG768">
            <v>0</v>
          </cell>
          <cell r="AH768">
            <v>0</v>
          </cell>
          <cell r="AI768">
            <v>0</v>
          </cell>
          <cell r="AJ768">
            <v>10084.704464942943</v>
          </cell>
          <cell r="AK768">
            <v>0</v>
          </cell>
          <cell r="AL768">
            <v>0</v>
          </cell>
          <cell r="AM768">
            <v>0</v>
          </cell>
          <cell r="AN768">
            <v>0</v>
          </cell>
          <cell r="AO768">
            <v>0</v>
          </cell>
          <cell r="AP768">
            <v>0</v>
          </cell>
          <cell r="AQ768">
            <v>0</v>
          </cell>
          <cell r="AR768">
            <v>0</v>
          </cell>
          <cell r="AS768">
            <v>0</v>
          </cell>
          <cell r="AT768">
            <v>0</v>
          </cell>
          <cell r="AU768">
            <v>0</v>
          </cell>
          <cell r="AV768">
            <v>0</v>
          </cell>
          <cell r="AW768">
            <v>0</v>
          </cell>
          <cell r="AX768">
            <v>0</v>
          </cell>
          <cell r="AY768">
            <v>0</v>
          </cell>
          <cell r="AZ768">
            <v>0</v>
          </cell>
          <cell r="BA768">
            <v>0</v>
          </cell>
          <cell r="BB768">
            <v>0</v>
          </cell>
          <cell r="BC768">
            <v>0</v>
          </cell>
          <cell r="BD768">
            <v>0</v>
          </cell>
          <cell r="BE768">
            <v>0</v>
          </cell>
          <cell r="BF768">
            <v>0</v>
          </cell>
          <cell r="BG768">
            <v>0</v>
          </cell>
          <cell r="BH768">
            <v>0</v>
          </cell>
          <cell r="BI768">
            <v>0</v>
          </cell>
          <cell r="BJ768">
            <v>0</v>
          </cell>
          <cell r="BK768">
            <v>0</v>
          </cell>
          <cell r="BL768">
            <v>0</v>
          </cell>
          <cell r="BM768">
            <v>0</v>
          </cell>
          <cell r="BN768">
            <v>0</v>
          </cell>
          <cell r="BO768">
            <v>0</v>
          </cell>
          <cell r="BP768">
            <v>0</v>
          </cell>
          <cell r="BQ768">
            <v>0</v>
          </cell>
          <cell r="BR768">
            <v>0</v>
          </cell>
          <cell r="BS768">
            <v>0</v>
          </cell>
          <cell r="BT768">
            <v>0</v>
          </cell>
          <cell r="BU768">
            <v>0</v>
          </cell>
          <cell r="BV768">
            <v>0</v>
          </cell>
          <cell r="BW768">
            <v>0</v>
          </cell>
          <cell r="BX768">
            <v>0</v>
          </cell>
          <cell r="BY768">
            <v>0</v>
          </cell>
          <cell r="BZ768">
            <v>0</v>
          </cell>
          <cell r="CA768">
            <v>0</v>
          </cell>
          <cell r="CB768">
            <v>0</v>
          </cell>
          <cell r="CC768">
            <v>0</v>
          </cell>
          <cell r="CD768">
            <v>0</v>
          </cell>
          <cell r="CE768">
            <v>0</v>
          </cell>
          <cell r="CF768">
            <v>0</v>
          </cell>
          <cell r="CG768">
            <v>0</v>
          </cell>
          <cell r="CH768">
            <v>0</v>
          </cell>
          <cell r="CI768">
            <v>0</v>
          </cell>
          <cell r="CJ768">
            <v>0</v>
          </cell>
          <cell r="CK768">
            <v>0</v>
          </cell>
          <cell r="CL768">
            <v>0</v>
          </cell>
          <cell r="CM768">
            <v>1</v>
          </cell>
        </row>
        <row r="769">
          <cell r="A769" t="str">
            <v>NIP_BP11_D_KRAK_ES1_T02</v>
          </cell>
          <cell r="C769" t="str">
            <v>BP11</v>
          </cell>
          <cell r="D769" t="str">
            <v>In</v>
          </cell>
          <cell r="E769" t="str">
            <v>Base JV</v>
          </cell>
          <cell r="F769" t="str">
            <v>Base</v>
          </cell>
          <cell r="G769" t="str">
            <v>SPDC JV</v>
          </cell>
          <cell r="H769" t="str">
            <v>In</v>
          </cell>
          <cell r="I769" t="str">
            <v>KRAKAMA</v>
          </cell>
          <cell r="J769" t="str">
            <v>OML - 11</v>
          </cell>
          <cell r="K769" t="str">
            <v>SWAMP EAST</v>
          </cell>
          <cell r="L769" t="str">
            <v>East</v>
          </cell>
          <cell r="M769" t="str">
            <v>STOG - Optimisation - KRAKAMA</v>
          </cell>
          <cell r="N769" t="str">
            <v>STOG Optimisation - Swamp East</v>
          </cell>
          <cell r="O769" t="str">
            <v>STOG Optimisation - Swamp East</v>
          </cell>
          <cell r="P769" t="str">
            <v>STOG - Optimisation</v>
          </cell>
          <cell r="Q769" t="str">
            <v>Ehidiamhen Alikah</v>
          </cell>
          <cell r="R769" t="str">
            <v>KRAKAMA1_FS</v>
          </cell>
          <cell r="S769" t="str">
            <v>NLNG</v>
          </cell>
          <cell r="T769" t="str">
            <v>4. Oil</v>
          </cell>
          <cell r="V769" t="str">
            <v>Dave Gardiner</v>
          </cell>
          <cell r="W769">
            <v>0</v>
          </cell>
          <cell r="X769">
            <v>0</v>
          </cell>
          <cell r="Y769">
            <v>7672.2310104370117</v>
          </cell>
          <cell r="Z769">
            <v>0</v>
          </cell>
          <cell r="AA769">
            <v>32868.490142822266</v>
          </cell>
          <cell r="AB769">
            <v>0</v>
          </cell>
          <cell r="AC769">
            <v>28148.260101318359</v>
          </cell>
          <cell r="AD769">
            <v>3302.054988861084</v>
          </cell>
          <cell r="AE769">
            <v>1417.9746041297913</v>
          </cell>
          <cell r="AF769">
            <v>0</v>
          </cell>
          <cell r="AG769">
            <v>0</v>
          </cell>
          <cell r="AH769">
            <v>0</v>
          </cell>
          <cell r="AI769">
            <v>0</v>
          </cell>
          <cell r="AJ769">
            <v>9828.5439758300781</v>
          </cell>
          <cell r="AK769">
            <v>0</v>
          </cell>
          <cell r="AL769">
            <v>0</v>
          </cell>
          <cell r="AM769">
            <v>0</v>
          </cell>
          <cell r="AN769">
            <v>0</v>
          </cell>
          <cell r="AO769">
            <v>0</v>
          </cell>
          <cell r="AP769">
            <v>0</v>
          </cell>
          <cell r="AQ769">
            <v>0</v>
          </cell>
          <cell r="AR769">
            <v>0</v>
          </cell>
          <cell r="AS769">
            <v>0</v>
          </cell>
          <cell r="AT769">
            <v>0</v>
          </cell>
          <cell r="AU769">
            <v>0</v>
          </cell>
          <cell r="AV769">
            <v>0</v>
          </cell>
          <cell r="AW769">
            <v>0</v>
          </cell>
          <cell r="AX769">
            <v>0</v>
          </cell>
          <cell r="AY769">
            <v>0</v>
          </cell>
          <cell r="AZ769">
            <v>0</v>
          </cell>
          <cell r="BA769">
            <v>0</v>
          </cell>
          <cell r="BB769">
            <v>0</v>
          </cell>
          <cell r="BC769">
            <v>0</v>
          </cell>
          <cell r="BD769">
            <v>0</v>
          </cell>
          <cell r="BE769">
            <v>0</v>
          </cell>
          <cell r="BF769">
            <v>0</v>
          </cell>
          <cell r="BG769">
            <v>0</v>
          </cell>
          <cell r="BH769">
            <v>0</v>
          </cell>
          <cell r="BI769">
            <v>0</v>
          </cell>
          <cell r="BJ769">
            <v>0</v>
          </cell>
          <cell r="BK769">
            <v>0</v>
          </cell>
          <cell r="BL769">
            <v>0</v>
          </cell>
          <cell r="BM769">
            <v>0</v>
          </cell>
          <cell r="BN769">
            <v>0</v>
          </cell>
          <cell r="BO769">
            <v>0</v>
          </cell>
          <cell r="BP769">
            <v>0</v>
          </cell>
          <cell r="BQ769">
            <v>0</v>
          </cell>
          <cell r="BR769">
            <v>0</v>
          </cell>
          <cell r="BS769">
            <v>0</v>
          </cell>
          <cell r="BT769">
            <v>0</v>
          </cell>
          <cell r="BU769">
            <v>0</v>
          </cell>
          <cell r="BV769">
            <v>0</v>
          </cell>
          <cell r="BW769">
            <v>0</v>
          </cell>
          <cell r="BX769">
            <v>0</v>
          </cell>
          <cell r="BY769">
            <v>0</v>
          </cell>
          <cell r="BZ769">
            <v>0</v>
          </cell>
          <cell r="CA769">
            <v>0</v>
          </cell>
          <cell r="CB769">
            <v>0</v>
          </cell>
          <cell r="CC769">
            <v>0</v>
          </cell>
          <cell r="CD769">
            <v>0</v>
          </cell>
          <cell r="CE769">
            <v>0</v>
          </cell>
          <cell r="CF769">
            <v>0</v>
          </cell>
          <cell r="CG769">
            <v>0</v>
          </cell>
          <cell r="CH769">
            <v>0</v>
          </cell>
          <cell r="CI769">
            <v>0</v>
          </cell>
          <cell r="CJ769">
            <v>0</v>
          </cell>
          <cell r="CK769">
            <v>0</v>
          </cell>
          <cell r="CL769">
            <v>0</v>
          </cell>
          <cell r="CM769">
            <v>1</v>
          </cell>
        </row>
        <row r="770">
          <cell r="A770" t="str">
            <v>NIP_BP11_D_KRAK_ES1_T11</v>
          </cell>
          <cell r="C770" t="str">
            <v>BP11</v>
          </cell>
          <cell r="D770" t="str">
            <v>In</v>
          </cell>
          <cell r="E770" t="str">
            <v>Base JV</v>
          </cell>
          <cell r="F770" t="str">
            <v>Base</v>
          </cell>
          <cell r="G770" t="str">
            <v>SPDC JV</v>
          </cell>
          <cell r="H770" t="str">
            <v>In</v>
          </cell>
          <cell r="I770" t="str">
            <v>KRAKAMA</v>
          </cell>
          <cell r="J770" t="str">
            <v>OML - 11</v>
          </cell>
          <cell r="K770" t="str">
            <v>SWAMP EAST</v>
          </cell>
          <cell r="L770" t="str">
            <v>East</v>
          </cell>
          <cell r="M770" t="str">
            <v>STOG - Optimisation - KRAKAMA</v>
          </cell>
          <cell r="N770" t="str">
            <v>STOG Optimisation - Swamp East</v>
          </cell>
          <cell r="O770" t="str">
            <v>STOG Optimisation - Swamp East</v>
          </cell>
          <cell r="P770" t="str">
            <v>STOG - Optimisation</v>
          </cell>
          <cell r="Q770" t="str">
            <v>Ehidiamhen Alikah</v>
          </cell>
          <cell r="R770" t="str">
            <v>KRAKAMA1_FS</v>
          </cell>
          <cell r="S770" t="str">
            <v>NLNG</v>
          </cell>
          <cell r="T770" t="str">
            <v>4. Oil</v>
          </cell>
          <cell r="V770" t="str">
            <v>Dave Gardiner</v>
          </cell>
          <cell r="W770">
            <v>0</v>
          </cell>
          <cell r="X770">
            <v>0</v>
          </cell>
          <cell r="Y770">
            <v>79.659999847412109</v>
          </cell>
          <cell r="Z770">
            <v>0</v>
          </cell>
          <cell r="AA770">
            <v>167.0160083770752</v>
          </cell>
          <cell r="AB770">
            <v>0</v>
          </cell>
          <cell r="AC770">
            <v>133.59200096130371</v>
          </cell>
          <cell r="AD770">
            <v>28.222099304199219</v>
          </cell>
          <cell r="AE770">
            <v>5.2017898559570313</v>
          </cell>
          <cell r="AF770">
            <v>0</v>
          </cell>
          <cell r="AG770">
            <v>0</v>
          </cell>
          <cell r="AH770">
            <v>0</v>
          </cell>
          <cell r="AI770">
            <v>0</v>
          </cell>
          <cell r="AJ770">
            <v>81.996788024902344</v>
          </cell>
          <cell r="AK770">
            <v>0</v>
          </cell>
          <cell r="AL770">
            <v>0</v>
          </cell>
          <cell r="AM770">
            <v>0</v>
          </cell>
          <cell r="AN770">
            <v>0</v>
          </cell>
          <cell r="AO770">
            <v>0</v>
          </cell>
          <cell r="AP770">
            <v>0</v>
          </cell>
          <cell r="AQ770">
            <v>0</v>
          </cell>
          <cell r="AR770">
            <v>0</v>
          </cell>
          <cell r="AS770">
            <v>0</v>
          </cell>
          <cell r="AT770">
            <v>0</v>
          </cell>
          <cell r="AU770">
            <v>0</v>
          </cell>
          <cell r="AV770">
            <v>0</v>
          </cell>
          <cell r="AW770">
            <v>0</v>
          </cell>
          <cell r="AX770">
            <v>0</v>
          </cell>
          <cell r="AY770">
            <v>0</v>
          </cell>
          <cell r="AZ770">
            <v>0</v>
          </cell>
          <cell r="BA770">
            <v>0</v>
          </cell>
          <cell r="BB770">
            <v>0</v>
          </cell>
          <cell r="BC770">
            <v>0</v>
          </cell>
          <cell r="BD770">
            <v>0</v>
          </cell>
          <cell r="BE770">
            <v>0</v>
          </cell>
          <cell r="BF770">
            <v>0</v>
          </cell>
          <cell r="BG770">
            <v>0</v>
          </cell>
          <cell r="BH770">
            <v>0</v>
          </cell>
          <cell r="BI770">
            <v>0</v>
          </cell>
          <cell r="BJ770">
            <v>0</v>
          </cell>
          <cell r="BK770">
            <v>0</v>
          </cell>
          <cell r="BL770">
            <v>0</v>
          </cell>
          <cell r="BM770">
            <v>0</v>
          </cell>
          <cell r="BN770">
            <v>0</v>
          </cell>
          <cell r="BO770">
            <v>0</v>
          </cell>
          <cell r="BP770">
            <v>0</v>
          </cell>
          <cell r="BQ770">
            <v>0</v>
          </cell>
          <cell r="BR770">
            <v>0</v>
          </cell>
          <cell r="BS770">
            <v>0</v>
          </cell>
          <cell r="BT770">
            <v>0</v>
          </cell>
          <cell r="BU770">
            <v>0</v>
          </cell>
          <cell r="BV770">
            <v>0</v>
          </cell>
          <cell r="BW770">
            <v>0</v>
          </cell>
          <cell r="BX770">
            <v>0</v>
          </cell>
          <cell r="BY770">
            <v>0</v>
          </cell>
          <cell r="BZ770">
            <v>0</v>
          </cell>
          <cell r="CA770">
            <v>0</v>
          </cell>
          <cell r="CB770">
            <v>0</v>
          </cell>
          <cell r="CC770">
            <v>0</v>
          </cell>
          <cell r="CD770">
            <v>0</v>
          </cell>
          <cell r="CE770">
            <v>0</v>
          </cell>
          <cell r="CF770">
            <v>0</v>
          </cell>
          <cell r="CG770">
            <v>0</v>
          </cell>
          <cell r="CH770">
            <v>0</v>
          </cell>
          <cell r="CI770">
            <v>0</v>
          </cell>
          <cell r="CJ770">
            <v>0</v>
          </cell>
          <cell r="CK770">
            <v>0</v>
          </cell>
          <cell r="CL770">
            <v>0</v>
          </cell>
          <cell r="CM770">
            <v>1</v>
          </cell>
        </row>
        <row r="771">
          <cell r="A771" t="str">
            <v>NIP_BP11_D_MINI_EL2_I01</v>
          </cell>
          <cell r="C771" t="str">
            <v>BP11</v>
          </cell>
          <cell r="D771" t="str">
            <v>Out</v>
          </cell>
          <cell r="E771" t="str">
            <v>Third Party Finance</v>
          </cell>
          <cell r="F771" t="str">
            <v>Options</v>
          </cell>
          <cell r="G771" t="str">
            <v>Both</v>
          </cell>
          <cell r="H771" t="str">
            <v>Not reported</v>
          </cell>
          <cell r="I771" t="str">
            <v>MINI NTA</v>
          </cell>
          <cell r="J771" t="str">
            <v>OML - 22</v>
          </cell>
          <cell r="K771" t="str">
            <v>LAND EAST</v>
          </cell>
          <cell r="L771" t="str">
            <v>East</v>
          </cell>
          <cell r="M771" t="str">
            <v>AG Solution Minita</v>
          </cell>
          <cell r="N771" t="str">
            <v>AG Solution Opportunities (OV)</v>
          </cell>
          <cell r="O771" t="str">
            <v>AG Solution Opportunities (OV)</v>
          </cell>
          <cell r="P771" t="str">
            <v>AG Solution Opportunities (Operated Venture)</v>
          </cell>
          <cell r="Q771" t="str">
            <v>James Iwegbu</v>
          </cell>
          <cell r="R771" t="str">
            <v>AHIA1_FS</v>
          </cell>
          <cell r="S771" t="str">
            <v>NLNG</v>
          </cell>
          <cell r="T771" t="str">
            <v>4. Oil</v>
          </cell>
          <cell r="U771" t="str">
            <v>1. Secure / Maximise NFA</v>
          </cell>
          <cell r="V771" t="str">
            <v>Eleluwor Esta</v>
          </cell>
          <cell r="W771">
            <v>7</v>
          </cell>
          <cell r="X771">
            <v>0</v>
          </cell>
          <cell r="Y771">
            <v>19223.357348264602</v>
          </cell>
          <cell r="Z771">
            <v>0</v>
          </cell>
          <cell r="AA771">
            <v>72473.074577129053</v>
          </cell>
          <cell r="AB771">
            <v>0</v>
          </cell>
          <cell r="AC771">
            <v>63275.756546020508</v>
          </cell>
          <cell r="AD771">
            <v>7030.6399250030518</v>
          </cell>
          <cell r="AE771">
            <v>2166.5722387196256</v>
          </cell>
          <cell r="AF771">
            <v>0</v>
          </cell>
          <cell r="AG771">
            <v>0</v>
          </cell>
          <cell r="AH771">
            <v>0</v>
          </cell>
          <cell r="AI771">
            <v>0</v>
          </cell>
          <cell r="AJ771">
            <v>30641.783842114979</v>
          </cell>
          <cell r="AK771">
            <v>0</v>
          </cell>
          <cell r="AL771">
            <v>0</v>
          </cell>
          <cell r="AM771">
            <v>0</v>
          </cell>
          <cell r="AN771">
            <v>0</v>
          </cell>
          <cell r="AO771">
            <v>0</v>
          </cell>
          <cell r="AP771">
            <v>0</v>
          </cell>
          <cell r="AQ771">
            <v>0</v>
          </cell>
          <cell r="AR771">
            <v>0</v>
          </cell>
          <cell r="AS771">
            <v>0</v>
          </cell>
          <cell r="AT771">
            <v>0</v>
          </cell>
          <cell r="AU771">
            <v>0</v>
          </cell>
          <cell r="AV771">
            <v>0</v>
          </cell>
          <cell r="AW771">
            <v>0</v>
          </cell>
          <cell r="AX771">
            <v>0</v>
          </cell>
          <cell r="AY771">
            <v>0</v>
          </cell>
          <cell r="AZ771">
            <v>0</v>
          </cell>
          <cell r="BA771">
            <v>0</v>
          </cell>
          <cell r="BB771">
            <v>0</v>
          </cell>
          <cell r="BC771">
            <v>0</v>
          </cell>
          <cell r="BD771">
            <v>0</v>
          </cell>
          <cell r="BE771">
            <v>0</v>
          </cell>
          <cell r="BF771">
            <v>0</v>
          </cell>
          <cell r="BG771">
            <v>0</v>
          </cell>
          <cell r="BH771">
            <v>0</v>
          </cell>
          <cell r="BI771">
            <v>0</v>
          </cell>
          <cell r="BJ771">
            <v>0</v>
          </cell>
          <cell r="BK771">
            <v>0</v>
          </cell>
          <cell r="BL771">
            <v>0</v>
          </cell>
          <cell r="BM771">
            <v>0</v>
          </cell>
          <cell r="BN771">
            <v>0</v>
          </cell>
          <cell r="BO771">
            <v>0</v>
          </cell>
          <cell r="BP771">
            <v>0</v>
          </cell>
          <cell r="BQ771">
            <v>0</v>
          </cell>
          <cell r="BR771">
            <v>0</v>
          </cell>
          <cell r="BS771">
            <v>0</v>
          </cell>
          <cell r="BT771">
            <v>0</v>
          </cell>
          <cell r="BU771">
            <v>0</v>
          </cell>
          <cell r="BV771">
            <v>0</v>
          </cell>
          <cell r="BW771">
            <v>0</v>
          </cell>
          <cell r="BX771">
            <v>0</v>
          </cell>
          <cell r="BY771">
            <v>0</v>
          </cell>
          <cell r="BZ771">
            <v>0</v>
          </cell>
          <cell r="CA771">
            <v>0</v>
          </cell>
          <cell r="CB771">
            <v>0</v>
          </cell>
          <cell r="CC771">
            <v>0</v>
          </cell>
          <cell r="CD771">
            <v>0</v>
          </cell>
          <cell r="CE771">
            <v>0</v>
          </cell>
          <cell r="CF771">
            <v>0</v>
          </cell>
          <cell r="CG771">
            <v>0</v>
          </cell>
          <cell r="CH771">
            <v>0</v>
          </cell>
          <cell r="CI771">
            <v>0</v>
          </cell>
          <cell r="CJ771">
            <v>0</v>
          </cell>
          <cell r="CK771">
            <v>0</v>
          </cell>
          <cell r="CL771">
            <v>0</v>
          </cell>
          <cell r="CM771">
            <v>1</v>
          </cell>
        </row>
        <row r="772">
          <cell r="A772" t="str">
            <v>NIP_BP11_D_NEMC_ES2_C01</v>
          </cell>
          <cell r="C772" t="str">
            <v>BP11</v>
          </cell>
          <cell r="D772" t="str">
            <v>In</v>
          </cell>
          <cell r="E772" t="str">
            <v>Base JV</v>
          </cell>
          <cell r="F772" t="str">
            <v>Base</v>
          </cell>
          <cell r="G772" t="str">
            <v>SPDC JV</v>
          </cell>
          <cell r="H772" t="str">
            <v>Not reported</v>
          </cell>
          <cell r="I772" t="str">
            <v>NEMBE CREEK</v>
          </cell>
          <cell r="J772" t="str">
            <v>OML - 29</v>
          </cell>
          <cell r="K772" t="str">
            <v>SWAMP EAST</v>
          </cell>
          <cell r="L772" t="str">
            <v>East</v>
          </cell>
          <cell r="M772" t="str">
            <v>Rig WO Integrity</v>
          </cell>
          <cell r="N772" t="str">
            <v>Nembe Creek Sidetrack</v>
          </cell>
          <cell r="O772" t="str">
            <v>Nembe Creek Sidetrack</v>
          </cell>
          <cell r="P772" t="str">
            <v>Nembe Creek Sidetrack</v>
          </cell>
          <cell r="Q772" t="str">
            <v>Ehidiamhen Alikah</v>
          </cell>
          <cell r="R772" t="str">
            <v>NEMBE_CREEK1_FS</v>
          </cell>
          <cell r="S772" t="str">
            <v>NLNG</v>
          </cell>
          <cell r="T772" t="str">
            <v>4. Oil</v>
          </cell>
          <cell r="U772" t="str">
            <v>3. Asset Integrity</v>
          </cell>
          <cell r="V772" t="str">
            <v>Ikwan Ukauku</v>
          </cell>
          <cell r="W772">
            <v>0</v>
          </cell>
          <cell r="X772">
            <v>0</v>
          </cell>
          <cell r="Y772">
            <v>44125.816844940186</v>
          </cell>
          <cell r="Z772">
            <v>0</v>
          </cell>
          <cell r="AA772">
            <v>40854.637710571289</v>
          </cell>
          <cell r="AB772">
            <v>0</v>
          </cell>
          <cell r="AC772">
            <v>35180.756092846394</v>
          </cell>
          <cell r="AD772">
            <v>3938.9992685988545</v>
          </cell>
          <cell r="AE772">
            <v>1734.784200668335</v>
          </cell>
          <cell r="AF772">
            <v>0</v>
          </cell>
          <cell r="AG772">
            <v>0</v>
          </cell>
          <cell r="AH772">
            <v>0</v>
          </cell>
          <cell r="AI772">
            <v>71361.0078125</v>
          </cell>
          <cell r="AJ772">
            <v>84428.151123046875</v>
          </cell>
          <cell r="AK772">
            <v>0</v>
          </cell>
          <cell r="AL772">
            <v>0</v>
          </cell>
          <cell r="AM772">
            <v>0</v>
          </cell>
          <cell r="AN772">
            <v>3</v>
          </cell>
          <cell r="AO772">
            <v>0</v>
          </cell>
          <cell r="AP772">
            <v>0</v>
          </cell>
          <cell r="AQ772">
            <v>0</v>
          </cell>
          <cell r="AR772">
            <v>0</v>
          </cell>
          <cell r="AS772">
            <v>0</v>
          </cell>
          <cell r="AT772">
            <v>0</v>
          </cell>
          <cell r="AU772">
            <v>0</v>
          </cell>
          <cell r="AV772">
            <v>0</v>
          </cell>
          <cell r="AW772">
            <v>0</v>
          </cell>
          <cell r="AX772">
            <v>0</v>
          </cell>
          <cell r="AY772">
            <v>0</v>
          </cell>
          <cell r="AZ772">
            <v>0</v>
          </cell>
          <cell r="BA772">
            <v>0</v>
          </cell>
          <cell r="BB772">
            <v>0</v>
          </cell>
          <cell r="BC772">
            <v>0</v>
          </cell>
          <cell r="BD772">
            <v>0</v>
          </cell>
          <cell r="BE772">
            <v>0</v>
          </cell>
          <cell r="BF772">
            <v>0</v>
          </cell>
          <cell r="BG772">
            <v>0</v>
          </cell>
          <cell r="BH772">
            <v>0</v>
          </cell>
          <cell r="BI772">
            <v>0</v>
          </cell>
          <cell r="BJ772">
            <v>0</v>
          </cell>
          <cell r="BK772">
            <v>0</v>
          </cell>
          <cell r="BL772">
            <v>4047.3599853515625</v>
          </cell>
          <cell r="BM772">
            <v>26018.732421875</v>
          </cell>
          <cell r="BN772">
            <v>0</v>
          </cell>
          <cell r="BO772">
            <v>37292.44091796875</v>
          </cell>
          <cell r="BP772">
            <v>4002.4800415039063</v>
          </cell>
          <cell r="BQ772">
            <v>0</v>
          </cell>
          <cell r="BR772">
            <v>0</v>
          </cell>
          <cell r="BS772">
            <v>0</v>
          </cell>
          <cell r="BT772">
            <v>0</v>
          </cell>
          <cell r="BU772">
            <v>0</v>
          </cell>
          <cell r="BV772">
            <v>0</v>
          </cell>
          <cell r="BW772">
            <v>0</v>
          </cell>
          <cell r="BX772">
            <v>0</v>
          </cell>
          <cell r="BY772">
            <v>0</v>
          </cell>
          <cell r="BZ772">
            <v>0</v>
          </cell>
          <cell r="CA772">
            <v>0</v>
          </cell>
          <cell r="CB772">
            <v>0</v>
          </cell>
          <cell r="CC772">
            <v>0</v>
          </cell>
          <cell r="CD772">
            <v>0</v>
          </cell>
          <cell r="CE772">
            <v>0</v>
          </cell>
          <cell r="CF772">
            <v>0</v>
          </cell>
          <cell r="CG772">
            <v>0</v>
          </cell>
          <cell r="CH772">
            <v>0</v>
          </cell>
          <cell r="CI772">
            <v>0</v>
          </cell>
          <cell r="CJ772">
            <v>0</v>
          </cell>
          <cell r="CK772">
            <v>0</v>
          </cell>
          <cell r="CL772">
            <v>0</v>
          </cell>
          <cell r="CM772">
            <v>1</v>
          </cell>
        </row>
        <row r="773">
          <cell r="A773" t="str">
            <v>NIP_BP11_D_NEMC_ES2_D01</v>
          </cell>
          <cell r="C773" t="str">
            <v>BP11</v>
          </cell>
          <cell r="D773" t="str">
            <v>In</v>
          </cell>
          <cell r="E773" t="str">
            <v>Base JV</v>
          </cell>
          <cell r="F773" t="str">
            <v>Base</v>
          </cell>
          <cell r="G773" t="str">
            <v>SPDC JV</v>
          </cell>
          <cell r="H773" t="str">
            <v>In</v>
          </cell>
          <cell r="I773" t="str">
            <v>NEMBE CREEK</v>
          </cell>
          <cell r="J773" t="str">
            <v>OML - 29</v>
          </cell>
          <cell r="K773" t="str">
            <v>SWAMP EAST</v>
          </cell>
          <cell r="L773" t="str">
            <v>East</v>
          </cell>
          <cell r="M773" t="str">
            <v>Nembe Creek Early Oil</v>
          </cell>
          <cell r="N773" t="str">
            <v>Nembe Creek Early Oil</v>
          </cell>
          <cell r="O773" t="str">
            <v>Nembe Creek Early Oil</v>
          </cell>
          <cell r="P773" t="str">
            <v>Nembe Creek Early Oil</v>
          </cell>
          <cell r="Q773" t="str">
            <v>Ehidiamhen Alikah</v>
          </cell>
          <cell r="R773" t="str">
            <v>NEMBE_CREEK1_FS</v>
          </cell>
          <cell r="S773" t="str">
            <v>NLNG</v>
          </cell>
          <cell r="T773" t="str">
            <v>4. Oil</v>
          </cell>
          <cell r="U773" t="str">
            <v>7. Material Oil</v>
          </cell>
          <cell r="V773" t="str">
            <v>Ikwan Ukauku</v>
          </cell>
          <cell r="W773">
            <v>0</v>
          </cell>
          <cell r="X773">
            <v>0</v>
          </cell>
          <cell r="Y773">
            <v>37984.466133117676</v>
          </cell>
          <cell r="Z773">
            <v>0</v>
          </cell>
          <cell r="AA773">
            <v>91438.750091552734</v>
          </cell>
          <cell r="AB773">
            <v>0</v>
          </cell>
          <cell r="AC773">
            <v>78679.850051879883</v>
          </cell>
          <cell r="AD773">
            <v>8951.9130172729492</v>
          </cell>
          <cell r="AE773">
            <v>3807.4809799194336</v>
          </cell>
          <cell r="AF773">
            <v>0</v>
          </cell>
          <cell r="AG773">
            <v>0</v>
          </cell>
          <cell r="AH773">
            <v>0</v>
          </cell>
          <cell r="AI773">
            <v>33987.6015625</v>
          </cell>
          <cell r="AJ773">
            <v>60005.525573730469</v>
          </cell>
          <cell r="AK773">
            <v>0</v>
          </cell>
          <cell r="AL773">
            <v>1</v>
          </cell>
          <cell r="AM773">
            <v>0</v>
          </cell>
          <cell r="AN773">
            <v>0</v>
          </cell>
          <cell r="AO773">
            <v>0</v>
          </cell>
          <cell r="AP773">
            <v>0</v>
          </cell>
          <cell r="AQ773">
            <v>0</v>
          </cell>
          <cell r="AR773">
            <v>0</v>
          </cell>
          <cell r="AS773">
            <v>0</v>
          </cell>
          <cell r="AT773">
            <v>0</v>
          </cell>
          <cell r="AU773">
            <v>0</v>
          </cell>
          <cell r="AV773">
            <v>0</v>
          </cell>
          <cell r="AW773">
            <v>0</v>
          </cell>
          <cell r="AX773">
            <v>0</v>
          </cell>
          <cell r="AY773">
            <v>0</v>
          </cell>
          <cell r="AZ773">
            <v>0</v>
          </cell>
          <cell r="BA773">
            <v>0</v>
          </cell>
          <cell r="BB773">
            <v>0</v>
          </cell>
          <cell r="BC773">
            <v>0</v>
          </cell>
          <cell r="BD773">
            <v>0</v>
          </cell>
          <cell r="BE773">
            <v>0</v>
          </cell>
          <cell r="BF773">
            <v>0</v>
          </cell>
          <cell r="BG773">
            <v>0</v>
          </cell>
          <cell r="BH773">
            <v>0</v>
          </cell>
          <cell r="BI773">
            <v>25526</v>
          </cell>
          <cell r="BJ773">
            <v>0</v>
          </cell>
          <cell r="BK773">
            <v>0</v>
          </cell>
          <cell r="BL773">
            <v>1579.0499267578125</v>
          </cell>
          <cell r="BM773">
            <v>0</v>
          </cell>
          <cell r="BN773">
            <v>6060</v>
          </cell>
          <cell r="BO773">
            <v>0</v>
          </cell>
          <cell r="BP773">
            <v>822.549072265625</v>
          </cell>
          <cell r="BQ773">
            <v>0</v>
          </cell>
          <cell r="BR773">
            <v>0</v>
          </cell>
          <cell r="BS773">
            <v>0</v>
          </cell>
          <cell r="BT773">
            <v>0</v>
          </cell>
          <cell r="BU773">
            <v>0</v>
          </cell>
          <cell r="BV773">
            <v>0</v>
          </cell>
          <cell r="BW773">
            <v>0</v>
          </cell>
          <cell r="BX773">
            <v>0</v>
          </cell>
          <cell r="BY773">
            <v>0</v>
          </cell>
          <cell r="BZ773">
            <v>0</v>
          </cell>
          <cell r="CA773">
            <v>0</v>
          </cell>
          <cell r="CB773">
            <v>0</v>
          </cell>
          <cell r="CC773">
            <v>0</v>
          </cell>
          <cell r="CD773">
            <v>0</v>
          </cell>
          <cell r="CE773">
            <v>0</v>
          </cell>
          <cell r="CF773">
            <v>0</v>
          </cell>
          <cell r="CG773">
            <v>0</v>
          </cell>
          <cell r="CH773">
            <v>0</v>
          </cell>
          <cell r="CI773">
            <v>0</v>
          </cell>
          <cell r="CJ773">
            <v>0</v>
          </cell>
          <cell r="CK773">
            <v>0</v>
          </cell>
          <cell r="CL773">
            <v>0</v>
          </cell>
          <cell r="CM773">
            <v>1</v>
          </cell>
        </row>
        <row r="774">
          <cell r="A774" t="str">
            <v>NIP_BP11_D_NEMC_ES2_D08</v>
          </cell>
          <cell r="C774" t="str">
            <v>BP11</v>
          </cell>
          <cell r="D774" t="str">
            <v>In</v>
          </cell>
          <cell r="E774" t="str">
            <v>MCA1</v>
          </cell>
          <cell r="F774" t="str">
            <v>Base</v>
          </cell>
          <cell r="G774" t="str">
            <v>SPDC JV</v>
          </cell>
          <cell r="H774" t="str">
            <v>In</v>
          </cell>
          <cell r="I774" t="str">
            <v>NEMBE CREEK</v>
          </cell>
          <cell r="J774" t="str">
            <v>OML - 29</v>
          </cell>
          <cell r="K774" t="str">
            <v>SWAMP EAST</v>
          </cell>
          <cell r="L774" t="str">
            <v>East</v>
          </cell>
          <cell r="M774" t="str">
            <v>Nembe Creek Phase 1</v>
          </cell>
          <cell r="N774" t="str">
            <v>Nembe Creek Phase 1</v>
          </cell>
          <cell r="O774" t="str">
            <v>Nembe Creek Phase 1</v>
          </cell>
          <cell r="P774" t="str">
            <v>Nembe Creek Phase 1</v>
          </cell>
          <cell r="Q774" t="str">
            <v>Ehidiamhen Alikah</v>
          </cell>
          <cell r="R774" t="str">
            <v>NEMBE_CREEK2/3/4_FS</v>
          </cell>
          <cell r="S774" t="str">
            <v>NLNG</v>
          </cell>
          <cell r="T774" t="str">
            <v>4. Oil</v>
          </cell>
          <cell r="U774" t="str">
            <v>7. Material Oil</v>
          </cell>
          <cell r="V774" t="str">
            <v>Ikwan Ukauku</v>
          </cell>
          <cell r="W774">
            <v>0</v>
          </cell>
          <cell r="X774">
            <v>0</v>
          </cell>
          <cell r="Y774">
            <v>168958.45416259766</v>
          </cell>
          <cell r="Z774">
            <v>0</v>
          </cell>
          <cell r="AA774">
            <v>120783.48754882813</v>
          </cell>
          <cell r="AB774">
            <v>0</v>
          </cell>
          <cell r="AC774">
            <v>105387.21496582031</v>
          </cell>
          <cell r="AD774">
            <v>13321.066734313965</v>
          </cell>
          <cell r="AE774">
            <v>2074.8688917160034</v>
          </cell>
          <cell r="AF774">
            <v>0</v>
          </cell>
          <cell r="AG774">
            <v>0</v>
          </cell>
          <cell r="AH774">
            <v>0</v>
          </cell>
          <cell r="AI774">
            <v>200209.12182617188</v>
          </cell>
          <cell r="AJ774">
            <v>356469.33476257324</v>
          </cell>
          <cell r="AK774">
            <v>0</v>
          </cell>
          <cell r="AL774">
            <v>0</v>
          </cell>
          <cell r="AM774">
            <v>8</v>
          </cell>
          <cell r="AN774">
            <v>0</v>
          </cell>
          <cell r="AO774">
            <v>0</v>
          </cell>
          <cell r="AP774">
            <v>0</v>
          </cell>
          <cell r="AQ774">
            <v>0</v>
          </cell>
          <cell r="AR774">
            <v>0</v>
          </cell>
          <cell r="AS774">
            <v>0</v>
          </cell>
          <cell r="AT774">
            <v>0</v>
          </cell>
          <cell r="AU774">
            <v>0</v>
          </cell>
          <cell r="AV774">
            <v>0</v>
          </cell>
          <cell r="AW774">
            <v>0</v>
          </cell>
          <cell r="AX774">
            <v>20.399999618530273</v>
          </cell>
          <cell r="AY774">
            <v>0</v>
          </cell>
          <cell r="AZ774">
            <v>0</v>
          </cell>
          <cell r="BA774">
            <v>0</v>
          </cell>
          <cell r="BB774">
            <v>0</v>
          </cell>
          <cell r="BC774">
            <v>0</v>
          </cell>
          <cell r="BD774">
            <v>0</v>
          </cell>
          <cell r="BE774">
            <v>0</v>
          </cell>
          <cell r="BF774">
            <v>0</v>
          </cell>
          <cell r="BG774">
            <v>0</v>
          </cell>
          <cell r="BH774">
            <v>0</v>
          </cell>
          <cell r="BI774">
            <v>0</v>
          </cell>
          <cell r="BJ774">
            <v>0</v>
          </cell>
          <cell r="BK774">
            <v>0</v>
          </cell>
          <cell r="BL774">
            <v>16561.150146484375</v>
          </cell>
          <cell r="BM774">
            <v>123913.1484375</v>
          </cell>
          <cell r="BN774">
            <v>52421.2421875</v>
          </cell>
          <cell r="BO774">
            <v>0</v>
          </cell>
          <cell r="BP774">
            <v>7293.18603515625</v>
          </cell>
          <cell r="BQ774">
            <v>0</v>
          </cell>
          <cell r="BR774">
            <v>0</v>
          </cell>
          <cell r="BS774">
            <v>0</v>
          </cell>
          <cell r="BT774">
            <v>0</v>
          </cell>
          <cell r="BU774">
            <v>0</v>
          </cell>
          <cell r="BV774">
            <v>0</v>
          </cell>
          <cell r="BW774">
            <v>0</v>
          </cell>
          <cell r="BX774">
            <v>0</v>
          </cell>
          <cell r="BY774">
            <v>0</v>
          </cell>
          <cell r="BZ774">
            <v>0</v>
          </cell>
          <cell r="CA774">
            <v>0</v>
          </cell>
          <cell r="CB774">
            <v>0</v>
          </cell>
          <cell r="CC774">
            <v>0</v>
          </cell>
          <cell r="CD774">
            <v>0</v>
          </cell>
          <cell r="CE774">
            <v>0</v>
          </cell>
          <cell r="CF774">
            <v>0</v>
          </cell>
          <cell r="CG774">
            <v>0</v>
          </cell>
          <cell r="CH774">
            <v>0</v>
          </cell>
          <cell r="CI774">
            <v>0</v>
          </cell>
          <cell r="CJ774">
            <v>0</v>
          </cell>
          <cell r="CK774">
            <v>0</v>
          </cell>
          <cell r="CL774">
            <v>0</v>
          </cell>
          <cell r="CM774">
            <v>1</v>
          </cell>
        </row>
        <row r="775">
          <cell r="A775" t="str">
            <v>NIP_BP11_D_NEMC_ES2_D09</v>
          </cell>
          <cell r="C775" t="str">
            <v>BP11</v>
          </cell>
          <cell r="D775" t="str">
            <v>In</v>
          </cell>
          <cell r="E775" t="str">
            <v>MCA2</v>
          </cell>
          <cell r="F775" t="str">
            <v>Base</v>
          </cell>
          <cell r="G775" t="str">
            <v>SPDC JV</v>
          </cell>
          <cell r="H775" t="str">
            <v>Out</v>
          </cell>
          <cell r="I775" t="str">
            <v>NEMBE CREEK</v>
          </cell>
          <cell r="J775" t="str">
            <v>OML - 29</v>
          </cell>
          <cell r="K775" t="str">
            <v>SWAMP EAST</v>
          </cell>
          <cell r="L775" t="str">
            <v>East</v>
          </cell>
          <cell r="M775" t="str">
            <v>Nembe Creek Phase 2</v>
          </cell>
          <cell r="N775" t="str">
            <v>Nembe Creek Phase 2</v>
          </cell>
          <cell r="O775" t="str">
            <v>Nembe Creek Phase 2</v>
          </cell>
          <cell r="P775" t="str">
            <v>Nembe Creek Phase 2</v>
          </cell>
          <cell r="Q775" t="str">
            <v>Ehidiamhen Alikah</v>
          </cell>
          <cell r="R775" t="str">
            <v>NEMBE_CREEK1/2/3/4_FS</v>
          </cell>
          <cell r="S775" t="str">
            <v>NLNG</v>
          </cell>
          <cell r="T775" t="str">
            <v>4. Oil</v>
          </cell>
          <cell r="U775" t="str">
            <v>7. Material Oil</v>
          </cell>
          <cell r="V775" t="str">
            <v>Ikwan Ukauku</v>
          </cell>
          <cell r="W775">
            <v>0</v>
          </cell>
          <cell r="X775">
            <v>0</v>
          </cell>
          <cell r="Y775">
            <v>242681.88494873047</v>
          </cell>
          <cell r="Z775">
            <v>0</v>
          </cell>
          <cell r="AA775">
            <v>100485.10124206543</v>
          </cell>
          <cell r="AB775">
            <v>0</v>
          </cell>
          <cell r="AC775">
            <v>87555.765884399414</v>
          </cell>
          <cell r="AD775">
            <v>9728.4281120300293</v>
          </cell>
          <cell r="AE775">
            <v>3200.8981485366821</v>
          </cell>
          <cell r="AF775">
            <v>0</v>
          </cell>
          <cell r="AG775">
            <v>0</v>
          </cell>
          <cell r="AH775">
            <v>0</v>
          </cell>
          <cell r="AI775">
            <v>328410.0078125</v>
          </cell>
          <cell r="AJ775">
            <v>526443.83386230469</v>
          </cell>
          <cell r="AK775">
            <v>0</v>
          </cell>
          <cell r="AL775">
            <v>0</v>
          </cell>
          <cell r="AM775">
            <v>7</v>
          </cell>
          <cell r="AN775">
            <v>0</v>
          </cell>
          <cell r="AO775">
            <v>0</v>
          </cell>
          <cell r="AP775">
            <v>0</v>
          </cell>
          <cell r="AQ775">
            <v>0</v>
          </cell>
          <cell r="AR775">
            <v>0</v>
          </cell>
          <cell r="AS775">
            <v>0</v>
          </cell>
          <cell r="AT775">
            <v>0</v>
          </cell>
          <cell r="AU775">
            <v>0</v>
          </cell>
          <cell r="AV775">
            <v>0</v>
          </cell>
          <cell r="AW775">
            <v>0</v>
          </cell>
          <cell r="AX775">
            <v>0</v>
          </cell>
          <cell r="AY775">
            <v>0</v>
          </cell>
          <cell r="AZ775">
            <v>0</v>
          </cell>
          <cell r="BA775">
            <v>0</v>
          </cell>
          <cell r="BB775">
            <v>0</v>
          </cell>
          <cell r="BC775">
            <v>0</v>
          </cell>
          <cell r="BD775">
            <v>0</v>
          </cell>
          <cell r="BE775">
            <v>0</v>
          </cell>
          <cell r="BF775">
            <v>0</v>
          </cell>
          <cell r="BG775">
            <v>0</v>
          </cell>
          <cell r="BH775">
            <v>0</v>
          </cell>
          <cell r="BI775">
            <v>0</v>
          </cell>
          <cell r="BJ775">
            <v>0</v>
          </cell>
          <cell r="BK775">
            <v>0</v>
          </cell>
          <cell r="BL775">
            <v>16978</v>
          </cell>
          <cell r="BM775">
            <v>195577.041015625</v>
          </cell>
          <cell r="BN775">
            <v>105947.8056640625</v>
          </cell>
          <cell r="BO775">
            <v>0</v>
          </cell>
          <cell r="BP775">
            <v>9907.1580810546875</v>
          </cell>
          <cell r="BQ775">
            <v>0</v>
          </cell>
          <cell r="BR775">
            <v>0</v>
          </cell>
          <cell r="BS775">
            <v>0</v>
          </cell>
          <cell r="BT775">
            <v>0</v>
          </cell>
          <cell r="BU775">
            <v>0</v>
          </cell>
          <cell r="BV775">
            <v>0</v>
          </cell>
          <cell r="BW775">
            <v>0</v>
          </cell>
          <cell r="BX775">
            <v>0</v>
          </cell>
          <cell r="BY775">
            <v>0</v>
          </cell>
          <cell r="BZ775">
            <v>0</v>
          </cell>
          <cell r="CA775">
            <v>0</v>
          </cell>
          <cell r="CB775">
            <v>0</v>
          </cell>
          <cell r="CC775">
            <v>0</v>
          </cell>
          <cell r="CD775">
            <v>0</v>
          </cell>
          <cell r="CE775">
            <v>0</v>
          </cell>
          <cell r="CF775">
            <v>0</v>
          </cell>
          <cell r="CG775">
            <v>0</v>
          </cell>
          <cell r="CH775">
            <v>0</v>
          </cell>
          <cell r="CI775">
            <v>0</v>
          </cell>
          <cell r="CJ775">
            <v>0</v>
          </cell>
          <cell r="CK775">
            <v>0</v>
          </cell>
          <cell r="CL775">
            <v>0</v>
          </cell>
          <cell r="CM775">
            <v>1</v>
          </cell>
        </row>
        <row r="776">
          <cell r="A776" t="str">
            <v>NIP_BP11_D_NEMC_ES2_D10</v>
          </cell>
          <cell r="C776" t="str">
            <v>BP11</v>
          </cell>
          <cell r="D776" t="str">
            <v>In</v>
          </cell>
          <cell r="E776" t="str">
            <v>Base JV</v>
          </cell>
          <cell r="F776" t="str">
            <v>Base</v>
          </cell>
          <cell r="G776" t="str">
            <v>SPDC JV</v>
          </cell>
          <cell r="H776" t="str">
            <v>Out</v>
          </cell>
          <cell r="I776" t="str">
            <v>NEMBE CREEK</v>
          </cell>
          <cell r="J776" t="str">
            <v>OML - 29</v>
          </cell>
          <cell r="K776" t="str">
            <v>SWAMP EAST</v>
          </cell>
          <cell r="L776" t="str">
            <v>East</v>
          </cell>
          <cell r="M776" t="str">
            <v>Nembe Creek Phase 3</v>
          </cell>
          <cell r="N776" t="str">
            <v>Nembe Creek Phase 3</v>
          </cell>
          <cell r="O776" t="str">
            <v>Nembe Creek Phase 3</v>
          </cell>
          <cell r="P776" t="str">
            <v>Nembe Creek Phase 3</v>
          </cell>
          <cell r="Q776" t="str">
            <v>Ehidiamhen Alikah</v>
          </cell>
          <cell r="R776" t="str">
            <v>NEMBE_CREEK1/2_FS</v>
          </cell>
          <cell r="S776" t="str">
            <v>NLNG</v>
          </cell>
          <cell r="T776" t="str">
            <v>4. Oil</v>
          </cell>
          <cell r="U776" t="str">
            <v>7. Material Oil</v>
          </cell>
          <cell r="V776" t="str">
            <v>Ikwan Ukauku</v>
          </cell>
          <cell r="W776">
            <v>6</v>
          </cell>
          <cell r="X776">
            <v>0</v>
          </cell>
          <cell r="Y776">
            <v>107683.19409179688</v>
          </cell>
          <cell r="Z776">
            <v>0</v>
          </cell>
          <cell r="AA776">
            <v>163789.61938476563</v>
          </cell>
          <cell r="AB776">
            <v>0</v>
          </cell>
          <cell r="AC776">
            <v>144692.189453125</v>
          </cell>
          <cell r="AD776">
            <v>16077.080902099609</v>
          </cell>
          <cell r="AE776">
            <v>3019.5980949401855</v>
          </cell>
          <cell r="AF776">
            <v>0</v>
          </cell>
          <cell r="AG776">
            <v>0</v>
          </cell>
          <cell r="AH776">
            <v>0</v>
          </cell>
          <cell r="AI776">
            <v>205040.9453125</v>
          </cell>
          <cell r="AJ776">
            <v>289826.37518310547</v>
          </cell>
          <cell r="AK776">
            <v>0</v>
          </cell>
          <cell r="AL776">
            <v>0</v>
          </cell>
          <cell r="AM776">
            <v>6</v>
          </cell>
          <cell r="AN776">
            <v>0</v>
          </cell>
          <cell r="AO776">
            <v>0</v>
          </cell>
          <cell r="AP776">
            <v>0</v>
          </cell>
          <cell r="AQ776">
            <v>0</v>
          </cell>
          <cell r="AR776">
            <v>0</v>
          </cell>
          <cell r="AS776">
            <v>0</v>
          </cell>
          <cell r="AT776">
            <v>0</v>
          </cell>
          <cell r="AU776">
            <v>0</v>
          </cell>
          <cell r="AV776">
            <v>0</v>
          </cell>
          <cell r="AW776">
            <v>0</v>
          </cell>
          <cell r="AX776">
            <v>0</v>
          </cell>
          <cell r="AY776">
            <v>0</v>
          </cell>
          <cell r="AZ776">
            <v>0</v>
          </cell>
          <cell r="BA776">
            <v>0</v>
          </cell>
          <cell r="BB776">
            <v>0</v>
          </cell>
          <cell r="BC776">
            <v>0</v>
          </cell>
          <cell r="BD776">
            <v>0</v>
          </cell>
          <cell r="BE776">
            <v>0</v>
          </cell>
          <cell r="BF776">
            <v>0</v>
          </cell>
          <cell r="BG776">
            <v>0</v>
          </cell>
          <cell r="BH776">
            <v>0</v>
          </cell>
          <cell r="BI776">
            <v>0</v>
          </cell>
          <cell r="BJ776">
            <v>0</v>
          </cell>
          <cell r="BK776">
            <v>0</v>
          </cell>
          <cell r="BL776">
            <v>11027.3828125</v>
          </cell>
          <cell r="BM776">
            <v>139471.109375</v>
          </cell>
          <cell r="BN776">
            <v>45881.16796875</v>
          </cell>
          <cell r="BO776">
            <v>0</v>
          </cell>
          <cell r="BP776">
            <v>8661.28125</v>
          </cell>
          <cell r="BQ776">
            <v>0</v>
          </cell>
          <cell r="BR776">
            <v>0</v>
          </cell>
          <cell r="BS776">
            <v>0</v>
          </cell>
          <cell r="BT776">
            <v>0</v>
          </cell>
          <cell r="BU776">
            <v>0</v>
          </cell>
          <cell r="BV776">
            <v>0</v>
          </cell>
          <cell r="BW776">
            <v>0</v>
          </cell>
          <cell r="BX776">
            <v>0</v>
          </cell>
          <cell r="BY776">
            <v>0</v>
          </cell>
          <cell r="BZ776">
            <v>0</v>
          </cell>
          <cell r="CA776">
            <v>0</v>
          </cell>
          <cell r="CB776">
            <v>0</v>
          </cell>
          <cell r="CC776">
            <v>0</v>
          </cell>
          <cell r="CD776">
            <v>0</v>
          </cell>
          <cell r="CE776">
            <v>0</v>
          </cell>
          <cell r="CF776">
            <v>0</v>
          </cell>
          <cell r="CG776">
            <v>0</v>
          </cell>
          <cell r="CH776">
            <v>0</v>
          </cell>
          <cell r="CI776">
            <v>0</v>
          </cell>
          <cell r="CJ776">
            <v>0</v>
          </cell>
          <cell r="CK776">
            <v>0</v>
          </cell>
          <cell r="CL776">
            <v>0</v>
          </cell>
          <cell r="CM776">
            <v>1</v>
          </cell>
        </row>
        <row r="777">
          <cell r="A777" t="str">
            <v>NIP_BP11_D_NEMC_ES2_D11</v>
          </cell>
          <cell r="C777" t="str">
            <v>BP11</v>
          </cell>
          <cell r="D777" t="str">
            <v>In</v>
          </cell>
          <cell r="E777" t="str">
            <v>Base JV</v>
          </cell>
          <cell r="F777" t="str">
            <v>Base</v>
          </cell>
          <cell r="G777" t="str">
            <v>SPDC JV</v>
          </cell>
          <cell r="H777" t="str">
            <v>Out</v>
          </cell>
          <cell r="I777" t="str">
            <v>NEMBE CREEK</v>
          </cell>
          <cell r="J777" t="str">
            <v>OML - 29</v>
          </cell>
          <cell r="K777" t="str">
            <v>SWAMP EAST</v>
          </cell>
          <cell r="L777" t="str">
            <v>East</v>
          </cell>
          <cell r="M777" t="str">
            <v>Nembe Creek Phase 3</v>
          </cell>
          <cell r="N777" t="str">
            <v>Nembe Creek Phase 3</v>
          </cell>
          <cell r="O777" t="str">
            <v>Nembe Creek Phase 3</v>
          </cell>
          <cell r="P777" t="str">
            <v>Nembe Creek Phase 3</v>
          </cell>
          <cell r="Q777" t="str">
            <v>Ehidiamhen Alikah</v>
          </cell>
          <cell r="R777" t="str">
            <v>NEMBE_CREEK2_FS</v>
          </cell>
          <cell r="S777" t="str">
            <v>NLNG</v>
          </cell>
          <cell r="T777" t="str">
            <v>4. Oil</v>
          </cell>
          <cell r="U777" t="str">
            <v>7. Material Oil</v>
          </cell>
          <cell r="V777" t="str">
            <v>Ikwan Ukauku</v>
          </cell>
          <cell r="W777">
            <v>6</v>
          </cell>
          <cell r="X777">
            <v>0</v>
          </cell>
          <cell r="Y777">
            <v>48251.785522460938</v>
          </cell>
          <cell r="Z777">
            <v>0</v>
          </cell>
          <cell r="AA777">
            <v>27924.836120605469</v>
          </cell>
          <cell r="AB777">
            <v>0</v>
          </cell>
          <cell r="AC777">
            <v>24678.742004394531</v>
          </cell>
          <cell r="AD777">
            <v>2742.0847206115723</v>
          </cell>
          <cell r="AE777">
            <v>503.98802995681763</v>
          </cell>
          <cell r="AF777">
            <v>0</v>
          </cell>
          <cell r="AG777">
            <v>0</v>
          </cell>
          <cell r="AH777">
            <v>0</v>
          </cell>
          <cell r="AI777">
            <v>221088.62231445313</v>
          </cell>
          <cell r="AJ777">
            <v>244636.27969360352</v>
          </cell>
          <cell r="AK777">
            <v>0</v>
          </cell>
          <cell r="AL777">
            <v>0</v>
          </cell>
          <cell r="AM777">
            <v>5</v>
          </cell>
          <cell r="AN777">
            <v>0</v>
          </cell>
          <cell r="AO777">
            <v>0</v>
          </cell>
          <cell r="AP777">
            <v>0</v>
          </cell>
          <cell r="AQ777">
            <v>0</v>
          </cell>
          <cell r="AR777">
            <v>0</v>
          </cell>
          <cell r="AS777">
            <v>0</v>
          </cell>
          <cell r="AT777">
            <v>0</v>
          </cell>
          <cell r="AU777">
            <v>0</v>
          </cell>
          <cell r="AV777">
            <v>0</v>
          </cell>
          <cell r="AW777">
            <v>0</v>
          </cell>
          <cell r="AX777">
            <v>0</v>
          </cell>
          <cell r="AY777">
            <v>0</v>
          </cell>
          <cell r="AZ777">
            <v>0</v>
          </cell>
          <cell r="BA777">
            <v>0</v>
          </cell>
          <cell r="BB777">
            <v>0</v>
          </cell>
          <cell r="BC777">
            <v>0</v>
          </cell>
          <cell r="BD777">
            <v>0</v>
          </cell>
          <cell r="BE777">
            <v>0</v>
          </cell>
          <cell r="BF777">
            <v>0</v>
          </cell>
          <cell r="BG777">
            <v>0</v>
          </cell>
          <cell r="BH777">
            <v>0</v>
          </cell>
          <cell r="BI777">
            <v>0</v>
          </cell>
          <cell r="BJ777">
            <v>0</v>
          </cell>
          <cell r="BK777">
            <v>0</v>
          </cell>
          <cell r="BL777">
            <v>11064.318603515625</v>
          </cell>
          <cell r="BM777">
            <v>141366.009765625</v>
          </cell>
          <cell r="BN777">
            <v>59102.599609375</v>
          </cell>
          <cell r="BO777">
            <v>0</v>
          </cell>
          <cell r="BP777">
            <v>9555.702392578125</v>
          </cell>
          <cell r="BQ777">
            <v>0</v>
          </cell>
          <cell r="BR777">
            <v>0</v>
          </cell>
          <cell r="BS777">
            <v>0</v>
          </cell>
          <cell r="BT777">
            <v>0</v>
          </cell>
          <cell r="BU777">
            <v>0</v>
          </cell>
          <cell r="BV777">
            <v>0</v>
          </cell>
          <cell r="BW777">
            <v>0</v>
          </cell>
          <cell r="BX777">
            <v>0</v>
          </cell>
          <cell r="BY777">
            <v>0</v>
          </cell>
          <cell r="BZ777">
            <v>0</v>
          </cell>
          <cell r="CA777">
            <v>0</v>
          </cell>
          <cell r="CB777">
            <v>0</v>
          </cell>
          <cell r="CC777">
            <v>0</v>
          </cell>
          <cell r="CD777">
            <v>0</v>
          </cell>
          <cell r="CE777">
            <v>0</v>
          </cell>
          <cell r="CF777">
            <v>0</v>
          </cell>
          <cell r="CG777">
            <v>0</v>
          </cell>
          <cell r="CH777">
            <v>0</v>
          </cell>
          <cell r="CI777">
            <v>0</v>
          </cell>
          <cell r="CJ777">
            <v>0</v>
          </cell>
          <cell r="CK777">
            <v>0</v>
          </cell>
          <cell r="CL777">
            <v>0</v>
          </cell>
          <cell r="CM777">
            <v>1</v>
          </cell>
        </row>
        <row r="778">
          <cell r="A778" t="str">
            <v>NIP_BP11_D_NEMC_ES2_D20</v>
          </cell>
          <cell r="C778" t="str">
            <v>BP11</v>
          </cell>
          <cell r="D778" t="str">
            <v>In</v>
          </cell>
          <cell r="E778" t="str">
            <v>MCA1</v>
          </cell>
          <cell r="F778" t="str">
            <v>Base</v>
          </cell>
          <cell r="G778" t="str">
            <v>SPDC JV</v>
          </cell>
          <cell r="H778" t="str">
            <v>In</v>
          </cell>
          <cell r="I778" t="str">
            <v>NEMBE CREEK</v>
          </cell>
          <cell r="J778" t="str">
            <v>OML - 29</v>
          </cell>
          <cell r="K778" t="str">
            <v>SWAMP EAST</v>
          </cell>
          <cell r="L778" t="str">
            <v>East</v>
          </cell>
          <cell r="M778" t="str">
            <v>Nembe Creek Phase 1</v>
          </cell>
          <cell r="N778" t="str">
            <v>Nembe Creek Phase 1</v>
          </cell>
          <cell r="O778" t="str">
            <v>Nembe Creek Phase 1</v>
          </cell>
          <cell r="P778" t="str">
            <v>Nembe Creek Phase 1</v>
          </cell>
          <cell r="Q778" t="str">
            <v>Ehidiamhen Alikah</v>
          </cell>
          <cell r="R778" t="str">
            <v>NEMBE_CREEK2/3/4_FS</v>
          </cell>
          <cell r="S778" t="str">
            <v>NLNG</v>
          </cell>
          <cell r="T778" t="str">
            <v>4. Oil</v>
          </cell>
          <cell r="U778" t="str">
            <v>7. Material Oil</v>
          </cell>
          <cell r="V778" t="str">
            <v>Ikwan Ukauku</v>
          </cell>
          <cell r="W778">
            <v>0</v>
          </cell>
          <cell r="X778">
            <v>0</v>
          </cell>
          <cell r="Y778">
            <v>47150.761352539063</v>
          </cell>
          <cell r="Z778">
            <v>0</v>
          </cell>
          <cell r="AA778">
            <v>17458.74388885498</v>
          </cell>
          <cell r="AB778">
            <v>0</v>
          </cell>
          <cell r="AC778">
            <v>15158.155952453613</v>
          </cell>
          <cell r="AD778">
            <v>1796.8155012130737</v>
          </cell>
          <cell r="AE778">
            <v>503.75028657913208</v>
          </cell>
          <cell r="AF778">
            <v>0</v>
          </cell>
          <cell r="AG778">
            <v>0</v>
          </cell>
          <cell r="AH778">
            <v>0</v>
          </cell>
          <cell r="AI778">
            <v>194701.12192344666</v>
          </cell>
          <cell r="AJ778">
            <v>127996.61698913574</v>
          </cell>
          <cell r="AK778">
            <v>0</v>
          </cell>
          <cell r="AL778">
            <v>0</v>
          </cell>
          <cell r="AM778">
            <v>8</v>
          </cell>
          <cell r="AN778">
            <v>0</v>
          </cell>
          <cell r="AO778">
            <v>0</v>
          </cell>
          <cell r="AP778">
            <v>0</v>
          </cell>
          <cell r="AQ778">
            <v>0</v>
          </cell>
          <cell r="AR778">
            <v>0</v>
          </cell>
          <cell r="AS778">
            <v>0</v>
          </cell>
          <cell r="AT778">
            <v>0</v>
          </cell>
          <cell r="AU778">
            <v>0</v>
          </cell>
          <cell r="AV778">
            <v>0</v>
          </cell>
          <cell r="AW778">
            <v>0</v>
          </cell>
          <cell r="AX778">
            <v>20.399999618530273</v>
          </cell>
          <cell r="AY778">
            <v>0</v>
          </cell>
          <cell r="AZ778">
            <v>0</v>
          </cell>
          <cell r="BA778">
            <v>0</v>
          </cell>
          <cell r="BB778">
            <v>0</v>
          </cell>
          <cell r="BC778">
            <v>0</v>
          </cell>
          <cell r="BD778">
            <v>0</v>
          </cell>
          <cell r="BE778">
            <v>0</v>
          </cell>
          <cell r="BF778">
            <v>0</v>
          </cell>
          <cell r="BG778">
            <v>0</v>
          </cell>
          <cell r="BH778">
            <v>0</v>
          </cell>
          <cell r="BI778">
            <v>0</v>
          </cell>
          <cell r="BJ778">
            <v>0</v>
          </cell>
          <cell r="BK778">
            <v>0</v>
          </cell>
          <cell r="BL778">
            <v>11053.150146484375</v>
          </cell>
          <cell r="BM778">
            <v>123913.1484375</v>
          </cell>
          <cell r="BN778">
            <v>52421.2421875</v>
          </cell>
          <cell r="BO778">
            <v>0</v>
          </cell>
          <cell r="BP778">
            <v>7293.18603515625</v>
          </cell>
          <cell r="BQ778">
            <v>0</v>
          </cell>
          <cell r="BR778">
            <v>0</v>
          </cell>
          <cell r="BS778">
            <v>0</v>
          </cell>
          <cell r="BT778">
            <v>0</v>
          </cell>
          <cell r="BU778">
            <v>0</v>
          </cell>
          <cell r="BV778">
            <v>0</v>
          </cell>
          <cell r="BW778">
            <v>0</v>
          </cell>
          <cell r="BX778">
            <v>0</v>
          </cell>
          <cell r="BY778">
            <v>0</v>
          </cell>
          <cell r="BZ778">
            <v>0</v>
          </cell>
          <cell r="CA778">
            <v>0</v>
          </cell>
          <cell r="CB778">
            <v>0</v>
          </cell>
          <cell r="CC778">
            <v>0</v>
          </cell>
          <cell r="CD778">
            <v>0</v>
          </cell>
          <cell r="CE778">
            <v>0</v>
          </cell>
          <cell r="CF778">
            <v>0</v>
          </cell>
          <cell r="CG778">
            <v>0</v>
          </cell>
          <cell r="CH778">
            <v>0</v>
          </cell>
          <cell r="CI778">
            <v>0</v>
          </cell>
          <cell r="CJ778">
            <v>0</v>
          </cell>
          <cell r="CK778">
            <v>0</v>
          </cell>
          <cell r="CL778">
            <v>0</v>
          </cell>
          <cell r="CM778">
            <v>1</v>
          </cell>
        </row>
        <row r="779">
          <cell r="A779" t="str">
            <v>NIP_BP11_D_NEMC_ES2_L01</v>
          </cell>
          <cell r="C779" t="str">
            <v>BP11</v>
          </cell>
          <cell r="D779" t="str">
            <v>In</v>
          </cell>
          <cell r="E779" t="str">
            <v>Base JV</v>
          </cell>
          <cell r="F779" t="str">
            <v>Base</v>
          </cell>
          <cell r="G779" t="str">
            <v>SPDC JV</v>
          </cell>
          <cell r="H779" t="str">
            <v>Out</v>
          </cell>
          <cell r="I779" t="str">
            <v>NEMBE CREEK</v>
          </cell>
          <cell r="J779" t="str">
            <v>OML - 29</v>
          </cell>
          <cell r="K779" t="str">
            <v>SWAMP EAST</v>
          </cell>
          <cell r="L779" t="str">
            <v>East</v>
          </cell>
          <cell r="M779" t="str">
            <v>Nembe Creek Phase 3</v>
          </cell>
          <cell r="N779" t="str">
            <v>Nembe Creek Phase 3</v>
          </cell>
          <cell r="O779" t="str">
            <v>Nembe Creek Phase 3</v>
          </cell>
          <cell r="P779" t="str">
            <v>Nembe Creek Phase 3</v>
          </cell>
          <cell r="Q779" t="str">
            <v>Ehidiamhen Alikah</v>
          </cell>
          <cell r="R779" t="str">
            <v>NEMBE_CREEK2/3/4_FS</v>
          </cell>
          <cell r="S779" t="str">
            <v>NLNG</v>
          </cell>
          <cell r="T779" t="str">
            <v>4. Oil</v>
          </cell>
          <cell r="U779" t="str">
            <v>7. Material Oil</v>
          </cell>
          <cell r="V779" t="str">
            <v>Ikwan Ukauku</v>
          </cell>
          <cell r="W779">
            <v>52</v>
          </cell>
          <cell r="X779">
            <v>0</v>
          </cell>
          <cell r="Y779">
            <v>129256.24987792969</v>
          </cell>
          <cell r="Z779">
            <v>0</v>
          </cell>
          <cell r="AA779">
            <v>108582.13220214844</v>
          </cell>
          <cell r="AB779">
            <v>0</v>
          </cell>
          <cell r="AC779">
            <v>92510.095458984375</v>
          </cell>
          <cell r="AD779">
            <v>10278.886081695557</v>
          </cell>
          <cell r="AE779">
            <v>5793.2581341266632</v>
          </cell>
          <cell r="AF779">
            <v>0</v>
          </cell>
          <cell r="AG779">
            <v>0</v>
          </cell>
          <cell r="AH779">
            <v>0</v>
          </cell>
          <cell r="AI779">
            <v>933403.9921875</v>
          </cell>
          <cell r="AJ779">
            <v>762382.4935760498</v>
          </cell>
          <cell r="AK779">
            <v>0</v>
          </cell>
          <cell r="AL779">
            <v>0</v>
          </cell>
          <cell r="AM779">
            <v>0</v>
          </cell>
          <cell r="AN779">
            <v>7</v>
          </cell>
          <cell r="AO779">
            <v>0</v>
          </cell>
          <cell r="AP779">
            <v>0</v>
          </cell>
          <cell r="AQ779">
            <v>0</v>
          </cell>
          <cell r="AR779">
            <v>0</v>
          </cell>
          <cell r="AS779">
            <v>0</v>
          </cell>
          <cell r="AT779">
            <v>0</v>
          </cell>
          <cell r="AU779">
            <v>0</v>
          </cell>
          <cell r="AV779">
            <v>0</v>
          </cell>
          <cell r="AW779">
            <v>0</v>
          </cell>
          <cell r="AX779">
            <v>0</v>
          </cell>
          <cell r="AY779">
            <v>0</v>
          </cell>
          <cell r="AZ779">
            <v>0</v>
          </cell>
          <cell r="BA779">
            <v>0</v>
          </cell>
          <cell r="BB779">
            <v>0</v>
          </cell>
          <cell r="BC779">
            <v>0</v>
          </cell>
          <cell r="BD779">
            <v>0</v>
          </cell>
          <cell r="BE779">
            <v>0</v>
          </cell>
          <cell r="BF779">
            <v>0</v>
          </cell>
          <cell r="BG779">
            <v>0</v>
          </cell>
          <cell r="BH779">
            <v>0</v>
          </cell>
          <cell r="BI779">
            <v>0</v>
          </cell>
          <cell r="BJ779">
            <v>0</v>
          </cell>
          <cell r="BK779">
            <v>0</v>
          </cell>
          <cell r="BL779">
            <v>174454.44775390625</v>
          </cell>
          <cell r="BM779">
            <v>0</v>
          </cell>
          <cell r="BN779">
            <v>0</v>
          </cell>
          <cell r="BO779">
            <v>758949.541015625</v>
          </cell>
          <cell r="BP779">
            <v>0</v>
          </cell>
          <cell r="BQ779">
            <v>0</v>
          </cell>
          <cell r="BR779">
            <v>0</v>
          </cell>
          <cell r="BS779">
            <v>0</v>
          </cell>
          <cell r="BT779">
            <v>0</v>
          </cell>
          <cell r="BU779">
            <v>0</v>
          </cell>
          <cell r="BV779">
            <v>0</v>
          </cell>
          <cell r="BW779">
            <v>0</v>
          </cell>
          <cell r="BX779">
            <v>0</v>
          </cell>
          <cell r="BY779">
            <v>0</v>
          </cell>
          <cell r="BZ779">
            <v>0</v>
          </cell>
          <cell r="CA779">
            <v>0</v>
          </cell>
          <cell r="CB779">
            <v>0</v>
          </cell>
          <cell r="CC779">
            <v>0</v>
          </cell>
          <cell r="CD779">
            <v>0</v>
          </cell>
          <cell r="CE779">
            <v>0</v>
          </cell>
          <cell r="CF779">
            <v>0</v>
          </cell>
          <cell r="CG779">
            <v>0</v>
          </cell>
          <cell r="CH779">
            <v>0</v>
          </cell>
          <cell r="CI779">
            <v>0</v>
          </cell>
          <cell r="CJ779">
            <v>0</v>
          </cell>
          <cell r="CK779">
            <v>0</v>
          </cell>
          <cell r="CL779">
            <v>0</v>
          </cell>
          <cell r="CM779">
            <v>1</v>
          </cell>
        </row>
        <row r="780">
          <cell r="A780" t="str">
            <v>NIP_BP11_D_NEMC_ES2_R01</v>
          </cell>
          <cell r="C780" t="str">
            <v>BP11</v>
          </cell>
          <cell r="D780" t="str">
            <v>In</v>
          </cell>
          <cell r="E780" t="str">
            <v>Base JV</v>
          </cell>
          <cell r="F780" t="str">
            <v>Base</v>
          </cell>
          <cell r="G780" t="str">
            <v>SPDC JV</v>
          </cell>
          <cell r="H780" t="str">
            <v>In</v>
          </cell>
          <cell r="I780" t="str">
            <v>NEMBE CREEK</v>
          </cell>
          <cell r="J780" t="str">
            <v>OML - 29</v>
          </cell>
          <cell r="K780" t="str">
            <v>SWAMP EAST</v>
          </cell>
          <cell r="L780" t="str">
            <v>East</v>
          </cell>
          <cell r="M780" t="str">
            <v>STOG - Restoration - NEMBE CREEK</v>
          </cell>
          <cell r="N780" t="str">
            <v>STOG Restoration - Swamp East</v>
          </cell>
          <cell r="O780" t="str">
            <v>STOG Restoration - Swamp East</v>
          </cell>
          <cell r="P780" t="str">
            <v>STOG - Restoration</v>
          </cell>
          <cell r="Q780" t="str">
            <v>Ehidiamhen Alikah</v>
          </cell>
          <cell r="R780" t="str">
            <v>NEMBE_CREEK1/2_FS</v>
          </cell>
          <cell r="S780" t="str">
            <v>NLNG</v>
          </cell>
          <cell r="T780" t="str">
            <v>4. Oil</v>
          </cell>
          <cell r="U780" t="str">
            <v>1. Secure / Maximise NFA</v>
          </cell>
          <cell r="V780" t="str">
            <v>Ikwan Ukauku</v>
          </cell>
          <cell r="W780">
            <v>0</v>
          </cell>
          <cell r="X780">
            <v>0</v>
          </cell>
          <cell r="Y780">
            <v>16036.967979431152</v>
          </cell>
          <cell r="Z780">
            <v>0</v>
          </cell>
          <cell r="AA780">
            <v>15185.883682250977</v>
          </cell>
          <cell r="AB780">
            <v>0</v>
          </cell>
          <cell r="AC780">
            <v>12952.41060256958</v>
          </cell>
          <cell r="AD780">
            <v>1581.780143737793</v>
          </cell>
          <cell r="AE780">
            <v>651.68025922775269</v>
          </cell>
          <cell r="AF780">
            <v>0</v>
          </cell>
          <cell r="AG780">
            <v>0</v>
          </cell>
          <cell r="AH780">
            <v>0</v>
          </cell>
          <cell r="AI780">
            <v>0</v>
          </cell>
          <cell r="AJ780">
            <v>10683.618476867676</v>
          </cell>
          <cell r="AK780">
            <v>0</v>
          </cell>
          <cell r="AL780">
            <v>0</v>
          </cell>
          <cell r="AM780">
            <v>0</v>
          </cell>
          <cell r="AN780">
            <v>0</v>
          </cell>
          <cell r="AO780">
            <v>0</v>
          </cell>
          <cell r="AP780">
            <v>0</v>
          </cell>
          <cell r="AQ780">
            <v>0</v>
          </cell>
          <cell r="AR780">
            <v>0</v>
          </cell>
          <cell r="AS780">
            <v>0</v>
          </cell>
          <cell r="AT780">
            <v>0</v>
          </cell>
          <cell r="AU780">
            <v>0</v>
          </cell>
          <cell r="AV780">
            <v>0</v>
          </cell>
          <cell r="AW780">
            <v>0</v>
          </cell>
          <cell r="AX780">
            <v>0</v>
          </cell>
          <cell r="AY780">
            <v>0</v>
          </cell>
          <cell r="AZ780">
            <v>0</v>
          </cell>
          <cell r="BA780">
            <v>0</v>
          </cell>
          <cell r="BB780">
            <v>0</v>
          </cell>
          <cell r="BC780">
            <v>0</v>
          </cell>
          <cell r="BD780">
            <v>0</v>
          </cell>
          <cell r="BE780">
            <v>0</v>
          </cell>
          <cell r="BF780">
            <v>0</v>
          </cell>
          <cell r="BG780">
            <v>0</v>
          </cell>
          <cell r="BH780">
            <v>0</v>
          </cell>
          <cell r="BI780">
            <v>0</v>
          </cell>
          <cell r="BJ780">
            <v>0</v>
          </cell>
          <cell r="BK780">
            <v>0</v>
          </cell>
          <cell r="BL780">
            <v>0</v>
          </cell>
          <cell r="BM780">
            <v>0</v>
          </cell>
          <cell r="BN780">
            <v>0</v>
          </cell>
          <cell r="BO780">
            <v>0</v>
          </cell>
          <cell r="BP780">
            <v>0</v>
          </cell>
          <cell r="BQ780">
            <v>0</v>
          </cell>
          <cell r="BR780">
            <v>0</v>
          </cell>
          <cell r="BS780">
            <v>0</v>
          </cell>
          <cell r="BT780">
            <v>0</v>
          </cell>
          <cell r="BU780">
            <v>0</v>
          </cell>
          <cell r="BV780">
            <v>0</v>
          </cell>
          <cell r="BW780">
            <v>0</v>
          </cell>
          <cell r="BX780">
            <v>0</v>
          </cell>
          <cell r="BY780">
            <v>0</v>
          </cell>
          <cell r="BZ780">
            <v>0</v>
          </cell>
          <cell r="CA780">
            <v>0</v>
          </cell>
          <cell r="CB780">
            <v>0</v>
          </cell>
          <cell r="CC780">
            <v>0</v>
          </cell>
          <cell r="CD780">
            <v>0</v>
          </cell>
          <cell r="CE780">
            <v>0</v>
          </cell>
          <cell r="CF780">
            <v>0</v>
          </cell>
          <cell r="CG780">
            <v>0</v>
          </cell>
          <cell r="CH780">
            <v>0</v>
          </cell>
          <cell r="CI780">
            <v>0</v>
          </cell>
          <cell r="CJ780">
            <v>0</v>
          </cell>
          <cell r="CK780">
            <v>0</v>
          </cell>
          <cell r="CL780">
            <v>0</v>
          </cell>
          <cell r="CM780">
            <v>1</v>
          </cell>
        </row>
        <row r="781">
          <cell r="A781" t="str">
            <v>NIP_BP11_D_NEMC_ES2_R02</v>
          </cell>
          <cell r="C781" t="str">
            <v>BP11</v>
          </cell>
          <cell r="D781" t="str">
            <v>In</v>
          </cell>
          <cell r="E781" t="str">
            <v>Base JV</v>
          </cell>
          <cell r="F781" t="str">
            <v>Base</v>
          </cell>
          <cell r="G781" t="str">
            <v>SPDC JV</v>
          </cell>
          <cell r="H781" t="str">
            <v>In</v>
          </cell>
          <cell r="I781" t="str">
            <v>NEMBE CREEK</v>
          </cell>
          <cell r="J781" t="str">
            <v>OML - 29</v>
          </cell>
          <cell r="K781" t="str">
            <v>SWAMP EAST</v>
          </cell>
          <cell r="L781" t="str">
            <v>East</v>
          </cell>
          <cell r="M781" t="str">
            <v>STOG - Restoration - NEMBE CREEK</v>
          </cell>
          <cell r="N781" t="str">
            <v>STOG Restoration - Swamp East</v>
          </cell>
          <cell r="O781" t="str">
            <v>STOG Restoration - Swamp East</v>
          </cell>
          <cell r="P781" t="str">
            <v>STOG - Restoration</v>
          </cell>
          <cell r="Q781" t="str">
            <v>Ehidiamhen Alikah</v>
          </cell>
          <cell r="R781" t="str">
            <v>NEMBE_CREEK1/2_FS</v>
          </cell>
          <cell r="S781" t="str">
            <v>NLNG</v>
          </cell>
          <cell r="T781" t="str">
            <v>4. Oil</v>
          </cell>
          <cell r="U781" t="str">
            <v>1. Secure / Maximise NFA</v>
          </cell>
          <cell r="V781" t="str">
            <v>Ikwan Ukauku</v>
          </cell>
          <cell r="W781">
            <v>0</v>
          </cell>
          <cell r="X781">
            <v>0</v>
          </cell>
          <cell r="Y781">
            <v>29054.541641235352</v>
          </cell>
          <cell r="Z781">
            <v>0</v>
          </cell>
          <cell r="AA781">
            <v>26073.302070617676</v>
          </cell>
          <cell r="AB781">
            <v>0</v>
          </cell>
          <cell r="AC781">
            <v>21460.567993164063</v>
          </cell>
          <cell r="AD781">
            <v>3603.6982583999634</v>
          </cell>
          <cell r="AE781">
            <v>1009.1700448989868</v>
          </cell>
          <cell r="AF781">
            <v>0</v>
          </cell>
          <cell r="AG781">
            <v>0</v>
          </cell>
          <cell r="AH781">
            <v>0</v>
          </cell>
          <cell r="AI781">
            <v>0</v>
          </cell>
          <cell r="AJ781">
            <v>20136.992351531982</v>
          </cell>
          <cell r="AK781">
            <v>0</v>
          </cell>
          <cell r="AL781">
            <v>0</v>
          </cell>
          <cell r="AM781">
            <v>0</v>
          </cell>
          <cell r="AN781">
            <v>0</v>
          </cell>
          <cell r="AO781">
            <v>0</v>
          </cell>
          <cell r="AP781">
            <v>0</v>
          </cell>
          <cell r="AQ781">
            <v>0</v>
          </cell>
          <cell r="AR781">
            <v>0</v>
          </cell>
          <cell r="AS781">
            <v>0</v>
          </cell>
          <cell r="AT781">
            <v>0</v>
          </cell>
          <cell r="AU781">
            <v>0</v>
          </cell>
          <cell r="AV781">
            <v>0</v>
          </cell>
          <cell r="AW781">
            <v>0</v>
          </cell>
          <cell r="AX781">
            <v>0</v>
          </cell>
          <cell r="AY781">
            <v>0</v>
          </cell>
          <cell r="AZ781">
            <v>0</v>
          </cell>
          <cell r="BA781">
            <v>0</v>
          </cell>
          <cell r="BB781">
            <v>0</v>
          </cell>
          <cell r="BC781">
            <v>0</v>
          </cell>
          <cell r="BD781">
            <v>0</v>
          </cell>
          <cell r="BE781">
            <v>0</v>
          </cell>
          <cell r="BF781">
            <v>0</v>
          </cell>
          <cell r="BG781">
            <v>0</v>
          </cell>
          <cell r="BH781">
            <v>0</v>
          </cell>
          <cell r="BI781">
            <v>0</v>
          </cell>
          <cell r="BJ781">
            <v>0</v>
          </cell>
          <cell r="BK781">
            <v>0</v>
          </cell>
          <cell r="BL781">
            <v>0</v>
          </cell>
          <cell r="BM781">
            <v>0</v>
          </cell>
          <cell r="BN781">
            <v>0</v>
          </cell>
          <cell r="BO781">
            <v>0</v>
          </cell>
          <cell r="BP781">
            <v>0</v>
          </cell>
          <cell r="BQ781">
            <v>0</v>
          </cell>
          <cell r="BR781">
            <v>0</v>
          </cell>
          <cell r="BS781">
            <v>0</v>
          </cell>
          <cell r="BT781">
            <v>0</v>
          </cell>
          <cell r="BU781">
            <v>0</v>
          </cell>
          <cell r="BV781">
            <v>0</v>
          </cell>
          <cell r="BW781">
            <v>0</v>
          </cell>
          <cell r="BX781">
            <v>0</v>
          </cell>
          <cell r="BY781">
            <v>0</v>
          </cell>
          <cell r="BZ781">
            <v>0</v>
          </cell>
          <cell r="CA781">
            <v>0</v>
          </cell>
          <cell r="CB781">
            <v>0</v>
          </cell>
          <cell r="CC781">
            <v>0</v>
          </cell>
          <cell r="CD781">
            <v>0</v>
          </cell>
          <cell r="CE781">
            <v>0</v>
          </cell>
          <cell r="CF781">
            <v>0</v>
          </cell>
          <cell r="CG781">
            <v>0</v>
          </cell>
          <cell r="CH781">
            <v>0</v>
          </cell>
          <cell r="CI781">
            <v>0</v>
          </cell>
          <cell r="CJ781">
            <v>0</v>
          </cell>
          <cell r="CK781">
            <v>0</v>
          </cell>
          <cell r="CL781">
            <v>0</v>
          </cell>
          <cell r="CM781">
            <v>1</v>
          </cell>
        </row>
        <row r="782">
          <cell r="A782" t="str">
            <v>NIP_BP11_D_NEMC_ES2_R03</v>
          </cell>
          <cell r="C782" t="str">
            <v>BP11</v>
          </cell>
          <cell r="D782" t="str">
            <v>In</v>
          </cell>
          <cell r="E782" t="str">
            <v>Base JV</v>
          </cell>
          <cell r="F782" t="str">
            <v>Base</v>
          </cell>
          <cell r="G782" t="str">
            <v>SPDC JV</v>
          </cell>
          <cell r="H782" t="str">
            <v>In</v>
          </cell>
          <cell r="I782" t="str">
            <v>NEMBE CREEK</v>
          </cell>
          <cell r="J782" t="str">
            <v>OML - 29</v>
          </cell>
          <cell r="K782" t="str">
            <v>SWAMP EAST</v>
          </cell>
          <cell r="L782" t="str">
            <v>East</v>
          </cell>
          <cell r="M782" t="str">
            <v>STOG - Restoration - NEMBE CREEK</v>
          </cell>
          <cell r="N782" t="str">
            <v>STOG Restoration - Swamp East</v>
          </cell>
          <cell r="O782" t="str">
            <v>STOG Restoration - Swamp East</v>
          </cell>
          <cell r="P782" t="str">
            <v>STOG - Restoration</v>
          </cell>
          <cell r="Q782" t="str">
            <v>Ehidiamhen Alikah</v>
          </cell>
          <cell r="R782" t="str">
            <v>NEMBE_CREEK1/2/3/4_FS</v>
          </cell>
          <cell r="S782" t="str">
            <v>NLNG</v>
          </cell>
          <cell r="T782" t="str">
            <v>4. Oil</v>
          </cell>
          <cell r="U782" t="str">
            <v>1. Secure / Maximise NFA</v>
          </cell>
          <cell r="V782" t="str">
            <v>Ikwan Ukauku</v>
          </cell>
          <cell r="W782">
            <v>0</v>
          </cell>
          <cell r="X782">
            <v>0</v>
          </cell>
          <cell r="Y782">
            <v>15505.646583557129</v>
          </cell>
          <cell r="Z782">
            <v>0</v>
          </cell>
          <cell r="AA782">
            <v>21575.689987182617</v>
          </cell>
          <cell r="AB782">
            <v>0</v>
          </cell>
          <cell r="AC782">
            <v>17050.323944091797</v>
          </cell>
          <cell r="AD782">
            <v>2223.7101917266846</v>
          </cell>
          <cell r="AE782">
            <v>2301.6718044281006</v>
          </cell>
          <cell r="AF782">
            <v>0</v>
          </cell>
          <cell r="AG782">
            <v>0</v>
          </cell>
          <cell r="AH782">
            <v>0</v>
          </cell>
          <cell r="AI782">
            <v>0</v>
          </cell>
          <cell r="AJ782">
            <v>11586.790596008301</v>
          </cell>
          <cell r="AK782">
            <v>0</v>
          </cell>
          <cell r="AL782">
            <v>0</v>
          </cell>
          <cell r="AM782">
            <v>0</v>
          </cell>
          <cell r="AN782">
            <v>0</v>
          </cell>
          <cell r="AO782">
            <v>0</v>
          </cell>
          <cell r="AP782">
            <v>0</v>
          </cell>
          <cell r="AQ782">
            <v>0</v>
          </cell>
          <cell r="AR782">
            <v>0</v>
          </cell>
          <cell r="AS782">
            <v>0</v>
          </cell>
          <cell r="AT782">
            <v>0</v>
          </cell>
          <cell r="AU782">
            <v>0</v>
          </cell>
          <cell r="AV782">
            <v>0</v>
          </cell>
          <cell r="AW782">
            <v>0</v>
          </cell>
          <cell r="AX782">
            <v>0</v>
          </cell>
          <cell r="AY782">
            <v>0</v>
          </cell>
          <cell r="AZ782">
            <v>0</v>
          </cell>
          <cell r="BA782">
            <v>0</v>
          </cell>
          <cell r="BB782">
            <v>0</v>
          </cell>
          <cell r="BC782">
            <v>0</v>
          </cell>
          <cell r="BD782">
            <v>0</v>
          </cell>
          <cell r="BE782">
            <v>0</v>
          </cell>
          <cell r="BF782">
            <v>0</v>
          </cell>
          <cell r="BG782">
            <v>0</v>
          </cell>
          <cell r="BH782">
            <v>0</v>
          </cell>
          <cell r="BI782">
            <v>0</v>
          </cell>
          <cell r="BJ782">
            <v>0</v>
          </cell>
          <cell r="BK782">
            <v>0</v>
          </cell>
          <cell r="BL782">
            <v>0</v>
          </cell>
          <cell r="BM782">
            <v>0</v>
          </cell>
          <cell r="BN782">
            <v>0</v>
          </cell>
          <cell r="BO782">
            <v>0</v>
          </cell>
          <cell r="BP782">
            <v>0</v>
          </cell>
          <cell r="BQ782">
            <v>0</v>
          </cell>
          <cell r="BR782">
            <v>0</v>
          </cell>
          <cell r="BS782">
            <v>0</v>
          </cell>
          <cell r="BT782">
            <v>0</v>
          </cell>
          <cell r="BU782">
            <v>0</v>
          </cell>
          <cell r="BV782">
            <v>0</v>
          </cell>
          <cell r="BW782">
            <v>0</v>
          </cell>
          <cell r="BX782">
            <v>0</v>
          </cell>
          <cell r="BY782">
            <v>0</v>
          </cell>
          <cell r="BZ782">
            <v>0</v>
          </cell>
          <cell r="CA782">
            <v>0</v>
          </cell>
          <cell r="CB782">
            <v>0</v>
          </cell>
          <cell r="CC782">
            <v>0</v>
          </cell>
          <cell r="CD782">
            <v>0</v>
          </cell>
          <cell r="CE782">
            <v>0</v>
          </cell>
          <cell r="CF782">
            <v>0</v>
          </cell>
          <cell r="CG782">
            <v>0</v>
          </cell>
          <cell r="CH782">
            <v>0</v>
          </cell>
          <cell r="CI782">
            <v>0</v>
          </cell>
          <cell r="CJ782">
            <v>0</v>
          </cell>
          <cell r="CK782">
            <v>0</v>
          </cell>
          <cell r="CL782">
            <v>0</v>
          </cell>
          <cell r="CM782">
            <v>1</v>
          </cell>
        </row>
        <row r="783">
          <cell r="A783" t="str">
            <v>NIP_BP11_D_NEMC_ES2_R04</v>
          </cell>
          <cell r="C783" t="str">
            <v>BP11</v>
          </cell>
          <cell r="D783" t="str">
            <v>In</v>
          </cell>
          <cell r="E783" t="str">
            <v>Base JV</v>
          </cell>
          <cell r="F783" t="str">
            <v>Base</v>
          </cell>
          <cell r="G783" t="str">
            <v>SPDC JV</v>
          </cell>
          <cell r="H783" t="str">
            <v>In</v>
          </cell>
          <cell r="I783" t="str">
            <v>NEMBE CREEK</v>
          </cell>
          <cell r="J783" t="str">
            <v>OML - 29</v>
          </cell>
          <cell r="K783" t="str">
            <v>SWAMP EAST</v>
          </cell>
          <cell r="L783" t="str">
            <v>East</v>
          </cell>
          <cell r="M783" t="str">
            <v>STOG - Restoration - NEMBE CREEK</v>
          </cell>
          <cell r="N783" t="str">
            <v>STOG Restoration - Swamp East</v>
          </cell>
          <cell r="O783" t="str">
            <v>STOG Restoration - Swamp East</v>
          </cell>
          <cell r="P783" t="str">
            <v>STOG - Restoration</v>
          </cell>
          <cell r="Q783" t="str">
            <v>Ehidiamhen Alikah</v>
          </cell>
          <cell r="R783" t="str">
            <v>NEMBE_CREEK1/2_FS</v>
          </cell>
          <cell r="S783" t="str">
            <v>NLNG</v>
          </cell>
          <cell r="T783" t="str">
            <v>4. Oil</v>
          </cell>
          <cell r="U783" t="str">
            <v>1. Secure / Maximise NFA</v>
          </cell>
          <cell r="V783" t="str">
            <v>Ikwan Ukauku</v>
          </cell>
          <cell r="W783">
            <v>0</v>
          </cell>
          <cell r="X783">
            <v>0</v>
          </cell>
          <cell r="Y783">
            <v>3429.8990058898926</v>
          </cell>
          <cell r="Z783">
            <v>0</v>
          </cell>
          <cell r="AA783">
            <v>3769.4179878234863</v>
          </cell>
          <cell r="AB783">
            <v>0</v>
          </cell>
          <cell r="AC783">
            <v>3201.4680023193359</v>
          </cell>
          <cell r="AD783">
            <v>407.16219997406006</v>
          </cell>
          <cell r="AE783">
            <v>160.7667191028595</v>
          </cell>
          <cell r="AF783">
            <v>0</v>
          </cell>
          <cell r="AG783">
            <v>0</v>
          </cell>
          <cell r="AH783">
            <v>0</v>
          </cell>
          <cell r="AI783">
            <v>0</v>
          </cell>
          <cell r="AJ783">
            <v>2408.185962677002</v>
          </cell>
          <cell r="AK783">
            <v>0</v>
          </cell>
          <cell r="AL783">
            <v>0</v>
          </cell>
          <cell r="AM783">
            <v>0</v>
          </cell>
          <cell r="AN783">
            <v>0</v>
          </cell>
          <cell r="AO783">
            <v>0</v>
          </cell>
          <cell r="AP783">
            <v>0</v>
          </cell>
          <cell r="AQ783">
            <v>0</v>
          </cell>
          <cell r="AR783">
            <v>0</v>
          </cell>
          <cell r="AS783">
            <v>0</v>
          </cell>
          <cell r="AT783">
            <v>0</v>
          </cell>
          <cell r="AU783">
            <v>0</v>
          </cell>
          <cell r="AV783">
            <v>0</v>
          </cell>
          <cell r="AW783">
            <v>0</v>
          </cell>
          <cell r="AX783">
            <v>0</v>
          </cell>
          <cell r="AY783">
            <v>0</v>
          </cell>
          <cell r="AZ783">
            <v>0</v>
          </cell>
          <cell r="BA783">
            <v>0</v>
          </cell>
          <cell r="BB783">
            <v>0</v>
          </cell>
          <cell r="BC783">
            <v>0</v>
          </cell>
          <cell r="BD783">
            <v>0</v>
          </cell>
          <cell r="BE783">
            <v>0</v>
          </cell>
          <cell r="BF783">
            <v>0</v>
          </cell>
          <cell r="BG783">
            <v>0</v>
          </cell>
          <cell r="BH783">
            <v>0</v>
          </cell>
          <cell r="BI783">
            <v>0</v>
          </cell>
          <cell r="BJ783">
            <v>0</v>
          </cell>
          <cell r="BK783">
            <v>0</v>
          </cell>
          <cell r="BL783">
            <v>0</v>
          </cell>
          <cell r="BM783">
            <v>0</v>
          </cell>
          <cell r="BN783">
            <v>0</v>
          </cell>
          <cell r="BO783">
            <v>0</v>
          </cell>
          <cell r="BP783">
            <v>0</v>
          </cell>
          <cell r="BQ783">
            <v>0</v>
          </cell>
          <cell r="BR783">
            <v>0</v>
          </cell>
          <cell r="BS783">
            <v>0</v>
          </cell>
          <cell r="BT783">
            <v>0</v>
          </cell>
          <cell r="BU783">
            <v>0</v>
          </cell>
          <cell r="BV783">
            <v>0</v>
          </cell>
          <cell r="BW783">
            <v>0</v>
          </cell>
          <cell r="BX783">
            <v>0</v>
          </cell>
          <cell r="BY783">
            <v>0</v>
          </cell>
          <cell r="BZ783">
            <v>0</v>
          </cell>
          <cell r="CA783">
            <v>0</v>
          </cell>
          <cell r="CB783">
            <v>0</v>
          </cell>
          <cell r="CC783">
            <v>0</v>
          </cell>
          <cell r="CD783">
            <v>0</v>
          </cell>
          <cell r="CE783">
            <v>0</v>
          </cell>
          <cell r="CF783">
            <v>0</v>
          </cell>
          <cell r="CG783">
            <v>0</v>
          </cell>
          <cell r="CH783">
            <v>0</v>
          </cell>
          <cell r="CI783">
            <v>0</v>
          </cell>
          <cell r="CJ783">
            <v>0</v>
          </cell>
          <cell r="CK783">
            <v>0</v>
          </cell>
          <cell r="CL783">
            <v>0</v>
          </cell>
          <cell r="CM783">
            <v>1</v>
          </cell>
        </row>
        <row r="784">
          <cell r="A784" t="str">
            <v>NIP_BP11_D_NEMC_ES2_R09</v>
          </cell>
          <cell r="C784" t="str">
            <v>BP11</v>
          </cell>
          <cell r="D784" t="str">
            <v>In</v>
          </cell>
          <cell r="E784" t="str">
            <v>Base JV</v>
          </cell>
          <cell r="F784" t="str">
            <v>Base</v>
          </cell>
          <cell r="G784" t="str">
            <v>SPDC JV</v>
          </cell>
          <cell r="H784" t="str">
            <v>In</v>
          </cell>
          <cell r="I784" t="str">
            <v>NEMBE CREEK</v>
          </cell>
          <cell r="J784" t="str">
            <v>OML - 29</v>
          </cell>
          <cell r="K784" t="str">
            <v>SWAMP EAST</v>
          </cell>
          <cell r="L784" t="str">
            <v>East</v>
          </cell>
          <cell r="M784" t="str">
            <v>STOG - Restoration - NEMBE CREEK</v>
          </cell>
          <cell r="N784" t="str">
            <v>STOG Restoration - Swamp East</v>
          </cell>
          <cell r="O784" t="str">
            <v>STOG Restoration - Swamp East</v>
          </cell>
          <cell r="P784" t="str">
            <v>STOG - Restoration</v>
          </cell>
          <cell r="Q784" t="str">
            <v>Ehidiamhen Alikah</v>
          </cell>
          <cell r="R784" t="str">
            <v>NEMBE_CREEK1/2/4_FS</v>
          </cell>
          <cell r="S784" t="str">
            <v>NLNG</v>
          </cell>
          <cell r="T784" t="str">
            <v>4. Oil</v>
          </cell>
          <cell r="U784" t="str">
            <v>1. Secure / Maximise NFA</v>
          </cell>
          <cell r="V784" t="str">
            <v>Ikwan Ukauku</v>
          </cell>
          <cell r="W784">
            <v>0</v>
          </cell>
          <cell r="X784">
            <v>0</v>
          </cell>
          <cell r="Y784">
            <v>607.34597396850586</v>
          </cell>
          <cell r="Z784">
            <v>0</v>
          </cell>
          <cell r="AA784">
            <v>506.20501708984375</v>
          </cell>
          <cell r="AB784">
            <v>0</v>
          </cell>
          <cell r="AC784">
            <v>444.70200538635254</v>
          </cell>
          <cell r="AD784">
            <v>51.477599620819092</v>
          </cell>
          <cell r="AE784">
            <v>10.031740009784698</v>
          </cell>
          <cell r="AF784">
            <v>0</v>
          </cell>
          <cell r="AG784">
            <v>0</v>
          </cell>
          <cell r="AH784">
            <v>0</v>
          </cell>
          <cell r="AI784">
            <v>0</v>
          </cell>
          <cell r="AJ784">
            <v>2079.2383995056152</v>
          </cell>
          <cell r="AK784">
            <v>0</v>
          </cell>
          <cell r="AL784">
            <v>0</v>
          </cell>
          <cell r="AM784">
            <v>0</v>
          </cell>
          <cell r="AN784">
            <v>0</v>
          </cell>
          <cell r="AO784">
            <v>0</v>
          </cell>
          <cell r="AP784">
            <v>0</v>
          </cell>
          <cell r="AQ784">
            <v>0</v>
          </cell>
          <cell r="AR784">
            <v>0</v>
          </cell>
          <cell r="AS784">
            <v>0</v>
          </cell>
          <cell r="AT784">
            <v>0</v>
          </cell>
          <cell r="AU784">
            <v>0</v>
          </cell>
          <cell r="AV784">
            <v>0</v>
          </cell>
          <cell r="AW784">
            <v>0</v>
          </cell>
          <cell r="AX784">
            <v>0</v>
          </cell>
          <cell r="AY784">
            <v>0</v>
          </cell>
          <cell r="AZ784">
            <v>0</v>
          </cell>
          <cell r="BA784">
            <v>0</v>
          </cell>
          <cell r="BB784">
            <v>0</v>
          </cell>
          <cell r="BC784">
            <v>0</v>
          </cell>
          <cell r="BD784">
            <v>0</v>
          </cell>
          <cell r="BE784">
            <v>0</v>
          </cell>
          <cell r="BF784">
            <v>0</v>
          </cell>
          <cell r="BG784">
            <v>0</v>
          </cell>
          <cell r="BH784">
            <v>0</v>
          </cell>
          <cell r="BI784">
            <v>0</v>
          </cell>
          <cell r="BJ784">
            <v>0</v>
          </cell>
          <cell r="BK784">
            <v>0</v>
          </cell>
          <cell r="BL784">
            <v>0</v>
          </cell>
          <cell r="BM784">
            <v>0</v>
          </cell>
          <cell r="BN784">
            <v>0</v>
          </cell>
          <cell r="BO784">
            <v>0</v>
          </cell>
          <cell r="BP784">
            <v>0</v>
          </cell>
          <cell r="BQ784">
            <v>0</v>
          </cell>
          <cell r="BR784">
            <v>0</v>
          </cell>
          <cell r="BS784">
            <v>0</v>
          </cell>
          <cell r="BT784">
            <v>0</v>
          </cell>
          <cell r="BU784">
            <v>0</v>
          </cell>
          <cell r="BV784">
            <v>0</v>
          </cell>
          <cell r="BW784">
            <v>0</v>
          </cell>
          <cell r="BX784">
            <v>0</v>
          </cell>
          <cell r="BY784">
            <v>0</v>
          </cell>
          <cell r="BZ784">
            <v>0</v>
          </cell>
          <cell r="CA784">
            <v>0</v>
          </cell>
          <cell r="CB784">
            <v>0</v>
          </cell>
          <cell r="CC784">
            <v>0</v>
          </cell>
          <cell r="CD784">
            <v>0</v>
          </cell>
          <cell r="CE784">
            <v>0</v>
          </cell>
          <cell r="CF784">
            <v>0</v>
          </cell>
          <cell r="CG784">
            <v>0</v>
          </cell>
          <cell r="CH784">
            <v>0</v>
          </cell>
          <cell r="CI784">
            <v>0</v>
          </cell>
          <cell r="CJ784">
            <v>1640</v>
          </cell>
          <cell r="CK784">
            <v>0</v>
          </cell>
          <cell r="CL784">
            <v>0</v>
          </cell>
          <cell r="CM784">
            <v>1</v>
          </cell>
        </row>
        <row r="785">
          <cell r="A785" t="str">
            <v>NIP_BP11_D_NEMC_ES2_R12</v>
          </cell>
          <cell r="C785" t="str">
            <v>BP11</v>
          </cell>
          <cell r="D785" t="str">
            <v>In</v>
          </cell>
          <cell r="E785" t="str">
            <v>Base JV</v>
          </cell>
          <cell r="F785" t="str">
            <v>Base</v>
          </cell>
          <cell r="G785" t="str">
            <v>SPDC JV</v>
          </cell>
          <cell r="H785" t="str">
            <v>In</v>
          </cell>
          <cell r="I785" t="str">
            <v>NEMBE CREEK</v>
          </cell>
          <cell r="J785" t="str">
            <v>OML - 29</v>
          </cell>
          <cell r="K785" t="str">
            <v>SWAMP EAST</v>
          </cell>
          <cell r="L785" t="str">
            <v>East</v>
          </cell>
          <cell r="M785" t="str">
            <v>STOG - Restoration - NEMBE CREEK</v>
          </cell>
          <cell r="N785" t="str">
            <v>STOG Restoration - Swamp East</v>
          </cell>
          <cell r="O785" t="str">
            <v>STOG Restoration - Swamp East</v>
          </cell>
          <cell r="P785" t="str">
            <v>STOG - Restoration</v>
          </cell>
          <cell r="Q785" t="str">
            <v>Ehidiamhen Alikah</v>
          </cell>
          <cell r="R785" t="str">
            <v>NEMBE_CREEK1/2/3/4_FS</v>
          </cell>
          <cell r="S785" t="str">
            <v>NLNG</v>
          </cell>
          <cell r="T785" t="str">
            <v>4. Oil</v>
          </cell>
          <cell r="U785" t="str">
            <v>1. Secure / Maximise NFA</v>
          </cell>
          <cell r="V785" t="str">
            <v>Ikwan Ukauku</v>
          </cell>
          <cell r="W785">
            <v>0</v>
          </cell>
          <cell r="X785">
            <v>0</v>
          </cell>
          <cell r="Y785">
            <v>35556.588005065918</v>
          </cell>
          <cell r="Z785">
            <v>0</v>
          </cell>
          <cell r="AA785">
            <v>31304.602394104004</v>
          </cell>
          <cell r="AB785">
            <v>0</v>
          </cell>
          <cell r="AC785">
            <v>26829.785800933838</v>
          </cell>
          <cell r="AD785">
            <v>3300.0624644756317</v>
          </cell>
          <cell r="AE785">
            <v>1174.7700228691101</v>
          </cell>
          <cell r="AF785">
            <v>0</v>
          </cell>
          <cell r="AG785">
            <v>0</v>
          </cell>
          <cell r="AH785">
            <v>0</v>
          </cell>
          <cell r="AI785">
            <v>0</v>
          </cell>
          <cell r="AJ785">
            <v>23266.404720306396</v>
          </cell>
          <cell r="AK785">
            <v>0</v>
          </cell>
          <cell r="AL785">
            <v>0</v>
          </cell>
          <cell r="AM785">
            <v>0</v>
          </cell>
          <cell r="AN785">
            <v>0</v>
          </cell>
          <cell r="AO785">
            <v>0</v>
          </cell>
          <cell r="AP785">
            <v>0</v>
          </cell>
          <cell r="AQ785">
            <v>0</v>
          </cell>
          <cell r="AR785">
            <v>0</v>
          </cell>
          <cell r="AS785">
            <v>0</v>
          </cell>
          <cell r="AT785">
            <v>0</v>
          </cell>
          <cell r="AU785">
            <v>0</v>
          </cell>
          <cell r="AV785">
            <v>0</v>
          </cell>
          <cell r="AW785">
            <v>0</v>
          </cell>
          <cell r="AX785">
            <v>0</v>
          </cell>
          <cell r="AY785">
            <v>0</v>
          </cell>
          <cell r="AZ785">
            <v>0</v>
          </cell>
          <cell r="BA785">
            <v>0</v>
          </cell>
          <cell r="BB785">
            <v>0</v>
          </cell>
          <cell r="BC785">
            <v>0</v>
          </cell>
          <cell r="BD785">
            <v>0</v>
          </cell>
          <cell r="BE785">
            <v>0</v>
          </cell>
          <cell r="BF785">
            <v>0</v>
          </cell>
          <cell r="BG785">
            <v>0</v>
          </cell>
          <cell r="BH785">
            <v>0</v>
          </cell>
          <cell r="BI785">
            <v>0</v>
          </cell>
          <cell r="BJ785">
            <v>0</v>
          </cell>
          <cell r="BK785">
            <v>0</v>
          </cell>
          <cell r="BL785">
            <v>0</v>
          </cell>
          <cell r="BM785">
            <v>0</v>
          </cell>
          <cell r="BN785">
            <v>0</v>
          </cell>
          <cell r="BO785">
            <v>0</v>
          </cell>
          <cell r="BP785">
            <v>0</v>
          </cell>
          <cell r="BQ785">
            <v>0</v>
          </cell>
          <cell r="BR785">
            <v>0</v>
          </cell>
          <cell r="BS785">
            <v>0</v>
          </cell>
          <cell r="BT785">
            <v>0</v>
          </cell>
          <cell r="BU785">
            <v>0</v>
          </cell>
          <cell r="BV785">
            <v>0</v>
          </cell>
          <cell r="BW785">
            <v>0</v>
          </cell>
          <cell r="BX785">
            <v>0</v>
          </cell>
          <cell r="BY785">
            <v>0</v>
          </cell>
          <cell r="BZ785">
            <v>0</v>
          </cell>
          <cell r="CA785">
            <v>0</v>
          </cell>
          <cell r="CB785">
            <v>0</v>
          </cell>
          <cell r="CC785">
            <v>0</v>
          </cell>
          <cell r="CD785">
            <v>0</v>
          </cell>
          <cell r="CE785">
            <v>0</v>
          </cell>
          <cell r="CF785">
            <v>0</v>
          </cell>
          <cell r="CG785">
            <v>0</v>
          </cell>
          <cell r="CH785">
            <v>0</v>
          </cell>
          <cell r="CI785">
            <v>0</v>
          </cell>
          <cell r="CJ785">
            <v>0</v>
          </cell>
          <cell r="CK785">
            <v>0</v>
          </cell>
          <cell r="CL785">
            <v>0</v>
          </cell>
          <cell r="CM785">
            <v>1</v>
          </cell>
        </row>
        <row r="786">
          <cell r="A786" t="str">
            <v>NIP_BP11_D_NEMC_ES2_R13</v>
          </cell>
          <cell r="C786" t="str">
            <v>BP11</v>
          </cell>
          <cell r="D786" t="str">
            <v>In</v>
          </cell>
          <cell r="E786" t="str">
            <v>Base JV</v>
          </cell>
          <cell r="F786" t="str">
            <v>Base</v>
          </cell>
          <cell r="G786" t="str">
            <v>SPDC JV</v>
          </cell>
          <cell r="H786" t="str">
            <v>In</v>
          </cell>
          <cell r="I786" t="str">
            <v>NEMBE CREEK</v>
          </cell>
          <cell r="J786" t="str">
            <v>OML - 29</v>
          </cell>
          <cell r="K786" t="str">
            <v>SWAMP EAST</v>
          </cell>
          <cell r="L786" t="str">
            <v>East</v>
          </cell>
          <cell r="M786" t="str">
            <v>STOG - Restoration - NEMBE CREEK</v>
          </cell>
          <cell r="N786" t="str">
            <v>STOG Restoration - Swamp East</v>
          </cell>
          <cell r="O786" t="str">
            <v>STOG Restoration - Swamp East</v>
          </cell>
          <cell r="P786" t="str">
            <v>STOG - Restoration</v>
          </cell>
          <cell r="Q786" t="str">
            <v>Ehidiamhen Alikah</v>
          </cell>
          <cell r="R786" t="str">
            <v>NEMBE_CREEK1/2_FS</v>
          </cell>
          <cell r="S786" t="str">
            <v>NLNG</v>
          </cell>
          <cell r="T786" t="str">
            <v>4. Oil</v>
          </cell>
          <cell r="U786" t="str">
            <v>1. Secure / Maximise NFA</v>
          </cell>
          <cell r="V786" t="str">
            <v>Ikwan Ukauku</v>
          </cell>
          <cell r="W786">
            <v>0</v>
          </cell>
          <cell r="X786">
            <v>0</v>
          </cell>
          <cell r="Y786">
            <v>6546.1099090576172</v>
          </cell>
          <cell r="Z786">
            <v>0</v>
          </cell>
          <cell r="AA786">
            <v>10975.670135498047</v>
          </cell>
          <cell r="AB786">
            <v>0</v>
          </cell>
          <cell r="AC786">
            <v>9436.9600830078125</v>
          </cell>
          <cell r="AD786">
            <v>1377.3199996948242</v>
          </cell>
          <cell r="AE786">
            <v>161.51740169525146</v>
          </cell>
          <cell r="AF786">
            <v>0</v>
          </cell>
          <cell r="AG786">
            <v>0</v>
          </cell>
          <cell r="AH786">
            <v>0</v>
          </cell>
          <cell r="AI786">
            <v>0</v>
          </cell>
          <cell r="AJ786">
            <v>5635.4562225341797</v>
          </cell>
          <cell r="AK786">
            <v>0</v>
          </cell>
          <cell r="AL786">
            <v>0</v>
          </cell>
          <cell r="AM786">
            <v>0</v>
          </cell>
          <cell r="AN786">
            <v>0</v>
          </cell>
          <cell r="AO786">
            <v>0</v>
          </cell>
          <cell r="AP786">
            <v>0</v>
          </cell>
          <cell r="AQ786">
            <v>0</v>
          </cell>
          <cell r="AR786">
            <v>0</v>
          </cell>
          <cell r="AS786">
            <v>0</v>
          </cell>
          <cell r="AT786">
            <v>0</v>
          </cell>
          <cell r="AU786">
            <v>0</v>
          </cell>
          <cell r="AV786">
            <v>0</v>
          </cell>
          <cell r="AW786">
            <v>0</v>
          </cell>
          <cell r="AX786">
            <v>0</v>
          </cell>
          <cell r="AY786">
            <v>0</v>
          </cell>
          <cell r="AZ786">
            <v>0</v>
          </cell>
          <cell r="BA786">
            <v>0</v>
          </cell>
          <cell r="BB786">
            <v>0</v>
          </cell>
          <cell r="BC786">
            <v>0</v>
          </cell>
          <cell r="BD786">
            <v>0</v>
          </cell>
          <cell r="BE786">
            <v>0</v>
          </cell>
          <cell r="BF786">
            <v>0</v>
          </cell>
          <cell r="BG786">
            <v>0</v>
          </cell>
          <cell r="BH786">
            <v>0</v>
          </cell>
          <cell r="BI786">
            <v>0</v>
          </cell>
          <cell r="BJ786">
            <v>0</v>
          </cell>
          <cell r="BK786">
            <v>0</v>
          </cell>
          <cell r="BL786">
            <v>0</v>
          </cell>
          <cell r="BM786">
            <v>0</v>
          </cell>
          <cell r="BN786">
            <v>0</v>
          </cell>
          <cell r="BO786">
            <v>0</v>
          </cell>
          <cell r="BP786">
            <v>0</v>
          </cell>
          <cell r="BQ786">
            <v>0</v>
          </cell>
          <cell r="BR786">
            <v>0</v>
          </cell>
          <cell r="BS786">
            <v>0</v>
          </cell>
          <cell r="BT786">
            <v>0</v>
          </cell>
          <cell r="BU786">
            <v>0</v>
          </cell>
          <cell r="BV786">
            <v>0</v>
          </cell>
          <cell r="BW786">
            <v>0</v>
          </cell>
          <cell r="BX786">
            <v>0</v>
          </cell>
          <cell r="BY786">
            <v>0</v>
          </cell>
          <cell r="BZ786">
            <v>0</v>
          </cell>
          <cell r="CA786">
            <v>0</v>
          </cell>
          <cell r="CB786">
            <v>0</v>
          </cell>
          <cell r="CC786">
            <v>0</v>
          </cell>
          <cell r="CD786">
            <v>0</v>
          </cell>
          <cell r="CE786">
            <v>0</v>
          </cell>
          <cell r="CF786">
            <v>0</v>
          </cell>
          <cell r="CG786">
            <v>0</v>
          </cell>
          <cell r="CH786">
            <v>0</v>
          </cell>
          <cell r="CI786">
            <v>0</v>
          </cell>
          <cell r="CJ786">
            <v>0</v>
          </cell>
          <cell r="CK786">
            <v>0</v>
          </cell>
          <cell r="CL786">
            <v>0</v>
          </cell>
          <cell r="CM786">
            <v>1</v>
          </cell>
        </row>
        <row r="787">
          <cell r="A787" t="str">
            <v>NIP_BP11_D_NEMC_ES2_R14</v>
          </cell>
          <cell r="C787" t="str">
            <v>BP11</v>
          </cell>
          <cell r="D787" t="str">
            <v>In</v>
          </cell>
          <cell r="E787" t="str">
            <v>Base JV</v>
          </cell>
          <cell r="F787" t="str">
            <v>Base</v>
          </cell>
          <cell r="G787" t="str">
            <v>SPDC JV</v>
          </cell>
          <cell r="H787" t="str">
            <v>In</v>
          </cell>
          <cell r="I787" t="str">
            <v>NEMBE CREEK</v>
          </cell>
          <cell r="J787" t="str">
            <v>OML - 29</v>
          </cell>
          <cell r="K787" t="str">
            <v>SWAMP EAST</v>
          </cell>
          <cell r="L787" t="str">
            <v>East</v>
          </cell>
          <cell r="M787" t="str">
            <v>STOG - Restoration - NEMBE CREEK</v>
          </cell>
          <cell r="N787" t="str">
            <v>STOG Restoration - Swamp East</v>
          </cell>
          <cell r="O787" t="str">
            <v>STOG Restoration - Swamp East</v>
          </cell>
          <cell r="P787" t="str">
            <v>STOG - Restoration</v>
          </cell>
          <cell r="Q787" t="str">
            <v>Ehidiamhen Alikah</v>
          </cell>
          <cell r="R787" t="str">
            <v>NEMBE_CREEK1/2/4_FS</v>
          </cell>
          <cell r="S787" t="str">
            <v>NLNG</v>
          </cell>
          <cell r="T787" t="str">
            <v>4. Oil</v>
          </cell>
          <cell r="U787" t="str">
            <v>1. Secure / Maximise NFA</v>
          </cell>
          <cell r="V787" t="str">
            <v>Ikwan Ukauku</v>
          </cell>
          <cell r="W787">
            <v>0</v>
          </cell>
          <cell r="X787">
            <v>0</v>
          </cell>
          <cell r="Y787">
            <v>20678.051147460938</v>
          </cell>
          <cell r="Z787">
            <v>0</v>
          </cell>
          <cell r="AA787">
            <v>16922.350036621094</v>
          </cell>
          <cell r="AB787">
            <v>0</v>
          </cell>
          <cell r="AC787">
            <v>11571.120086669922</v>
          </cell>
          <cell r="AD787">
            <v>1542.7960023880005</v>
          </cell>
          <cell r="AE787">
            <v>3808.4553890228271</v>
          </cell>
          <cell r="AF787">
            <v>0</v>
          </cell>
          <cell r="AG787">
            <v>0</v>
          </cell>
          <cell r="AH787">
            <v>0</v>
          </cell>
          <cell r="AI787">
            <v>0</v>
          </cell>
          <cell r="AJ787">
            <v>14409.332702636719</v>
          </cell>
          <cell r="AK787">
            <v>0</v>
          </cell>
          <cell r="AL787">
            <v>0</v>
          </cell>
          <cell r="AM787">
            <v>0</v>
          </cell>
          <cell r="AN787">
            <v>0</v>
          </cell>
          <cell r="AO787">
            <v>0</v>
          </cell>
          <cell r="AP787">
            <v>0</v>
          </cell>
          <cell r="AQ787">
            <v>0</v>
          </cell>
          <cell r="AR787">
            <v>0</v>
          </cell>
          <cell r="AS787">
            <v>0</v>
          </cell>
          <cell r="AT787">
            <v>0</v>
          </cell>
          <cell r="AU787">
            <v>0</v>
          </cell>
          <cell r="AV787">
            <v>0</v>
          </cell>
          <cell r="AW787">
            <v>0</v>
          </cell>
          <cell r="AX787">
            <v>0</v>
          </cell>
          <cell r="AY787">
            <v>0</v>
          </cell>
          <cell r="AZ787">
            <v>0</v>
          </cell>
          <cell r="BA787">
            <v>0</v>
          </cell>
          <cell r="BB787">
            <v>0</v>
          </cell>
          <cell r="BC787">
            <v>0</v>
          </cell>
          <cell r="BD787">
            <v>0</v>
          </cell>
          <cell r="BE787">
            <v>0</v>
          </cell>
          <cell r="BF787">
            <v>0</v>
          </cell>
          <cell r="BG787">
            <v>0</v>
          </cell>
          <cell r="BH787">
            <v>0</v>
          </cell>
          <cell r="BI787">
            <v>0</v>
          </cell>
          <cell r="BJ787">
            <v>0</v>
          </cell>
          <cell r="BK787">
            <v>0</v>
          </cell>
          <cell r="BL787">
            <v>0</v>
          </cell>
          <cell r="BM787">
            <v>0</v>
          </cell>
          <cell r="BN787">
            <v>0</v>
          </cell>
          <cell r="BO787">
            <v>0</v>
          </cell>
          <cell r="BP787">
            <v>0</v>
          </cell>
          <cell r="BQ787">
            <v>0</v>
          </cell>
          <cell r="BR787">
            <v>0</v>
          </cell>
          <cell r="BS787">
            <v>0</v>
          </cell>
          <cell r="BT787">
            <v>0</v>
          </cell>
          <cell r="BU787">
            <v>0</v>
          </cell>
          <cell r="BV787">
            <v>0</v>
          </cell>
          <cell r="BW787">
            <v>0</v>
          </cell>
          <cell r="BX787">
            <v>0</v>
          </cell>
          <cell r="BY787">
            <v>0</v>
          </cell>
          <cell r="BZ787">
            <v>0</v>
          </cell>
          <cell r="CA787">
            <v>0</v>
          </cell>
          <cell r="CB787">
            <v>0</v>
          </cell>
          <cell r="CC787">
            <v>0</v>
          </cell>
          <cell r="CD787">
            <v>0</v>
          </cell>
          <cell r="CE787">
            <v>0</v>
          </cell>
          <cell r="CF787">
            <v>0</v>
          </cell>
          <cell r="CG787">
            <v>0</v>
          </cell>
          <cell r="CH787">
            <v>0</v>
          </cell>
          <cell r="CI787">
            <v>0</v>
          </cell>
          <cell r="CJ787">
            <v>1640</v>
          </cell>
          <cell r="CK787">
            <v>0</v>
          </cell>
          <cell r="CL787">
            <v>0</v>
          </cell>
          <cell r="CM787">
            <v>1</v>
          </cell>
        </row>
        <row r="788">
          <cell r="A788" t="str">
            <v>NIP_BP11_D_NEMC_ES2_S01</v>
          </cell>
          <cell r="C788" t="str">
            <v>BP11</v>
          </cell>
          <cell r="D788" t="str">
            <v>In</v>
          </cell>
          <cell r="E788" t="str">
            <v>Base JV</v>
          </cell>
          <cell r="F788" t="str">
            <v>Base</v>
          </cell>
          <cell r="G788" t="str">
            <v>Both</v>
          </cell>
          <cell r="H788" t="str">
            <v>In</v>
          </cell>
          <cell r="I788" t="str">
            <v>NEMBE CREEK</v>
          </cell>
          <cell r="J788" t="str">
            <v>OML - 29</v>
          </cell>
          <cell r="K788" t="str">
            <v>SWAMP EAST</v>
          </cell>
          <cell r="L788" t="str">
            <v>East</v>
          </cell>
          <cell r="M788" t="str">
            <v>Rig WO Integrity</v>
          </cell>
          <cell r="N788" t="str">
            <v>Well Integrity WO</v>
          </cell>
          <cell r="O788" t="str">
            <v>Well Integrity WO</v>
          </cell>
          <cell r="P788" t="str">
            <v>Well Integrity WO</v>
          </cell>
          <cell r="Q788" t="str">
            <v>Ehidiamhen Alikah</v>
          </cell>
          <cell r="R788" t="str">
            <v>NEMBE_CREEK1_FS</v>
          </cell>
          <cell r="S788" t="str">
            <v>NLNG</v>
          </cell>
          <cell r="T788" t="str">
            <v>1. HSE, Security, Asset Integrity, etc.</v>
          </cell>
          <cell r="U788" t="str">
            <v>3. Asset Integrity</v>
          </cell>
          <cell r="V788" t="str">
            <v>Ikwan Ukauku</v>
          </cell>
          <cell r="W788">
            <v>0</v>
          </cell>
          <cell r="X788">
            <v>0</v>
          </cell>
          <cell r="Y788">
            <v>1947.0729942321777</v>
          </cell>
          <cell r="Z788">
            <v>0</v>
          </cell>
          <cell r="AA788">
            <v>1814.6859607696533</v>
          </cell>
          <cell r="AB788">
            <v>0</v>
          </cell>
          <cell r="AC788">
            <v>1581.8500185012817</v>
          </cell>
          <cell r="AD788">
            <v>175.76320016384125</v>
          </cell>
          <cell r="AE788">
            <v>57.055849432945251</v>
          </cell>
          <cell r="AF788">
            <v>0</v>
          </cell>
          <cell r="AG788">
            <v>0</v>
          </cell>
          <cell r="AH788">
            <v>0</v>
          </cell>
          <cell r="AI788">
            <v>0</v>
          </cell>
          <cell r="AJ788">
            <v>1276.8793354034424</v>
          </cell>
          <cell r="AK788">
            <v>0</v>
          </cell>
          <cell r="AL788">
            <v>0</v>
          </cell>
          <cell r="AM788">
            <v>1</v>
          </cell>
          <cell r="AN788">
            <v>1</v>
          </cell>
          <cell r="AO788">
            <v>0</v>
          </cell>
          <cell r="AP788">
            <v>0</v>
          </cell>
          <cell r="AQ788">
            <v>0</v>
          </cell>
          <cell r="AR788">
            <v>0</v>
          </cell>
          <cell r="AS788">
            <v>0</v>
          </cell>
          <cell r="AT788">
            <v>0</v>
          </cell>
          <cell r="AU788">
            <v>0</v>
          </cell>
          <cell r="AV788">
            <v>0</v>
          </cell>
          <cell r="AW788">
            <v>0</v>
          </cell>
          <cell r="AX788">
            <v>0</v>
          </cell>
          <cell r="AY788">
            <v>0</v>
          </cell>
          <cell r="AZ788">
            <v>0</v>
          </cell>
          <cell r="BA788">
            <v>0</v>
          </cell>
          <cell r="BB788">
            <v>0</v>
          </cell>
          <cell r="BC788">
            <v>0</v>
          </cell>
          <cell r="BD788">
            <v>0</v>
          </cell>
          <cell r="BE788">
            <v>0</v>
          </cell>
          <cell r="BF788">
            <v>0</v>
          </cell>
          <cell r="BG788">
            <v>0</v>
          </cell>
          <cell r="BH788">
            <v>0</v>
          </cell>
          <cell r="BI788">
            <v>0</v>
          </cell>
          <cell r="BJ788">
            <v>0</v>
          </cell>
          <cell r="BK788">
            <v>0</v>
          </cell>
          <cell r="BL788">
            <v>0</v>
          </cell>
          <cell r="BM788">
            <v>0</v>
          </cell>
          <cell r="BN788">
            <v>0</v>
          </cell>
          <cell r="BO788">
            <v>0</v>
          </cell>
          <cell r="BP788">
            <v>0</v>
          </cell>
          <cell r="BQ788">
            <v>0</v>
          </cell>
          <cell r="BR788">
            <v>0</v>
          </cell>
          <cell r="BS788">
            <v>0</v>
          </cell>
          <cell r="BT788">
            <v>0</v>
          </cell>
          <cell r="BU788">
            <v>0</v>
          </cell>
          <cell r="BV788">
            <v>0</v>
          </cell>
          <cell r="BW788">
            <v>0</v>
          </cell>
          <cell r="BX788">
            <v>0</v>
          </cell>
          <cell r="BY788">
            <v>0</v>
          </cell>
          <cell r="BZ788">
            <v>0</v>
          </cell>
          <cell r="CA788">
            <v>0</v>
          </cell>
          <cell r="CB788">
            <v>0</v>
          </cell>
          <cell r="CC788">
            <v>0</v>
          </cell>
          <cell r="CD788">
            <v>0</v>
          </cell>
          <cell r="CE788">
            <v>0</v>
          </cell>
          <cell r="CF788">
            <v>0</v>
          </cell>
          <cell r="CG788">
            <v>0</v>
          </cell>
          <cell r="CH788">
            <v>0</v>
          </cell>
          <cell r="CI788">
            <v>0</v>
          </cell>
          <cell r="CJ788">
            <v>0</v>
          </cell>
          <cell r="CK788">
            <v>0</v>
          </cell>
          <cell r="CL788">
            <v>0</v>
          </cell>
          <cell r="CM788">
            <v>1</v>
          </cell>
        </row>
        <row r="789">
          <cell r="A789" t="str">
            <v>NIP_BP11_D_NEMC_ES2_T05</v>
          </cell>
          <cell r="C789" t="str">
            <v>BP11</v>
          </cell>
          <cell r="D789" t="str">
            <v>In</v>
          </cell>
          <cell r="E789" t="str">
            <v>Base JV</v>
          </cell>
          <cell r="F789" t="str">
            <v>Base</v>
          </cell>
          <cell r="G789" t="str">
            <v>SPDC JV</v>
          </cell>
          <cell r="H789" t="str">
            <v>In</v>
          </cell>
          <cell r="I789" t="str">
            <v>NEMBE CREEK</v>
          </cell>
          <cell r="J789" t="str">
            <v>OML - 29</v>
          </cell>
          <cell r="K789" t="str">
            <v>SWAMP EAST</v>
          </cell>
          <cell r="L789" t="str">
            <v>East</v>
          </cell>
          <cell r="M789" t="str">
            <v>STOG - Optimisation - SOKU</v>
          </cell>
          <cell r="N789" t="str">
            <v>STOG Optimisation - Swamp East</v>
          </cell>
          <cell r="O789" t="str">
            <v>STOG Optimisation - Swamp East</v>
          </cell>
          <cell r="P789" t="str">
            <v>STOG - Optimisation</v>
          </cell>
          <cell r="Q789" t="str">
            <v>Ehidiamhen Alikah</v>
          </cell>
          <cell r="R789" t="str">
            <v>NEMBE_CREEK1/2/3/4_FS</v>
          </cell>
          <cell r="S789" t="str">
            <v>NLNG</v>
          </cell>
          <cell r="T789" t="str">
            <v>4. Oil</v>
          </cell>
          <cell r="V789" t="str">
            <v>Dave Gardiner</v>
          </cell>
          <cell r="W789">
            <v>0</v>
          </cell>
          <cell r="X789">
            <v>0</v>
          </cell>
          <cell r="Y789">
            <v>8698.7364473342896</v>
          </cell>
          <cell r="Z789">
            <v>0</v>
          </cell>
          <cell r="AA789">
            <v>12208.347999572754</v>
          </cell>
          <cell r="AB789">
            <v>0</v>
          </cell>
          <cell r="AC789">
            <v>10339.500875473022</v>
          </cell>
          <cell r="AD789">
            <v>1320.4933159351349</v>
          </cell>
          <cell r="AE789">
            <v>548.3690772652626</v>
          </cell>
          <cell r="AF789">
            <v>0</v>
          </cell>
          <cell r="AG789">
            <v>0</v>
          </cell>
          <cell r="AH789">
            <v>0</v>
          </cell>
          <cell r="AI789">
            <v>0</v>
          </cell>
          <cell r="AJ789">
            <v>10013.108485221863</v>
          </cell>
          <cell r="AK789">
            <v>0</v>
          </cell>
          <cell r="AL789">
            <v>0</v>
          </cell>
          <cell r="AM789">
            <v>1</v>
          </cell>
          <cell r="AN789">
            <v>1</v>
          </cell>
          <cell r="AO789">
            <v>0</v>
          </cell>
          <cell r="AP789">
            <v>0</v>
          </cell>
          <cell r="AQ789">
            <v>0</v>
          </cell>
          <cell r="AR789">
            <v>0</v>
          </cell>
          <cell r="AS789">
            <v>0</v>
          </cell>
          <cell r="AT789">
            <v>0</v>
          </cell>
          <cell r="AU789">
            <v>0</v>
          </cell>
          <cell r="AV789">
            <v>0</v>
          </cell>
          <cell r="AW789">
            <v>0</v>
          </cell>
          <cell r="AX789">
            <v>0</v>
          </cell>
          <cell r="AY789">
            <v>0</v>
          </cell>
          <cell r="AZ789">
            <v>0</v>
          </cell>
          <cell r="BA789">
            <v>0</v>
          </cell>
          <cell r="BB789">
            <v>0</v>
          </cell>
          <cell r="BC789">
            <v>0</v>
          </cell>
          <cell r="BD789">
            <v>0</v>
          </cell>
          <cell r="BE789">
            <v>0</v>
          </cell>
          <cell r="BF789">
            <v>0</v>
          </cell>
          <cell r="BG789">
            <v>0</v>
          </cell>
          <cell r="BH789">
            <v>0</v>
          </cell>
          <cell r="BI789">
            <v>0</v>
          </cell>
          <cell r="BJ789">
            <v>0</v>
          </cell>
          <cell r="BK789">
            <v>0</v>
          </cell>
          <cell r="BL789">
            <v>0</v>
          </cell>
          <cell r="BM789">
            <v>0</v>
          </cell>
          <cell r="BN789">
            <v>0</v>
          </cell>
          <cell r="BO789">
            <v>0</v>
          </cell>
          <cell r="BP789">
            <v>0</v>
          </cell>
          <cell r="BQ789">
            <v>0</v>
          </cell>
          <cell r="BR789">
            <v>0</v>
          </cell>
          <cell r="BS789">
            <v>0</v>
          </cell>
          <cell r="BT789">
            <v>0</v>
          </cell>
          <cell r="BU789">
            <v>0</v>
          </cell>
          <cell r="BV789">
            <v>0</v>
          </cell>
          <cell r="BW789">
            <v>0</v>
          </cell>
          <cell r="BX789">
            <v>0</v>
          </cell>
          <cell r="BY789">
            <v>0</v>
          </cell>
          <cell r="BZ789">
            <v>0</v>
          </cell>
          <cell r="CA789">
            <v>0</v>
          </cell>
          <cell r="CB789">
            <v>0</v>
          </cell>
          <cell r="CC789">
            <v>0</v>
          </cell>
          <cell r="CD789">
            <v>0</v>
          </cell>
          <cell r="CE789">
            <v>0</v>
          </cell>
          <cell r="CF789">
            <v>0</v>
          </cell>
          <cell r="CG789">
            <v>0</v>
          </cell>
          <cell r="CH789">
            <v>0</v>
          </cell>
          <cell r="CI789">
            <v>0</v>
          </cell>
          <cell r="CJ789">
            <v>3258</v>
          </cell>
          <cell r="CK789">
            <v>0</v>
          </cell>
          <cell r="CL789">
            <v>0</v>
          </cell>
          <cell r="CM789">
            <v>1</v>
          </cell>
        </row>
        <row r="790">
          <cell r="A790" t="str">
            <v>NIP_BP11_D_NEMC_ES2_W01</v>
          </cell>
          <cell r="C790" t="str">
            <v>BP11</v>
          </cell>
          <cell r="D790" t="str">
            <v>In</v>
          </cell>
          <cell r="E790" t="str">
            <v>Base JV</v>
          </cell>
          <cell r="F790" t="str">
            <v>Base</v>
          </cell>
          <cell r="G790" t="str">
            <v>SPDC JV</v>
          </cell>
          <cell r="H790" t="str">
            <v>Out</v>
          </cell>
          <cell r="I790" t="str">
            <v>NEMBE CREEK</v>
          </cell>
          <cell r="J790" t="str">
            <v>OML - 29</v>
          </cell>
          <cell r="K790" t="str">
            <v>SWAMP EAST</v>
          </cell>
          <cell r="L790" t="str">
            <v>East</v>
          </cell>
          <cell r="M790" t="str">
            <v>Nembe Creek Phase 3</v>
          </cell>
          <cell r="N790" t="str">
            <v>Nembe Creek Phase 3</v>
          </cell>
          <cell r="O790" t="str">
            <v>Nembe Creek Phase 3</v>
          </cell>
          <cell r="P790" t="str">
            <v>Nembe Creek Phase 3</v>
          </cell>
          <cell r="Q790" t="str">
            <v>Ehidiamhen Alikah</v>
          </cell>
          <cell r="R790" t="str">
            <v>NEMBE_CREEK2_FS</v>
          </cell>
          <cell r="S790" t="str">
            <v>NLNG</v>
          </cell>
          <cell r="T790" t="str">
            <v>4. Oil</v>
          </cell>
          <cell r="U790" t="str">
            <v>7. Material Oil</v>
          </cell>
          <cell r="V790" t="str">
            <v>Ikwan Ukauku</v>
          </cell>
          <cell r="W790">
            <v>4</v>
          </cell>
          <cell r="X790">
            <v>0</v>
          </cell>
          <cell r="Y790">
            <v>90024.263549804688</v>
          </cell>
          <cell r="Z790">
            <v>0</v>
          </cell>
          <cell r="AA790">
            <v>47591.109558105469</v>
          </cell>
          <cell r="AB790">
            <v>0</v>
          </cell>
          <cell r="AC790">
            <v>42095.593872070313</v>
          </cell>
          <cell r="AD790">
            <v>4677.289421081543</v>
          </cell>
          <cell r="AE790">
            <v>818.22424125671387</v>
          </cell>
          <cell r="AF790">
            <v>0</v>
          </cell>
          <cell r="AG790">
            <v>0</v>
          </cell>
          <cell r="AH790">
            <v>0</v>
          </cell>
          <cell r="AI790">
            <v>127204.97802734375</v>
          </cell>
          <cell r="AJ790">
            <v>184050.62832641602</v>
          </cell>
          <cell r="AK790">
            <v>0</v>
          </cell>
          <cell r="AL790">
            <v>0</v>
          </cell>
          <cell r="AM790">
            <v>3</v>
          </cell>
          <cell r="AN790">
            <v>0</v>
          </cell>
          <cell r="AO790">
            <v>0</v>
          </cell>
          <cell r="AP790">
            <v>0</v>
          </cell>
          <cell r="AQ790">
            <v>0</v>
          </cell>
          <cell r="AR790">
            <v>0</v>
          </cell>
          <cell r="AS790">
            <v>0</v>
          </cell>
          <cell r="AT790">
            <v>0</v>
          </cell>
          <cell r="AU790">
            <v>0</v>
          </cell>
          <cell r="AV790">
            <v>0</v>
          </cell>
          <cell r="AW790">
            <v>0</v>
          </cell>
          <cell r="AX790">
            <v>0</v>
          </cell>
          <cell r="AY790">
            <v>0</v>
          </cell>
          <cell r="AZ790">
            <v>0</v>
          </cell>
          <cell r="BA790">
            <v>0</v>
          </cell>
          <cell r="BB790">
            <v>0</v>
          </cell>
          <cell r="BC790">
            <v>0</v>
          </cell>
          <cell r="BD790">
            <v>0</v>
          </cell>
          <cell r="BE790">
            <v>0</v>
          </cell>
          <cell r="BF790">
            <v>0</v>
          </cell>
          <cell r="BG790">
            <v>0</v>
          </cell>
          <cell r="BH790">
            <v>0</v>
          </cell>
          <cell r="BI790">
            <v>0</v>
          </cell>
          <cell r="BJ790">
            <v>0</v>
          </cell>
          <cell r="BK790">
            <v>0</v>
          </cell>
          <cell r="BL790">
            <v>5405.57958984375</v>
          </cell>
          <cell r="BM790">
            <v>83452.015625</v>
          </cell>
          <cell r="BN790">
            <v>27409.396484375</v>
          </cell>
          <cell r="BO790">
            <v>0</v>
          </cell>
          <cell r="BP790">
            <v>10937.98046875</v>
          </cell>
          <cell r="BQ790">
            <v>0</v>
          </cell>
          <cell r="BR790">
            <v>0</v>
          </cell>
          <cell r="BS790">
            <v>0</v>
          </cell>
          <cell r="BT790">
            <v>0</v>
          </cell>
          <cell r="BU790">
            <v>0</v>
          </cell>
          <cell r="BV790">
            <v>0</v>
          </cell>
          <cell r="BW790">
            <v>0</v>
          </cell>
          <cell r="BX790">
            <v>0</v>
          </cell>
          <cell r="BY790">
            <v>0</v>
          </cell>
          <cell r="BZ790">
            <v>0</v>
          </cell>
          <cell r="CA790">
            <v>0</v>
          </cell>
          <cell r="CB790">
            <v>0</v>
          </cell>
          <cell r="CC790">
            <v>0</v>
          </cell>
          <cell r="CD790">
            <v>0</v>
          </cell>
          <cell r="CE790">
            <v>0</v>
          </cell>
          <cell r="CF790">
            <v>0</v>
          </cell>
          <cell r="CG790">
            <v>0</v>
          </cell>
          <cell r="CH790">
            <v>0</v>
          </cell>
          <cell r="CI790">
            <v>0</v>
          </cell>
          <cell r="CJ790">
            <v>0</v>
          </cell>
          <cell r="CK790">
            <v>0</v>
          </cell>
          <cell r="CL790">
            <v>0</v>
          </cell>
          <cell r="CM790">
            <v>1</v>
          </cell>
        </row>
        <row r="791">
          <cell r="A791" t="str">
            <v>NIP_BP11_D_NEMC_ES2_Y01</v>
          </cell>
          <cell r="C791" t="str">
            <v>BP11</v>
          </cell>
          <cell r="D791" t="str">
            <v>In</v>
          </cell>
          <cell r="E791" t="str">
            <v>Base JV</v>
          </cell>
          <cell r="F791" t="str">
            <v>Base</v>
          </cell>
          <cell r="G791" t="str">
            <v>SPDC JV</v>
          </cell>
          <cell r="H791" t="str">
            <v>In</v>
          </cell>
          <cell r="I791" t="str">
            <v>NEMBE CREEK</v>
          </cell>
          <cell r="J791" t="str">
            <v>OML - 29</v>
          </cell>
          <cell r="K791" t="str">
            <v>SWAMP EAST</v>
          </cell>
          <cell r="L791" t="str">
            <v>East</v>
          </cell>
          <cell r="M791" t="str">
            <v>NCTL</v>
          </cell>
          <cell r="N791" t="str">
            <v>NCTL Re-opening Project</v>
          </cell>
          <cell r="O791" t="str">
            <v>NCTL Re-opening Project</v>
          </cell>
          <cell r="P791" t="str">
            <v>NCTL Re-opening Project</v>
          </cell>
          <cell r="Q791" t="str">
            <v>Ehidiamhen Alikah</v>
          </cell>
          <cell r="R791" t="str">
            <v>NEMBE_CREEK1/2/3/4_FS</v>
          </cell>
          <cell r="S791" t="str">
            <v>NLNG</v>
          </cell>
          <cell r="T791" t="str">
            <v>2. Export Gas Commitments</v>
          </cell>
          <cell r="U791" t="str">
            <v>3. Asset Integrity</v>
          </cell>
          <cell r="V791" t="str">
            <v>Vincent Nwabueze</v>
          </cell>
          <cell r="W791">
            <v>0</v>
          </cell>
          <cell r="X791">
            <v>0</v>
          </cell>
          <cell r="Y791">
            <v>12215.040258407593</v>
          </cell>
          <cell r="Z791">
            <v>0</v>
          </cell>
          <cell r="AA791">
            <v>14878.731109619141</v>
          </cell>
          <cell r="AB791">
            <v>0</v>
          </cell>
          <cell r="AC791">
            <v>13071.616949081421</v>
          </cell>
          <cell r="AD791">
            <v>1527.6439933776855</v>
          </cell>
          <cell r="AE791">
            <v>279.4952894449234</v>
          </cell>
          <cell r="AF791">
            <v>0</v>
          </cell>
          <cell r="AG791">
            <v>0</v>
          </cell>
          <cell r="AH791">
            <v>0</v>
          </cell>
          <cell r="AI791">
            <v>0</v>
          </cell>
          <cell r="AJ791">
            <v>8812.0832996368408</v>
          </cell>
          <cell r="AK791">
            <v>0</v>
          </cell>
          <cell r="AL791">
            <v>0</v>
          </cell>
          <cell r="AM791">
            <v>0</v>
          </cell>
          <cell r="AN791">
            <v>0</v>
          </cell>
          <cell r="AO791">
            <v>0</v>
          </cell>
          <cell r="AP791">
            <v>0</v>
          </cell>
          <cell r="AQ791">
            <v>0</v>
          </cell>
          <cell r="AR791">
            <v>0</v>
          </cell>
          <cell r="AS791">
            <v>0</v>
          </cell>
          <cell r="AT791">
            <v>0</v>
          </cell>
          <cell r="AU791">
            <v>0</v>
          </cell>
          <cell r="AV791">
            <v>0</v>
          </cell>
          <cell r="AW791">
            <v>0</v>
          </cell>
          <cell r="AX791">
            <v>0</v>
          </cell>
          <cell r="AY791">
            <v>0</v>
          </cell>
          <cell r="AZ791">
            <v>0</v>
          </cell>
          <cell r="BA791">
            <v>0</v>
          </cell>
          <cell r="BB791">
            <v>0</v>
          </cell>
          <cell r="BC791">
            <v>0</v>
          </cell>
          <cell r="BD791">
            <v>0</v>
          </cell>
          <cell r="BE791">
            <v>0</v>
          </cell>
          <cell r="BF791">
            <v>0</v>
          </cell>
          <cell r="BG791">
            <v>0</v>
          </cell>
          <cell r="BH791">
            <v>0</v>
          </cell>
          <cell r="BI791">
            <v>0</v>
          </cell>
          <cell r="BJ791">
            <v>0</v>
          </cell>
          <cell r="BK791">
            <v>0</v>
          </cell>
          <cell r="BL791">
            <v>0</v>
          </cell>
          <cell r="BM791">
            <v>0</v>
          </cell>
          <cell r="BN791">
            <v>0</v>
          </cell>
          <cell r="BO791">
            <v>0</v>
          </cell>
          <cell r="BP791">
            <v>0</v>
          </cell>
          <cell r="BQ791">
            <v>0</v>
          </cell>
          <cell r="BR791">
            <v>0</v>
          </cell>
          <cell r="BS791">
            <v>0</v>
          </cell>
          <cell r="BT791">
            <v>0</v>
          </cell>
          <cell r="BU791">
            <v>0</v>
          </cell>
          <cell r="BV791">
            <v>0</v>
          </cell>
          <cell r="BW791">
            <v>0</v>
          </cell>
          <cell r="BX791">
            <v>0</v>
          </cell>
          <cell r="BY791">
            <v>0</v>
          </cell>
          <cell r="BZ791">
            <v>0</v>
          </cell>
          <cell r="CA791">
            <v>0</v>
          </cell>
          <cell r="CB791">
            <v>0</v>
          </cell>
          <cell r="CC791">
            <v>0</v>
          </cell>
          <cell r="CD791">
            <v>0</v>
          </cell>
          <cell r="CE791">
            <v>0</v>
          </cell>
          <cell r="CF791">
            <v>0</v>
          </cell>
          <cell r="CG791">
            <v>0</v>
          </cell>
          <cell r="CH791">
            <v>0</v>
          </cell>
          <cell r="CI791">
            <v>0</v>
          </cell>
          <cell r="CJ791">
            <v>0</v>
          </cell>
          <cell r="CK791">
            <v>0</v>
          </cell>
          <cell r="CL791">
            <v>0</v>
          </cell>
          <cell r="CM791">
            <v>1</v>
          </cell>
        </row>
        <row r="792">
          <cell r="A792" t="str">
            <v>NIP_BP11_D_NEMC_ES2_Y02</v>
          </cell>
          <cell r="C792" t="str">
            <v>BP11</v>
          </cell>
          <cell r="D792" t="str">
            <v>In</v>
          </cell>
          <cell r="E792" t="str">
            <v>Base JV</v>
          </cell>
          <cell r="F792" t="str">
            <v>Base</v>
          </cell>
          <cell r="G792" t="str">
            <v>SPDC JV</v>
          </cell>
          <cell r="H792" t="str">
            <v>In</v>
          </cell>
          <cell r="I792" t="str">
            <v>NEMBE CREEK</v>
          </cell>
          <cell r="J792" t="str">
            <v>OML - 29</v>
          </cell>
          <cell r="K792" t="str">
            <v>SWAMP EAST</v>
          </cell>
          <cell r="L792" t="str">
            <v>East</v>
          </cell>
          <cell r="M792" t="str">
            <v>NCTL Re-opening Project</v>
          </cell>
          <cell r="N792" t="str">
            <v>NCTL Re-opening Project</v>
          </cell>
          <cell r="O792" t="str">
            <v>NCTL Re-opening Project</v>
          </cell>
          <cell r="P792" t="str">
            <v>NCTL Re-opening Project</v>
          </cell>
          <cell r="Q792" t="str">
            <v>Ehidiamhen Alikah</v>
          </cell>
          <cell r="R792" t="str">
            <v>NEMBE_CREEK1/2/4_FS</v>
          </cell>
          <cell r="S792" t="str">
            <v>NLNG</v>
          </cell>
          <cell r="T792" t="str">
            <v>2. Export Gas Commitments</v>
          </cell>
          <cell r="V792" t="str">
            <v>Vincent Nwabueze</v>
          </cell>
          <cell r="W792">
            <v>0</v>
          </cell>
          <cell r="X792">
            <v>0</v>
          </cell>
          <cell r="Y792">
            <v>27178.466217041016</v>
          </cell>
          <cell r="Z792">
            <v>0</v>
          </cell>
          <cell r="AA792">
            <v>25670.620124816895</v>
          </cell>
          <cell r="AB792">
            <v>0</v>
          </cell>
          <cell r="AC792">
            <v>22461.709770202637</v>
          </cell>
          <cell r="AD792">
            <v>2605.5497984886169</v>
          </cell>
          <cell r="AE792">
            <v>603.30177938938141</v>
          </cell>
          <cell r="AF792">
            <v>0</v>
          </cell>
          <cell r="AG792">
            <v>0</v>
          </cell>
          <cell r="AH792">
            <v>0</v>
          </cell>
          <cell r="AI792">
            <v>67883.80078125</v>
          </cell>
          <cell r="AJ792">
            <v>101717.36181640625</v>
          </cell>
          <cell r="AK792">
            <v>0</v>
          </cell>
          <cell r="AL792">
            <v>0</v>
          </cell>
          <cell r="AM792">
            <v>0</v>
          </cell>
          <cell r="AN792">
            <v>0</v>
          </cell>
          <cell r="AO792">
            <v>0</v>
          </cell>
          <cell r="AP792">
            <v>0</v>
          </cell>
          <cell r="AQ792">
            <v>0</v>
          </cell>
          <cell r="AR792">
            <v>0</v>
          </cell>
          <cell r="AS792">
            <v>0</v>
          </cell>
          <cell r="AT792">
            <v>0</v>
          </cell>
          <cell r="AU792">
            <v>0</v>
          </cell>
          <cell r="AV792">
            <v>0</v>
          </cell>
          <cell r="AW792">
            <v>0</v>
          </cell>
          <cell r="AX792">
            <v>0</v>
          </cell>
          <cell r="AY792">
            <v>0</v>
          </cell>
          <cell r="AZ792">
            <v>0</v>
          </cell>
          <cell r="BA792">
            <v>0</v>
          </cell>
          <cell r="BB792">
            <v>0</v>
          </cell>
          <cell r="BC792">
            <v>0</v>
          </cell>
          <cell r="BD792">
            <v>0</v>
          </cell>
          <cell r="BE792">
            <v>0</v>
          </cell>
          <cell r="BF792">
            <v>0</v>
          </cell>
          <cell r="BG792">
            <v>0</v>
          </cell>
          <cell r="BH792">
            <v>0</v>
          </cell>
          <cell r="BI792">
            <v>0</v>
          </cell>
          <cell r="BJ792">
            <v>0</v>
          </cell>
          <cell r="BK792">
            <v>0</v>
          </cell>
          <cell r="BL792">
            <v>0</v>
          </cell>
          <cell r="BM792">
            <v>0</v>
          </cell>
          <cell r="BN792">
            <v>0</v>
          </cell>
          <cell r="BO792">
            <v>0</v>
          </cell>
          <cell r="BP792">
            <v>0</v>
          </cell>
          <cell r="BQ792">
            <v>67883.80078125</v>
          </cell>
          <cell r="BR792">
            <v>0</v>
          </cell>
          <cell r="BS792">
            <v>0</v>
          </cell>
          <cell r="BT792">
            <v>0</v>
          </cell>
          <cell r="BU792">
            <v>0</v>
          </cell>
          <cell r="BV792">
            <v>0</v>
          </cell>
          <cell r="BW792">
            <v>0</v>
          </cell>
          <cell r="BX792">
            <v>0</v>
          </cell>
          <cell r="BY792">
            <v>0</v>
          </cell>
          <cell r="BZ792">
            <v>0</v>
          </cell>
          <cell r="CA792">
            <v>0</v>
          </cell>
          <cell r="CB792">
            <v>0</v>
          </cell>
          <cell r="CC792">
            <v>0</v>
          </cell>
          <cell r="CD792">
            <v>0</v>
          </cell>
          <cell r="CE792">
            <v>0</v>
          </cell>
          <cell r="CF792">
            <v>0</v>
          </cell>
          <cell r="CG792">
            <v>0</v>
          </cell>
          <cell r="CH792">
            <v>0</v>
          </cell>
          <cell r="CI792">
            <v>0</v>
          </cell>
          <cell r="CJ792">
            <v>0</v>
          </cell>
          <cell r="CK792">
            <v>0</v>
          </cell>
          <cell r="CL792">
            <v>0</v>
          </cell>
          <cell r="CM792">
            <v>1</v>
          </cell>
        </row>
        <row r="793">
          <cell r="A793" t="str">
            <v>NIP_BP11_D_NKAL_EL1_D01</v>
          </cell>
          <cell r="C793" t="str">
            <v>BP11</v>
          </cell>
          <cell r="D793" t="str">
            <v>In</v>
          </cell>
          <cell r="E793" t="str">
            <v>Base JV</v>
          </cell>
          <cell r="F793" t="str">
            <v>Base</v>
          </cell>
          <cell r="G793" t="str">
            <v>SPDC JV</v>
          </cell>
          <cell r="H793" t="str">
            <v>Not reported</v>
          </cell>
          <cell r="I793" t="str">
            <v>NKALI</v>
          </cell>
          <cell r="J793" t="str">
            <v>OML - 17</v>
          </cell>
          <cell r="K793" t="str">
            <v>LAND EAST</v>
          </cell>
          <cell r="L793" t="str">
            <v>East</v>
          </cell>
          <cell r="M793" t="str">
            <v>Imo River FOD (Mod 3)</v>
          </cell>
          <cell r="N793" t="str">
            <v>Imo River FOD (Mod 3)</v>
          </cell>
          <cell r="O793" t="str">
            <v>Imo River FOD (Mod 3)</v>
          </cell>
          <cell r="P793" t="str">
            <v>Imo River FOD (Mod 3)</v>
          </cell>
          <cell r="Q793" t="str">
            <v>James Iwegbu</v>
          </cell>
          <cell r="R793" t="str">
            <v>NKALI1_FS</v>
          </cell>
          <cell r="S793" t="str">
            <v>DOMGAS</v>
          </cell>
          <cell r="T793" t="str">
            <v>5. Domgas (Ring fenced)</v>
          </cell>
          <cell r="U793" t="str">
            <v>7. Material Oil</v>
          </cell>
          <cell r="V793" t="str">
            <v>Eleluwor Esta</v>
          </cell>
          <cell r="W793">
            <v>0</v>
          </cell>
          <cell r="X793">
            <v>0</v>
          </cell>
          <cell r="Y793">
            <v>30557.690643310547</v>
          </cell>
          <cell r="Z793">
            <v>0</v>
          </cell>
          <cell r="AA793">
            <v>141216.0517578125</v>
          </cell>
          <cell r="AB793">
            <v>0</v>
          </cell>
          <cell r="AC793">
            <v>123893.36926269531</v>
          </cell>
          <cell r="AD793">
            <v>13765.959701538086</v>
          </cell>
          <cell r="AE793">
            <v>3556.3240966796875</v>
          </cell>
          <cell r="AF793">
            <v>0</v>
          </cell>
          <cell r="AG793">
            <v>0</v>
          </cell>
          <cell r="AH793">
            <v>0</v>
          </cell>
          <cell r="AI793">
            <v>217848.587890625</v>
          </cell>
          <cell r="AJ793">
            <v>171744.26774597168</v>
          </cell>
          <cell r="AK793">
            <v>0</v>
          </cell>
          <cell r="AL793">
            <v>0</v>
          </cell>
          <cell r="AM793">
            <v>4</v>
          </cell>
          <cell r="AN793">
            <v>0</v>
          </cell>
          <cell r="AO793">
            <v>0</v>
          </cell>
          <cell r="AP793">
            <v>0</v>
          </cell>
          <cell r="AQ793">
            <v>0</v>
          </cell>
          <cell r="AR793">
            <v>0</v>
          </cell>
          <cell r="AS793">
            <v>0</v>
          </cell>
          <cell r="AT793">
            <v>0</v>
          </cell>
          <cell r="AU793">
            <v>0</v>
          </cell>
          <cell r="AV793">
            <v>0</v>
          </cell>
          <cell r="AW793">
            <v>0</v>
          </cell>
          <cell r="AX793">
            <v>0</v>
          </cell>
          <cell r="AY793">
            <v>0</v>
          </cell>
          <cell r="AZ793">
            <v>0</v>
          </cell>
          <cell r="BA793">
            <v>0</v>
          </cell>
          <cell r="BB793">
            <v>0</v>
          </cell>
          <cell r="BC793">
            <v>0</v>
          </cell>
          <cell r="BD793">
            <v>0</v>
          </cell>
          <cell r="BE793">
            <v>0</v>
          </cell>
          <cell r="BF793">
            <v>0</v>
          </cell>
          <cell r="BG793">
            <v>0</v>
          </cell>
          <cell r="BH793">
            <v>0</v>
          </cell>
          <cell r="BI793">
            <v>0</v>
          </cell>
          <cell r="BJ793">
            <v>0</v>
          </cell>
          <cell r="BK793">
            <v>0</v>
          </cell>
          <cell r="BL793">
            <v>17702.982421875</v>
          </cell>
          <cell r="BM793">
            <v>149132.9375</v>
          </cell>
          <cell r="BN793">
            <v>51012.69140625</v>
          </cell>
          <cell r="BO793">
            <v>0</v>
          </cell>
          <cell r="BP793">
            <v>0</v>
          </cell>
          <cell r="BQ793">
            <v>0</v>
          </cell>
          <cell r="BR793">
            <v>0</v>
          </cell>
          <cell r="BS793">
            <v>0</v>
          </cell>
          <cell r="BT793">
            <v>0</v>
          </cell>
          <cell r="BU793">
            <v>0</v>
          </cell>
          <cell r="BV793">
            <v>0</v>
          </cell>
          <cell r="BW793">
            <v>0</v>
          </cell>
          <cell r="BX793">
            <v>0</v>
          </cell>
          <cell r="BY793">
            <v>0</v>
          </cell>
          <cell r="BZ793">
            <v>0</v>
          </cell>
          <cell r="CA793">
            <v>0</v>
          </cell>
          <cell r="CB793">
            <v>0</v>
          </cell>
          <cell r="CC793">
            <v>0</v>
          </cell>
          <cell r="CD793">
            <v>0</v>
          </cell>
          <cell r="CE793">
            <v>0</v>
          </cell>
          <cell r="CF793">
            <v>0</v>
          </cell>
          <cell r="CG793">
            <v>0</v>
          </cell>
          <cell r="CH793">
            <v>0</v>
          </cell>
          <cell r="CI793">
            <v>0</v>
          </cell>
          <cell r="CJ793">
            <v>0</v>
          </cell>
          <cell r="CK793">
            <v>0</v>
          </cell>
          <cell r="CL793">
            <v>0</v>
          </cell>
          <cell r="CM793">
            <v>1</v>
          </cell>
        </row>
        <row r="794">
          <cell r="A794" t="str">
            <v>NIP_BP11_D_NKAL_EL1_R04</v>
          </cell>
          <cell r="C794" t="str">
            <v>BP11</v>
          </cell>
          <cell r="D794" t="str">
            <v>In</v>
          </cell>
          <cell r="E794" t="str">
            <v>Base JV</v>
          </cell>
          <cell r="F794" t="str">
            <v>Base</v>
          </cell>
          <cell r="G794" t="str">
            <v>SPDC JV</v>
          </cell>
          <cell r="H794" t="str">
            <v>In</v>
          </cell>
          <cell r="I794" t="str">
            <v>NKALI</v>
          </cell>
          <cell r="J794" t="str">
            <v>OML - 17</v>
          </cell>
          <cell r="K794" t="str">
            <v>LAND EAST</v>
          </cell>
          <cell r="L794" t="str">
            <v>East</v>
          </cell>
          <cell r="M794" t="str">
            <v>STOG - Restoration - NKALI</v>
          </cell>
          <cell r="N794" t="str">
            <v>STOG Restoration - Land East</v>
          </cell>
          <cell r="O794" t="str">
            <v>STOG Restoration - Land East</v>
          </cell>
          <cell r="P794" t="str">
            <v>STOG - Restoration</v>
          </cell>
          <cell r="Q794" t="str">
            <v>James Iwegbu</v>
          </cell>
          <cell r="R794" t="str">
            <v>NKALI1_FS</v>
          </cell>
          <cell r="S794" t="str">
            <v>DOMGAS</v>
          </cell>
          <cell r="T794" t="str">
            <v>4. Oil</v>
          </cell>
          <cell r="U794" t="str">
            <v>1. Secure / Maximise NFA</v>
          </cell>
          <cell r="V794" t="str">
            <v>Akadiri Olabisi</v>
          </cell>
          <cell r="W794">
            <v>0</v>
          </cell>
          <cell r="X794">
            <v>0</v>
          </cell>
          <cell r="Y794">
            <v>326.52990531921387</v>
          </cell>
          <cell r="Z794">
            <v>0</v>
          </cell>
          <cell r="AA794">
            <v>2032.6630020141602</v>
          </cell>
          <cell r="AB794">
            <v>0</v>
          </cell>
          <cell r="AC794">
            <v>1688.8290023803711</v>
          </cell>
          <cell r="AD794">
            <v>187.64790105819702</v>
          </cell>
          <cell r="AE794">
            <v>156.16390037536621</v>
          </cell>
          <cell r="AF794">
            <v>0</v>
          </cell>
          <cell r="AG794">
            <v>0</v>
          </cell>
          <cell r="AH794">
            <v>0</v>
          </cell>
          <cell r="AI794">
            <v>0</v>
          </cell>
          <cell r="AJ794">
            <v>590.77493095397949</v>
          </cell>
          <cell r="AK794">
            <v>0</v>
          </cell>
          <cell r="AL794">
            <v>0</v>
          </cell>
          <cell r="AM794">
            <v>0</v>
          </cell>
          <cell r="AN794">
            <v>0</v>
          </cell>
          <cell r="AO794">
            <v>0</v>
          </cell>
          <cell r="AP794">
            <v>0</v>
          </cell>
          <cell r="AQ794">
            <v>0</v>
          </cell>
          <cell r="AR794">
            <v>0</v>
          </cell>
          <cell r="AS794">
            <v>0</v>
          </cell>
          <cell r="AT794">
            <v>0</v>
          </cell>
          <cell r="AU794">
            <v>0</v>
          </cell>
          <cell r="AV794">
            <v>0</v>
          </cell>
          <cell r="AW794">
            <v>0</v>
          </cell>
          <cell r="AX794">
            <v>0</v>
          </cell>
          <cell r="AY794">
            <v>0</v>
          </cell>
          <cell r="AZ794">
            <v>0</v>
          </cell>
          <cell r="BA794">
            <v>0</v>
          </cell>
          <cell r="BB794">
            <v>0</v>
          </cell>
          <cell r="BC794">
            <v>0</v>
          </cell>
          <cell r="BD794">
            <v>0</v>
          </cell>
          <cell r="BE794">
            <v>0</v>
          </cell>
          <cell r="BF794">
            <v>0</v>
          </cell>
          <cell r="BG794">
            <v>0</v>
          </cell>
          <cell r="BH794">
            <v>0</v>
          </cell>
          <cell r="BI794">
            <v>0</v>
          </cell>
          <cell r="BJ794">
            <v>0</v>
          </cell>
          <cell r="BK794">
            <v>0</v>
          </cell>
          <cell r="BL794">
            <v>0</v>
          </cell>
          <cell r="BM794">
            <v>0</v>
          </cell>
          <cell r="BN794">
            <v>0</v>
          </cell>
          <cell r="BO794">
            <v>0</v>
          </cell>
          <cell r="BP794">
            <v>0</v>
          </cell>
          <cell r="BQ794">
            <v>0</v>
          </cell>
          <cell r="BR794">
            <v>0</v>
          </cell>
          <cell r="BS794">
            <v>0</v>
          </cell>
          <cell r="BT794">
            <v>0</v>
          </cell>
          <cell r="BU794">
            <v>0</v>
          </cell>
          <cell r="BV794">
            <v>0</v>
          </cell>
          <cell r="BW794">
            <v>0</v>
          </cell>
          <cell r="BX794">
            <v>0</v>
          </cell>
          <cell r="BY794">
            <v>0</v>
          </cell>
          <cell r="BZ794">
            <v>0</v>
          </cell>
          <cell r="CA794">
            <v>0</v>
          </cell>
          <cell r="CB794">
            <v>0</v>
          </cell>
          <cell r="CC794">
            <v>0</v>
          </cell>
          <cell r="CD794">
            <v>0</v>
          </cell>
          <cell r="CE794">
            <v>0</v>
          </cell>
          <cell r="CF794">
            <v>0</v>
          </cell>
          <cell r="CG794">
            <v>0</v>
          </cell>
          <cell r="CH794">
            <v>0</v>
          </cell>
          <cell r="CI794">
            <v>0</v>
          </cell>
          <cell r="CJ794">
            <v>0</v>
          </cell>
          <cell r="CK794">
            <v>0</v>
          </cell>
          <cell r="CL794">
            <v>0</v>
          </cell>
          <cell r="CM794">
            <v>1</v>
          </cell>
        </row>
        <row r="795">
          <cell r="A795" t="str">
            <v>NIP_BP11_D_NUNR_EL2_C01</v>
          </cell>
          <cell r="C795" t="str">
            <v>BP11</v>
          </cell>
          <cell r="D795" t="str">
            <v>Out</v>
          </cell>
          <cell r="E795" t="str">
            <v>Base JV</v>
          </cell>
          <cell r="F795" t="str">
            <v>Options</v>
          </cell>
          <cell r="G795" t="str">
            <v>SPDC JV</v>
          </cell>
          <cell r="H795" t="str">
            <v>Not reported</v>
          </cell>
          <cell r="I795" t="str">
            <v>NUN RIVER</v>
          </cell>
          <cell r="J795" t="str">
            <v>OML - 32</v>
          </cell>
          <cell r="K795" t="str">
            <v>LAND EAST</v>
          </cell>
          <cell r="L795" t="str">
            <v>East</v>
          </cell>
          <cell r="M795" t="str">
            <v>Nun River IOGD Phase 1</v>
          </cell>
          <cell r="N795" t="str">
            <v>Nun River IOGD Phase 1</v>
          </cell>
          <cell r="O795" t="str">
            <v>Nun River IOGD Phase 1</v>
          </cell>
          <cell r="P795" t="str">
            <v>Nun River IOGD Phase 1_x000D_
Nun River IOGD Phase 1_x000D_
Nu</v>
          </cell>
          <cell r="Q795" t="str">
            <v>James Iwegbu</v>
          </cell>
          <cell r="R795" t="str">
            <v>NUN_RIVER1_FS</v>
          </cell>
          <cell r="S795" t="str">
            <v>OKLNG</v>
          </cell>
          <cell r="T795" t="str">
            <v>4. Oil</v>
          </cell>
          <cell r="U795" t="str">
            <v>7. Material Oil</v>
          </cell>
          <cell r="V795" t="str">
            <v>Eleluwor Esta</v>
          </cell>
          <cell r="W795">
            <v>3</v>
          </cell>
          <cell r="X795">
            <v>0</v>
          </cell>
          <cell r="Y795">
            <v>26877.910705566406</v>
          </cell>
          <cell r="Z795">
            <v>0</v>
          </cell>
          <cell r="AA795">
            <v>38229.741073608398</v>
          </cell>
          <cell r="AB795">
            <v>0</v>
          </cell>
          <cell r="AC795">
            <v>33790.500076293945</v>
          </cell>
          <cell r="AD795">
            <v>3754.496413230896</v>
          </cell>
          <cell r="AE795">
            <v>684.80939292907715</v>
          </cell>
          <cell r="AF795">
            <v>0</v>
          </cell>
          <cell r="AG795">
            <v>0</v>
          </cell>
          <cell r="AH795">
            <v>0</v>
          </cell>
          <cell r="AI795">
            <v>74844.8125</v>
          </cell>
          <cell r="AJ795">
            <v>28946.905364990234</v>
          </cell>
          <cell r="AK795">
            <v>0</v>
          </cell>
          <cell r="AL795">
            <v>0</v>
          </cell>
          <cell r="AM795">
            <v>0</v>
          </cell>
          <cell r="AN795">
            <v>2</v>
          </cell>
          <cell r="AO795">
            <v>0</v>
          </cell>
          <cell r="AP795">
            <v>0</v>
          </cell>
          <cell r="AQ795">
            <v>0</v>
          </cell>
          <cell r="AR795">
            <v>0</v>
          </cell>
          <cell r="AS795">
            <v>0</v>
          </cell>
          <cell r="AT795">
            <v>0</v>
          </cell>
          <cell r="AU795">
            <v>0</v>
          </cell>
          <cell r="AV795">
            <v>0</v>
          </cell>
          <cell r="AW795">
            <v>0</v>
          </cell>
          <cell r="AX795">
            <v>0</v>
          </cell>
          <cell r="AY795">
            <v>0</v>
          </cell>
          <cell r="AZ795">
            <v>0</v>
          </cell>
          <cell r="BA795">
            <v>0</v>
          </cell>
          <cell r="BB795">
            <v>0</v>
          </cell>
          <cell r="BC795">
            <v>0</v>
          </cell>
          <cell r="BD795">
            <v>0</v>
          </cell>
          <cell r="BE795">
            <v>0</v>
          </cell>
          <cell r="BF795">
            <v>0</v>
          </cell>
          <cell r="BG795">
            <v>0</v>
          </cell>
          <cell r="BH795">
            <v>0</v>
          </cell>
          <cell r="BI795">
            <v>0</v>
          </cell>
          <cell r="BJ795">
            <v>0</v>
          </cell>
          <cell r="BK795">
            <v>0</v>
          </cell>
          <cell r="BL795">
            <v>12122.5703125</v>
          </cell>
          <cell r="BM795">
            <v>21647.447265625</v>
          </cell>
          <cell r="BN795">
            <v>28141.681640625</v>
          </cell>
          <cell r="BO795">
            <v>0</v>
          </cell>
          <cell r="BP795">
            <v>12933.1162109375</v>
          </cell>
          <cell r="BQ795">
            <v>0</v>
          </cell>
          <cell r="BR795">
            <v>0</v>
          </cell>
          <cell r="BS795">
            <v>0</v>
          </cell>
          <cell r="BT795">
            <v>0</v>
          </cell>
          <cell r="BU795">
            <v>0</v>
          </cell>
          <cell r="BV795">
            <v>0</v>
          </cell>
          <cell r="BW795">
            <v>0</v>
          </cell>
          <cell r="BX795">
            <v>0</v>
          </cell>
          <cell r="BY795">
            <v>0</v>
          </cell>
          <cell r="BZ795">
            <v>0</v>
          </cell>
          <cell r="CA795">
            <v>0</v>
          </cell>
          <cell r="CB795">
            <v>0</v>
          </cell>
          <cell r="CC795">
            <v>0</v>
          </cell>
          <cell r="CD795">
            <v>0</v>
          </cell>
          <cell r="CE795">
            <v>0</v>
          </cell>
          <cell r="CF795">
            <v>0</v>
          </cell>
          <cell r="CG795">
            <v>0</v>
          </cell>
          <cell r="CH795">
            <v>0</v>
          </cell>
          <cell r="CI795">
            <v>0</v>
          </cell>
          <cell r="CJ795">
            <v>0</v>
          </cell>
          <cell r="CK795">
            <v>0</v>
          </cell>
          <cell r="CL795">
            <v>0</v>
          </cell>
          <cell r="CM795">
            <v>1</v>
          </cell>
        </row>
        <row r="796">
          <cell r="A796" t="str">
            <v>NIP_BP11_D_NUNR_EL2_G30</v>
          </cell>
          <cell r="C796" t="str">
            <v>BP11</v>
          </cell>
          <cell r="D796" t="str">
            <v>Out</v>
          </cell>
          <cell r="E796" t="str">
            <v>Base JV</v>
          </cell>
          <cell r="F796" t="str">
            <v>Options</v>
          </cell>
          <cell r="G796" t="str">
            <v>SPDC JV</v>
          </cell>
          <cell r="H796" t="str">
            <v>Not reported</v>
          </cell>
          <cell r="I796" t="str">
            <v>NUN RIVER</v>
          </cell>
          <cell r="J796" t="str">
            <v>OML - 32</v>
          </cell>
          <cell r="K796" t="str">
            <v>LAND EAST</v>
          </cell>
          <cell r="L796" t="str">
            <v>East</v>
          </cell>
          <cell r="M796" t="str">
            <v>Nun River IOGD Phase 1</v>
          </cell>
          <cell r="N796" t="str">
            <v>Nun River IOGD Phase 1</v>
          </cell>
          <cell r="O796" t="str">
            <v>Nun River IOGD Phase 1</v>
          </cell>
          <cell r="P796" t="str">
            <v xml:space="preserve">Nun River IOGD Phase 1_x000D_
Nun River IOGD Phase 1_x000D_
</v>
          </cell>
          <cell r="Q796" t="str">
            <v>James Iwegbu</v>
          </cell>
          <cell r="R796" t="str">
            <v>NUN_RIVER_CPF</v>
          </cell>
          <cell r="S796" t="str">
            <v>OKLNG</v>
          </cell>
          <cell r="T796" t="str">
            <v>4. Oil</v>
          </cell>
          <cell r="U796" t="str">
            <v>8. Oil and Gas Growth</v>
          </cell>
          <cell r="V796" t="str">
            <v>Eleluwor Esta</v>
          </cell>
          <cell r="W796">
            <v>0</v>
          </cell>
          <cell r="X796">
            <v>5</v>
          </cell>
          <cell r="Y796">
            <v>0</v>
          </cell>
          <cell r="Z796">
            <v>115783.50666809082</v>
          </cell>
          <cell r="AA796">
            <v>0</v>
          </cell>
          <cell r="AB796">
            <v>1802364.9130859375</v>
          </cell>
          <cell r="AC796">
            <v>0</v>
          </cell>
          <cell r="AD796">
            <v>0</v>
          </cell>
          <cell r="AE796">
            <v>0</v>
          </cell>
          <cell r="AF796">
            <v>1677512.3595123291</v>
          </cell>
          <cell r="AG796">
            <v>0</v>
          </cell>
          <cell r="AH796">
            <v>124853.96020507813</v>
          </cell>
          <cell r="AI796">
            <v>148995.95703125</v>
          </cell>
          <cell r="AJ796">
            <v>1937145.7109375</v>
          </cell>
          <cell r="AK796">
            <v>0</v>
          </cell>
          <cell r="AL796">
            <v>0</v>
          </cell>
          <cell r="AM796">
            <v>0</v>
          </cell>
          <cell r="AN796">
            <v>0</v>
          </cell>
          <cell r="AO796">
            <v>0</v>
          </cell>
          <cell r="AP796">
            <v>0</v>
          </cell>
          <cell r="AQ796">
            <v>0</v>
          </cell>
          <cell r="AR796">
            <v>5</v>
          </cell>
          <cell r="AS796">
            <v>0</v>
          </cell>
          <cell r="AT796">
            <v>0</v>
          </cell>
          <cell r="AU796">
            <v>0</v>
          </cell>
          <cell r="AV796">
            <v>0</v>
          </cell>
          <cell r="AW796">
            <v>0</v>
          </cell>
          <cell r="AX796">
            <v>0</v>
          </cell>
          <cell r="AY796">
            <v>0</v>
          </cell>
          <cell r="AZ796">
            <v>0</v>
          </cell>
          <cell r="BA796">
            <v>0</v>
          </cell>
          <cell r="BB796">
            <v>0</v>
          </cell>
          <cell r="BC796">
            <v>0</v>
          </cell>
          <cell r="BD796">
            <v>0</v>
          </cell>
          <cell r="BE796">
            <v>0</v>
          </cell>
          <cell r="BF796">
            <v>0</v>
          </cell>
          <cell r="BG796">
            <v>0</v>
          </cell>
          <cell r="BH796">
            <v>0</v>
          </cell>
          <cell r="BI796">
            <v>0</v>
          </cell>
          <cell r="BJ796">
            <v>0</v>
          </cell>
          <cell r="BK796">
            <v>0</v>
          </cell>
          <cell r="BL796">
            <v>0</v>
          </cell>
          <cell r="BM796">
            <v>0</v>
          </cell>
          <cell r="BN796">
            <v>0</v>
          </cell>
          <cell r="BO796">
            <v>0</v>
          </cell>
          <cell r="BP796">
            <v>0</v>
          </cell>
          <cell r="BQ796">
            <v>0</v>
          </cell>
          <cell r="BR796">
            <v>0</v>
          </cell>
          <cell r="BS796">
            <v>0</v>
          </cell>
          <cell r="BT796">
            <v>0</v>
          </cell>
          <cell r="BU796">
            <v>0</v>
          </cell>
          <cell r="BV796">
            <v>0</v>
          </cell>
          <cell r="BW796">
            <v>0</v>
          </cell>
          <cell r="BX796">
            <v>0</v>
          </cell>
          <cell r="BY796">
            <v>0</v>
          </cell>
          <cell r="BZ796">
            <v>0</v>
          </cell>
          <cell r="CA796">
            <v>14859.47265625</v>
          </cell>
          <cell r="CB796">
            <v>83361.6484375</v>
          </cell>
          <cell r="CC796">
            <v>31828.9921875</v>
          </cell>
          <cell r="CD796">
            <v>0</v>
          </cell>
          <cell r="CE796">
            <v>18945.830078125</v>
          </cell>
          <cell r="CF796">
            <v>0</v>
          </cell>
          <cell r="CG796">
            <v>0</v>
          </cell>
          <cell r="CH796">
            <v>0</v>
          </cell>
          <cell r="CI796">
            <v>0</v>
          </cell>
          <cell r="CJ796">
            <v>0</v>
          </cell>
          <cell r="CK796">
            <v>0</v>
          </cell>
          <cell r="CL796">
            <v>0</v>
          </cell>
          <cell r="CM796">
            <v>1</v>
          </cell>
        </row>
        <row r="797">
          <cell r="A797" t="str">
            <v>NIP_BP11_D_NUNR_EL2_G31</v>
          </cell>
          <cell r="C797" t="str">
            <v>BP11</v>
          </cell>
          <cell r="D797" t="str">
            <v>In</v>
          </cell>
          <cell r="E797" t="str">
            <v>Base JV</v>
          </cell>
          <cell r="F797" t="str">
            <v>Base</v>
          </cell>
          <cell r="G797" t="str">
            <v>SPDC JV</v>
          </cell>
          <cell r="H797" t="str">
            <v>In</v>
          </cell>
          <cell r="I797" t="str">
            <v>NUN RIVER</v>
          </cell>
          <cell r="J797" t="str">
            <v>OML - 32</v>
          </cell>
          <cell r="K797" t="str">
            <v>LAND EAST</v>
          </cell>
          <cell r="L797" t="str">
            <v>East</v>
          </cell>
          <cell r="M797" t="str">
            <v>Nun River Appraisal</v>
          </cell>
          <cell r="N797" t="str">
            <v>Nun River Appraisal</v>
          </cell>
          <cell r="O797" t="str">
            <v>Nun River Appraisal</v>
          </cell>
          <cell r="P797" t="str">
            <v>Nun River</v>
          </cell>
          <cell r="Q797" t="str">
            <v>James Iwegbu</v>
          </cell>
          <cell r="S797" t="str">
            <v>Not Applicable</v>
          </cell>
          <cell r="T797" t="str">
            <v>7. Export Growth</v>
          </cell>
          <cell r="U797" t="str">
            <v>4. Grow Resource Base</v>
          </cell>
          <cell r="V797" t="str">
            <v>Eleluwor Esta</v>
          </cell>
          <cell r="W797">
            <v>0</v>
          </cell>
          <cell r="X797">
            <v>0</v>
          </cell>
          <cell r="Y797">
            <v>0</v>
          </cell>
          <cell r="Z797">
            <v>0</v>
          </cell>
          <cell r="AA797">
            <v>0</v>
          </cell>
          <cell r="AB797">
            <v>0</v>
          </cell>
          <cell r="AC797">
            <v>0</v>
          </cell>
          <cell r="AD797">
            <v>0</v>
          </cell>
          <cell r="AE797">
            <v>0</v>
          </cell>
          <cell r="AF797">
            <v>0</v>
          </cell>
          <cell r="AG797">
            <v>0</v>
          </cell>
          <cell r="AH797">
            <v>0</v>
          </cell>
          <cell r="AI797">
            <v>50868.4375</v>
          </cell>
          <cell r="AJ797">
            <v>1526.0531005859375</v>
          </cell>
          <cell r="AK797">
            <v>0</v>
          </cell>
          <cell r="AL797">
            <v>0</v>
          </cell>
          <cell r="AM797">
            <v>0</v>
          </cell>
          <cell r="AN797">
            <v>0</v>
          </cell>
          <cell r="AO797">
            <v>0</v>
          </cell>
          <cell r="AP797">
            <v>0</v>
          </cell>
          <cell r="AQ797">
            <v>1</v>
          </cell>
          <cell r="AR797">
            <v>0</v>
          </cell>
          <cell r="AS797">
            <v>0</v>
          </cell>
          <cell r="AT797">
            <v>0</v>
          </cell>
          <cell r="AU797">
            <v>0</v>
          </cell>
          <cell r="AV797">
            <v>0</v>
          </cell>
          <cell r="AW797">
            <v>0</v>
          </cell>
          <cell r="AX797">
            <v>0</v>
          </cell>
          <cell r="AY797">
            <v>0</v>
          </cell>
          <cell r="AZ797">
            <v>0</v>
          </cell>
          <cell r="BA797">
            <v>0</v>
          </cell>
          <cell r="BB797">
            <v>0</v>
          </cell>
          <cell r="BC797">
            <v>0</v>
          </cell>
          <cell r="BD797">
            <v>0</v>
          </cell>
          <cell r="BE797">
            <v>0</v>
          </cell>
          <cell r="BF797">
            <v>0</v>
          </cell>
          <cell r="BG797">
            <v>0</v>
          </cell>
          <cell r="BH797">
            <v>0</v>
          </cell>
          <cell r="BI797">
            <v>0</v>
          </cell>
          <cell r="BJ797">
            <v>0</v>
          </cell>
          <cell r="BK797">
            <v>0</v>
          </cell>
          <cell r="BL797">
            <v>0</v>
          </cell>
          <cell r="BM797">
            <v>0</v>
          </cell>
          <cell r="BN797">
            <v>0</v>
          </cell>
          <cell r="BO797">
            <v>0</v>
          </cell>
          <cell r="BP797">
            <v>0</v>
          </cell>
          <cell r="BQ797">
            <v>0</v>
          </cell>
          <cell r="BR797">
            <v>0</v>
          </cell>
          <cell r="BS797">
            <v>0</v>
          </cell>
          <cell r="BT797">
            <v>0</v>
          </cell>
          <cell r="BU797">
            <v>0</v>
          </cell>
          <cell r="BV797">
            <v>0</v>
          </cell>
          <cell r="BW797">
            <v>0</v>
          </cell>
          <cell r="BX797">
            <v>0</v>
          </cell>
          <cell r="BY797">
            <v>30271.26953125</v>
          </cell>
          <cell r="BZ797">
            <v>11332.2109375</v>
          </cell>
          <cell r="CA797">
            <v>3297.37744140625</v>
          </cell>
          <cell r="CB797">
            <v>0</v>
          </cell>
          <cell r="CC797">
            <v>0</v>
          </cell>
          <cell r="CD797">
            <v>0</v>
          </cell>
          <cell r="CE797">
            <v>5967.580078125</v>
          </cell>
          <cell r="CF797">
            <v>0</v>
          </cell>
          <cell r="CG797">
            <v>0</v>
          </cell>
          <cell r="CH797">
            <v>0</v>
          </cell>
          <cell r="CI797">
            <v>0</v>
          </cell>
          <cell r="CJ797">
            <v>0</v>
          </cell>
          <cell r="CK797">
            <v>0</v>
          </cell>
          <cell r="CL797">
            <v>0</v>
          </cell>
          <cell r="CM797">
            <v>1</v>
          </cell>
        </row>
        <row r="798">
          <cell r="A798" t="str">
            <v>NIP_BP11_D_NUNR_EL2_I01</v>
          </cell>
          <cell r="C798" t="str">
            <v>BP11</v>
          </cell>
          <cell r="D798" t="str">
            <v>Out</v>
          </cell>
          <cell r="E798" t="str">
            <v>Third Party Finance</v>
          </cell>
          <cell r="F798" t="str">
            <v>Options</v>
          </cell>
          <cell r="G798" t="str">
            <v>Both</v>
          </cell>
          <cell r="H798" t="str">
            <v>In</v>
          </cell>
          <cell r="I798" t="str">
            <v>NUN RIVER</v>
          </cell>
          <cell r="J798" t="str">
            <v>OML - 32</v>
          </cell>
          <cell r="K798" t="str">
            <v>LAND EAST</v>
          </cell>
          <cell r="L798" t="str">
            <v>East</v>
          </cell>
          <cell r="M798" t="str">
            <v>AGS Nun River</v>
          </cell>
          <cell r="N798" t="str">
            <v>AG Solution Opportunities (OV)</v>
          </cell>
          <cell r="O798" t="str">
            <v>AG Solution Opportunities (OV)</v>
          </cell>
          <cell r="P798" t="str">
            <v>AG Solution Phase 2</v>
          </cell>
          <cell r="Q798" t="str">
            <v>James Iwegbu</v>
          </cell>
          <cell r="S798" t="str">
            <v>OKLNG</v>
          </cell>
          <cell r="T798" t="str">
            <v>4. Oil</v>
          </cell>
          <cell r="U798" t="str">
            <v>1. Secure / Maximise NFA</v>
          </cell>
          <cell r="V798" t="str">
            <v>Eleluwor Esta</v>
          </cell>
          <cell r="W798">
            <v>10</v>
          </cell>
          <cell r="X798">
            <v>0</v>
          </cell>
          <cell r="Y798">
            <v>33952.759478917724</v>
          </cell>
          <cell r="Z798">
            <v>0</v>
          </cell>
          <cell r="AA798">
            <v>90354.490448125696</v>
          </cell>
          <cell r="AB798">
            <v>0</v>
          </cell>
          <cell r="AC798">
            <v>78622.217498779297</v>
          </cell>
          <cell r="AD798">
            <v>8735.7799377441406</v>
          </cell>
          <cell r="AE798">
            <v>2996.4850264872075</v>
          </cell>
          <cell r="AF798">
            <v>0</v>
          </cell>
          <cell r="AG798">
            <v>0</v>
          </cell>
          <cell r="AH798">
            <v>0</v>
          </cell>
          <cell r="AI798">
            <v>0</v>
          </cell>
          <cell r="AJ798">
            <v>55762.872357630607</v>
          </cell>
          <cell r="AK798">
            <v>0</v>
          </cell>
          <cell r="AL798">
            <v>0</v>
          </cell>
          <cell r="AM798">
            <v>0</v>
          </cell>
          <cell r="AN798">
            <v>0</v>
          </cell>
          <cell r="AO798">
            <v>0</v>
          </cell>
          <cell r="AP798">
            <v>0</v>
          </cell>
          <cell r="AQ798">
            <v>0</v>
          </cell>
          <cell r="AR798">
            <v>0</v>
          </cell>
          <cell r="AS798">
            <v>0</v>
          </cell>
          <cell r="AT798">
            <v>0</v>
          </cell>
          <cell r="AU798">
            <v>0</v>
          </cell>
          <cell r="AV798">
            <v>0</v>
          </cell>
          <cell r="AW798">
            <v>0</v>
          </cell>
          <cell r="AX798">
            <v>0</v>
          </cell>
          <cell r="AY798">
            <v>0</v>
          </cell>
          <cell r="AZ798">
            <v>0</v>
          </cell>
          <cell r="BA798">
            <v>0</v>
          </cell>
          <cell r="BB798">
            <v>0</v>
          </cell>
          <cell r="BC798">
            <v>0</v>
          </cell>
          <cell r="BD798">
            <v>0</v>
          </cell>
          <cell r="BE798">
            <v>0</v>
          </cell>
          <cell r="BF798">
            <v>0</v>
          </cell>
          <cell r="BG798">
            <v>0</v>
          </cell>
          <cell r="BH798">
            <v>0</v>
          </cell>
          <cell r="BI798">
            <v>0</v>
          </cell>
          <cell r="BJ798">
            <v>0</v>
          </cell>
          <cell r="BK798">
            <v>0</v>
          </cell>
          <cell r="BL798">
            <v>0</v>
          </cell>
          <cell r="BM798">
            <v>0</v>
          </cell>
          <cell r="BN798">
            <v>0</v>
          </cell>
          <cell r="BO798">
            <v>0</v>
          </cell>
          <cell r="BP798">
            <v>0</v>
          </cell>
          <cell r="BQ798">
            <v>0</v>
          </cell>
          <cell r="BR798">
            <v>0</v>
          </cell>
          <cell r="BS798">
            <v>0</v>
          </cell>
          <cell r="BT798">
            <v>0</v>
          </cell>
          <cell r="BU798">
            <v>0</v>
          </cell>
          <cell r="BV798">
            <v>0</v>
          </cell>
          <cell r="BW798">
            <v>0</v>
          </cell>
          <cell r="BX798">
            <v>0</v>
          </cell>
          <cell r="BY798">
            <v>0</v>
          </cell>
          <cell r="BZ798">
            <v>0</v>
          </cell>
          <cell r="CA798">
            <v>0</v>
          </cell>
          <cell r="CB798">
            <v>0</v>
          </cell>
          <cell r="CC798">
            <v>0</v>
          </cell>
          <cell r="CD798">
            <v>0</v>
          </cell>
          <cell r="CE798">
            <v>0</v>
          </cell>
          <cell r="CF798">
            <v>0</v>
          </cell>
          <cell r="CG798">
            <v>0</v>
          </cell>
          <cell r="CH798">
            <v>0</v>
          </cell>
          <cell r="CI798">
            <v>0</v>
          </cell>
          <cell r="CJ798">
            <v>0</v>
          </cell>
          <cell r="CK798">
            <v>0</v>
          </cell>
          <cell r="CL798">
            <v>0</v>
          </cell>
          <cell r="CM798">
            <v>1</v>
          </cell>
        </row>
        <row r="799">
          <cell r="A799" t="str">
            <v>NIP_BP11_D_NUNR_EL2_I31</v>
          </cell>
          <cell r="C799" t="str">
            <v>BP11</v>
          </cell>
          <cell r="D799" t="str">
            <v>Out</v>
          </cell>
          <cell r="E799" t="str">
            <v>Base JV</v>
          </cell>
          <cell r="F799" t="str">
            <v>Options</v>
          </cell>
          <cell r="G799" t="str">
            <v>SPDC JV</v>
          </cell>
          <cell r="H799" t="str">
            <v>Not reported</v>
          </cell>
          <cell r="I799" t="str">
            <v>NUN RIVER</v>
          </cell>
          <cell r="J799" t="str">
            <v>OML - 32</v>
          </cell>
          <cell r="K799" t="str">
            <v>LAND EAST</v>
          </cell>
          <cell r="L799" t="str">
            <v>East</v>
          </cell>
          <cell r="M799" t="str">
            <v>Nun River IOGD Phase 1</v>
          </cell>
          <cell r="N799" t="str">
            <v>Nun River IOGD Phase 1</v>
          </cell>
          <cell r="O799" t="str">
            <v>Nun River IOGD Phase 1</v>
          </cell>
          <cell r="P799" t="str">
            <v xml:space="preserve">Nun River IOGD Phase 1_x000D_
Nun River IOGD Phase 1_x000D_
</v>
          </cell>
          <cell r="Q799" t="str">
            <v>James Iwegbu</v>
          </cell>
          <cell r="R799" t="str">
            <v>NUN_RIVER1_FS</v>
          </cell>
          <cell r="S799" t="str">
            <v>OKLNG</v>
          </cell>
          <cell r="T799" t="str">
            <v>4. Oil</v>
          </cell>
          <cell r="U799" t="str">
            <v>8. Oil and Gas Growth</v>
          </cell>
          <cell r="V799" t="str">
            <v>Eleluwor Esta</v>
          </cell>
          <cell r="W799">
            <v>5</v>
          </cell>
          <cell r="X799">
            <v>0</v>
          </cell>
          <cell r="Y799">
            <v>71750.420471191406</v>
          </cell>
          <cell r="Z799">
            <v>0</v>
          </cell>
          <cell r="AA799">
            <v>61495.598785400391</v>
          </cell>
          <cell r="AB799">
            <v>0</v>
          </cell>
          <cell r="AC799">
            <v>53892.159851074219</v>
          </cell>
          <cell r="AD799">
            <v>5988.0369758605957</v>
          </cell>
          <cell r="AE799">
            <v>1615.5257902145386</v>
          </cell>
          <cell r="AF799">
            <v>0</v>
          </cell>
          <cell r="AG799">
            <v>0</v>
          </cell>
          <cell r="AH799">
            <v>0</v>
          </cell>
          <cell r="AI799">
            <v>0</v>
          </cell>
          <cell r="AJ799">
            <v>72210.591384887695</v>
          </cell>
          <cell r="AK799">
            <v>0</v>
          </cell>
          <cell r="AL799">
            <v>0</v>
          </cell>
          <cell r="AM799">
            <v>0</v>
          </cell>
          <cell r="AN799">
            <v>0</v>
          </cell>
          <cell r="AO799">
            <v>0</v>
          </cell>
          <cell r="AP799">
            <v>0</v>
          </cell>
          <cell r="AQ799">
            <v>0</v>
          </cell>
          <cell r="AR799">
            <v>0</v>
          </cell>
          <cell r="AS799">
            <v>0</v>
          </cell>
          <cell r="AT799">
            <v>0</v>
          </cell>
          <cell r="AU799">
            <v>0</v>
          </cell>
          <cell r="AV799">
            <v>0</v>
          </cell>
          <cell r="AW799">
            <v>0</v>
          </cell>
          <cell r="AX799">
            <v>0</v>
          </cell>
          <cell r="AY799">
            <v>0</v>
          </cell>
          <cell r="AZ799">
            <v>0</v>
          </cell>
          <cell r="BA799">
            <v>0</v>
          </cell>
          <cell r="BB799">
            <v>0</v>
          </cell>
          <cell r="BC799">
            <v>0</v>
          </cell>
          <cell r="BD799">
            <v>0</v>
          </cell>
          <cell r="BE799">
            <v>0</v>
          </cell>
          <cell r="BF799">
            <v>0</v>
          </cell>
          <cell r="BG799">
            <v>0</v>
          </cell>
          <cell r="BH799">
            <v>0</v>
          </cell>
          <cell r="BI799">
            <v>0</v>
          </cell>
          <cell r="BJ799">
            <v>0</v>
          </cell>
          <cell r="BK799">
            <v>0</v>
          </cell>
          <cell r="BL799">
            <v>0</v>
          </cell>
          <cell r="BM799">
            <v>0</v>
          </cell>
          <cell r="BN799">
            <v>0</v>
          </cell>
          <cell r="BO799">
            <v>0</v>
          </cell>
          <cell r="BP799">
            <v>0</v>
          </cell>
          <cell r="BQ799">
            <v>0</v>
          </cell>
          <cell r="BR799">
            <v>0</v>
          </cell>
          <cell r="BS799">
            <v>0</v>
          </cell>
          <cell r="BT799">
            <v>0</v>
          </cell>
          <cell r="BU799">
            <v>0</v>
          </cell>
          <cell r="BV799">
            <v>0</v>
          </cell>
          <cell r="BW799">
            <v>0</v>
          </cell>
          <cell r="BX799">
            <v>0</v>
          </cell>
          <cell r="BY799">
            <v>0</v>
          </cell>
          <cell r="BZ799">
            <v>0</v>
          </cell>
          <cell r="CA799">
            <v>0</v>
          </cell>
          <cell r="CB799">
            <v>0</v>
          </cell>
          <cell r="CC799">
            <v>0</v>
          </cell>
          <cell r="CD799">
            <v>0</v>
          </cell>
          <cell r="CE799">
            <v>0</v>
          </cell>
          <cell r="CF799">
            <v>0</v>
          </cell>
          <cell r="CG799">
            <v>0</v>
          </cell>
          <cell r="CH799">
            <v>0</v>
          </cell>
          <cell r="CI799">
            <v>0</v>
          </cell>
          <cell r="CJ799">
            <v>0</v>
          </cell>
          <cell r="CK799">
            <v>0</v>
          </cell>
          <cell r="CL799">
            <v>0</v>
          </cell>
          <cell r="CM799">
            <v>1</v>
          </cell>
        </row>
        <row r="800">
          <cell r="A800" t="str">
            <v>NIP_BP11_D_OBEL_EL1_I01</v>
          </cell>
          <cell r="C800" t="str">
            <v>BP11</v>
          </cell>
          <cell r="D800" t="str">
            <v>Out</v>
          </cell>
          <cell r="E800" t="str">
            <v>Third Party Finance</v>
          </cell>
          <cell r="F800" t="str">
            <v>Options</v>
          </cell>
          <cell r="G800" t="str">
            <v>Both</v>
          </cell>
          <cell r="H800" t="str">
            <v>Not reported</v>
          </cell>
          <cell r="I800" t="str">
            <v>OBELE</v>
          </cell>
          <cell r="J800" t="str">
            <v>OML - 22</v>
          </cell>
          <cell r="K800" t="str">
            <v>LAND EAST</v>
          </cell>
          <cell r="L800" t="str">
            <v>East</v>
          </cell>
          <cell r="M800" t="str">
            <v>AG Solution Obele</v>
          </cell>
          <cell r="N800" t="str">
            <v>AG Solution Opportunities (OV)</v>
          </cell>
          <cell r="O800" t="str">
            <v>AG Solution Opportunities (OV)</v>
          </cell>
          <cell r="P800" t="str">
            <v>AG Solution Opportunities</v>
          </cell>
          <cell r="Q800" t="str">
            <v>James Iwegbu</v>
          </cell>
          <cell r="S800" t="str">
            <v>NLNG</v>
          </cell>
          <cell r="T800" t="str">
            <v>4. Oil</v>
          </cell>
          <cell r="U800" t="str">
            <v>1. Secure / Maximise NFA</v>
          </cell>
          <cell r="V800" t="str">
            <v>Eleluwor Esta</v>
          </cell>
          <cell r="W800">
            <v>0</v>
          </cell>
          <cell r="X800">
            <v>0</v>
          </cell>
          <cell r="Y800">
            <v>9133.3787079336653</v>
          </cell>
          <cell r="Z800">
            <v>0</v>
          </cell>
          <cell r="AA800">
            <v>16617.95992727199</v>
          </cell>
          <cell r="AB800">
            <v>0</v>
          </cell>
          <cell r="AC800">
            <v>11708.617973327637</v>
          </cell>
          <cell r="AD800">
            <v>1300.9637701511383</v>
          </cell>
          <cell r="AE800">
            <v>3608.4946152678995</v>
          </cell>
          <cell r="AF800">
            <v>0</v>
          </cell>
          <cell r="AG800">
            <v>0</v>
          </cell>
          <cell r="AH800">
            <v>0</v>
          </cell>
          <cell r="AI800">
            <v>0</v>
          </cell>
          <cell r="AJ800">
            <v>12613.857329830953</v>
          </cell>
          <cell r="AK800">
            <v>0</v>
          </cell>
          <cell r="AL800">
            <v>0</v>
          </cell>
          <cell r="AM800">
            <v>2</v>
          </cell>
          <cell r="AN800">
            <v>0</v>
          </cell>
          <cell r="AO800">
            <v>0</v>
          </cell>
          <cell r="AP800">
            <v>0</v>
          </cell>
          <cell r="AQ800">
            <v>0</v>
          </cell>
          <cell r="AR800">
            <v>0</v>
          </cell>
          <cell r="AS800">
            <v>0</v>
          </cell>
          <cell r="AT800">
            <v>0</v>
          </cell>
          <cell r="AU800">
            <v>0</v>
          </cell>
          <cell r="AV800">
            <v>0</v>
          </cell>
          <cell r="AW800">
            <v>0</v>
          </cell>
          <cell r="AX800">
            <v>0</v>
          </cell>
          <cell r="AY800">
            <v>0</v>
          </cell>
          <cell r="AZ800">
            <v>0</v>
          </cell>
          <cell r="BA800">
            <v>0</v>
          </cell>
          <cell r="BB800">
            <v>0</v>
          </cell>
          <cell r="BC800">
            <v>0</v>
          </cell>
          <cell r="BD800">
            <v>0</v>
          </cell>
          <cell r="BE800">
            <v>0</v>
          </cell>
          <cell r="BF800">
            <v>0</v>
          </cell>
          <cell r="BG800">
            <v>0</v>
          </cell>
          <cell r="BH800">
            <v>0</v>
          </cell>
          <cell r="BI800">
            <v>0</v>
          </cell>
          <cell r="BJ800">
            <v>0</v>
          </cell>
          <cell r="BK800">
            <v>0</v>
          </cell>
          <cell r="BL800">
            <v>0</v>
          </cell>
          <cell r="BM800">
            <v>0</v>
          </cell>
          <cell r="BN800">
            <v>0</v>
          </cell>
          <cell r="BO800">
            <v>0</v>
          </cell>
          <cell r="BP800">
            <v>0</v>
          </cell>
          <cell r="BQ800">
            <v>0</v>
          </cell>
          <cell r="BR800">
            <v>0</v>
          </cell>
          <cell r="BS800">
            <v>0</v>
          </cell>
          <cell r="BT800">
            <v>0</v>
          </cell>
          <cell r="BU800">
            <v>0</v>
          </cell>
          <cell r="BV800">
            <v>0</v>
          </cell>
          <cell r="BW800">
            <v>0</v>
          </cell>
          <cell r="BX800">
            <v>0</v>
          </cell>
          <cell r="BY800">
            <v>0</v>
          </cell>
          <cell r="BZ800">
            <v>0</v>
          </cell>
          <cell r="CA800">
            <v>0</v>
          </cell>
          <cell r="CB800">
            <v>0</v>
          </cell>
          <cell r="CC800">
            <v>0</v>
          </cell>
          <cell r="CD800">
            <v>0</v>
          </cell>
          <cell r="CE800">
            <v>0</v>
          </cell>
          <cell r="CF800">
            <v>0</v>
          </cell>
          <cell r="CG800">
            <v>0</v>
          </cell>
          <cell r="CH800">
            <v>0</v>
          </cell>
          <cell r="CI800">
            <v>0</v>
          </cell>
          <cell r="CJ800">
            <v>0</v>
          </cell>
          <cell r="CK800">
            <v>0</v>
          </cell>
          <cell r="CL800">
            <v>0</v>
          </cell>
          <cell r="CM800">
            <v>1</v>
          </cell>
        </row>
        <row r="801">
          <cell r="A801" t="str">
            <v>NIP_BP11_D_OBEL_EL1_R07</v>
          </cell>
          <cell r="C801" t="str">
            <v>BP11</v>
          </cell>
          <cell r="D801" t="str">
            <v>In</v>
          </cell>
          <cell r="E801" t="str">
            <v>Base JV</v>
          </cell>
          <cell r="F801" t="str">
            <v>Base</v>
          </cell>
          <cell r="G801" t="str">
            <v>SPDC JV</v>
          </cell>
          <cell r="H801" t="str">
            <v>In</v>
          </cell>
          <cell r="I801" t="str">
            <v>OBELE</v>
          </cell>
          <cell r="J801" t="str">
            <v>OML - 22</v>
          </cell>
          <cell r="K801" t="str">
            <v>LAND EAST</v>
          </cell>
          <cell r="L801" t="str">
            <v>East</v>
          </cell>
          <cell r="M801" t="str">
            <v>STOG - Restoration - OBELE</v>
          </cell>
          <cell r="N801" t="str">
            <v>STOG Restoration - Land East</v>
          </cell>
          <cell r="O801" t="str">
            <v>STOG Restoration - Land East</v>
          </cell>
          <cell r="P801" t="str">
            <v>STOG - Restoration</v>
          </cell>
          <cell r="Q801" t="str">
            <v>James Iwegbu</v>
          </cell>
          <cell r="R801" t="str">
            <v>OBELE1_FS</v>
          </cell>
          <cell r="S801" t="str">
            <v>NLNG</v>
          </cell>
          <cell r="T801" t="str">
            <v>4. Oil</v>
          </cell>
          <cell r="U801" t="str">
            <v>1. Secure / Maximise NFA</v>
          </cell>
          <cell r="V801" t="str">
            <v>Akadiri Olabisi</v>
          </cell>
          <cell r="W801">
            <v>0</v>
          </cell>
          <cell r="X801">
            <v>0</v>
          </cell>
          <cell r="Y801">
            <v>0</v>
          </cell>
          <cell r="Z801">
            <v>0</v>
          </cell>
          <cell r="AA801">
            <v>0</v>
          </cell>
          <cell r="AB801">
            <v>0</v>
          </cell>
          <cell r="AC801">
            <v>0</v>
          </cell>
          <cell r="AD801">
            <v>0</v>
          </cell>
          <cell r="AE801">
            <v>0</v>
          </cell>
          <cell r="AF801">
            <v>0</v>
          </cell>
          <cell r="AG801">
            <v>0</v>
          </cell>
          <cell r="AH801">
            <v>0</v>
          </cell>
          <cell r="AI801">
            <v>0</v>
          </cell>
          <cell r="AJ801">
            <v>0</v>
          </cell>
          <cell r="AK801">
            <v>0</v>
          </cell>
          <cell r="AL801">
            <v>0</v>
          </cell>
          <cell r="AM801">
            <v>0</v>
          </cell>
          <cell r="AN801">
            <v>0</v>
          </cell>
          <cell r="AO801">
            <v>0</v>
          </cell>
          <cell r="AP801">
            <v>0</v>
          </cell>
          <cell r="AQ801">
            <v>0</v>
          </cell>
          <cell r="AR801">
            <v>0</v>
          </cell>
          <cell r="AS801">
            <v>0</v>
          </cell>
          <cell r="AT801">
            <v>0</v>
          </cell>
          <cell r="AU801">
            <v>0</v>
          </cell>
          <cell r="AV801">
            <v>0</v>
          </cell>
          <cell r="AW801">
            <v>0</v>
          </cell>
          <cell r="AX801">
            <v>0</v>
          </cell>
          <cell r="AY801">
            <v>0</v>
          </cell>
          <cell r="AZ801">
            <v>0</v>
          </cell>
          <cell r="BA801">
            <v>0</v>
          </cell>
          <cell r="BB801">
            <v>0</v>
          </cell>
          <cell r="BC801">
            <v>0</v>
          </cell>
          <cell r="BD801">
            <v>0</v>
          </cell>
          <cell r="BE801">
            <v>0</v>
          </cell>
          <cell r="BF801">
            <v>0</v>
          </cell>
          <cell r="BG801">
            <v>0</v>
          </cell>
          <cell r="BH801">
            <v>0</v>
          </cell>
          <cell r="BI801">
            <v>0</v>
          </cell>
          <cell r="BJ801">
            <v>0</v>
          </cell>
          <cell r="BK801">
            <v>0</v>
          </cell>
          <cell r="BL801">
            <v>0</v>
          </cell>
          <cell r="BM801">
            <v>0</v>
          </cell>
          <cell r="BN801">
            <v>0</v>
          </cell>
          <cell r="BO801">
            <v>0</v>
          </cell>
          <cell r="BP801">
            <v>0</v>
          </cell>
          <cell r="BQ801">
            <v>0</v>
          </cell>
          <cell r="BR801">
            <v>0</v>
          </cell>
          <cell r="BS801">
            <v>0</v>
          </cell>
          <cell r="BT801">
            <v>0</v>
          </cell>
          <cell r="BU801">
            <v>0</v>
          </cell>
          <cell r="BV801">
            <v>0</v>
          </cell>
          <cell r="BW801">
            <v>0</v>
          </cell>
          <cell r="BX801">
            <v>0</v>
          </cell>
          <cell r="BY801">
            <v>0</v>
          </cell>
          <cell r="BZ801">
            <v>0</v>
          </cell>
          <cell r="CA801">
            <v>0</v>
          </cell>
          <cell r="CB801">
            <v>0</v>
          </cell>
          <cell r="CC801">
            <v>0</v>
          </cell>
          <cell r="CD801">
            <v>0</v>
          </cell>
          <cell r="CE801">
            <v>0</v>
          </cell>
          <cell r="CF801">
            <v>0</v>
          </cell>
          <cell r="CG801">
            <v>0</v>
          </cell>
          <cell r="CH801">
            <v>0</v>
          </cell>
          <cell r="CI801">
            <v>0</v>
          </cell>
          <cell r="CJ801">
            <v>0</v>
          </cell>
          <cell r="CK801">
            <v>0</v>
          </cell>
          <cell r="CL801">
            <v>0</v>
          </cell>
          <cell r="CM801">
            <v>1</v>
          </cell>
        </row>
        <row r="802">
          <cell r="A802" t="str">
            <v>NIP_BP11_D_OBGN_EL1_C01</v>
          </cell>
          <cell r="C802" t="str">
            <v>BP11</v>
          </cell>
          <cell r="D802" t="str">
            <v>In</v>
          </cell>
          <cell r="E802" t="str">
            <v>Base JV</v>
          </cell>
          <cell r="F802" t="str">
            <v>Base</v>
          </cell>
          <cell r="G802" t="str">
            <v>Both</v>
          </cell>
          <cell r="H802" t="str">
            <v>Not reported</v>
          </cell>
          <cell r="I802" t="str">
            <v>OBIGBO NORTH</v>
          </cell>
          <cell r="J802" t="str">
            <v>OML - 17</v>
          </cell>
          <cell r="K802" t="str">
            <v>LAND EAST</v>
          </cell>
          <cell r="L802" t="str">
            <v>East</v>
          </cell>
          <cell r="M802" t="str">
            <v>Well Recompletion WO</v>
          </cell>
          <cell r="N802" t="str">
            <v>Well Recompletion WO</v>
          </cell>
          <cell r="O802" t="str">
            <v>Well Recompletion WO</v>
          </cell>
          <cell r="P802" t="str">
            <v xml:space="preserve">Well Recompletion WO_x000D_
_x000D_
</v>
          </cell>
          <cell r="Q802" t="str">
            <v>James Iwegbu</v>
          </cell>
          <cell r="R802" t="str">
            <v>OBIGBO_NORTH1_FS</v>
          </cell>
          <cell r="S802" t="str">
            <v>DOMGAS</v>
          </cell>
          <cell r="T802" t="str">
            <v>4. Oil</v>
          </cell>
          <cell r="U802" t="str">
            <v>7. Material Oil</v>
          </cell>
          <cell r="V802" t="str">
            <v>Eleluwor Esta</v>
          </cell>
          <cell r="W802">
            <v>0</v>
          </cell>
          <cell r="X802">
            <v>0</v>
          </cell>
          <cell r="Y802">
            <v>18338.651924133301</v>
          </cell>
          <cell r="Z802">
            <v>0</v>
          </cell>
          <cell r="AA802">
            <v>33781.512145996094</v>
          </cell>
          <cell r="AB802">
            <v>0</v>
          </cell>
          <cell r="AC802">
            <v>26355.463111877441</v>
          </cell>
          <cell r="AD802">
            <v>2966.518711566925</v>
          </cell>
          <cell r="AE802">
            <v>4459.401575088501</v>
          </cell>
          <cell r="AF802">
            <v>0</v>
          </cell>
          <cell r="AG802">
            <v>0</v>
          </cell>
          <cell r="AH802">
            <v>0</v>
          </cell>
          <cell r="AI802">
            <v>41931.1796875</v>
          </cell>
          <cell r="AJ802">
            <v>73894.266723632813</v>
          </cell>
          <cell r="AK802">
            <v>0</v>
          </cell>
          <cell r="AL802">
            <v>0</v>
          </cell>
          <cell r="AM802">
            <v>0</v>
          </cell>
          <cell r="AN802">
            <v>4</v>
          </cell>
          <cell r="AO802">
            <v>0</v>
          </cell>
          <cell r="AP802">
            <v>0</v>
          </cell>
          <cell r="AQ802">
            <v>0</v>
          </cell>
          <cell r="AR802">
            <v>0</v>
          </cell>
          <cell r="AS802">
            <v>0</v>
          </cell>
          <cell r="AT802">
            <v>0</v>
          </cell>
          <cell r="AU802">
            <v>0</v>
          </cell>
          <cell r="AV802">
            <v>0</v>
          </cell>
          <cell r="AW802">
            <v>0</v>
          </cell>
          <cell r="AX802">
            <v>0</v>
          </cell>
          <cell r="AY802">
            <v>0</v>
          </cell>
          <cell r="AZ802">
            <v>0</v>
          </cell>
          <cell r="BA802">
            <v>0</v>
          </cell>
          <cell r="BB802">
            <v>0</v>
          </cell>
          <cell r="BC802">
            <v>0</v>
          </cell>
          <cell r="BD802">
            <v>0</v>
          </cell>
          <cell r="BE802">
            <v>0</v>
          </cell>
          <cell r="BF802">
            <v>0</v>
          </cell>
          <cell r="BG802">
            <v>0</v>
          </cell>
          <cell r="BH802">
            <v>0</v>
          </cell>
          <cell r="BI802">
            <v>0</v>
          </cell>
          <cell r="BJ802">
            <v>0</v>
          </cell>
          <cell r="BK802">
            <v>0</v>
          </cell>
          <cell r="BL802">
            <v>3570</v>
          </cell>
          <cell r="BM802">
            <v>24227.0390625</v>
          </cell>
          <cell r="BN802">
            <v>0</v>
          </cell>
          <cell r="BO802">
            <v>12879.5400390625</v>
          </cell>
          <cell r="BP802">
            <v>1254.5999755859375</v>
          </cell>
          <cell r="BQ802">
            <v>0</v>
          </cell>
          <cell r="BR802">
            <v>0</v>
          </cell>
          <cell r="BS802">
            <v>0</v>
          </cell>
          <cell r="BT802">
            <v>0</v>
          </cell>
          <cell r="BU802">
            <v>0</v>
          </cell>
          <cell r="BV802">
            <v>0</v>
          </cell>
          <cell r="BW802">
            <v>0</v>
          </cell>
          <cell r="BX802">
            <v>0</v>
          </cell>
          <cell r="BY802">
            <v>0</v>
          </cell>
          <cell r="BZ802">
            <v>0</v>
          </cell>
          <cell r="CA802">
            <v>0</v>
          </cell>
          <cell r="CB802">
            <v>0</v>
          </cell>
          <cell r="CC802">
            <v>0</v>
          </cell>
          <cell r="CD802">
            <v>0</v>
          </cell>
          <cell r="CE802">
            <v>0</v>
          </cell>
          <cell r="CF802">
            <v>0</v>
          </cell>
          <cell r="CG802">
            <v>0</v>
          </cell>
          <cell r="CH802">
            <v>0</v>
          </cell>
          <cell r="CI802">
            <v>0</v>
          </cell>
          <cell r="CJ802">
            <v>0</v>
          </cell>
          <cell r="CK802">
            <v>0</v>
          </cell>
          <cell r="CL802">
            <v>0</v>
          </cell>
          <cell r="CM802">
            <v>1</v>
          </cell>
        </row>
        <row r="803">
          <cell r="A803" t="str">
            <v>NIP_BP11_D_OBGN_EL1_D01</v>
          </cell>
          <cell r="C803" t="str">
            <v>BP11</v>
          </cell>
          <cell r="D803" t="str">
            <v>In</v>
          </cell>
          <cell r="E803" t="str">
            <v>Base JV</v>
          </cell>
          <cell r="F803" t="str">
            <v>Base</v>
          </cell>
          <cell r="G803" t="str">
            <v>SPDC JV</v>
          </cell>
          <cell r="H803" t="str">
            <v>Not reported</v>
          </cell>
          <cell r="I803" t="str">
            <v>OBIGBO NORTH</v>
          </cell>
          <cell r="J803" t="str">
            <v>OML - 17</v>
          </cell>
          <cell r="K803" t="str">
            <v>LAND EAST</v>
          </cell>
          <cell r="L803" t="str">
            <v>East</v>
          </cell>
          <cell r="M803" t="str">
            <v>Obigbo North IOGD Phase 1</v>
          </cell>
          <cell r="N803" t="str">
            <v>Obigbo North IOGD Phase 1</v>
          </cell>
          <cell r="O803" t="str">
            <v>Obigbo North IOGD Phase 1</v>
          </cell>
          <cell r="P803" t="str">
            <v>Obigbo North IOGD Phase 1_x000D_
Obigbo North IOGD Phase</v>
          </cell>
          <cell r="Q803" t="str">
            <v>James Iwegbu</v>
          </cell>
          <cell r="R803" t="str">
            <v>OBIGBO_NORTH1_FS</v>
          </cell>
          <cell r="S803" t="str">
            <v>DOMGAS</v>
          </cell>
          <cell r="T803" t="str">
            <v>5. Domgas (Ring fenced)</v>
          </cell>
          <cell r="U803" t="str">
            <v>7. Material Oil</v>
          </cell>
          <cell r="V803" t="str">
            <v>Eleluwor Esta</v>
          </cell>
          <cell r="W803">
            <v>0</v>
          </cell>
          <cell r="X803">
            <v>0</v>
          </cell>
          <cell r="Y803">
            <v>45816.633071899414</v>
          </cell>
          <cell r="Z803">
            <v>0</v>
          </cell>
          <cell r="AA803">
            <v>34773.55485534668</v>
          </cell>
          <cell r="AB803">
            <v>0</v>
          </cell>
          <cell r="AC803">
            <v>28109.82112121582</v>
          </cell>
          <cell r="AD803">
            <v>3123.3171005249023</v>
          </cell>
          <cell r="AE803">
            <v>3540.3976974487305</v>
          </cell>
          <cell r="AF803">
            <v>0</v>
          </cell>
          <cell r="AG803">
            <v>0</v>
          </cell>
          <cell r="AH803">
            <v>0</v>
          </cell>
          <cell r="AI803">
            <v>133027.84765625</v>
          </cell>
          <cell r="AJ803">
            <v>157615.39306640625</v>
          </cell>
          <cell r="AK803">
            <v>0</v>
          </cell>
          <cell r="AL803">
            <v>0</v>
          </cell>
          <cell r="AM803">
            <v>4</v>
          </cell>
          <cell r="AN803">
            <v>0</v>
          </cell>
          <cell r="AO803">
            <v>0</v>
          </cell>
          <cell r="AP803">
            <v>0</v>
          </cell>
          <cell r="AQ803">
            <v>0</v>
          </cell>
          <cell r="AR803">
            <v>0</v>
          </cell>
          <cell r="AS803">
            <v>0</v>
          </cell>
          <cell r="AT803">
            <v>0</v>
          </cell>
          <cell r="AU803">
            <v>0</v>
          </cell>
          <cell r="AV803">
            <v>0</v>
          </cell>
          <cell r="AW803">
            <v>0</v>
          </cell>
          <cell r="AX803">
            <v>0</v>
          </cell>
          <cell r="AY803">
            <v>0</v>
          </cell>
          <cell r="AZ803">
            <v>0</v>
          </cell>
          <cell r="BA803">
            <v>0</v>
          </cell>
          <cell r="BB803">
            <v>0</v>
          </cell>
          <cell r="BC803">
            <v>0</v>
          </cell>
          <cell r="BD803">
            <v>0</v>
          </cell>
          <cell r="BE803">
            <v>0</v>
          </cell>
          <cell r="BF803">
            <v>0</v>
          </cell>
          <cell r="BG803">
            <v>0</v>
          </cell>
          <cell r="BH803">
            <v>0</v>
          </cell>
          <cell r="BI803">
            <v>0</v>
          </cell>
          <cell r="BJ803">
            <v>0</v>
          </cell>
          <cell r="BK803">
            <v>0</v>
          </cell>
          <cell r="BL803">
            <v>19467.490234375</v>
          </cell>
          <cell r="BM803">
            <v>64891.6357421875</v>
          </cell>
          <cell r="BN803">
            <v>35690.3994140625</v>
          </cell>
          <cell r="BO803">
            <v>0</v>
          </cell>
          <cell r="BP803">
            <v>12978.326904296875</v>
          </cell>
          <cell r="BQ803">
            <v>0</v>
          </cell>
          <cell r="BR803">
            <v>0</v>
          </cell>
          <cell r="BS803">
            <v>0</v>
          </cell>
          <cell r="BT803">
            <v>0</v>
          </cell>
          <cell r="BU803">
            <v>0</v>
          </cell>
          <cell r="BV803">
            <v>0</v>
          </cell>
          <cell r="BW803">
            <v>0</v>
          </cell>
          <cell r="BX803">
            <v>0</v>
          </cell>
          <cell r="BY803">
            <v>0</v>
          </cell>
          <cell r="BZ803">
            <v>0</v>
          </cell>
          <cell r="CA803">
            <v>0</v>
          </cell>
          <cell r="CB803">
            <v>0</v>
          </cell>
          <cell r="CC803">
            <v>0</v>
          </cell>
          <cell r="CD803">
            <v>0</v>
          </cell>
          <cell r="CE803">
            <v>0</v>
          </cell>
          <cell r="CF803">
            <v>0</v>
          </cell>
          <cell r="CG803">
            <v>0</v>
          </cell>
          <cell r="CH803">
            <v>0</v>
          </cell>
          <cell r="CI803">
            <v>0</v>
          </cell>
          <cell r="CJ803">
            <v>0</v>
          </cell>
          <cell r="CK803">
            <v>0</v>
          </cell>
          <cell r="CL803">
            <v>0</v>
          </cell>
          <cell r="CM803">
            <v>1</v>
          </cell>
        </row>
        <row r="804">
          <cell r="A804" t="str">
            <v>NIP_BP11_D_OBGN_EL1_D02</v>
          </cell>
          <cell r="C804" t="str">
            <v>BP11</v>
          </cell>
          <cell r="D804" t="str">
            <v>In</v>
          </cell>
          <cell r="E804" t="str">
            <v>Base JV</v>
          </cell>
          <cell r="F804" t="str">
            <v>Base</v>
          </cell>
          <cell r="G804" t="str">
            <v>SPDC JV</v>
          </cell>
          <cell r="H804" t="str">
            <v>Not reported</v>
          </cell>
          <cell r="I804" t="str">
            <v>OBIGBO NORTH</v>
          </cell>
          <cell r="J804" t="str">
            <v>OML - 17</v>
          </cell>
          <cell r="K804" t="str">
            <v>LAND EAST</v>
          </cell>
          <cell r="L804" t="str">
            <v>East</v>
          </cell>
          <cell r="M804" t="str">
            <v>Obigbo North IOGD Phase 1</v>
          </cell>
          <cell r="N804" t="str">
            <v>Obigbo North IOGD Phase 1</v>
          </cell>
          <cell r="O804" t="str">
            <v>Obigbo North IOGD Phase 1</v>
          </cell>
          <cell r="P804" t="str">
            <v xml:space="preserve">Obigbo North IOGD Phase 1_x000D_
</v>
          </cell>
          <cell r="Q804" t="str">
            <v>James Iwegbu</v>
          </cell>
          <cell r="R804" t="str">
            <v>OBIGBO_NORTH1_FS</v>
          </cell>
          <cell r="S804" t="str">
            <v>DOMGAS</v>
          </cell>
          <cell r="T804" t="str">
            <v>5. Domgas (Ring fenced)</v>
          </cell>
          <cell r="U804" t="str">
            <v>7. Material Oil</v>
          </cell>
          <cell r="V804" t="str">
            <v>Eleluwor Esta</v>
          </cell>
          <cell r="W804">
            <v>0</v>
          </cell>
          <cell r="X804">
            <v>0</v>
          </cell>
          <cell r="Y804">
            <v>54289.779731750488</v>
          </cell>
          <cell r="Z804">
            <v>0</v>
          </cell>
          <cell r="AA804">
            <v>64502.692611694336</v>
          </cell>
          <cell r="AB804">
            <v>0</v>
          </cell>
          <cell r="AC804">
            <v>54084.046222686768</v>
          </cell>
          <cell r="AD804">
            <v>6009.3375158309937</v>
          </cell>
          <cell r="AE804">
            <v>4409.3482818603516</v>
          </cell>
          <cell r="AF804">
            <v>0</v>
          </cell>
          <cell r="AG804">
            <v>0</v>
          </cell>
          <cell r="AH804">
            <v>0</v>
          </cell>
          <cell r="AI804">
            <v>212667.203125</v>
          </cell>
          <cell r="AJ804">
            <v>199375.47021484375</v>
          </cell>
          <cell r="AK804">
            <v>0</v>
          </cell>
          <cell r="AL804">
            <v>0</v>
          </cell>
          <cell r="AM804">
            <v>3</v>
          </cell>
          <cell r="AN804">
            <v>0</v>
          </cell>
          <cell r="AO804">
            <v>0</v>
          </cell>
          <cell r="AP804">
            <v>0</v>
          </cell>
          <cell r="AQ804">
            <v>0</v>
          </cell>
          <cell r="AR804">
            <v>0</v>
          </cell>
          <cell r="AS804">
            <v>0</v>
          </cell>
          <cell r="AT804">
            <v>0</v>
          </cell>
          <cell r="AU804">
            <v>0</v>
          </cell>
          <cell r="AV804">
            <v>0</v>
          </cell>
          <cell r="AW804">
            <v>0</v>
          </cell>
          <cell r="AX804">
            <v>0</v>
          </cell>
          <cell r="AY804">
            <v>0</v>
          </cell>
          <cell r="AZ804">
            <v>0</v>
          </cell>
          <cell r="BA804">
            <v>0</v>
          </cell>
          <cell r="BB804">
            <v>0</v>
          </cell>
          <cell r="BC804">
            <v>0</v>
          </cell>
          <cell r="BD804">
            <v>0</v>
          </cell>
          <cell r="BE804">
            <v>0</v>
          </cell>
          <cell r="BF804">
            <v>0</v>
          </cell>
          <cell r="BG804">
            <v>0</v>
          </cell>
          <cell r="BH804">
            <v>0</v>
          </cell>
          <cell r="BI804">
            <v>0</v>
          </cell>
          <cell r="BJ804">
            <v>0</v>
          </cell>
          <cell r="BK804">
            <v>0</v>
          </cell>
          <cell r="BL804">
            <v>21759.05078125</v>
          </cell>
          <cell r="BM804">
            <v>109442.27734375</v>
          </cell>
          <cell r="BN804">
            <v>68932.669921875</v>
          </cell>
          <cell r="BO804">
            <v>0</v>
          </cell>
          <cell r="BP804">
            <v>12533.212890625</v>
          </cell>
          <cell r="BQ804">
            <v>0</v>
          </cell>
          <cell r="BR804">
            <v>0</v>
          </cell>
          <cell r="BS804">
            <v>0</v>
          </cell>
          <cell r="BT804">
            <v>0</v>
          </cell>
          <cell r="BU804">
            <v>0</v>
          </cell>
          <cell r="BV804">
            <v>0</v>
          </cell>
          <cell r="BW804">
            <v>0</v>
          </cell>
          <cell r="BX804">
            <v>0</v>
          </cell>
          <cell r="BY804">
            <v>0</v>
          </cell>
          <cell r="BZ804">
            <v>0</v>
          </cell>
          <cell r="CA804">
            <v>0</v>
          </cell>
          <cell r="CB804">
            <v>0</v>
          </cell>
          <cell r="CC804">
            <v>0</v>
          </cell>
          <cell r="CD804">
            <v>0</v>
          </cell>
          <cell r="CE804">
            <v>0</v>
          </cell>
          <cell r="CF804">
            <v>0</v>
          </cell>
          <cell r="CG804">
            <v>0</v>
          </cell>
          <cell r="CH804">
            <v>0</v>
          </cell>
          <cell r="CI804">
            <v>0</v>
          </cell>
          <cell r="CJ804">
            <v>0</v>
          </cell>
          <cell r="CK804">
            <v>0</v>
          </cell>
          <cell r="CL804">
            <v>0</v>
          </cell>
          <cell r="CM804">
            <v>1</v>
          </cell>
        </row>
        <row r="805">
          <cell r="A805" t="str">
            <v>NIP_BP11_D_OBGN_EL1_D03</v>
          </cell>
          <cell r="C805" t="str">
            <v>BP11</v>
          </cell>
          <cell r="D805" t="str">
            <v>In</v>
          </cell>
          <cell r="E805" t="str">
            <v>Base JV</v>
          </cell>
          <cell r="F805" t="str">
            <v>Base</v>
          </cell>
          <cell r="G805" t="str">
            <v>SPDC JV</v>
          </cell>
          <cell r="H805" t="str">
            <v>Not reported</v>
          </cell>
          <cell r="I805" t="str">
            <v>OBIGBO NORTH</v>
          </cell>
          <cell r="J805" t="str">
            <v>OML - 17</v>
          </cell>
          <cell r="K805" t="str">
            <v>LAND EAST</v>
          </cell>
          <cell r="L805" t="str">
            <v>East</v>
          </cell>
          <cell r="M805" t="str">
            <v>Obigbo North IOGD Phase 2</v>
          </cell>
          <cell r="N805" t="str">
            <v>Obigbo North IOGD Phase 2</v>
          </cell>
          <cell r="O805" t="str">
            <v>Obigbo North IOGD Phase 2</v>
          </cell>
          <cell r="P805" t="str">
            <v xml:space="preserve">Obigbo North IOGD Phase 2_x000D_
</v>
          </cell>
          <cell r="Q805" t="str">
            <v>James Iwegbu</v>
          </cell>
          <cell r="R805" t="str">
            <v>OBIGBO_NORTH1_FS</v>
          </cell>
          <cell r="S805" t="str">
            <v>DOMGAS</v>
          </cell>
          <cell r="T805" t="str">
            <v>5. Domgas (Ring fenced)</v>
          </cell>
          <cell r="U805" t="str">
            <v>7. Material Oil</v>
          </cell>
          <cell r="V805" t="str">
            <v>Eleluwor Esta</v>
          </cell>
          <cell r="W805">
            <v>0</v>
          </cell>
          <cell r="X805">
            <v>0</v>
          </cell>
          <cell r="Y805">
            <v>7125.9121360778809</v>
          </cell>
          <cell r="Z805">
            <v>0</v>
          </cell>
          <cell r="AA805">
            <v>4855.5390605926514</v>
          </cell>
          <cell r="AB805">
            <v>0</v>
          </cell>
          <cell r="AC805">
            <v>3947.3200178146362</v>
          </cell>
          <cell r="AD805">
            <v>438.59249877929688</v>
          </cell>
          <cell r="AE805">
            <v>469.64130055904388</v>
          </cell>
          <cell r="AF805">
            <v>0</v>
          </cell>
          <cell r="AG805">
            <v>0</v>
          </cell>
          <cell r="AH805">
            <v>0</v>
          </cell>
          <cell r="AI805">
            <v>35401.703125</v>
          </cell>
          <cell r="AJ805">
            <v>16350.82400894165</v>
          </cell>
          <cell r="AK805">
            <v>0</v>
          </cell>
          <cell r="AL805">
            <v>0</v>
          </cell>
          <cell r="AM805">
            <v>1</v>
          </cell>
          <cell r="AN805">
            <v>0</v>
          </cell>
          <cell r="AO805">
            <v>0</v>
          </cell>
          <cell r="AP805">
            <v>0</v>
          </cell>
          <cell r="AQ805">
            <v>0</v>
          </cell>
          <cell r="AR805">
            <v>0</v>
          </cell>
          <cell r="AS805">
            <v>0</v>
          </cell>
          <cell r="AT805">
            <v>0</v>
          </cell>
          <cell r="AU805">
            <v>0</v>
          </cell>
          <cell r="AV805">
            <v>0</v>
          </cell>
          <cell r="AW805">
            <v>0</v>
          </cell>
          <cell r="AX805">
            <v>0</v>
          </cell>
          <cell r="AY805">
            <v>0</v>
          </cell>
          <cell r="AZ805">
            <v>0</v>
          </cell>
          <cell r="BA805">
            <v>0</v>
          </cell>
          <cell r="BB805">
            <v>0</v>
          </cell>
          <cell r="BC805">
            <v>0</v>
          </cell>
          <cell r="BD805">
            <v>0</v>
          </cell>
          <cell r="BE805">
            <v>0</v>
          </cell>
          <cell r="BF805">
            <v>0</v>
          </cell>
          <cell r="BG805">
            <v>0</v>
          </cell>
          <cell r="BH805">
            <v>0</v>
          </cell>
          <cell r="BI805">
            <v>0</v>
          </cell>
          <cell r="BJ805">
            <v>0</v>
          </cell>
          <cell r="BK805">
            <v>0</v>
          </cell>
          <cell r="BL805">
            <v>5629.5302734375</v>
          </cell>
          <cell r="BM805">
            <v>16888.591796875</v>
          </cell>
          <cell r="BN805">
            <v>9650.623046875</v>
          </cell>
          <cell r="BO805">
            <v>0</v>
          </cell>
          <cell r="BP805">
            <v>3232.958740234375</v>
          </cell>
          <cell r="BQ805">
            <v>0</v>
          </cell>
          <cell r="BR805">
            <v>0</v>
          </cell>
          <cell r="BS805">
            <v>0</v>
          </cell>
          <cell r="BT805">
            <v>0</v>
          </cell>
          <cell r="BU805">
            <v>0</v>
          </cell>
          <cell r="BV805">
            <v>0</v>
          </cell>
          <cell r="BW805">
            <v>0</v>
          </cell>
          <cell r="BX805">
            <v>0</v>
          </cell>
          <cell r="BY805">
            <v>0</v>
          </cell>
          <cell r="BZ805">
            <v>0</v>
          </cell>
          <cell r="CA805">
            <v>0</v>
          </cell>
          <cell r="CB805">
            <v>0</v>
          </cell>
          <cell r="CC805">
            <v>0</v>
          </cell>
          <cell r="CD805">
            <v>0</v>
          </cell>
          <cell r="CE805">
            <v>0</v>
          </cell>
          <cell r="CF805">
            <v>0</v>
          </cell>
          <cell r="CG805">
            <v>0</v>
          </cell>
          <cell r="CH805">
            <v>0</v>
          </cell>
          <cell r="CI805">
            <v>0</v>
          </cell>
          <cell r="CJ805">
            <v>0</v>
          </cell>
          <cell r="CK805">
            <v>0</v>
          </cell>
          <cell r="CL805">
            <v>0</v>
          </cell>
          <cell r="CM805">
            <v>1</v>
          </cell>
        </row>
        <row r="806">
          <cell r="A806" t="str">
            <v>NIP_BP11_D_OBGN_EL1_G02</v>
          </cell>
          <cell r="C806" t="str">
            <v>BP11</v>
          </cell>
          <cell r="D806" t="str">
            <v>In</v>
          </cell>
          <cell r="E806" t="str">
            <v>Domgas/IPP</v>
          </cell>
          <cell r="F806" t="str">
            <v>Base</v>
          </cell>
          <cell r="G806" t="str">
            <v>SPDC JV</v>
          </cell>
          <cell r="H806" t="str">
            <v>Not reported</v>
          </cell>
          <cell r="I806" t="str">
            <v>OBIGBO NORTH</v>
          </cell>
          <cell r="J806" t="str">
            <v>OML - 17</v>
          </cell>
          <cell r="K806" t="str">
            <v>LAND EAST</v>
          </cell>
          <cell r="L806" t="str">
            <v>East</v>
          </cell>
          <cell r="M806" t="str">
            <v>Obigbo North IOGD Phase 3</v>
          </cell>
          <cell r="N806" t="str">
            <v>Obigbo North IOGD Phase 3</v>
          </cell>
          <cell r="O806" t="str">
            <v>Obigbo North IOGD Phase 3</v>
          </cell>
          <cell r="P806" t="str">
            <v xml:space="preserve">Obigbo North IOGD Phase 3_x000D_
</v>
          </cell>
          <cell r="Q806" t="str">
            <v>James Iwegbu</v>
          </cell>
          <cell r="R806" t="str">
            <v>OBIGBO_NORTH1_GP</v>
          </cell>
          <cell r="S806" t="str">
            <v>DOMGAS</v>
          </cell>
          <cell r="T806" t="str">
            <v>5. Domgas (Ring fenced)</v>
          </cell>
          <cell r="U806" t="str">
            <v>1. Secure / Maximise NFA</v>
          </cell>
          <cell r="V806" t="str">
            <v>Eleluwor Esta</v>
          </cell>
          <cell r="W806">
            <v>0</v>
          </cell>
          <cell r="X806">
            <v>0</v>
          </cell>
          <cell r="Y806">
            <v>0</v>
          </cell>
          <cell r="Z806">
            <v>314.39500427246094</v>
          </cell>
          <cell r="AA806">
            <v>0</v>
          </cell>
          <cell r="AB806">
            <v>124327</v>
          </cell>
          <cell r="AC806">
            <v>0</v>
          </cell>
          <cell r="AD806">
            <v>0</v>
          </cell>
          <cell r="AE806">
            <v>0</v>
          </cell>
          <cell r="AF806">
            <v>124234</v>
          </cell>
          <cell r="AG806">
            <v>0</v>
          </cell>
          <cell r="AH806">
            <v>93.425000190734863</v>
          </cell>
          <cell r="AI806">
            <v>32281.951904296875</v>
          </cell>
          <cell r="AJ806">
            <v>24242.676467895508</v>
          </cell>
          <cell r="AK806">
            <v>0</v>
          </cell>
          <cell r="AL806">
            <v>0</v>
          </cell>
          <cell r="AM806">
            <v>0</v>
          </cell>
          <cell r="AN806">
            <v>0</v>
          </cell>
          <cell r="AO806">
            <v>0</v>
          </cell>
          <cell r="AP806">
            <v>0</v>
          </cell>
          <cell r="AQ806">
            <v>0</v>
          </cell>
          <cell r="AR806">
            <v>1</v>
          </cell>
          <cell r="AS806">
            <v>0</v>
          </cell>
          <cell r="AT806">
            <v>0</v>
          </cell>
          <cell r="AU806">
            <v>0</v>
          </cell>
          <cell r="AV806">
            <v>0</v>
          </cell>
          <cell r="AW806">
            <v>0</v>
          </cell>
          <cell r="AX806">
            <v>0</v>
          </cell>
          <cell r="AY806">
            <v>0</v>
          </cell>
          <cell r="AZ806">
            <v>0</v>
          </cell>
          <cell r="BA806">
            <v>0</v>
          </cell>
          <cell r="BB806">
            <v>0</v>
          </cell>
          <cell r="BC806">
            <v>0</v>
          </cell>
          <cell r="BD806">
            <v>0</v>
          </cell>
          <cell r="BE806">
            <v>0</v>
          </cell>
          <cell r="BF806">
            <v>0</v>
          </cell>
          <cell r="BG806">
            <v>0</v>
          </cell>
          <cell r="BH806">
            <v>0</v>
          </cell>
          <cell r="BI806">
            <v>0</v>
          </cell>
          <cell r="BJ806">
            <v>0</v>
          </cell>
          <cell r="BK806">
            <v>0</v>
          </cell>
          <cell r="BL806">
            <v>0</v>
          </cell>
          <cell r="BM806">
            <v>0</v>
          </cell>
          <cell r="BN806">
            <v>0</v>
          </cell>
          <cell r="BO806">
            <v>0</v>
          </cell>
          <cell r="BP806">
            <v>0</v>
          </cell>
          <cell r="BQ806">
            <v>0</v>
          </cell>
          <cell r="BR806">
            <v>0</v>
          </cell>
          <cell r="BS806">
            <v>0</v>
          </cell>
          <cell r="BT806">
            <v>0</v>
          </cell>
          <cell r="BU806">
            <v>0</v>
          </cell>
          <cell r="BV806">
            <v>0</v>
          </cell>
          <cell r="BW806">
            <v>0</v>
          </cell>
          <cell r="BX806">
            <v>0</v>
          </cell>
          <cell r="BY806">
            <v>0</v>
          </cell>
          <cell r="BZ806">
            <v>0</v>
          </cell>
          <cell r="CA806">
            <v>3460.016357421875</v>
          </cell>
          <cell r="CB806">
            <v>17646.083984375</v>
          </cell>
          <cell r="CC806">
            <v>7254.5009765625</v>
          </cell>
          <cell r="CD806">
            <v>0</v>
          </cell>
          <cell r="CE806">
            <v>3921.35205078125</v>
          </cell>
          <cell r="CF806">
            <v>0</v>
          </cell>
          <cell r="CG806">
            <v>0</v>
          </cell>
          <cell r="CH806">
            <v>0</v>
          </cell>
          <cell r="CI806">
            <v>0</v>
          </cell>
          <cell r="CJ806">
            <v>0</v>
          </cell>
          <cell r="CK806">
            <v>0</v>
          </cell>
          <cell r="CL806">
            <v>0</v>
          </cell>
          <cell r="CM806">
            <v>1</v>
          </cell>
        </row>
        <row r="807">
          <cell r="A807" t="str">
            <v>NIP_BP11_D_OBGN_EL1_R01</v>
          </cell>
          <cell r="C807" t="str">
            <v>BP11</v>
          </cell>
          <cell r="D807" t="str">
            <v>In</v>
          </cell>
          <cell r="E807" t="str">
            <v>Base JV</v>
          </cell>
          <cell r="F807" t="str">
            <v>Base</v>
          </cell>
          <cell r="G807" t="str">
            <v>SPDC JV</v>
          </cell>
          <cell r="H807" t="str">
            <v>In</v>
          </cell>
          <cell r="I807" t="str">
            <v>OBIGBO NORTH</v>
          </cell>
          <cell r="J807" t="str">
            <v>OML - 17</v>
          </cell>
          <cell r="K807" t="str">
            <v>LAND EAST</v>
          </cell>
          <cell r="L807" t="str">
            <v>East</v>
          </cell>
          <cell r="M807" t="str">
            <v>STOG - Restoration - OBIGBO NORTH</v>
          </cell>
          <cell r="N807" t="str">
            <v>STOG Restoration - Land East</v>
          </cell>
          <cell r="O807" t="str">
            <v>STOG Restoration - Land East</v>
          </cell>
          <cell r="P807" t="str">
            <v>STOG - Restoration</v>
          </cell>
          <cell r="Q807" t="str">
            <v>James Iwegbu</v>
          </cell>
          <cell r="R807" t="str">
            <v>OBIGBO_NORTH1_FS</v>
          </cell>
          <cell r="S807" t="str">
            <v>DOMGAS</v>
          </cell>
          <cell r="T807" t="str">
            <v>4. Oil</v>
          </cell>
          <cell r="U807" t="str">
            <v>1. Secure / Maximise NFA</v>
          </cell>
          <cell r="V807" t="str">
            <v>Akadiri Olabisi</v>
          </cell>
          <cell r="W807">
            <v>0</v>
          </cell>
          <cell r="X807">
            <v>0</v>
          </cell>
          <cell r="Y807">
            <v>5611.8804492950439</v>
          </cell>
          <cell r="Z807">
            <v>0</v>
          </cell>
          <cell r="AA807">
            <v>4511.668981552124</v>
          </cell>
          <cell r="AB807">
            <v>0</v>
          </cell>
          <cell r="AC807">
            <v>3507.8758888244629</v>
          </cell>
          <cell r="AD807">
            <v>438.63029539585114</v>
          </cell>
          <cell r="AE807">
            <v>565.17383074760437</v>
          </cell>
          <cell r="AF807">
            <v>0</v>
          </cell>
          <cell r="AG807">
            <v>0</v>
          </cell>
          <cell r="AH807">
            <v>0</v>
          </cell>
          <cell r="AI807">
            <v>0</v>
          </cell>
          <cell r="AJ807">
            <v>5683.4370260238647</v>
          </cell>
          <cell r="AK807">
            <v>0</v>
          </cell>
          <cell r="AL807">
            <v>0</v>
          </cell>
          <cell r="AM807">
            <v>0</v>
          </cell>
          <cell r="AN807">
            <v>0</v>
          </cell>
          <cell r="AO807">
            <v>0</v>
          </cell>
          <cell r="AP807">
            <v>0</v>
          </cell>
          <cell r="AQ807">
            <v>0</v>
          </cell>
          <cell r="AR807">
            <v>0</v>
          </cell>
          <cell r="AS807">
            <v>0</v>
          </cell>
          <cell r="AT807">
            <v>0</v>
          </cell>
          <cell r="AU807">
            <v>0</v>
          </cell>
          <cell r="AV807">
            <v>0</v>
          </cell>
          <cell r="AW807">
            <v>0</v>
          </cell>
          <cell r="AX807">
            <v>0</v>
          </cell>
          <cell r="AY807">
            <v>0</v>
          </cell>
          <cell r="AZ807">
            <v>0</v>
          </cell>
          <cell r="BA807">
            <v>0</v>
          </cell>
          <cell r="BB807">
            <v>0</v>
          </cell>
          <cell r="BC807">
            <v>0</v>
          </cell>
          <cell r="BD807">
            <v>0</v>
          </cell>
          <cell r="BE807">
            <v>0</v>
          </cell>
          <cell r="BF807">
            <v>0</v>
          </cell>
          <cell r="BG807">
            <v>0</v>
          </cell>
          <cell r="BH807">
            <v>0</v>
          </cell>
          <cell r="BI807">
            <v>0</v>
          </cell>
          <cell r="BJ807">
            <v>0</v>
          </cell>
          <cell r="BK807">
            <v>0</v>
          </cell>
          <cell r="BL807">
            <v>0</v>
          </cell>
          <cell r="BM807">
            <v>0</v>
          </cell>
          <cell r="BN807">
            <v>0</v>
          </cell>
          <cell r="BO807">
            <v>0</v>
          </cell>
          <cell r="BP807">
            <v>0</v>
          </cell>
          <cell r="BQ807">
            <v>0</v>
          </cell>
          <cell r="BR807">
            <v>0</v>
          </cell>
          <cell r="BS807">
            <v>0</v>
          </cell>
          <cell r="BT807">
            <v>0</v>
          </cell>
          <cell r="BU807">
            <v>0</v>
          </cell>
          <cell r="BV807">
            <v>0</v>
          </cell>
          <cell r="BW807">
            <v>0</v>
          </cell>
          <cell r="BX807">
            <v>0</v>
          </cell>
          <cell r="BY807">
            <v>0</v>
          </cell>
          <cell r="BZ807">
            <v>0</v>
          </cell>
          <cell r="CA807">
            <v>0</v>
          </cell>
          <cell r="CB807">
            <v>0</v>
          </cell>
          <cell r="CC807">
            <v>0</v>
          </cell>
          <cell r="CD807">
            <v>0</v>
          </cell>
          <cell r="CE807">
            <v>0</v>
          </cell>
          <cell r="CF807">
            <v>0</v>
          </cell>
          <cell r="CG807">
            <v>0</v>
          </cell>
          <cell r="CH807">
            <v>0</v>
          </cell>
          <cell r="CI807">
            <v>0</v>
          </cell>
          <cell r="CJ807">
            <v>0</v>
          </cell>
          <cell r="CK807">
            <v>0</v>
          </cell>
          <cell r="CL807">
            <v>0</v>
          </cell>
          <cell r="CM807">
            <v>1</v>
          </cell>
        </row>
        <row r="808">
          <cell r="A808" t="str">
            <v>NIP_BP11_D_OBGN_EL1_R02</v>
          </cell>
          <cell r="C808" t="str">
            <v>BP11</v>
          </cell>
          <cell r="D808" t="str">
            <v>In</v>
          </cell>
          <cell r="E808" t="str">
            <v>Base JV</v>
          </cell>
          <cell r="F808" t="str">
            <v>Base</v>
          </cell>
          <cell r="G808" t="str">
            <v>SPDC JV</v>
          </cell>
          <cell r="H808" t="str">
            <v>In</v>
          </cell>
          <cell r="I808" t="str">
            <v>OBIGBO NORTH</v>
          </cell>
          <cell r="J808" t="str">
            <v>OML - 17</v>
          </cell>
          <cell r="K808" t="str">
            <v>LAND EAST</v>
          </cell>
          <cell r="L808" t="str">
            <v>East</v>
          </cell>
          <cell r="M808" t="str">
            <v>STOG - Restoration - OBIGBO NORTH</v>
          </cell>
          <cell r="N808" t="str">
            <v>STOG Restoration - Land East</v>
          </cell>
          <cell r="O808" t="str">
            <v>STOG Restoration - Land East</v>
          </cell>
          <cell r="P808" t="str">
            <v>STOG - Restoration</v>
          </cell>
          <cell r="Q808" t="str">
            <v>James Iwegbu</v>
          </cell>
          <cell r="R808" t="str">
            <v>OBIGBO_NORTH1_FS</v>
          </cell>
          <cell r="S808" t="str">
            <v>DOMGAS</v>
          </cell>
          <cell r="T808" t="str">
            <v>4. Oil</v>
          </cell>
          <cell r="U808" t="str">
            <v>1. Secure / Maximise NFA</v>
          </cell>
          <cell r="V808" t="str">
            <v>Akadiri Olabisi</v>
          </cell>
          <cell r="W808">
            <v>0</v>
          </cell>
          <cell r="X808">
            <v>0</v>
          </cell>
          <cell r="Y808">
            <v>1232.8569869995117</v>
          </cell>
          <cell r="Z808">
            <v>0</v>
          </cell>
          <cell r="AA808">
            <v>500.5431022644043</v>
          </cell>
          <cell r="AB808">
            <v>0</v>
          </cell>
          <cell r="AC808">
            <v>389.03740310668945</v>
          </cell>
          <cell r="AD808">
            <v>47.059939682483673</v>
          </cell>
          <cell r="AE808">
            <v>64.443249940872192</v>
          </cell>
          <cell r="AF808">
            <v>0</v>
          </cell>
          <cell r="AG808">
            <v>0</v>
          </cell>
          <cell r="AH808">
            <v>0</v>
          </cell>
          <cell r="AI808">
            <v>0</v>
          </cell>
          <cell r="AJ808">
            <v>1131.3515996932983</v>
          </cell>
          <cell r="AK808">
            <v>0</v>
          </cell>
          <cell r="AL808">
            <v>0</v>
          </cell>
          <cell r="AM808">
            <v>0</v>
          </cell>
          <cell r="AN808">
            <v>0</v>
          </cell>
          <cell r="AO808">
            <v>0</v>
          </cell>
          <cell r="AP808">
            <v>0</v>
          </cell>
          <cell r="AQ808">
            <v>0</v>
          </cell>
          <cell r="AR808">
            <v>0</v>
          </cell>
          <cell r="AS808">
            <v>0</v>
          </cell>
          <cell r="AT808">
            <v>0</v>
          </cell>
          <cell r="AU808">
            <v>0</v>
          </cell>
          <cell r="AV808">
            <v>0</v>
          </cell>
          <cell r="AW808">
            <v>0</v>
          </cell>
          <cell r="AX808">
            <v>0</v>
          </cell>
          <cell r="AY808">
            <v>0</v>
          </cell>
          <cell r="AZ808">
            <v>0</v>
          </cell>
          <cell r="BA808">
            <v>0</v>
          </cell>
          <cell r="BB808">
            <v>0</v>
          </cell>
          <cell r="BC808">
            <v>0</v>
          </cell>
          <cell r="BD808">
            <v>0</v>
          </cell>
          <cell r="BE808">
            <v>0</v>
          </cell>
          <cell r="BF808">
            <v>0</v>
          </cell>
          <cell r="BG808">
            <v>0</v>
          </cell>
          <cell r="BH808">
            <v>0</v>
          </cell>
          <cell r="BI808">
            <v>0</v>
          </cell>
          <cell r="BJ808">
            <v>0</v>
          </cell>
          <cell r="BK808">
            <v>0</v>
          </cell>
          <cell r="BL808">
            <v>0</v>
          </cell>
          <cell r="BM808">
            <v>0</v>
          </cell>
          <cell r="BN808">
            <v>0</v>
          </cell>
          <cell r="BO808">
            <v>0</v>
          </cell>
          <cell r="BP808">
            <v>0</v>
          </cell>
          <cell r="BQ808">
            <v>0</v>
          </cell>
          <cell r="BR808">
            <v>0</v>
          </cell>
          <cell r="BS808">
            <v>0</v>
          </cell>
          <cell r="BT808">
            <v>0</v>
          </cell>
          <cell r="BU808">
            <v>0</v>
          </cell>
          <cell r="BV808">
            <v>0</v>
          </cell>
          <cell r="BW808">
            <v>0</v>
          </cell>
          <cell r="BX808">
            <v>0</v>
          </cell>
          <cell r="BY808">
            <v>0</v>
          </cell>
          <cell r="BZ808">
            <v>0</v>
          </cell>
          <cell r="CA808">
            <v>0</v>
          </cell>
          <cell r="CB808">
            <v>0</v>
          </cell>
          <cell r="CC808">
            <v>0</v>
          </cell>
          <cell r="CD808">
            <v>0</v>
          </cell>
          <cell r="CE808">
            <v>0</v>
          </cell>
          <cell r="CF808">
            <v>0</v>
          </cell>
          <cell r="CG808">
            <v>0</v>
          </cell>
          <cell r="CH808">
            <v>0</v>
          </cell>
          <cell r="CI808">
            <v>0</v>
          </cell>
          <cell r="CJ808">
            <v>0</v>
          </cell>
          <cell r="CK808">
            <v>0</v>
          </cell>
          <cell r="CL808">
            <v>0</v>
          </cell>
          <cell r="CM808">
            <v>1</v>
          </cell>
        </row>
        <row r="809">
          <cell r="A809" t="str">
            <v>NIP_BP11_D_OBGN_EL1_R03</v>
          </cell>
          <cell r="C809" t="str">
            <v>BP11</v>
          </cell>
          <cell r="D809" t="str">
            <v>In</v>
          </cell>
          <cell r="E809" t="str">
            <v>Base JV</v>
          </cell>
          <cell r="F809" t="str">
            <v>Base</v>
          </cell>
          <cell r="G809" t="str">
            <v>SPDC JV</v>
          </cell>
          <cell r="H809" t="str">
            <v>In</v>
          </cell>
          <cell r="I809" t="str">
            <v>OBIGBO NORTH</v>
          </cell>
          <cell r="J809" t="str">
            <v>OML - 17</v>
          </cell>
          <cell r="K809" t="str">
            <v>LAND EAST</v>
          </cell>
          <cell r="L809" t="str">
            <v>East</v>
          </cell>
          <cell r="M809" t="str">
            <v>STOG - Restoration - OBIGBO NORTH</v>
          </cell>
          <cell r="N809" t="str">
            <v>STOG Restoration - Land East</v>
          </cell>
          <cell r="O809" t="str">
            <v>STOG Restoration - Land East</v>
          </cell>
          <cell r="P809" t="str">
            <v>STOG - Restoration</v>
          </cell>
          <cell r="Q809" t="str">
            <v>James Iwegbu</v>
          </cell>
          <cell r="R809" t="str">
            <v>OBIGBO_NORTH1_FS</v>
          </cell>
          <cell r="S809" t="str">
            <v>DOMGAS</v>
          </cell>
          <cell r="T809" t="str">
            <v>4. Oil</v>
          </cell>
          <cell r="U809" t="str">
            <v>1. Secure / Maximise NFA</v>
          </cell>
          <cell r="V809" t="str">
            <v>Akadiri Olabisi</v>
          </cell>
          <cell r="W809">
            <v>0</v>
          </cell>
          <cell r="X809">
            <v>0</v>
          </cell>
          <cell r="Y809">
            <v>1596.230920791626</v>
          </cell>
          <cell r="Z809">
            <v>0</v>
          </cell>
          <cell r="AA809">
            <v>1581.9698071479797</v>
          </cell>
          <cell r="AB809">
            <v>0</v>
          </cell>
          <cell r="AC809">
            <v>1241.0701048374176</v>
          </cell>
          <cell r="AD809">
            <v>137.89550876617432</v>
          </cell>
          <cell r="AE809">
            <v>203.01448857784271</v>
          </cell>
          <cell r="AF809">
            <v>0</v>
          </cell>
          <cell r="AG809">
            <v>0</v>
          </cell>
          <cell r="AH809">
            <v>0</v>
          </cell>
          <cell r="AI809">
            <v>0</v>
          </cell>
          <cell r="AJ809">
            <v>1667.3764233589172</v>
          </cell>
          <cell r="AK809">
            <v>0</v>
          </cell>
          <cell r="AL809">
            <v>0</v>
          </cell>
          <cell r="AM809">
            <v>0</v>
          </cell>
          <cell r="AN809">
            <v>0</v>
          </cell>
          <cell r="AO809">
            <v>0</v>
          </cell>
          <cell r="AP809">
            <v>0</v>
          </cell>
          <cell r="AQ809">
            <v>0</v>
          </cell>
          <cell r="AR809">
            <v>0</v>
          </cell>
          <cell r="AS809">
            <v>0</v>
          </cell>
          <cell r="AT809">
            <v>0</v>
          </cell>
          <cell r="AU809">
            <v>0</v>
          </cell>
          <cell r="AV809">
            <v>0</v>
          </cell>
          <cell r="AW809">
            <v>0</v>
          </cell>
          <cell r="AX809">
            <v>0</v>
          </cell>
          <cell r="AY809">
            <v>0</v>
          </cell>
          <cell r="AZ809">
            <v>0</v>
          </cell>
          <cell r="BA809">
            <v>0</v>
          </cell>
          <cell r="BB809">
            <v>0</v>
          </cell>
          <cell r="BC809">
            <v>0</v>
          </cell>
          <cell r="BD809">
            <v>0</v>
          </cell>
          <cell r="BE809">
            <v>0</v>
          </cell>
          <cell r="BF809">
            <v>0</v>
          </cell>
          <cell r="BG809">
            <v>0</v>
          </cell>
          <cell r="BH809">
            <v>0</v>
          </cell>
          <cell r="BI809">
            <v>0</v>
          </cell>
          <cell r="BJ809">
            <v>0</v>
          </cell>
          <cell r="BK809">
            <v>0</v>
          </cell>
          <cell r="BL809">
            <v>0</v>
          </cell>
          <cell r="BM809">
            <v>0</v>
          </cell>
          <cell r="BN809">
            <v>0</v>
          </cell>
          <cell r="BO809">
            <v>0</v>
          </cell>
          <cell r="BP809">
            <v>0</v>
          </cell>
          <cell r="BQ809">
            <v>0</v>
          </cell>
          <cell r="BR809">
            <v>0</v>
          </cell>
          <cell r="BS809">
            <v>0</v>
          </cell>
          <cell r="BT809">
            <v>0</v>
          </cell>
          <cell r="BU809">
            <v>0</v>
          </cell>
          <cell r="BV809">
            <v>0</v>
          </cell>
          <cell r="BW809">
            <v>0</v>
          </cell>
          <cell r="BX809">
            <v>0</v>
          </cell>
          <cell r="BY809">
            <v>0</v>
          </cell>
          <cell r="BZ809">
            <v>0</v>
          </cell>
          <cell r="CA809">
            <v>0</v>
          </cell>
          <cell r="CB809">
            <v>0</v>
          </cell>
          <cell r="CC809">
            <v>0</v>
          </cell>
          <cell r="CD809">
            <v>0</v>
          </cell>
          <cell r="CE809">
            <v>0</v>
          </cell>
          <cell r="CF809">
            <v>0</v>
          </cell>
          <cell r="CG809">
            <v>0</v>
          </cell>
          <cell r="CH809">
            <v>0</v>
          </cell>
          <cell r="CI809">
            <v>0</v>
          </cell>
          <cell r="CJ809">
            <v>0</v>
          </cell>
          <cell r="CK809">
            <v>0</v>
          </cell>
          <cell r="CL809">
            <v>0</v>
          </cell>
          <cell r="CM809">
            <v>1</v>
          </cell>
        </row>
        <row r="810">
          <cell r="A810" t="str">
            <v>NIP_BP11_D_OBGN_EL1_RG1</v>
          </cell>
          <cell r="C810" t="str">
            <v>BP11</v>
          </cell>
          <cell r="D810" t="str">
            <v>In</v>
          </cell>
          <cell r="E810" t="str">
            <v>Base JV</v>
          </cell>
          <cell r="F810" t="str">
            <v>Base</v>
          </cell>
          <cell r="G810" t="str">
            <v>SPDC JV</v>
          </cell>
          <cell r="H810" t="str">
            <v>In</v>
          </cell>
          <cell r="I810" t="str">
            <v>OBIGBO NORTH</v>
          </cell>
          <cell r="J810" t="str">
            <v>OML - 17</v>
          </cell>
          <cell r="K810" t="str">
            <v>LAND EAST</v>
          </cell>
          <cell r="L810" t="str">
            <v>East</v>
          </cell>
          <cell r="M810" t="str">
            <v>STOG - Restoration - OBIGBO NORTH</v>
          </cell>
          <cell r="N810" t="str">
            <v>STOG Restoration - Land East</v>
          </cell>
          <cell r="O810" t="str">
            <v>STOG Restoration - Land East</v>
          </cell>
          <cell r="P810" t="str">
            <v>STOG - Restoration</v>
          </cell>
          <cell r="Q810" t="str">
            <v>James Iwegbu</v>
          </cell>
          <cell r="R810" t="str">
            <v>OBIGBO_NORTH1_GP</v>
          </cell>
          <cell r="S810" t="str">
            <v>DOMGAS</v>
          </cell>
          <cell r="T810" t="str">
            <v>4. Oil</v>
          </cell>
          <cell r="U810" t="str">
            <v>1. Secure / Maximise NFA</v>
          </cell>
          <cell r="V810" t="str">
            <v>Akadiri Olabisi</v>
          </cell>
          <cell r="W810">
            <v>22</v>
          </cell>
          <cell r="X810">
            <v>0</v>
          </cell>
          <cell r="Y810">
            <v>0</v>
          </cell>
          <cell r="Z810">
            <v>640.02562236785889</v>
          </cell>
          <cell r="AA810">
            <v>0</v>
          </cell>
          <cell r="AB810">
            <v>58408.969360351563</v>
          </cell>
          <cell r="AC810">
            <v>0</v>
          </cell>
          <cell r="AD810">
            <v>0</v>
          </cell>
          <cell r="AE810">
            <v>0</v>
          </cell>
          <cell r="AF810">
            <v>58336.509399414063</v>
          </cell>
          <cell r="AG810">
            <v>0</v>
          </cell>
          <cell r="AH810">
            <v>71.616680145263672</v>
          </cell>
          <cell r="AI810">
            <v>0</v>
          </cell>
          <cell r="AJ810">
            <v>8827.5530548095703</v>
          </cell>
          <cell r="AK810">
            <v>0</v>
          </cell>
          <cell r="AL810">
            <v>0</v>
          </cell>
          <cell r="AM810">
            <v>0</v>
          </cell>
          <cell r="AN810">
            <v>0</v>
          </cell>
          <cell r="AO810">
            <v>0</v>
          </cell>
          <cell r="AP810">
            <v>0</v>
          </cell>
          <cell r="AQ810">
            <v>0</v>
          </cell>
          <cell r="AR810">
            <v>0</v>
          </cell>
          <cell r="AS810">
            <v>0</v>
          </cell>
          <cell r="AT810">
            <v>0</v>
          </cell>
          <cell r="AU810">
            <v>0</v>
          </cell>
          <cell r="AV810">
            <v>0</v>
          </cell>
          <cell r="AW810">
            <v>0</v>
          </cell>
          <cell r="AX810">
            <v>0</v>
          </cell>
          <cell r="AY810">
            <v>0</v>
          </cell>
          <cell r="AZ810">
            <v>0</v>
          </cell>
          <cell r="BA810">
            <v>0</v>
          </cell>
          <cell r="BB810">
            <v>0</v>
          </cell>
          <cell r="BC810">
            <v>0</v>
          </cell>
          <cell r="BD810">
            <v>0</v>
          </cell>
          <cell r="BE810">
            <v>0</v>
          </cell>
          <cell r="BF810">
            <v>0</v>
          </cell>
          <cell r="BG810">
            <v>0</v>
          </cell>
          <cell r="BH810">
            <v>0</v>
          </cell>
          <cell r="BI810">
            <v>0</v>
          </cell>
          <cell r="BJ810">
            <v>0</v>
          </cell>
          <cell r="BK810">
            <v>0</v>
          </cell>
          <cell r="BL810">
            <v>0</v>
          </cell>
          <cell r="BM810">
            <v>0</v>
          </cell>
          <cell r="BN810">
            <v>0</v>
          </cell>
          <cell r="BO810">
            <v>0</v>
          </cell>
          <cell r="BP810">
            <v>0</v>
          </cell>
          <cell r="BQ810">
            <v>0</v>
          </cell>
          <cell r="BR810">
            <v>0</v>
          </cell>
          <cell r="BS810">
            <v>0</v>
          </cell>
          <cell r="BT810">
            <v>0</v>
          </cell>
          <cell r="BU810">
            <v>0</v>
          </cell>
          <cell r="BV810">
            <v>0</v>
          </cell>
          <cell r="BW810">
            <v>0</v>
          </cell>
          <cell r="BX810">
            <v>0</v>
          </cell>
          <cell r="BY810">
            <v>0</v>
          </cell>
          <cell r="BZ810">
            <v>0</v>
          </cell>
          <cell r="CA810">
            <v>0</v>
          </cell>
          <cell r="CB810">
            <v>0</v>
          </cell>
          <cell r="CC810">
            <v>0</v>
          </cell>
          <cell r="CD810">
            <v>0</v>
          </cell>
          <cell r="CE810">
            <v>0</v>
          </cell>
          <cell r="CF810">
            <v>0</v>
          </cell>
          <cell r="CG810">
            <v>0</v>
          </cell>
          <cell r="CH810">
            <v>0</v>
          </cell>
          <cell r="CI810">
            <v>0</v>
          </cell>
          <cell r="CJ810">
            <v>0</v>
          </cell>
          <cell r="CK810">
            <v>0</v>
          </cell>
          <cell r="CL810">
            <v>0</v>
          </cell>
          <cell r="CM810">
            <v>1</v>
          </cell>
        </row>
        <row r="811">
          <cell r="A811" t="str">
            <v>NIP_BP11_D_ODEC_ES2_C01</v>
          </cell>
          <cell r="C811" t="str">
            <v>BP11</v>
          </cell>
          <cell r="D811" t="str">
            <v>In</v>
          </cell>
          <cell r="E811" t="str">
            <v>Base JV</v>
          </cell>
          <cell r="F811" t="str">
            <v>Base</v>
          </cell>
          <cell r="G811" t="str">
            <v>Both</v>
          </cell>
          <cell r="H811" t="str">
            <v>Not reported</v>
          </cell>
          <cell r="I811" t="str">
            <v>ODEAMA CREEK</v>
          </cell>
          <cell r="J811" t="str">
            <v>OML - 29</v>
          </cell>
          <cell r="K811" t="str">
            <v>SWAMP EAST</v>
          </cell>
          <cell r="L811" t="str">
            <v>East</v>
          </cell>
          <cell r="M811" t="str">
            <v>Well Integrity WO</v>
          </cell>
          <cell r="N811" t="str">
            <v>Well Integrity WO</v>
          </cell>
          <cell r="O811" t="str">
            <v>Nembe Creek Sidetrack</v>
          </cell>
          <cell r="P811" t="str">
            <v>Odeama Creek FDP Update</v>
          </cell>
          <cell r="Q811" t="str">
            <v>Ehidiamhen Alikah</v>
          </cell>
          <cell r="R811" t="str">
            <v>SOKU5_GP</v>
          </cell>
          <cell r="S811" t="str">
            <v>NLNG</v>
          </cell>
          <cell r="T811" t="str">
            <v>1. HSE, Security, Asset Integrity, etc.</v>
          </cell>
          <cell r="U811" t="str">
            <v>8. Oil and Gas Growth</v>
          </cell>
          <cell r="V811" t="str">
            <v>Ikwan Ukauku</v>
          </cell>
          <cell r="W811">
            <v>0</v>
          </cell>
          <cell r="X811">
            <v>0</v>
          </cell>
          <cell r="Y811">
            <v>10682.19909286499</v>
          </cell>
          <cell r="Z811">
            <v>0</v>
          </cell>
          <cell r="AA811">
            <v>20067.960678100586</v>
          </cell>
          <cell r="AB811">
            <v>0</v>
          </cell>
          <cell r="AC811">
            <v>16012.202896118164</v>
          </cell>
          <cell r="AD811">
            <v>4055.625955581665</v>
          </cell>
          <cell r="AE811">
            <v>0</v>
          </cell>
          <cell r="AF811">
            <v>0</v>
          </cell>
          <cell r="AG811">
            <v>0</v>
          </cell>
          <cell r="AH811">
            <v>0</v>
          </cell>
          <cell r="AI811">
            <v>34910</v>
          </cell>
          <cell r="AJ811">
            <v>26358.346435546875</v>
          </cell>
          <cell r="AK811">
            <v>0</v>
          </cell>
          <cell r="AL811">
            <v>0</v>
          </cell>
          <cell r="AM811">
            <v>1</v>
          </cell>
          <cell r="AN811">
            <v>0</v>
          </cell>
          <cell r="AO811">
            <v>0</v>
          </cell>
          <cell r="AP811">
            <v>0</v>
          </cell>
          <cell r="AQ811">
            <v>0</v>
          </cell>
          <cell r="AR811">
            <v>0</v>
          </cell>
          <cell r="AS811">
            <v>0</v>
          </cell>
          <cell r="AT811">
            <v>0</v>
          </cell>
          <cell r="AU811">
            <v>0</v>
          </cell>
          <cell r="AV811">
            <v>0</v>
          </cell>
          <cell r="AW811">
            <v>0</v>
          </cell>
          <cell r="AX811">
            <v>0</v>
          </cell>
          <cell r="AY811">
            <v>0</v>
          </cell>
          <cell r="AZ811">
            <v>0</v>
          </cell>
          <cell r="BA811">
            <v>0</v>
          </cell>
          <cell r="BB811">
            <v>0</v>
          </cell>
          <cell r="BC811">
            <v>0</v>
          </cell>
          <cell r="BD811">
            <v>0</v>
          </cell>
          <cell r="BE811">
            <v>0</v>
          </cell>
          <cell r="BF811">
            <v>0</v>
          </cell>
          <cell r="BG811">
            <v>0</v>
          </cell>
          <cell r="BH811">
            <v>0</v>
          </cell>
          <cell r="BI811">
            <v>0</v>
          </cell>
          <cell r="BJ811">
            <v>0</v>
          </cell>
          <cell r="BK811">
            <v>0</v>
          </cell>
          <cell r="BL811">
            <v>1800</v>
          </cell>
          <cell r="BM811">
            <v>24140</v>
          </cell>
          <cell r="BN811">
            <v>7780</v>
          </cell>
          <cell r="BO811">
            <v>0</v>
          </cell>
          <cell r="BP811">
            <v>1190</v>
          </cell>
          <cell r="BQ811">
            <v>0</v>
          </cell>
          <cell r="BR811">
            <v>0</v>
          </cell>
          <cell r="BS811">
            <v>0</v>
          </cell>
          <cell r="BT811">
            <v>0</v>
          </cell>
          <cell r="BU811">
            <v>0</v>
          </cell>
          <cell r="BV811">
            <v>0</v>
          </cell>
          <cell r="BW811">
            <v>0</v>
          </cell>
          <cell r="BX811">
            <v>0</v>
          </cell>
          <cell r="BY811">
            <v>0</v>
          </cell>
          <cell r="BZ811">
            <v>0</v>
          </cell>
          <cell r="CA811">
            <v>0</v>
          </cell>
          <cell r="CB811">
            <v>0</v>
          </cell>
          <cell r="CC811">
            <v>0</v>
          </cell>
          <cell r="CD811">
            <v>0</v>
          </cell>
          <cell r="CE811">
            <v>0</v>
          </cell>
          <cell r="CF811">
            <v>0</v>
          </cell>
          <cell r="CG811">
            <v>0</v>
          </cell>
          <cell r="CH811">
            <v>0</v>
          </cell>
          <cell r="CI811">
            <v>0</v>
          </cell>
          <cell r="CJ811">
            <v>0</v>
          </cell>
          <cell r="CK811">
            <v>0</v>
          </cell>
          <cell r="CL811">
            <v>0</v>
          </cell>
          <cell r="CM811">
            <v>1</v>
          </cell>
        </row>
        <row r="812">
          <cell r="A812" t="str">
            <v>NIP_BP11_D_ODEC_ES2_R02</v>
          </cell>
          <cell r="C812" t="str">
            <v>BP11</v>
          </cell>
          <cell r="D812" t="str">
            <v>In</v>
          </cell>
          <cell r="E812" t="str">
            <v>Base JV</v>
          </cell>
          <cell r="F812" t="str">
            <v>Base</v>
          </cell>
          <cell r="G812" t="str">
            <v>SPDC JV</v>
          </cell>
          <cell r="H812" t="str">
            <v>In</v>
          </cell>
          <cell r="I812" t="str">
            <v>ODEAMA CREEK</v>
          </cell>
          <cell r="J812" t="str">
            <v>OML - 29</v>
          </cell>
          <cell r="K812" t="str">
            <v>SWAMP EAST</v>
          </cell>
          <cell r="L812" t="str">
            <v>East</v>
          </cell>
          <cell r="M812" t="str">
            <v>STOG - Restoration - ODEAMA CREEK</v>
          </cell>
          <cell r="N812" t="str">
            <v>STOG Restoration - Swamp East</v>
          </cell>
          <cell r="O812" t="str">
            <v>STOG Restoration - Swamp East</v>
          </cell>
          <cell r="P812" t="str">
            <v>STOG - Restoration</v>
          </cell>
          <cell r="Q812" t="str">
            <v>Ehidiamhen Alikah</v>
          </cell>
          <cell r="R812" t="str">
            <v>ODEAMA_CREEK1_FS</v>
          </cell>
          <cell r="S812" t="str">
            <v>NLNG</v>
          </cell>
          <cell r="T812" t="str">
            <v>4. Oil</v>
          </cell>
          <cell r="U812" t="str">
            <v>1. Secure / Maximise NFA</v>
          </cell>
          <cell r="V812" t="str">
            <v>Ikwan Ukauku</v>
          </cell>
          <cell r="W812">
            <v>0</v>
          </cell>
          <cell r="X812">
            <v>0</v>
          </cell>
          <cell r="Y812">
            <v>22493.413538559886</v>
          </cell>
          <cell r="Z812">
            <v>0</v>
          </cell>
          <cell r="AA812">
            <v>47322.568053712806</v>
          </cell>
          <cell r="AB812">
            <v>0</v>
          </cell>
          <cell r="AC812">
            <v>39631.510189056396</v>
          </cell>
          <cell r="AD812">
            <v>7690.9367341899469</v>
          </cell>
          <cell r="AE812">
            <v>0</v>
          </cell>
          <cell r="AF812">
            <v>0</v>
          </cell>
          <cell r="AG812">
            <v>0</v>
          </cell>
          <cell r="AH812">
            <v>0</v>
          </cell>
          <cell r="AI812">
            <v>0</v>
          </cell>
          <cell r="AJ812">
            <v>24170.449749047242</v>
          </cell>
          <cell r="AK812">
            <v>0</v>
          </cell>
          <cell r="AL812">
            <v>0</v>
          </cell>
          <cell r="AM812">
            <v>0</v>
          </cell>
          <cell r="AN812">
            <v>0</v>
          </cell>
          <cell r="AO812">
            <v>0</v>
          </cell>
          <cell r="AP812">
            <v>0</v>
          </cell>
          <cell r="AQ812">
            <v>0</v>
          </cell>
          <cell r="AR812">
            <v>0</v>
          </cell>
          <cell r="AS812">
            <v>0</v>
          </cell>
          <cell r="AT812">
            <v>0</v>
          </cell>
          <cell r="AU812">
            <v>0</v>
          </cell>
          <cell r="AV812">
            <v>0</v>
          </cell>
          <cell r="AW812">
            <v>0</v>
          </cell>
          <cell r="AX812">
            <v>0</v>
          </cell>
          <cell r="AY812">
            <v>0</v>
          </cell>
          <cell r="AZ812">
            <v>0</v>
          </cell>
          <cell r="BA812">
            <v>0</v>
          </cell>
          <cell r="BB812">
            <v>0</v>
          </cell>
          <cell r="BC812">
            <v>0</v>
          </cell>
          <cell r="BD812">
            <v>0</v>
          </cell>
          <cell r="BE812">
            <v>0</v>
          </cell>
          <cell r="BF812">
            <v>0</v>
          </cell>
          <cell r="BG812">
            <v>0</v>
          </cell>
          <cell r="BH812">
            <v>0</v>
          </cell>
          <cell r="BI812">
            <v>0</v>
          </cell>
          <cell r="BJ812">
            <v>0</v>
          </cell>
          <cell r="BK812">
            <v>0</v>
          </cell>
          <cell r="BL812">
            <v>0</v>
          </cell>
          <cell r="BM812">
            <v>0</v>
          </cell>
          <cell r="BN812">
            <v>0</v>
          </cell>
          <cell r="BO812">
            <v>0</v>
          </cell>
          <cell r="BP812">
            <v>0</v>
          </cell>
          <cell r="BQ812">
            <v>0</v>
          </cell>
          <cell r="BR812">
            <v>0</v>
          </cell>
          <cell r="BS812">
            <v>0</v>
          </cell>
          <cell r="BT812">
            <v>0</v>
          </cell>
          <cell r="BU812">
            <v>0</v>
          </cell>
          <cell r="BV812">
            <v>0</v>
          </cell>
          <cell r="BW812">
            <v>0</v>
          </cell>
          <cell r="BX812">
            <v>0</v>
          </cell>
          <cell r="BY812">
            <v>0</v>
          </cell>
          <cell r="BZ812">
            <v>0</v>
          </cell>
          <cell r="CA812">
            <v>0</v>
          </cell>
          <cell r="CB812">
            <v>0</v>
          </cell>
          <cell r="CC812">
            <v>0</v>
          </cell>
          <cell r="CD812">
            <v>0</v>
          </cell>
          <cell r="CE812">
            <v>0</v>
          </cell>
          <cell r="CF812">
            <v>0</v>
          </cell>
          <cell r="CG812">
            <v>0</v>
          </cell>
          <cell r="CH812">
            <v>0</v>
          </cell>
          <cell r="CI812">
            <v>0</v>
          </cell>
          <cell r="CJ812">
            <v>0</v>
          </cell>
          <cell r="CK812">
            <v>0</v>
          </cell>
          <cell r="CL812">
            <v>0</v>
          </cell>
          <cell r="CM812">
            <v>1</v>
          </cell>
        </row>
        <row r="813">
          <cell r="A813" t="str">
            <v>NIP_BP11_D_ODEC_ES2_R03</v>
          </cell>
          <cell r="C813" t="str">
            <v>BP11</v>
          </cell>
          <cell r="D813" t="str">
            <v>In</v>
          </cell>
          <cell r="E813" t="str">
            <v>Base JV</v>
          </cell>
          <cell r="F813" t="str">
            <v>Base</v>
          </cell>
          <cell r="G813" t="str">
            <v>SPDC JV</v>
          </cell>
          <cell r="H813" t="str">
            <v>In</v>
          </cell>
          <cell r="I813" t="str">
            <v>ODEAMA CREEK</v>
          </cell>
          <cell r="J813" t="str">
            <v>OML - 29</v>
          </cell>
          <cell r="K813" t="str">
            <v>SWAMP EAST</v>
          </cell>
          <cell r="L813" t="str">
            <v>East</v>
          </cell>
          <cell r="M813" t="str">
            <v>STOG - Restoration - ODEAMA CREEK</v>
          </cell>
          <cell r="N813" t="str">
            <v>STOG Restoration - Swamp East</v>
          </cell>
          <cell r="O813" t="str">
            <v>STOG Restoration - Swamp East</v>
          </cell>
          <cell r="P813" t="str">
            <v>STOG - Restoration</v>
          </cell>
          <cell r="Q813" t="str">
            <v>Ehidiamhen Alikah</v>
          </cell>
          <cell r="R813" t="str">
            <v>ODEAMA_CREEK1_FS</v>
          </cell>
          <cell r="S813" t="str">
            <v>NLNG</v>
          </cell>
          <cell r="T813" t="str">
            <v>4. Oil</v>
          </cell>
          <cell r="U813" t="str">
            <v>1. Secure / Maximise NFA</v>
          </cell>
          <cell r="V813" t="str">
            <v>Ikwan Ukauku</v>
          </cell>
          <cell r="W813">
            <v>0</v>
          </cell>
          <cell r="X813">
            <v>0</v>
          </cell>
          <cell r="Y813">
            <v>3813.7491042435067</v>
          </cell>
          <cell r="Z813">
            <v>0</v>
          </cell>
          <cell r="AA813">
            <v>8792.5860532986935</v>
          </cell>
          <cell r="AB813">
            <v>0</v>
          </cell>
          <cell r="AC813">
            <v>6540.9650268554688</v>
          </cell>
          <cell r="AD813">
            <v>2251.6217016446403</v>
          </cell>
          <cell r="AE813">
            <v>0</v>
          </cell>
          <cell r="AF813">
            <v>0</v>
          </cell>
          <cell r="AG813">
            <v>0</v>
          </cell>
          <cell r="AH813">
            <v>0</v>
          </cell>
          <cell r="AI813">
            <v>0</v>
          </cell>
          <cell r="AJ813">
            <v>5293.9442742988622</v>
          </cell>
          <cell r="AK813">
            <v>0</v>
          </cell>
          <cell r="AL813">
            <v>0</v>
          </cell>
          <cell r="AM813">
            <v>0</v>
          </cell>
          <cell r="AN813">
            <v>0</v>
          </cell>
          <cell r="AO813">
            <v>0</v>
          </cell>
          <cell r="AP813">
            <v>0</v>
          </cell>
          <cell r="AQ813">
            <v>0</v>
          </cell>
          <cell r="AR813">
            <v>0</v>
          </cell>
          <cell r="AS813">
            <v>0</v>
          </cell>
          <cell r="AT813">
            <v>0</v>
          </cell>
          <cell r="AU813">
            <v>0</v>
          </cell>
          <cell r="AV813">
            <v>0</v>
          </cell>
          <cell r="AW813">
            <v>0</v>
          </cell>
          <cell r="AX813">
            <v>0</v>
          </cell>
          <cell r="AY813">
            <v>0</v>
          </cell>
          <cell r="AZ813">
            <v>0</v>
          </cell>
          <cell r="BA813">
            <v>0</v>
          </cell>
          <cell r="BB813">
            <v>0</v>
          </cell>
          <cell r="BC813">
            <v>0</v>
          </cell>
          <cell r="BD813">
            <v>0</v>
          </cell>
          <cell r="BE813">
            <v>0</v>
          </cell>
          <cell r="BF813">
            <v>0</v>
          </cell>
          <cell r="BG813">
            <v>0</v>
          </cell>
          <cell r="BH813">
            <v>0</v>
          </cell>
          <cell r="BI813">
            <v>0</v>
          </cell>
          <cell r="BJ813">
            <v>0</v>
          </cell>
          <cell r="BK813">
            <v>0</v>
          </cell>
          <cell r="BL813">
            <v>0</v>
          </cell>
          <cell r="BM813">
            <v>0</v>
          </cell>
          <cell r="BN813">
            <v>0</v>
          </cell>
          <cell r="BO813">
            <v>0</v>
          </cell>
          <cell r="BP813">
            <v>0</v>
          </cell>
          <cell r="BQ813">
            <v>0</v>
          </cell>
          <cell r="BR813">
            <v>0</v>
          </cell>
          <cell r="BS813">
            <v>0</v>
          </cell>
          <cell r="BT813">
            <v>0</v>
          </cell>
          <cell r="BU813">
            <v>0</v>
          </cell>
          <cell r="BV813">
            <v>0</v>
          </cell>
          <cell r="BW813">
            <v>0</v>
          </cell>
          <cell r="BX813">
            <v>0</v>
          </cell>
          <cell r="BY813">
            <v>0</v>
          </cell>
          <cell r="BZ813">
            <v>0</v>
          </cell>
          <cell r="CA813">
            <v>0</v>
          </cell>
          <cell r="CB813">
            <v>0</v>
          </cell>
          <cell r="CC813">
            <v>0</v>
          </cell>
          <cell r="CD813">
            <v>0</v>
          </cell>
          <cell r="CE813">
            <v>0</v>
          </cell>
          <cell r="CF813">
            <v>0</v>
          </cell>
          <cell r="CG813">
            <v>0</v>
          </cell>
          <cell r="CH813">
            <v>0</v>
          </cell>
          <cell r="CI813">
            <v>0</v>
          </cell>
          <cell r="CJ813">
            <v>0</v>
          </cell>
          <cell r="CK813">
            <v>0</v>
          </cell>
          <cell r="CL813">
            <v>0</v>
          </cell>
          <cell r="CM813">
            <v>1</v>
          </cell>
        </row>
        <row r="814">
          <cell r="A814" t="str">
            <v>NIP_BP11_D_ODEC_ES2_R04</v>
          </cell>
          <cell r="C814" t="str">
            <v>BP11</v>
          </cell>
          <cell r="D814" t="str">
            <v>In</v>
          </cell>
          <cell r="E814" t="str">
            <v>Base JV</v>
          </cell>
          <cell r="F814" t="str">
            <v>Base</v>
          </cell>
          <cell r="G814" t="str">
            <v>SPDC JV</v>
          </cell>
          <cell r="H814" t="str">
            <v>In</v>
          </cell>
          <cell r="I814" t="str">
            <v>ODEAMA CREEK</v>
          </cell>
          <cell r="J814" t="str">
            <v>OML - 29</v>
          </cell>
          <cell r="K814" t="str">
            <v>SWAMP EAST</v>
          </cell>
          <cell r="L814" t="str">
            <v>East</v>
          </cell>
          <cell r="M814" t="str">
            <v>STOG - Restoration - ODEAMA CREEK</v>
          </cell>
          <cell r="N814" t="str">
            <v>STOG Restoration - Swamp East</v>
          </cell>
          <cell r="O814" t="str">
            <v>STOG Restoration - Swamp East</v>
          </cell>
          <cell r="P814" t="str">
            <v>STOG - Restoration</v>
          </cell>
          <cell r="Q814" t="str">
            <v>Ehidiamhen Alikah</v>
          </cell>
          <cell r="R814" t="str">
            <v>ODEAMA_CREEK1_FS</v>
          </cell>
          <cell r="S814" t="str">
            <v>NLNG</v>
          </cell>
          <cell r="T814" t="str">
            <v>4. Oil</v>
          </cell>
          <cell r="U814" t="str">
            <v>1. Secure / Maximise NFA</v>
          </cell>
          <cell r="V814" t="str">
            <v>Ikwan Ukauku</v>
          </cell>
          <cell r="W814">
            <v>0</v>
          </cell>
          <cell r="X814">
            <v>0</v>
          </cell>
          <cell r="Y814">
            <v>6030.348046361717</v>
          </cell>
          <cell r="Z814">
            <v>0</v>
          </cell>
          <cell r="AA814">
            <v>14128.101941578687</v>
          </cell>
          <cell r="AB814">
            <v>0</v>
          </cell>
          <cell r="AC814">
            <v>10824.562194824219</v>
          </cell>
          <cell r="AD814">
            <v>3303.5431818893562</v>
          </cell>
          <cell r="AE814">
            <v>0</v>
          </cell>
          <cell r="AF814">
            <v>0</v>
          </cell>
          <cell r="AG814">
            <v>0</v>
          </cell>
          <cell r="AH814">
            <v>0</v>
          </cell>
          <cell r="AI814">
            <v>0</v>
          </cell>
          <cell r="AJ814">
            <v>8082.7559869031611</v>
          </cell>
          <cell r="AK814">
            <v>0</v>
          </cell>
          <cell r="AL814">
            <v>0</v>
          </cell>
          <cell r="AM814">
            <v>0</v>
          </cell>
          <cell r="AN814">
            <v>0</v>
          </cell>
          <cell r="AO814">
            <v>0</v>
          </cell>
          <cell r="AP814">
            <v>0</v>
          </cell>
          <cell r="AQ814">
            <v>0</v>
          </cell>
          <cell r="AR814">
            <v>0</v>
          </cell>
          <cell r="AS814">
            <v>0</v>
          </cell>
          <cell r="AT814">
            <v>0</v>
          </cell>
          <cell r="AU814">
            <v>0</v>
          </cell>
          <cell r="AV814">
            <v>0</v>
          </cell>
          <cell r="AW814">
            <v>0</v>
          </cell>
          <cell r="AX814">
            <v>0</v>
          </cell>
          <cell r="AY814">
            <v>0</v>
          </cell>
          <cell r="AZ814">
            <v>0</v>
          </cell>
          <cell r="BA814">
            <v>0</v>
          </cell>
          <cell r="BB814">
            <v>0</v>
          </cell>
          <cell r="BC814">
            <v>0</v>
          </cell>
          <cell r="BD814">
            <v>0</v>
          </cell>
          <cell r="BE814">
            <v>0</v>
          </cell>
          <cell r="BF814">
            <v>0</v>
          </cell>
          <cell r="BG814">
            <v>0</v>
          </cell>
          <cell r="BH814">
            <v>0</v>
          </cell>
          <cell r="BI814">
            <v>0</v>
          </cell>
          <cell r="BJ814">
            <v>0</v>
          </cell>
          <cell r="BK814">
            <v>0</v>
          </cell>
          <cell r="BL814">
            <v>0</v>
          </cell>
          <cell r="BM814">
            <v>0</v>
          </cell>
          <cell r="BN814">
            <v>0</v>
          </cell>
          <cell r="BO814">
            <v>0</v>
          </cell>
          <cell r="BP814">
            <v>0</v>
          </cell>
          <cell r="BQ814">
            <v>0</v>
          </cell>
          <cell r="BR814">
            <v>0</v>
          </cell>
          <cell r="BS814">
            <v>0</v>
          </cell>
          <cell r="BT814">
            <v>0</v>
          </cell>
          <cell r="BU814">
            <v>0</v>
          </cell>
          <cell r="BV814">
            <v>0</v>
          </cell>
          <cell r="BW814">
            <v>0</v>
          </cell>
          <cell r="BX814">
            <v>0</v>
          </cell>
          <cell r="BY814">
            <v>0</v>
          </cell>
          <cell r="BZ814">
            <v>0</v>
          </cell>
          <cell r="CA814">
            <v>0</v>
          </cell>
          <cell r="CB814">
            <v>0</v>
          </cell>
          <cell r="CC814">
            <v>0</v>
          </cell>
          <cell r="CD814">
            <v>0</v>
          </cell>
          <cell r="CE814">
            <v>0</v>
          </cell>
          <cell r="CF814">
            <v>0</v>
          </cell>
          <cell r="CG814">
            <v>0</v>
          </cell>
          <cell r="CH814">
            <v>0</v>
          </cell>
          <cell r="CI814">
            <v>0</v>
          </cell>
          <cell r="CJ814">
            <v>0</v>
          </cell>
          <cell r="CK814">
            <v>0</v>
          </cell>
          <cell r="CL814">
            <v>0</v>
          </cell>
          <cell r="CM814">
            <v>1</v>
          </cell>
        </row>
        <row r="815">
          <cell r="A815" t="str">
            <v>NIP_BP11_D_ODEC_ES2_R07</v>
          </cell>
          <cell r="C815" t="str">
            <v>BP11</v>
          </cell>
          <cell r="D815" t="str">
            <v>In</v>
          </cell>
          <cell r="E815" t="str">
            <v>Base JV</v>
          </cell>
          <cell r="F815" t="str">
            <v>Base</v>
          </cell>
          <cell r="G815" t="str">
            <v>SPDC JV</v>
          </cell>
          <cell r="H815" t="str">
            <v>In</v>
          </cell>
          <cell r="I815" t="str">
            <v>ODEAMA CREEK</v>
          </cell>
          <cell r="J815" t="str">
            <v>OML - 29</v>
          </cell>
          <cell r="K815" t="str">
            <v>SWAMP EAST</v>
          </cell>
          <cell r="L815" t="str">
            <v>East</v>
          </cell>
          <cell r="M815" t="str">
            <v>STOG - Restoration - ODEAMA CREEK</v>
          </cell>
          <cell r="N815" t="str">
            <v>STOG Restoration - Swamp East</v>
          </cell>
          <cell r="O815" t="str">
            <v>STOG Restoration - Swamp East</v>
          </cell>
          <cell r="P815" t="str">
            <v>STOG - Restoration</v>
          </cell>
          <cell r="Q815" t="str">
            <v>Ehidiamhen Alikah</v>
          </cell>
          <cell r="R815" t="str">
            <v>ODEAMA_CREEK1_FS</v>
          </cell>
          <cell r="S815" t="str">
            <v>NLNG</v>
          </cell>
          <cell r="T815" t="str">
            <v>4. Oil</v>
          </cell>
          <cell r="V815" t="str">
            <v>Dave Gardiner</v>
          </cell>
          <cell r="W815">
            <v>0</v>
          </cell>
          <cell r="X815">
            <v>0</v>
          </cell>
          <cell r="Y815">
            <v>931.61802138744383</v>
          </cell>
          <cell r="Z815">
            <v>0</v>
          </cell>
          <cell r="AA815">
            <v>1684.3400134691296</v>
          </cell>
          <cell r="AB815">
            <v>0</v>
          </cell>
          <cell r="AC815">
            <v>1267.0400085449219</v>
          </cell>
          <cell r="AD815">
            <v>417.29900165882697</v>
          </cell>
          <cell r="AE815">
            <v>0</v>
          </cell>
          <cell r="AF815">
            <v>0</v>
          </cell>
          <cell r="AG815">
            <v>0</v>
          </cell>
          <cell r="AH815">
            <v>0</v>
          </cell>
          <cell r="AI815">
            <v>0</v>
          </cell>
          <cell r="AJ815">
            <v>1095.513362586709</v>
          </cell>
          <cell r="AK815">
            <v>0</v>
          </cell>
          <cell r="AL815">
            <v>0</v>
          </cell>
          <cell r="AM815">
            <v>0</v>
          </cell>
          <cell r="AN815">
            <v>0</v>
          </cell>
          <cell r="AO815">
            <v>0</v>
          </cell>
          <cell r="AP815">
            <v>0</v>
          </cell>
          <cell r="AQ815">
            <v>0</v>
          </cell>
          <cell r="AR815">
            <v>0</v>
          </cell>
          <cell r="AS815">
            <v>0</v>
          </cell>
          <cell r="AT815">
            <v>0</v>
          </cell>
          <cell r="AU815">
            <v>0</v>
          </cell>
          <cell r="AV815">
            <v>0</v>
          </cell>
          <cell r="AW815">
            <v>0</v>
          </cell>
          <cell r="AX815">
            <v>0</v>
          </cell>
          <cell r="AY815">
            <v>0</v>
          </cell>
          <cell r="AZ815">
            <v>0</v>
          </cell>
          <cell r="BA815">
            <v>0</v>
          </cell>
          <cell r="BB815">
            <v>0</v>
          </cell>
          <cell r="BC815">
            <v>0</v>
          </cell>
          <cell r="BD815">
            <v>0</v>
          </cell>
          <cell r="BE815">
            <v>0</v>
          </cell>
          <cell r="BF815">
            <v>0</v>
          </cell>
          <cell r="BG815">
            <v>0</v>
          </cell>
          <cell r="BH815">
            <v>0</v>
          </cell>
          <cell r="BI815">
            <v>0</v>
          </cell>
          <cell r="BJ815">
            <v>0</v>
          </cell>
          <cell r="BK815">
            <v>0</v>
          </cell>
          <cell r="BL815">
            <v>0</v>
          </cell>
          <cell r="BM815">
            <v>0</v>
          </cell>
          <cell r="BN815">
            <v>0</v>
          </cell>
          <cell r="BO815">
            <v>0</v>
          </cell>
          <cell r="BP815">
            <v>0</v>
          </cell>
          <cell r="BQ815">
            <v>0</v>
          </cell>
          <cell r="BR815">
            <v>0</v>
          </cell>
          <cell r="BS815">
            <v>0</v>
          </cell>
          <cell r="BT815">
            <v>0</v>
          </cell>
          <cell r="BU815">
            <v>0</v>
          </cell>
          <cell r="BV815">
            <v>0</v>
          </cell>
          <cell r="BW815">
            <v>0</v>
          </cell>
          <cell r="BX815">
            <v>0</v>
          </cell>
          <cell r="BY815">
            <v>0</v>
          </cell>
          <cell r="BZ815">
            <v>0</v>
          </cell>
          <cell r="CA815">
            <v>0</v>
          </cell>
          <cell r="CB815">
            <v>0</v>
          </cell>
          <cell r="CC815">
            <v>0</v>
          </cell>
          <cell r="CD815">
            <v>0</v>
          </cell>
          <cell r="CE815">
            <v>0</v>
          </cell>
          <cell r="CF815">
            <v>0</v>
          </cell>
          <cell r="CG815">
            <v>0</v>
          </cell>
          <cell r="CH815">
            <v>0</v>
          </cell>
          <cell r="CI815">
            <v>0</v>
          </cell>
          <cell r="CJ815">
            <v>0</v>
          </cell>
          <cell r="CK815">
            <v>0</v>
          </cell>
          <cell r="CL815">
            <v>0</v>
          </cell>
          <cell r="CM815">
            <v>1</v>
          </cell>
        </row>
        <row r="816">
          <cell r="A816" t="str">
            <v>NIP_BP11_D_ODEC_ES2_R09</v>
          </cell>
          <cell r="C816" t="str">
            <v>BP11</v>
          </cell>
          <cell r="D816" t="str">
            <v>In</v>
          </cell>
          <cell r="E816" t="str">
            <v>Base JV</v>
          </cell>
          <cell r="F816" t="str">
            <v>Base</v>
          </cell>
          <cell r="G816" t="str">
            <v>SPDC JV</v>
          </cell>
          <cell r="H816" t="str">
            <v>In</v>
          </cell>
          <cell r="I816" t="str">
            <v>ODEAMA CREEK</v>
          </cell>
          <cell r="J816" t="str">
            <v>OML - 29</v>
          </cell>
          <cell r="K816" t="str">
            <v>SWAMP EAST</v>
          </cell>
          <cell r="L816" t="str">
            <v>East</v>
          </cell>
          <cell r="M816" t="str">
            <v>STOG - Restoration - ODEAMA CREEK</v>
          </cell>
          <cell r="N816" t="str">
            <v>STOG Restoration - Swamp East</v>
          </cell>
          <cell r="O816" t="str">
            <v>STOG Restoration - Swamp East</v>
          </cell>
          <cell r="P816" t="str">
            <v>STOG - Restoration</v>
          </cell>
          <cell r="Q816" t="str">
            <v>Ehidiamhen Alikah</v>
          </cell>
          <cell r="R816" t="str">
            <v>ODEAMA_CREEK1/2_FS</v>
          </cell>
          <cell r="S816" t="str">
            <v>NLNG</v>
          </cell>
          <cell r="T816" t="str">
            <v>4. Oil</v>
          </cell>
          <cell r="V816" t="str">
            <v>Dave Gardiner</v>
          </cell>
          <cell r="W816">
            <v>0</v>
          </cell>
          <cell r="X816">
            <v>0</v>
          </cell>
          <cell r="Y816">
            <v>6660.5501123224421</v>
          </cell>
          <cell r="Z816">
            <v>0</v>
          </cell>
          <cell r="AA816">
            <v>6946.7299850713198</v>
          </cell>
          <cell r="AB816">
            <v>0</v>
          </cell>
          <cell r="AC816">
            <v>5392.3999938964844</v>
          </cell>
          <cell r="AD816">
            <v>1554.3379753362128</v>
          </cell>
          <cell r="AE816">
            <v>0</v>
          </cell>
          <cell r="AF816">
            <v>0</v>
          </cell>
          <cell r="AG816">
            <v>0</v>
          </cell>
          <cell r="AH816">
            <v>0</v>
          </cell>
          <cell r="AI816">
            <v>0</v>
          </cell>
          <cell r="AJ816">
            <v>5697.5587609136628</v>
          </cell>
          <cell r="AK816">
            <v>0</v>
          </cell>
          <cell r="AL816">
            <v>0</v>
          </cell>
          <cell r="AM816">
            <v>0</v>
          </cell>
          <cell r="AN816">
            <v>0</v>
          </cell>
          <cell r="AO816">
            <v>0</v>
          </cell>
          <cell r="AP816">
            <v>0</v>
          </cell>
          <cell r="AQ816">
            <v>0</v>
          </cell>
          <cell r="AR816">
            <v>0</v>
          </cell>
          <cell r="AS816">
            <v>0</v>
          </cell>
          <cell r="AT816">
            <v>0</v>
          </cell>
          <cell r="AU816">
            <v>0</v>
          </cell>
          <cell r="AV816">
            <v>0</v>
          </cell>
          <cell r="AW816">
            <v>0</v>
          </cell>
          <cell r="AX816">
            <v>0</v>
          </cell>
          <cell r="AY816">
            <v>0</v>
          </cell>
          <cell r="AZ816">
            <v>0</v>
          </cell>
          <cell r="BA816">
            <v>0</v>
          </cell>
          <cell r="BB816">
            <v>0</v>
          </cell>
          <cell r="BC816">
            <v>0</v>
          </cell>
          <cell r="BD816">
            <v>0</v>
          </cell>
          <cell r="BE816">
            <v>0</v>
          </cell>
          <cell r="BF816">
            <v>0</v>
          </cell>
          <cell r="BG816">
            <v>0</v>
          </cell>
          <cell r="BH816">
            <v>0</v>
          </cell>
          <cell r="BI816">
            <v>0</v>
          </cell>
          <cell r="BJ816">
            <v>0</v>
          </cell>
          <cell r="BK816">
            <v>0</v>
          </cell>
          <cell r="BL816">
            <v>0</v>
          </cell>
          <cell r="BM816">
            <v>0</v>
          </cell>
          <cell r="BN816">
            <v>0</v>
          </cell>
          <cell r="BO816">
            <v>0</v>
          </cell>
          <cell r="BP816">
            <v>0</v>
          </cell>
          <cell r="BQ816">
            <v>0</v>
          </cell>
          <cell r="BR816">
            <v>0</v>
          </cell>
          <cell r="BS816">
            <v>0</v>
          </cell>
          <cell r="BT816">
            <v>0</v>
          </cell>
          <cell r="BU816">
            <v>0</v>
          </cell>
          <cell r="BV816">
            <v>0</v>
          </cell>
          <cell r="BW816">
            <v>0</v>
          </cell>
          <cell r="BX816">
            <v>0</v>
          </cell>
          <cell r="BY816">
            <v>0</v>
          </cell>
          <cell r="BZ816">
            <v>0</v>
          </cell>
          <cell r="CA816">
            <v>0</v>
          </cell>
          <cell r="CB816">
            <v>0</v>
          </cell>
          <cell r="CC816">
            <v>0</v>
          </cell>
          <cell r="CD816">
            <v>0</v>
          </cell>
          <cell r="CE816">
            <v>0</v>
          </cell>
          <cell r="CF816">
            <v>0</v>
          </cell>
          <cell r="CG816">
            <v>0</v>
          </cell>
          <cell r="CH816">
            <v>0</v>
          </cell>
          <cell r="CI816">
            <v>0</v>
          </cell>
          <cell r="CJ816">
            <v>0</v>
          </cell>
          <cell r="CK816">
            <v>0</v>
          </cell>
          <cell r="CL816">
            <v>0</v>
          </cell>
          <cell r="CM816">
            <v>1</v>
          </cell>
        </row>
        <row r="817">
          <cell r="A817" t="str">
            <v>NIP_BP11_D_ODID_WS1_C02</v>
          </cell>
          <cell r="C817" t="str">
            <v>BP11</v>
          </cell>
          <cell r="D817" t="str">
            <v>Out</v>
          </cell>
          <cell r="E817" t="str">
            <v>Portfolio Action</v>
          </cell>
          <cell r="F817" t="str">
            <v>Options</v>
          </cell>
          <cell r="G817" t="str">
            <v>Portfolio Action</v>
          </cell>
          <cell r="H817" t="str">
            <v>Not reported</v>
          </cell>
          <cell r="I817" t="str">
            <v>ODIDI</v>
          </cell>
          <cell r="J817" t="str">
            <v>OML - 42</v>
          </cell>
          <cell r="K817" t="str">
            <v>SWAMP WEST</v>
          </cell>
          <cell r="L817" t="str">
            <v>West</v>
          </cell>
          <cell r="M817" t="str">
            <v>Odidi Node FOD - ODIDI</v>
          </cell>
          <cell r="N817" t="str">
            <v>Odidi Node (Oil)</v>
          </cell>
          <cell r="O817" t="str">
            <v>Odidi Node FOD</v>
          </cell>
          <cell r="P817" t="str">
            <v>Odidi Node FOD</v>
          </cell>
          <cell r="Q817" t="str">
            <v>Baranu Suka</v>
          </cell>
          <cell r="R817" t="str">
            <v>ODIDI1_FS</v>
          </cell>
          <cell r="S817" t="str">
            <v>DOMGAS</v>
          </cell>
          <cell r="T817" t="str">
            <v>5. Domgas (Ring fenced)</v>
          </cell>
          <cell r="U817" t="str">
            <v>8. Oil and Gas Growth</v>
          </cell>
          <cell r="V817" t="str">
            <v>David Oluwajuyigbe</v>
          </cell>
          <cell r="W817">
            <v>1</v>
          </cell>
          <cell r="X817">
            <v>1</v>
          </cell>
          <cell r="Y817">
            <v>3322.3400344848633</v>
          </cell>
          <cell r="Z817">
            <v>0</v>
          </cell>
          <cell r="AA817">
            <v>5760.5219116210938</v>
          </cell>
          <cell r="AB817">
            <v>0</v>
          </cell>
          <cell r="AC817">
            <v>1761.9255046844482</v>
          </cell>
          <cell r="AD817">
            <v>195.76644325256348</v>
          </cell>
          <cell r="AE817">
            <v>3802.8489990234375</v>
          </cell>
          <cell r="AF817">
            <v>0</v>
          </cell>
          <cell r="AG817">
            <v>0</v>
          </cell>
          <cell r="AH817">
            <v>0</v>
          </cell>
          <cell r="AI817">
            <v>23105.57421875</v>
          </cell>
          <cell r="AJ817">
            <v>7131.0347290039063</v>
          </cell>
          <cell r="AK817">
            <v>0</v>
          </cell>
          <cell r="AL817">
            <v>0</v>
          </cell>
          <cell r="AM817">
            <v>0</v>
          </cell>
          <cell r="AN817">
            <v>1</v>
          </cell>
          <cell r="AO817">
            <v>0</v>
          </cell>
          <cell r="AP817">
            <v>0</v>
          </cell>
          <cell r="AQ817">
            <v>0</v>
          </cell>
          <cell r="AR817">
            <v>0</v>
          </cell>
          <cell r="AS817">
            <v>0</v>
          </cell>
          <cell r="AT817">
            <v>0</v>
          </cell>
          <cell r="AU817">
            <v>0</v>
          </cell>
          <cell r="AV817">
            <v>0</v>
          </cell>
          <cell r="AW817">
            <v>0</v>
          </cell>
          <cell r="AX817">
            <v>0</v>
          </cell>
          <cell r="AY817">
            <v>0</v>
          </cell>
          <cell r="AZ817">
            <v>0</v>
          </cell>
          <cell r="BA817">
            <v>0</v>
          </cell>
          <cell r="BB817">
            <v>0</v>
          </cell>
          <cell r="BC817">
            <v>0</v>
          </cell>
          <cell r="BD817">
            <v>0</v>
          </cell>
          <cell r="BE817">
            <v>0</v>
          </cell>
          <cell r="BF817">
            <v>0</v>
          </cell>
          <cell r="BG817">
            <v>0</v>
          </cell>
          <cell r="BH817">
            <v>0</v>
          </cell>
          <cell r="BI817">
            <v>0</v>
          </cell>
          <cell r="BJ817">
            <v>0</v>
          </cell>
          <cell r="BK817">
            <v>0</v>
          </cell>
          <cell r="BL817">
            <v>5315.44189453125</v>
          </cell>
          <cell r="BM817">
            <v>0</v>
          </cell>
          <cell r="BN817">
            <v>0</v>
          </cell>
          <cell r="BO817">
            <v>16460.13671875</v>
          </cell>
          <cell r="BP817">
            <v>1329.9971923828125</v>
          </cell>
          <cell r="BQ817">
            <v>0</v>
          </cell>
          <cell r="BR817">
            <v>0</v>
          </cell>
          <cell r="BS817">
            <v>0</v>
          </cell>
          <cell r="BT817">
            <v>0</v>
          </cell>
          <cell r="BU817">
            <v>0</v>
          </cell>
          <cell r="BV817">
            <v>0</v>
          </cell>
          <cell r="BW817">
            <v>0</v>
          </cell>
          <cell r="BX817">
            <v>0</v>
          </cell>
          <cell r="BY817">
            <v>0</v>
          </cell>
          <cell r="BZ817">
            <v>0</v>
          </cell>
          <cell r="CA817">
            <v>0</v>
          </cell>
          <cell r="CB817">
            <v>0</v>
          </cell>
          <cell r="CC817">
            <v>0</v>
          </cell>
          <cell r="CD817">
            <v>0</v>
          </cell>
          <cell r="CE817">
            <v>0</v>
          </cell>
          <cell r="CF817">
            <v>0</v>
          </cell>
          <cell r="CG817">
            <v>0</v>
          </cell>
          <cell r="CH817">
            <v>0</v>
          </cell>
          <cell r="CI817">
            <v>0</v>
          </cell>
          <cell r="CJ817">
            <v>0</v>
          </cell>
          <cell r="CK817">
            <v>0</v>
          </cell>
          <cell r="CL817">
            <v>0</v>
          </cell>
          <cell r="CM817">
            <v>1</v>
          </cell>
        </row>
        <row r="818">
          <cell r="A818" t="str">
            <v>NIP_BP11_D_ODID_WS1_D02</v>
          </cell>
          <cell r="C818" t="str">
            <v>BP11</v>
          </cell>
          <cell r="D818" t="str">
            <v>Out</v>
          </cell>
          <cell r="E818" t="str">
            <v>Portfolio Action</v>
          </cell>
          <cell r="F818" t="str">
            <v>Options</v>
          </cell>
          <cell r="G818" t="str">
            <v>Portfolio Action</v>
          </cell>
          <cell r="H818" t="str">
            <v>Out</v>
          </cell>
          <cell r="I818" t="str">
            <v>ODIDI</v>
          </cell>
          <cell r="J818" t="str">
            <v>OML - 42</v>
          </cell>
          <cell r="K818" t="str">
            <v>SWAMP WEST</v>
          </cell>
          <cell r="L818" t="str">
            <v>West</v>
          </cell>
          <cell r="M818" t="str">
            <v>Odidi Node (Oil) - ODIDI</v>
          </cell>
          <cell r="N818" t="str">
            <v>Odidi Node (Oil)</v>
          </cell>
          <cell r="O818" t="str">
            <v>Odidi Node (Oil)</v>
          </cell>
          <cell r="P818" t="str">
            <v>Odidi Node</v>
          </cell>
          <cell r="Q818" t="str">
            <v>Baranu Suka</v>
          </cell>
          <cell r="R818" t="str">
            <v>ODIDI1_FS</v>
          </cell>
          <cell r="S818" t="str">
            <v>DOMGAS</v>
          </cell>
          <cell r="T818" t="str">
            <v>5. Domgas (Ring fenced)</v>
          </cell>
          <cell r="U818" t="str">
            <v>2. Domgas / IPP</v>
          </cell>
          <cell r="V818" t="str">
            <v>David Oluwajuyigbe</v>
          </cell>
          <cell r="W818">
            <v>12</v>
          </cell>
          <cell r="X818">
            <v>0</v>
          </cell>
          <cell r="Y818">
            <v>39590.901458740234</v>
          </cell>
          <cell r="Z818">
            <v>0</v>
          </cell>
          <cell r="AA818">
            <v>121709.78186035156</v>
          </cell>
          <cell r="AB818">
            <v>0</v>
          </cell>
          <cell r="AC818">
            <v>58193.019700050354</v>
          </cell>
          <cell r="AD818">
            <v>6465.8969392776489</v>
          </cell>
          <cell r="AE818">
            <v>57051.204315185547</v>
          </cell>
          <cell r="AF818">
            <v>0</v>
          </cell>
          <cell r="AG818">
            <v>0</v>
          </cell>
          <cell r="AH818">
            <v>0</v>
          </cell>
          <cell r="AI818">
            <v>244105.83203125</v>
          </cell>
          <cell r="AJ818">
            <v>254680.47029876709</v>
          </cell>
          <cell r="AK818">
            <v>0</v>
          </cell>
          <cell r="AL818">
            <v>0</v>
          </cell>
          <cell r="AM818">
            <v>5</v>
          </cell>
          <cell r="AN818">
            <v>0</v>
          </cell>
          <cell r="AO818">
            <v>0</v>
          </cell>
          <cell r="AP818">
            <v>0</v>
          </cell>
          <cell r="AQ818">
            <v>0</v>
          </cell>
          <cell r="AR818">
            <v>0</v>
          </cell>
          <cell r="AS818">
            <v>0</v>
          </cell>
          <cell r="AT818">
            <v>0</v>
          </cell>
          <cell r="AU818">
            <v>0</v>
          </cell>
          <cell r="AV818">
            <v>0</v>
          </cell>
          <cell r="AW818">
            <v>0</v>
          </cell>
          <cell r="AX818">
            <v>0</v>
          </cell>
          <cell r="AY818">
            <v>0</v>
          </cell>
          <cell r="AZ818">
            <v>0</v>
          </cell>
          <cell r="BA818">
            <v>0</v>
          </cell>
          <cell r="BB818">
            <v>0</v>
          </cell>
          <cell r="BC818">
            <v>0</v>
          </cell>
          <cell r="BD818">
            <v>0</v>
          </cell>
          <cell r="BE818">
            <v>0</v>
          </cell>
          <cell r="BF818">
            <v>0</v>
          </cell>
          <cell r="BG818">
            <v>0</v>
          </cell>
          <cell r="BH818">
            <v>0</v>
          </cell>
          <cell r="BI818">
            <v>0</v>
          </cell>
          <cell r="BJ818">
            <v>0</v>
          </cell>
          <cell r="BK818">
            <v>0</v>
          </cell>
          <cell r="BL818">
            <v>15237.4306640625</v>
          </cell>
          <cell r="BM818">
            <v>88773.265625</v>
          </cell>
          <cell r="BN818">
            <v>45712.2890625</v>
          </cell>
          <cell r="BO818">
            <v>0</v>
          </cell>
          <cell r="BP818">
            <v>12989.6044921875</v>
          </cell>
          <cell r="BQ818">
            <v>81393.255859375</v>
          </cell>
          <cell r="BR818">
            <v>0</v>
          </cell>
          <cell r="BS818">
            <v>0</v>
          </cell>
          <cell r="BT818">
            <v>0</v>
          </cell>
          <cell r="BU818">
            <v>0</v>
          </cell>
          <cell r="BV818">
            <v>0</v>
          </cell>
          <cell r="BW818">
            <v>0</v>
          </cell>
          <cell r="BX818">
            <v>0</v>
          </cell>
          <cell r="BY818">
            <v>0</v>
          </cell>
          <cell r="BZ818">
            <v>0</v>
          </cell>
          <cell r="CA818">
            <v>0</v>
          </cell>
          <cell r="CB818">
            <v>0</v>
          </cell>
          <cell r="CC818">
            <v>0</v>
          </cell>
          <cell r="CD818">
            <v>0</v>
          </cell>
          <cell r="CE818">
            <v>0</v>
          </cell>
          <cell r="CF818">
            <v>0</v>
          </cell>
          <cell r="CG818">
            <v>0</v>
          </cell>
          <cell r="CH818">
            <v>0</v>
          </cell>
          <cell r="CI818">
            <v>0</v>
          </cell>
          <cell r="CJ818">
            <v>0</v>
          </cell>
          <cell r="CK818">
            <v>0</v>
          </cell>
          <cell r="CL818">
            <v>0</v>
          </cell>
          <cell r="CM818">
            <v>1</v>
          </cell>
        </row>
        <row r="819">
          <cell r="A819" t="str">
            <v>NIP_BP11_D_ODID_WS1_G01</v>
          </cell>
          <cell r="C819" t="str">
            <v>BP11</v>
          </cell>
          <cell r="D819" t="str">
            <v>In</v>
          </cell>
          <cell r="E819" t="str">
            <v>Domgas/IPP</v>
          </cell>
          <cell r="F819" t="str">
            <v>Base</v>
          </cell>
          <cell r="G819" t="str">
            <v>Portfolio Action</v>
          </cell>
          <cell r="H819" t="str">
            <v>In</v>
          </cell>
          <cell r="I819" t="str">
            <v>ODIDI</v>
          </cell>
          <cell r="J819" t="str">
            <v>OML - 42</v>
          </cell>
          <cell r="K819" t="str">
            <v>SWAMP WEST</v>
          </cell>
          <cell r="L819" t="str">
            <v>West</v>
          </cell>
          <cell r="M819" t="str">
            <v>Odidi NAG Interim</v>
          </cell>
          <cell r="N819" t="str">
            <v>Odidi NAG</v>
          </cell>
          <cell r="O819" t="str">
            <v>Divested 2011</v>
          </cell>
          <cell r="P819" t="str">
            <v>Odidi NAG</v>
          </cell>
          <cell r="Q819" t="str">
            <v>Baranu Suka</v>
          </cell>
          <cell r="R819" t="str">
            <v>ODIDI1_GP</v>
          </cell>
          <cell r="S819" t="str">
            <v>DOMGAS</v>
          </cell>
          <cell r="T819" t="str">
            <v>5. Domgas (Ring fenced)</v>
          </cell>
          <cell r="U819" t="str">
            <v>2. Domgas / IPP</v>
          </cell>
          <cell r="V819" t="str">
            <v>David Oluwajuyigbe</v>
          </cell>
          <cell r="W819">
            <v>0</v>
          </cell>
          <cell r="X819">
            <v>0</v>
          </cell>
          <cell r="Y819">
            <v>0</v>
          </cell>
          <cell r="Z819">
            <v>6253.3524423048475</v>
          </cell>
          <cell r="AA819">
            <v>0</v>
          </cell>
          <cell r="AB819">
            <v>130279.19202259211</v>
          </cell>
          <cell r="AC819">
            <v>0</v>
          </cell>
          <cell r="AD819">
            <v>0</v>
          </cell>
          <cell r="AE819">
            <v>0</v>
          </cell>
          <cell r="AF819">
            <v>111320.86782674045</v>
          </cell>
          <cell r="AG819">
            <v>18958.919544425626</v>
          </cell>
          <cell r="AH819">
            <v>0</v>
          </cell>
          <cell r="AI819">
            <v>30609.14453125</v>
          </cell>
          <cell r="AJ819">
            <v>77528.713012695313</v>
          </cell>
          <cell r="AK819">
            <v>0</v>
          </cell>
          <cell r="AL819">
            <v>0</v>
          </cell>
          <cell r="AM819">
            <v>0</v>
          </cell>
          <cell r="AN819">
            <v>0</v>
          </cell>
          <cell r="AO819">
            <v>0</v>
          </cell>
          <cell r="AP819">
            <v>0</v>
          </cell>
          <cell r="AQ819">
            <v>0</v>
          </cell>
          <cell r="AR819">
            <v>1</v>
          </cell>
          <cell r="AS819">
            <v>0</v>
          </cell>
          <cell r="AT819">
            <v>0</v>
          </cell>
          <cell r="AU819">
            <v>0</v>
          </cell>
          <cell r="AV819">
            <v>0</v>
          </cell>
          <cell r="AW819">
            <v>0</v>
          </cell>
          <cell r="AX819">
            <v>0</v>
          </cell>
          <cell r="AY819">
            <v>0</v>
          </cell>
          <cell r="AZ819">
            <v>0</v>
          </cell>
          <cell r="BA819">
            <v>0</v>
          </cell>
          <cell r="BB819">
            <v>0</v>
          </cell>
          <cell r="BC819">
            <v>0</v>
          </cell>
          <cell r="BD819">
            <v>0</v>
          </cell>
          <cell r="BE819">
            <v>0</v>
          </cell>
          <cell r="BF819">
            <v>0</v>
          </cell>
          <cell r="BG819">
            <v>0</v>
          </cell>
          <cell r="BH819">
            <v>0</v>
          </cell>
          <cell r="BI819">
            <v>0</v>
          </cell>
          <cell r="BJ819">
            <v>0</v>
          </cell>
          <cell r="BK819">
            <v>0</v>
          </cell>
          <cell r="BL819">
            <v>0</v>
          </cell>
          <cell r="BM819">
            <v>0</v>
          </cell>
          <cell r="BN819">
            <v>0</v>
          </cell>
          <cell r="BO819">
            <v>0</v>
          </cell>
          <cell r="BP819">
            <v>0</v>
          </cell>
          <cell r="BQ819">
            <v>0</v>
          </cell>
          <cell r="BR819">
            <v>0</v>
          </cell>
          <cell r="BS819">
            <v>0</v>
          </cell>
          <cell r="BT819">
            <v>0</v>
          </cell>
          <cell r="BU819">
            <v>0</v>
          </cell>
          <cell r="BV819">
            <v>0</v>
          </cell>
          <cell r="BW819">
            <v>0</v>
          </cell>
          <cell r="BX819">
            <v>0</v>
          </cell>
          <cell r="BY819">
            <v>0</v>
          </cell>
          <cell r="BZ819">
            <v>0</v>
          </cell>
          <cell r="CA819">
            <v>3641.39990234375</v>
          </cell>
          <cell r="CB819">
            <v>16464.630859375</v>
          </cell>
          <cell r="CC819">
            <v>8103.11328125</v>
          </cell>
          <cell r="CD819">
            <v>0</v>
          </cell>
          <cell r="CE819">
            <v>2400.000244140625</v>
          </cell>
          <cell r="CF819">
            <v>0</v>
          </cell>
          <cell r="CG819">
            <v>0</v>
          </cell>
          <cell r="CH819">
            <v>0</v>
          </cell>
          <cell r="CI819">
            <v>0</v>
          </cell>
          <cell r="CJ819">
            <v>0</v>
          </cell>
          <cell r="CK819">
            <v>0</v>
          </cell>
          <cell r="CL819">
            <v>0</v>
          </cell>
          <cell r="CM819">
            <v>1</v>
          </cell>
        </row>
        <row r="820">
          <cell r="A820" t="str">
            <v>NIP_BP11_D_ODID_WS1_G02</v>
          </cell>
          <cell r="C820" t="str">
            <v>BP11</v>
          </cell>
          <cell r="D820" t="str">
            <v>Out</v>
          </cell>
          <cell r="E820" t="str">
            <v>Domgas/IPP</v>
          </cell>
          <cell r="F820" t="str">
            <v>Options</v>
          </cell>
          <cell r="G820" t="str">
            <v>Portfolio Action</v>
          </cell>
          <cell r="H820" t="str">
            <v>Out</v>
          </cell>
          <cell r="I820" t="str">
            <v>ODIDI</v>
          </cell>
          <cell r="J820" t="str">
            <v>OML - 42</v>
          </cell>
          <cell r="K820" t="str">
            <v>SWAMP WEST</v>
          </cell>
          <cell r="L820" t="str">
            <v>West</v>
          </cell>
          <cell r="M820" t="str">
            <v>Odidi Node (Gas) - ODIDI</v>
          </cell>
          <cell r="N820" t="str">
            <v>Odidi Node (Gas)</v>
          </cell>
          <cell r="O820" t="str">
            <v>Odidi Node (Gas)</v>
          </cell>
          <cell r="P820" t="str">
            <v>Odidi Node</v>
          </cell>
          <cell r="Q820" t="str">
            <v>Baranu Suka</v>
          </cell>
          <cell r="R820" t="str">
            <v>ODIDI2_GP</v>
          </cell>
          <cell r="S820" t="str">
            <v>DOMGAS</v>
          </cell>
          <cell r="T820" t="str">
            <v>5. Domgas (Ring fenced)</v>
          </cell>
          <cell r="U820" t="str">
            <v>2. Domgas / IPP</v>
          </cell>
          <cell r="V820" t="str">
            <v>David Oluwajuyigbe</v>
          </cell>
          <cell r="W820">
            <v>0</v>
          </cell>
          <cell r="X820">
            <v>6</v>
          </cell>
          <cell r="Y820">
            <v>0</v>
          </cell>
          <cell r="Z820">
            <v>36354.042264938354</v>
          </cell>
          <cell r="AA820">
            <v>0</v>
          </cell>
          <cell r="AB820">
            <v>1331978.7734680176</v>
          </cell>
          <cell r="AC820">
            <v>0</v>
          </cell>
          <cell r="AD820">
            <v>0</v>
          </cell>
          <cell r="AE820">
            <v>0</v>
          </cell>
          <cell r="AF820">
            <v>1198782.2226257324</v>
          </cell>
          <cell r="AG820">
            <v>133197.87707901001</v>
          </cell>
          <cell r="AH820">
            <v>0</v>
          </cell>
          <cell r="AI820">
            <v>705076.828125</v>
          </cell>
          <cell r="AJ820">
            <v>907086.36083984375</v>
          </cell>
          <cell r="AK820">
            <v>0</v>
          </cell>
          <cell r="AL820">
            <v>0</v>
          </cell>
          <cell r="AM820">
            <v>0</v>
          </cell>
          <cell r="AN820">
            <v>0</v>
          </cell>
          <cell r="AO820">
            <v>0</v>
          </cell>
          <cell r="AP820">
            <v>0</v>
          </cell>
          <cell r="AQ820">
            <v>0</v>
          </cell>
          <cell r="AR820">
            <v>5</v>
          </cell>
          <cell r="AS820">
            <v>0</v>
          </cell>
          <cell r="AT820">
            <v>0</v>
          </cell>
          <cell r="AU820">
            <v>0</v>
          </cell>
          <cell r="AV820">
            <v>0</v>
          </cell>
          <cell r="AW820">
            <v>0</v>
          </cell>
          <cell r="AX820">
            <v>0</v>
          </cell>
          <cell r="AY820">
            <v>0</v>
          </cell>
          <cell r="AZ820">
            <v>0</v>
          </cell>
          <cell r="BA820">
            <v>0</v>
          </cell>
          <cell r="BB820">
            <v>0</v>
          </cell>
          <cell r="BC820">
            <v>0</v>
          </cell>
          <cell r="BD820">
            <v>0</v>
          </cell>
          <cell r="BE820">
            <v>0</v>
          </cell>
          <cell r="BF820">
            <v>0</v>
          </cell>
          <cell r="BG820">
            <v>0</v>
          </cell>
          <cell r="BH820">
            <v>0</v>
          </cell>
          <cell r="BI820">
            <v>0</v>
          </cell>
          <cell r="BJ820">
            <v>0</v>
          </cell>
          <cell r="BK820">
            <v>0</v>
          </cell>
          <cell r="BL820">
            <v>0</v>
          </cell>
          <cell r="BM820">
            <v>0</v>
          </cell>
          <cell r="BN820">
            <v>0</v>
          </cell>
          <cell r="BO820">
            <v>0</v>
          </cell>
          <cell r="BP820">
            <v>0</v>
          </cell>
          <cell r="BQ820">
            <v>0</v>
          </cell>
          <cell r="BR820">
            <v>0</v>
          </cell>
          <cell r="BS820">
            <v>0</v>
          </cell>
          <cell r="BT820">
            <v>0</v>
          </cell>
          <cell r="BU820">
            <v>0</v>
          </cell>
          <cell r="BV820">
            <v>0</v>
          </cell>
          <cell r="BW820">
            <v>0</v>
          </cell>
          <cell r="BX820">
            <v>0</v>
          </cell>
          <cell r="BY820">
            <v>0</v>
          </cell>
          <cell r="BZ820">
            <v>0</v>
          </cell>
          <cell r="CA820">
            <v>13316.5390625</v>
          </cell>
          <cell r="CB820">
            <v>98505.609375</v>
          </cell>
          <cell r="CC820">
            <v>50492.51171875</v>
          </cell>
          <cell r="CD820">
            <v>0</v>
          </cell>
          <cell r="CE820">
            <v>16687.525390625</v>
          </cell>
          <cell r="CF820">
            <v>526074.6484375</v>
          </cell>
          <cell r="CG820">
            <v>0</v>
          </cell>
          <cell r="CH820">
            <v>0</v>
          </cell>
          <cell r="CI820">
            <v>0</v>
          </cell>
          <cell r="CJ820">
            <v>0</v>
          </cell>
          <cell r="CK820">
            <v>0</v>
          </cell>
          <cell r="CL820">
            <v>0</v>
          </cell>
          <cell r="CM820">
            <v>1</v>
          </cell>
        </row>
        <row r="821">
          <cell r="A821" t="str">
            <v>NIP_BP11_D_ODID_WS1_S01</v>
          </cell>
          <cell r="C821" t="str">
            <v>BP11</v>
          </cell>
          <cell r="D821" t="str">
            <v>In</v>
          </cell>
          <cell r="E821" t="str">
            <v>Base JV</v>
          </cell>
          <cell r="F821" t="str">
            <v>Base</v>
          </cell>
          <cell r="G821" t="str">
            <v>Both</v>
          </cell>
          <cell r="H821" t="str">
            <v>In</v>
          </cell>
          <cell r="I821" t="str">
            <v>ODIDI</v>
          </cell>
          <cell r="J821" t="str">
            <v>OML - 42</v>
          </cell>
          <cell r="K821" t="str">
            <v>SWAMP WEST</v>
          </cell>
          <cell r="L821" t="str">
            <v>West</v>
          </cell>
          <cell r="M821" t="str">
            <v>Integrity</v>
          </cell>
          <cell r="N821" t="str">
            <v>Well Integrity WO</v>
          </cell>
          <cell r="O821" t="str">
            <v>Divested 2011</v>
          </cell>
          <cell r="P821" t="str">
            <v>Well Integrity WO</v>
          </cell>
          <cell r="Q821" t="str">
            <v>Baranu Suka</v>
          </cell>
          <cell r="R821" t="str">
            <v>ODIDI1_FS</v>
          </cell>
          <cell r="S821" t="str">
            <v>DOMGAS</v>
          </cell>
          <cell r="T821" t="str">
            <v>1. HSE, Security, Asset Integrity, etc.</v>
          </cell>
          <cell r="U821" t="str">
            <v>3. Asset Integrity</v>
          </cell>
          <cell r="V821" t="str">
            <v>David Oluwajuyigbe</v>
          </cell>
          <cell r="W821">
            <v>0</v>
          </cell>
          <cell r="X821">
            <v>0</v>
          </cell>
          <cell r="Y821">
            <v>3831.0719528198242</v>
          </cell>
          <cell r="Z821">
            <v>0</v>
          </cell>
          <cell r="AA821">
            <v>3331.7761573791504</v>
          </cell>
          <cell r="AB821">
            <v>0</v>
          </cell>
          <cell r="AC821">
            <v>1831.0939979553223</v>
          </cell>
          <cell r="AD821">
            <v>203.45539879798889</v>
          </cell>
          <cell r="AE821">
            <v>1297.242000579834</v>
          </cell>
          <cell r="AF821">
            <v>0</v>
          </cell>
          <cell r="AG821">
            <v>0</v>
          </cell>
          <cell r="AH821">
            <v>0</v>
          </cell>
          <cell r="AI821">
            <v>22282.0390625</v>
          </cell>
          <cell r="AJ821">
            <v>9222.6595458984375</v>
          </cell>
          <cell r="AK821">
            <v>0</v>
          </cell>
          <cell r="AL821">
            <v>0</v>
          </cell>
          <cell r="AM821">
            <v>0</v>
          </cell>
          <cell r="AN821">
            <v>1</v>
          </cell>
          <cell r="AO821">
            <v>1</v>
          </cell>
          <cell r="AP821">
            <v>0</v>
          </cell>
          <cell r="AQ821">
            <v>0</v>
          </cell>
          <cell r="AR821">
            <v>0</v>
          </cell>
          <cell r="AS821">
            <v>0</v>
          </cell>
          <cell r="AT821">
            <v>0</v>
          </cell>
          <cell r="AU821">
            <v>0</v>
          </cell>
          <cell r="AV821">
            <v>0</v>
          </cell>
          <cell r="AW821">
            <v>0</v>
          </cell>
          <cell r="AX821">
            <v>0</v>
          </cell>
          <cell r="AY821">
            <v>0</v>
          </cell>
          <cell r="AZ821">
            <v>0</v>
          </cell>
          <cell r="BA821">
            <v>0</v>
          </cell>
          <cell r="BB821">
            <v>0</v>
          </cell>
          <cell r="BC821">
            <v>0</v>
          </cell>
          <cell r="BD821">
            <v>0</v>
          </cell>
          <cell r="BE821">
            <v>0</v>
          </cell>
          <cell r="BF821">
            <v>0</v>
          </cell>
          <cell r="BG821">
            <v>0</v>
          </cell>
          <cell r="BH821">
            <v>0</v>
          </cell>
          <cell r="BI821">
            <v>0</v>
          </cell>
          <cell r="BJ821">
            <v>0</v>
          </cell>
          <cell r="BK821">
            <v>0</v>
          </cell>
          <cell r="BL821">
            <v>3395.01904296875</v>
          </cell>
          <cell r="BM821">
            <v>0</v>
          </cell>
          <cell r="BN821">
            <v>0</v>
          </cell>
          <cell r="BO821">
            <v>15720.26953125</v>
          </cell>
          <cell r="BP821">
            <v>3166.7490234375</v>
          </cell>
          <cell r="BQ821">
            <v>0</v>
          </cell>
          <cell r="BR821">
            <v>0</v>
          </cell>
          <cell r="BS821">
            <v>0</v>
          </cell>
          <cell r="BT821">
            <v>0</v>
          </cell>
          <cell r="BU821">
            <v>0</v>
          </cell>
          <cell r="BV821">
            <v>0</v>
          </cell>
          <cell r="BW821">
            <v>0</v>
          </cell>
          <cell r="BX821">
            <v>0</v>
          </cell>
          <cell r="BY821">
            <v>0</v>
          </cell>
          <cell r="BZ821">
            <v>0</v>
          </cell>
          <cell r="CA821">
            <v>0</v>
          </cell>
          <cell r="CB821">
            <v>0</v>
          </cell>
          <cell r="CC821">
            <v>0</v>
          </cell>
          <cell r="CD821">
            <v>0</v>
          </cell>
          <cell r="CE821">
            <v>0</v>
          </cell>
          <cell r="CF821">
            <v>0</v>
          </cell>
          <cell r="CG821">
            <v>0</v>
          </cell>
          <cell r="CH821">
            <v>0</v>
          </cell>
          <cell r="CI821">
            <v>0</v>
          </cell>
          <cell r="CJ821">
            <v>0</v>
          </cell>
          <cell r="CK821">
            <v>0</v>
          </cell>
          <cell r="CL821">
            <v>0</v>
          </cell>
          <cell r="CM821">
            <v>1</v>
          </cell>
        </row>
        <row r="822">
          <cell r="A822" t="str">
            <v>NIP_BP11_D_ODID_WS1_TG1</v>
          </cell>
          <cell r="C822" t="str">
            <v>BP11</v>
          </cell>
          <cell r="D822" t="str">
            <v>Out</v>
          </cell>
          <cell r="E822" t="str">
            <v>Domgas/IPP</v>
          </cell>
          <cell r="F822" t="str">
            <v>Options</v>
          </cell>
          <cell r="G822" t="str">
            <v>Portfolio Action</v>
          </cell>
          <cell r="H822" t="str">
            <v>Out</v>
          </cell>
          <cell r="I822" t="str">
            <v>ODIDI</v>
          </cell>
          <cell r="J822" t="str">
            <v>OML - 42</v>
          </cell>
          <cell r="K822" t="str">
            <v>SWAMP WEST</v>
          </cell>
          <cell r="L822" t="str">
            <v>West</v>
          </cell>
          <cell r="M822" t="str">
            <v>Odidi Node (Gas) - ODIDI</v>
          </cell>
          <cell r="N822" t="str">
            <v>Odidi Node (Gas)</v>
          </cell>
          <cell r="O822" t="str">
            <v>Odidi Node (Gas)</v>
          </cell>
          <cell r="P822" t="str">
            <v>Odidi Node</v>
          </cell>
          <cell r="Q822" t="str">
            <v>Baranu Suka</v>
          </cell>
          <cell r="R822" t="str">
            <v>ODIDI2_GP</v>
          </cell>
          <cell r="S822" t="str">
            <v>DOMGAS</v>
          </cell>
          <cell r="T822" t="str">
            <v>5. Domgas (Ring fenced)</v>
          </cell>
          <cell r="U822" t="str">
            <v>2. Domgas / IPP</v>
          </cell>
          <cell r="V822" t="str">
            <v>David Oluwajuyigbe</v>
          </cell>
          <cell r="W822">
            <v>0</v>
          </cell>
          <cell r="X822">
            <v>11</v>
          </cell>
          <cell r="Y822">
            <v>0</v>
          </cell>
          <cell r="Z822">
            <v>47537.048156738281</v>
          </cell>
          <cell r="AA822">
            <v>0</v>
          </cell>
          <cell r="AB822">
            <v>1821389.3420410156</v>
          </cell>
          <cell r="AC822">
            <v>0</v>
          </cell>
          <cell r="AD822">
            <v>0</v>
          </cell>
          <cell r="AE822">
            <v>0</v>
          </cell>
          <cell r="AF822">
            <v>1639250.88671875</v>
          </cell>
          <cell r="AG822">
            <v>182138.93646240234</v>
          </cell>
          <cell r="AH822">
            <v>0</v>
          </cell>
          <cell r="AI822">
            <v>152854.193359375</v>
          </cell>
          <cell r="AJ822">
            <v>451403.859375</v>
          </cell>
          <cell r="AK822">
            <v>0</v>
          </cell>
          <cell r="AL822">
            <v>0</v>
          </cell>
          <cell r="AM822">
            <v>0</v>
          </cell>
          <cell r="AN822">
            <v>0</v>
          </cell>
          <cell r="AO822">
            <v>0</v>
          </cell>
          <cell r="AP822">
            <v>0</v>
          </cell>
          <cell r="AQ822">
            <v>0</v>
          </cell>
          <cell r="AR822">
            <v>0</v>
          </cell>
          <cell r="AS822">
            <v>1</v>
          </cell>
          <cell r="AT822">
            <v>0</v>
          </cell>
          <cell r="AU822">
            <v>0</v>
          </cell>
          <cell r="AV822">
            <v>0</v>
          </cell>
          <cell r="AW822">
            <v>0</v>
          </cell>
          <cell r="AX822">
            <v>0</v>
          </cell>
          <cell r="AY822">
            <v>0</v>
          </cell>
          <cell r="AZ822">
            <v>0</v>
          </cell>
          <cell r="BA822">
            <v>0</v>
          </cell>
          <cell r="BB822">
            <v>0</v>
          </cell>
          <cell r="BC822">
            <v>0</v>
          </cell>
          <cell r="BD822">
            <v>0</v>
          </cell>
          <cell r="BE822">
            <v>0</v>
          </cell>
          <cell r="BF822">
            <v>0</v>
          </cell>
          <cell r="BG822">
            <v>0</v>
          </cell>
          <cell r="BH822">
            <v>0</v>
          </cell>
          <cell r="BI822">
            <v>0</v>
          </cell>
          <cell r="BJ822">
            <v>0</v>
          </cell>
          <cell r="BK822">
            <v>0</v>
          </cell>
          <cell r="BL822">
            <v>0</v>
          </cell>
          <cell r="BM822">
            <v>0</v>
          </cell>
          <cell r="BN822">
            <v>0</v>
          </cell>
          <cell r="BO822">
            <v>0</v>
          </cell>
          <cell r="BP822">
            <v>0</v>
          </cell>
          <cell r="BQ822">
            <v>0</v>
          </cell>
          <cell r="BR822">
            <v>0</v>
          </cell>
          <cell r="BS822">
            <v>0</v>
          </cell>
          <cell r="BT822">
            <v>0</v>
          </cell>
          <cell r="BU822">
            <v>0</v>
          </cell>
          <cell r="BV822">
            <v>0</v>
          </cell>
          <cell r="BW822">
            <v>0</v>
          </cell>
          <cell r="BX822">
            <v>0</v>
          </cell>
          <cell r="BY822">
            <v>0</v>
          </cell>
          <cell r="BZ822">
            <v>0</v>
          </cell>
          <cell r="CA822">
            <v>0</v>
          </cell>
          <cell r="CB822">
            <v>0</v>
          </cell>
          <cell r="CC822">
            <v>0</v>
          </cell>
          <cell r="CD822">
            <v>152854.193359375</v>
          </cell>
          <cell r="CE822">
            <v>0</v>
          </cell>
          <cell r="CF822">
            <v>0</v>
          </cell>
          <cell r="CG822">
            <v>0</v>
          </cell>
          <cell r="CH822">
            <v>0</v>
          </cell>
          <cell r="CI822">
            <v>0</v>
          </cell>
          <cell r="CJ822">
            <v>0</v>
          </cell>
          <cell r="CK822">
            <v>0</v>
          </cell>
          <cell r="CL822">
            <v>0</v>
          </cell>
          <cell r="CM822">
            <v>1</v>
          </cell>
        </row>
        <row r="823">
          <cell r="A823" t="str">
            <v>NIP_BP11_D_ODID_WS1_Y01</v>
          </cell>
          <cell r="C823" t="str">
            <v>BP11</v>
          </cell>
          <cell r="D823" t="str">
            <v>In</v>
          </cell>
          <cell r="E823" t="str">
            <v>Base JV</v>
          </cell>
          <cell r="F823" t="str">
            <v>Base</v>
          </cell>
          <cell r="G823" t="str">
            <v>SPDC JV</v>
          </cell>
          <cell r="I823" t="str">
            <v>ODIDI</v>
          </cell>
          <cell r="J823" t="str">
            <v>OML - 42</v>
          </cell>
          <cell r="K823" t="str">
            <v>SWAMP WEST</v>
          </cell>
          <cell r="L823" t="str">
            <v>West</v>
          </cell>
          <cell r="M823" t="str">
            <v>West Facilities - OS Production - ODIDI</v>
          </cell>
          <cell r="N823" t="str">
            <v>West Facilities - Outstanding Scope</v>
          </cell>
          <cell r="O823" t="str">
            <v>Divested 2011</v>
          </cell>
          <cell r="P823" t="str">
            <v>West Re-entry</v>
          </cell>
          <cell r="Q823" t="str">
            <v>Baranu Suka</v>
          </cell>
          <cell r="R823" t="str">
            <v>ODIDI1_FS</v>
          </cell>
          <cell r="T823" t="str">
            <v>1. HSE, Security, Asset Integrity, etc.</v>
          </cell>
          <cell r="U823" t="str">
            <v>1. Secure / Maximise NFA</v>
          </cell>
          <cell r="V823" t="str">
            <v>David Oluwajuyigbe</v>
          </cell>
          <cell r="W823">
            <v>15</v>
          </cell>
          <cell r="X823">
            <v>0</v>
          </cell>
          <cell r="Y823">
            <v>50375.852996826172</v>
          </cell>
          <cell r="Z823">
            <v>0</v>
          </cell>
          <cell r="AA823">
            <v>114569.90838623047</v>
          </cell>
          <cell r="AB823">
            <v>0</v>
          </cell>
          <cell r="AC823">
            <v>63686.606887817383</v>
          </cell>
          <cell r="AD823">
            <v>11025.870986938477</v>
          </cell>
          <cell r="AE823">
            <v>39856.994201660156</v>
          </cell>
          <cell r="AF823">
            <v>0</v>
          </cell>
          <cell r="AG823">
            <v>0</v>
          </cell>
          <cell r="AH823">
            <v>0</v>
          </cell>
          <cell r="AI823">
            <v>0</v>
          </cell>
          <cell r="AJ823">
            <v>39247.879943847656</v>
          </cell>
          <cell r="AK823">
            <v>0</v>
          </cell>
          <cell r="AL823">
            <v>0</v>
          </cell>
          <cell r="AM823">
            <v>0</v>
          </cell>
          <cell r="AN823">
            <v>0</v>
          </cell>
          <cell r="AO823">
            <v>0</v>
          </cell>
          <cell r="AP823">
            <v>0</v>
          </cell>
          <cell r="AQ823">
            <v>0</v>
          </cell>
          <cell r="AR823">
            <v>0</v>
          </cell>
          <cell r="AS823">
            <v>0</v>
          </cell>
          <cell r="AT823">
            <v>0</v>
          </cell>
          <cell r="AU823">
            <v>0</v>
          </cell>
          <cell r="AV823">
            <v>0</v>
          </cell>
          <cell r="AW823">
            <v>0</v>
          </cell>
          <cell r="AX823">
            <v>0</v>
          </cell>
          <cell r="AY823">
            <v>0</v>
          </cell>
          <cell r="AZ823">
            <v>0</v>
          </cell>
          <cell r="BA823">
            <v>0</v>
          </cell>
          <cell r="BB823">
            <v>0</v>
          </cell>
          <cell r="BC823">
            <v>0</v>
          </cell>
          <cell r="BD823">
            <v>0</v>
          </cell>
          <cell r="BE823">
            <v>0</v>
          </cell>
          <cell r="BF823">
            <v>0</v>
          </cell>
          <cell r="BG823">
            <v>0</v>
          </cell>
          <cell r="BH823">
            <v>0</v>
          </cell>
          <cell r="BI823">
            <v>0</v>
          </cell>
          <cell r="BJ823">
            <v>0</v>
          </cell>
          <cell r="BK823">
            <v>0</v>
          </cell>
          <cell r="BL823">
            <v>0</v>
          </cell>
          <cell r="BM823">
            <v>0</v>
          </cell>
          <cell r="BN823">
            <v>0</v>
          </cell>
          <cell r="BO823">
            <v>0</v>
          </cell>
          <cell r="BP823">
            <v>0</v>
          </cell>
          <cell r="BQ823">
            <v>0</v>
          </cell>
          <cell r="BR823">
            <v>0</v>
          </cell>
          <cell r="BS823">
            <v>0</v>
          </cell>
          <cell r="BT823">
            <v>0</v>
          </cell>
          <cell r="BU823">
            <v>0</v>
          </cell>
          <cell r="BV823">
            <v>0</v>
          </cell>
          <cell r="BW823">
            <v>0</v>
          </cell>
          <cell r="BX823">
            <v>0</v>
          </cell>
          <cell r="BY823">
            <v>0</v>
          </cell>
          <cell r="BZ823">
            <v>0</v>
          </cell>
          <cell r="CA823">
            <v>0</v>
          </cell>
          <cell r="CB823">
            <v>0</v>
          </cell>
          <cell r="CC823">
            <v>0</v>
          </cell>
          <cell r="CD823">
            <v>0</v>
          </cell>
          <cell r="CE823">
            <v>0</v>
          </cell>
          <cell r="CF823">
            <v>0</v>
          </cell>
          <cell r="CG823">
            <v>0</v>
          </cell>
          <cell r="CH823">
            <v>0</v>
          </cell>
          <cell r="CI823">
            <v>0</v>
          </cell>
          <cell r="CJ823">
            <v>0</v>
          </cell>
          <cell r="CK823">
            <v>0</v>
          </cell>
          <cell r="CL823">
            <v>0</v>
          </cell>
          <cell r="CM823">
            <v>1</v>
          </cell>
        </row>
        <row r="824">
          <cell r="A824" t="str">
            <v>NIP_BP11_D_ODID_WS1_YT2</v>
          </cell>
          <cell r="C824" t="str">
            <v>BP11</v>
          </cell>
          <cell r="D824" t="str">
            <v>In</v>
          </cell>
          <cell r="E824" t="str">
            <v>Base JV</v>
          </cell>
          <cell r="F824" t="str">
            <v>Base</v>
          </cell>
          <cell r="G824" t="str">
            <v>Portfolio Action</v>
          </cell>
          <cell r="H824" t="str">
            <v>In</v>
          </cell>
          <cell r="I824" t="str">
            <v>ODIDI</v>
          </cell>
          <cell r="J824" t="str">
            <v>OML - 42</v>
          </cell>
          <cell r="K824" t="str">
            <v>SWAMP WEST</v>
          </cell>
          <cell r="L824" t="str">
            <v>West</v>
          </cell>
          <cell r="M824" t="str">
            <v>West Facilities - OS Production - ODIDI</v>
          </cell>
          <cell r="N824" t="str">
            <v>West Facilities - Outstanding Scope</v>
          </cell>
          <cell r="O824" t="str">
            <v>Divested 2011</v>
          </cell>
          <cell r="P824" t="str">
            <v>West Re-entry</v>
          </cell>
          <cell r="Q824" t="str">
            <v>Baranu Suka</v>
          </cell>
          <cell r="R824" t="str">
            <v>ODIDI1_FS</v>
          </cell>
          <cell r="S824" t="str">
            <v>DOMGAS</v>
          </cell>
          <cell r="T824" t="str">
            <v>1. HSE, Security, Asset Integrity, etc.</v>
          </cell>
          <cell r="U824" t="str">
            <v>1. Secure / Maximise NFA</v>
          </cell>
          <cell r="V824" t="str">
            <v>David Oluwajuyigbe</v>
          </cell>
          <cell r="W824">
            <v>2</v>
          </cell>
          <cell r="X824">
            <v>0</v>
          </cell>
          <cell r="Y824">
            <v>1666.8140335083008</v>
          </cell>
          <cell r="Z824">
            <v>0</v>
          </cell>
          <cell r="AA824">
            <v>1170.0989875793457</v>
          </cell>
          <cell r="AB824">
            <v>0</v>
          </cell>
          <cell r="AC824">
            <v>639.46599197387695</v>
          </cell>
          <cell r="AD824">
            <v>121.31970047950745</v>
          </cell>
          <cell r="AE824">
            <v>409.31199836730957</v>
          </cell>
          <cell r="AF824">
            <v>0</v>
          </cell>
          <cell r="AG824">
            <v>0</v>
          </cell>
          <cell r="AH824">
            <v>0</v>
          </cell>
          <cell r="AI824">
            <v>0</v>
          </cell>
          <cell r="AJ824">
            <v>1707.7023525238037</v>
          </cell>
          <cell r="AK824">
            <v>0</v>
          </cell>
          <cell r="AL824">
            <v>0</v>
          </cell>
          <cell r="AM824">
            <v>0</v>
          </cell>
          <cell r="AN824">
            <v>0</v>
          </cell>
          <cell r="AO824">
            <v>0</v>
          </cell>
          <cell r="AP824">
            <v>0</v>
          </cell>
          <cell r="AQ824">
            <v>0</v>
          </cell>
          <cell r="AR824">
            <v>0</v>
          </cell>
          <cell r="AS824">
            <v>0</v>
          </cell>
          <cell r="AT824">
            <v>0</v>
          </cell>
          <cell r="AU824">
            <v>0</v>
          </cell>
          <cell r="AV824">
            <v>0</v>
          </cell>
          <cell r="AW824">
            <v>0</v>
          </cell>
          <cell r="AX824">
            <v>0</v>
          </cell>
          <cell r="AY824">
            <v>0</v>
          </cell>
          <cell r="AZ824">
            <v>0</v>
          </cell>
          <cell r="BA824">
            <v>0</v>
          </cell>
          <cell r="BB824">
            <v>0</v>
          </cell>
          <cell r="BC824">
            <v>0</v>
          </cell>
          <cell r="BD824">
            <v>0</v>
          </cell>
          <cell r="BE824">
            <v>0</v>
          </cell>
          <cell r="BF824">
            <v>0</v>
          </cell>
          <cell r="BG824">
            <v>0</v>
          </cell>
          <cell r="BH824">
            <v>0</v>
          </cell>
          <cell r="BI824">
            <v>0</v>
          </cell>
          <cell r="BJ824">
            <v>0</v>
          </cell>
          <cell r="BK824">
            <v>0</v>
          </cell>
          <cell r="BL824">
            <v>0</v>
          </cell>
          <cell r="BM824">
            <v>0</v>
          </cell>
          <cell r="BN824">
            <v>0</v>
          </cell>
          <cell r="BO824">
            <v>0</v>
          </cell>
          <cell r="BP824">
            <v>0</v>
          </cell>
          <cell r="BQ824">
            <v>0</v>
          </cell>
          <cell r="BR824">
            <v>0</v>
          </cell>
          <cell r="BS824">
            <v>0</v>
          </cell>
          <cell r="BT824">
            <v>0</v>
          </cell>
          <cell r="BU824">
            <v>0</v>
          </cell>
          <cell r="BV824">
            <v>0</v>
          </cell>
          <cell r="BW824">
            <v>0</v>
          </cell>
          <cell r="BX824">
            <v>0</v>
          </cell>
          <cell r="BY824">
            <v>0</v>
          </cell>
          <cell r="BZ824">
            <v>0</v>
          </cell>
          <cell r="CA824">
            <v>0</v>
          </cell>
          <cell r="CB824">
            <v>0</v>
          </cell>
          <cell r="CC824">
            <v>0</v>
          </cell>
          <cell r="CD824">
            <v>0</v>
          </cell>
          <cell r="CE824">
            <v>0</v>
          </cell>
          <cell r="CF824">
            <v>0</v>
          </cell>
          <cell r="CG824">
            <v>0</v>
          </cell>
          <cell r="CH824">
            <v>0</v>
          </cell>
          <cell r="CI824">
            <v>0</v>
          </cell>
          <cell r="CJ824">
            <v>800</v>
          </cell>
          <cell r="CK824">
            <v>0</v>
          </cell>
          <cell r="CL824">
            <v>0</v>
          </cell>
          <cell r="CM824">
            <v>1</v>
          </cell>
        </row>
        <row r="825">
          <cell r="A825" t="str">
            <v>NIP_BP11_D_ODON_WS2_D01</v>
          </cell>
          <cell r="C825" t="str">
            <v>BP11</v>
          </cell>
          <cell r="D825" t="str">
            <v>In</v>
          </cell>
          <cell r="E825" t="str">
            <v>Domgas/IPP</v>
          </cell>
          <cell r="F825" t="str">
            <v>Base</v>
          </cell>
          <cell r="G825" t="str">
            <v>SPDC JV</v>
          </cell>
          <cell r="H825" t="str">
            <v>Out</v>
          </cell>
          <cell r="I825" t="str">
            <v>ODON</v>
          </cell>
          <cell r="J825" t="str">
            <v>OML - 35</v>
          </cell>
          <cell r="K825" t="str">
            <v>SWAMP WEST</v>
          </cell>
          <cell r="L825" t="str">
            <v>East</v>
          </cell>
          <cell r="M825" t="str">
            <v>Okpokunou Cluster Development  Phase 1A</v>
          </cell>
          <cell r="N825" t="str">
            <v>Okpokunou Cluster Development Phase 1A</v>
          </cell>
          <cell r="O825" t="str">
            <v>Okpokunou Cluster Development  Phase 1A</v>
          </cell>
          <cell r="P825" t="str">
            <v>Okpokunou Cluster Development  Phase 1A</v>
          </cell>
          <cell r="Q825" t="str">
            <v>Baranu Suka</v>
          </cell>
          <cell r="R825" t="str">
            <v>OGHARA1_FS</v>
          </cell>
          <cell r="S825" t="str">
            <v>OKLNG</v>
          </cell>
          <cell r="T825" t="str">
            <v>4. Oil</v>
          </cell>
          <cell r="U825" t="str">
            <v>8. Oil and Gas Growth</v>
          </cell>
          <cell r="V825" t="str">
            <v>David Oluwajuyigbe</v>
          </cell>
          <cell r="W825">
            <v>6</v>
          </cell>
          <cell r="X825">
            <v>0</v>
          </cell>
          <cell r="Y825">
            <v>61321.995834350586</v>
          </cell>
          <cell r="Z825">
            <v>0</v>
          </cell>
          <cell r="AA825">
            <v>105529.27374267578</v>
          </cell>
          <cell r="AB825">
            <v>0</v>
          </cell>
          <cell r="AC825">
            <v>89699.784545898438</v>
          </cell>
          <cell r="AD825">
            <v>15829.373245239258</v>
          </cell>
          <cell r="AE825">
            <v>0</v>
          </cell>
          <cell r="AF825">
            <v>0</v>
          </cell>
          <cell r="AG825">
            <v>0</v>
          </cell>
          <cell r="AH825">
            <v>0</v>
          </cell>
          <cell r="AI825">
            <v>301938.06640625</v>
          </cell>
          <cell r="AJ825">
            <v>411266.03521728516</v>
          </cell>
          <cell r="AK825">
            <v>0</v>
          </cell>
          <cell r="AL825">
            <v>0</v>
          </cell>
          <cell r="AM825">
            <v>6</v>
          </cell>
          <cell r="AN825">
            <v>0</v>
          </cell>
          <cell r="AO825">
            <v>0</v>
          </cell>
          <cell r="AP825">
            <v>0</v>
          </cell>
          <cell r="AQ825">
            <v>0</v>
          </cell>
          <cell r="AR825">
            <v>4</v>
          </cell>
          <cell r="AS825">
            <v>0</v>
          </cell>
          <cell r="AT825">
            <v>0</v>
          </cell>
          <cell r="AU825">
            <v>0</v>
          </cell>
          <cell r="AV825">
            <v>0</v>
          </cell>
          <cell r="AW825">
            <v>0</v>
          </cell>
          <cell r="AX825">
            <v>0</v>
          </cell>
          <cell r="AY825">
            <v>0</v>
          </cell>
          <cell r="AZ825">
            <v>0</v>
          </cell>
          <cell r="BA825">
            <v>0</v>
          </cell>
          <cell r="BB825">
            <v>0</v>
          </cell>
          <cell r="BC825">
            <v>0</v>
          </cell>
          <cell r="BD825">
            <v>0</v>
          </cell>
          <cell r="BE825">
            <v>0</v>
          </cell>
          <cell r="BF825">
            <v>0</v>
          </cell>
          <cell r="BG825">
            <v>0</v>
          </cell>
          <cell r="BH825">
            <v>0</v>
          </cell>
          <cell r="BI825">
            <v>0</v>
          </cell>
          <cell r="BJ825">
            <v>0</v>
          </cell>
          <cell r="BK825">
            <v>0</v>
          </cell>
          <cell r="BL825">
            <v>30827.66796875</v>
          </cell>
          <cell r="BM825">
            <v>108856.759765625</v>
          </cell>
          <cell r="BN825">
            <v>38029.078125</v>
          </cell>
          <cell r="BO825">
            <v>0</v>
          </cell>
          <cell r="BP825">
            <v>26974.209716796875</v>
          </cell>
          <cell r="BQ825">
            <v>28468.7412109375</v>
          </cell>
          <cell r="BR825">
            <v>68781.6201171875</v>
          </cell>
          <cell r="BS825">
            <v>0</v>
          </cell>
          <cell r="BT825">
            <v>0</v>
          </cell>
          <cell r="BU825">
            <v>0</v>
          </cell>
          <cell r="BV825">
            <v>0</v>
          </cell>
          <cell r="BW825">
            <v>0</v>
          </cell>
          <cell r="BX825">
            <v>0</v>
          </cell>
          <cell r="BY825">
            <v>0</v>
          </cell>
          <cell r="BZ825">
            <v>0</v>
          </cell>
          <cell r="CA825">
            <v>0</v>
          </cell>
          <cell r="CB825">
            <v>0</v>
          </cell>
          <cell r="CC825">
            <v>0</v>
          </cell>
          <cell r="CD825">
            <v>0</v>
          </cell>
          <cell r="CE825">
            <v>0</v>
          </cell>
          <cell r="CF825">
            <v>0</v>
          </cell>
          <cell r="CG825">
            <v>0</v>
          </cell>
          <cell r="CH825">
            <v>0</v>
          </cell>
          <cell r="CI825">
            <v>0</v>
          </cell>
          <cell r="CJ825">
            <v>0</v>
          </cell>
          <cell r="CK825">
            <v>0</v>
          </cell>
          <cell r="CL825">
            <v>0</v>
          </cell>
          <cell r="CM825">
            <v>1</v>
          </cell>
        </row>
        <row r="826">
          <cell r="A826" t="str">
            <v>NIP_BP11_D_ODON_WS2_G30</v>
          </cell>
          <cell r="C826" t="str">
            <v>BP11</v>
          </cell>
          <cell r="D826" t="str">
            <v>In</v>
          </cell>
          <cell r="E826" t="str">
            <v>Domgas/IPP</v>
          </cell>
          <cell r="F826" t="str">
            <v>Base</v>
          </cell>
          <cell r="G826" t="str">
            <v>SPDC JV</v>
          </cell>
          <cell r="H826" t="str">
            <v>Out</v>
          </cell>
          <cell r="I826" t="str">
            <v>ODON</v>
          </cell>
          <cell r="J826" t="str">
            <v>OML - 35</v>
          </cell>
          <cell r="K826" t="str">
            <v>SWAMP WEST</v>
          </cell>
          <cell r="L826" t="str">
            <v>East</v>
          </cell>
          <cell r="M826" t="str">
            <v xml:space="preserve">Okpokunou Cluster Development  Phase 1A </v>
          </cell>
          <cell r="N826" t="str">
            <v>Okpokunou Cluster Development Phase 1A</v>
          </cell>
          <cell r="O826" t="str">
            <v xml:space="preserve">Okpokunou Cluster Development  Phase 1A </v>
          </cell>
          <cell r="P826" t="str">
            <v>Okpokunou Cluster Development  Phase 1A</v>
          </cell>
          <cell r="Q826" t="str">
            <v>Baranu Suka</v>
          </cell>
          <cell r="R826" t="str">
            <v>ISENI_CPF</v>
          </cell>
          <cell r="S826" t="str">
            <v>OKLNG</v>
          </cell>
          <cell r="T826" t="str">
            <v>4. Oil</v>
          </cell>
          <cell r="U826" t="str">
            <v>8. Oil and Gas Growth</v>
          </cell>
          <cell r="V826" t="str">
            <v>David Oluwajuyigbe</v>
          </cell>
          <cell r="W826">
            <v>0</v>
          </cell>
          <cell r="X826">
            <v>1</v>
          </cell>
          <cell r="Y826">
            <v>0</v>
          </cell>
          <cell r="Z826">
            <v>793.70408248901367</v>
          </cell>
          <cell r="AA826">
            <v>0</v>
          </cell>
          <cell r="AB826">
            <v>197972.70446777344</v>
          </cell>
          <cell r="AC826">
            <v>0</v>
          </cell>
          <cell r="AD826">
            <v>0</v>
          </cell>
          <cell r="AE826">
            <v>0</v>
          </cell>
          <cell r="AF826">
            <v>192927.80017089844</v>
          </cell>
          <cell r="AG826">
            <v>1948.7790126800537</v>
          </cell>
          <cell r="AH826">
            <v>3095.4969940185547</v>
          </cell>
          <cell r="AI826">
            <v>46888.7080078125</v>
          </cell>
          <cell r="AJ826">
            <v>122058.16638183594</v>
          </cell>
          <cell r="AK826">
            <v>0</v>
          </cell>
          <cell r="AL826">
            <v>0</v>
          </cell>
          <cell r="AM826">
            <v>0</v>
          </cell>
          <cell r="AN826">
            <v>0</v>
          </cell>
          <cell r="AO826">
            <v>0</v>
          </cell>
          <cell r="AP826">
            <v>0</v>
          </cell>
          <cell r="AQ826">
            <v>0</v>
          </cell>
          <cell r="AR826">
            <v>1</v>
          </cell>
          <cell r="AS826">
            <v>0</v>
          </cell>
          <cell r="AT826">
            <v>0</v>
          </cell>
          <cell r="AU826">
            <v>0</v>
          </cell>
          <cell r="AV826">
            <v>0</v>
          </cell>
          <cell r="AW826">
            <v>0</v>
          </cell>
          <cell r="AX826">
            <v>0</v>
          </cell>
          <cell r="AY826">
            <v>0</v>
          </cell>
          <cell r="AZ826">
            <v>0</v>
          </cell>
          <cell r="BA826">
            <v>0</v>
          </cell>
          <cell r="BB826">
            <v>0</v>
          </cell>
          <cell r="BC826">
            <v>0</v>
          </cell>
          <cell r="BD826">
            <v>0</v>
          </cell>
          <cell r="BE826">
            <v>0</v>
          </cell>
          <cell r="BF826">
            <v>0</v>
          </cell>
          <cell r="BG826">
            <v>0</v>
          </cell>
          <cell r="BH826">
            <v>0</v>
          </cell>
          <cell r="BI826">
            <v>0</v>
          </cell>
          <cell r="BJ826">
            <v>0</v>
          </cell>
          <cell r="BK826">
            <v>0</v>
          </cell>
          <cell r="BL826">
            <v>0</v>
          </cell>
          <cell r="BM826">
            <v>0</v>
          </cell>
          <cell r="BN826">
            <v>0</v>
          </cell>
          <cell r="BO826">
            <v>0</v>
          </cell>
          <cell r="BP826">
            <v>0</v>
          </cell>
          <cell r="BQ826">
            <v>0</v>
          </cell>
          <cell r="BR826">
            <v>0</v>
          </cell>
          <cell r="BS826">
            <v>0</v>
          </cell>
          <cell r="BT826">
            <v>0</v>
          </cell>
          <cell r="BU826">
            <v>0</v>
          </cell>
          <cell r="BV826">
            <v>0</v>
          </cell>
          <cell r="BW826">
            <v>0</v>
          </cell>
          <cell r="BX826">
            <v>0</v>
          </cell>
          <cell r="BY826">
            <v>0</v>
          </cell>
          <cell r="BZ826">
            <v>0</v>
          </cell>
          <cell r="CA826">
            <v>5600.9658203125</v>
          </cell>
          <cell r="CB826">
            <v>23566.0625</v>
          </cell>
          <cell r="CC826">
            <v>12140.0927734375</v>
          </cell>
          <cell r="CD826">
            <v>0</v>
          </cell>
          <cell r="CE826">
            <v>5581.58642578125</v>
          </cell>
          <cell r="CF826">
            <v>0</v>
          </cell>
          <cell r="CG826">
            <v>0</v>
          </cell>
          <cell r="CH826">
            <v>0</v>
          </cell>
          <cell r="CI826">
            <v>0</v>
          </cell>
          <cell r="CJ826">
            <v>0</v>
          </cell>
          <cell r="CK826">
            <v>0</v>
          </cell>
          <cell r="CL826">
            <v>0</v>
          </cell>
          <cell r="CM826">
            <v>1</v>
          </cell>
        </row>
        <row r="827">
          <cell r="A827" t="str">
            <v>NIP_BP11_D_OGAR_WS2_G30</v>
          </cell>
          <cell r="C827" t="str">
            <v>BP11</v>
          </cell>
          <cell r="D827" t="str">
            <v>In</v>
          </cell>
          <cell r="E827" t="str">
            <v>Domgas/IPP</v>
          </cell>
          <cell r="F827" t="str">
            <v>Base</v>
          </cell>
          <cell r="G827" t="str">
            <v>SPDC JV</v>
          </cell>
          <cell r="H827" t="str">
            <v>Out</v>
          </cell>
          <cell r="I827" t="str">
            <v>OGARA</v>
          </cell>
          <cell r="J827" t="str">
            <v>OML - 35</v>
          </cell>
          <cell r="K827" t="str">
            <v>SWAMP WEST</v>
          </cell>
          <cell r="L827" t="str">
            <v>East</v>
          </cell>
          <cell r="M827" t="str">
            <v>Okpokunou Cluster Development  Phase 1A</v>
          </cell>
          <cell r="N827" t="str">
            <v>Okpokunou Cluster Development Phase 1A</v>
          </cell>
          <cell r="O827" t="str">
            <v>Okpokunou Cluster Development  Phase 1A</v>
          </cell>
          <cell r="P827" t="str">
            <v>Okpokunou Cluster Development  Phase 1A</v>
          </cell>
          <cell r="Q827" t="str">
            <v>Baranu Suka</v>
          </cell>
          <cell r="R827" t="str">
            <v>ISENI_CPF</v>
          </cell>
          <cell r="S827" t="str">
            <v>OKLNG</v>
          </cell>
          <cell r="T827" t="str">
            <v>4. Oil</v>
          </cell>
          <cell r="U827" t="str">
            <v>8. Oil and Gas Growth</v>
          </cell>
          <cell r="V827" t="str">
            <v>David Oluwajuyigbe</v>
          </cell>
          <cell r="W827">
            <v>0</v>
          </cell>
          <cell r="X827">
            <v>4</v>
          </cell>
          <cell r="Y827">
            <v>0</v>
          </cell>
          <cell r="Z827">
            <v>4738.4193086624146</v>
          </cell>
          <cell r="AA827">
            <v>0</v>
          </cell>
          <cell r="AB827">
            <v>1350056.6801757813</v>
          </cell>
          <cell r="AC827">
            <v>0</v>
          </cell>
          <cell r="AD827">
            <v>0</v>
          </cell>
          <cell r="AE827">
            <v>0</v>
          </cell>
          <cell r="AF827">
            <v>1320663.0009765625</v>
          </cell>
          <cell r="AG827">
            <v>13340.028011322021</v>
          </cell>
          <cell r="AH827">
            <v>16046.190055847168</v>
          </cell>
          <cell r="AI827">
            <v>184336.70715332031</v>
          </cell>
          <cell r="AJ827">
            <v>1004014.4697036743</v>
          </cell>
          <cell r="AK827">
            <v>0</v>
          </cell>
          <cell r="AL827">
            <v>0</v>
          </cell>
          <cell r="AM827">
            <v>0</v>
          </cell>
          <cell r="AN827">
            <v>0</v>
          </cell>
          <cell r="AO827">
            <v>0</v>
          </cell>
          <cell r="AP827">
            <v>0</v>
          </cell>
          <cell r="AQ827">
            <v>0</v>
          </cell>
          <cell r="AR827">
            <v>3</v>
          </cell>
          <cell r="AS827">
            <v>0</v>
          </cell>
          <cell r="AT827">
            <v>0</v>
          </cell>
          <cell r="AU827">
            <v>0</v>
          </cell>
          <cell r="AV827">
            <v>0</v>
          </cell>
          <cell r="AW827">
            <v>0</v>
          </cell>
          <cell r="AX827">
            <v>0</v>
          </cell>
          <cell r="AY827">
            <v>0</v>
          </cell>
          <cell r="AZ827">
            <v>0</v>
          </cell>
          <cell r="BA827">
            <v>0</v>
          </cell>
          <cell r="BB827">
            <v>0</v>
          </cell>
          <cell r="BC827">
            <v>0</v>
          </cell>
          <cell r="BD827">
            <v>0</v>
          </cell>
          <cell r="BE827">
            <v>0</v>
          </cell>
          <cell r="BF827">
            <v>0</v>
          </cell>
          <cell r="BG827">
            <v>0</v>
          </cell>
          <cell r="BH827">
            <v>0</v>
          </cell>
          <cell r="BI827">
            <v>0</v>
          </cell>
          <cell r="BJ827">
            <v>0</v>
          </cell>
          <cell r="BK827">
            <v>0</v>
          </cell>
          <cell r="BL827">
            <v>0</v>
          </cell>
          <cell r="BM827">
            <v>0</v>
          </cell>
          <cell r="BN827">
            <v>0</v>
          </cell>
          <cell r="BO827">
            <v>0</v>
          </cell>
          <cell r="BP827">
            <v>0</v>
          </cell>
          <cell r="BQ827">
            <v>0</v>
          </cell>
          <cell r="BR827">
            <v>0</v>
          </cell>
          <cell r="BS827">
            <v>0</v>
          </cell>
          <cell r="BT827">
            <v>0</v>
          </cell>
          <cell r="BU827">
            <v>0</v>
          </cell>
          <cell r="BV827">
            <v>0</v>
          </cell>
          <cell r="BW827">
            <v>0</v>
          </cell>
          <cell r="BX827">
            <v>0</v>
          </cell>
          <cell r="BY827">
            <v>0</v>
          </cell>
          <cell r="BZ827">
            <v>0</v>
          </cell>
          <cell r="CA827">
            <v>12734.49609375</v>
          </cell>
          <cell r="CB827">
            <v>52529.796875</v>
          </cell>
          <cell r="CC827">
            <v>27060.8046875</v>
          </cell>
          <cell r="CD827">
            <v>0</v>
          </cell>
          <cell r="CE827">
            <v>12441.6025390625</v>
          </cell>
          <cell r="CF827">
            <v>28468.7412109375</v>
          </cell>
          <cell r="CG827">
            <v>51101.253051757813</v>
          </cell>
          <cell r="CH827">
            <v>0</v>
          </cell>
          <cell r="CI827">
            <v>0</v>
          </cell>
          <cell r="CJ827">
            <v>0</v>
          </cell>
          <cell r="CK827">
            <v>0</v>
          </cell>
          <cell r="CL827">
            <v>0</v>
          </cell>
          <cell r="CM827">
            <v>1</v>
          </cell>
        </row>
        <row r="828">
          <cell r="A828" t="str">
            <v>NIP_BP11_D_OGAR_WS2_G31</v>
          </cell>
          <cell r="C828" t="str">
            <v>BP11</v>
          </cell>
          <cell r="D828" t="str">
            <v>In</v>
          </cell>
          <cell r="E828" t="str">
            <v>Base JV</v>
          </cell>
          <cell r="F828" t="str">
            <v>Base</v>
          </cell>
          <cell r="G828" t="str">
            <v>SPDC JV</v>
          </cell>
          <cell r="H828" t="str">
            <v>In</v>
          </cell>
          <cell r="I828" t="str">
            <v>OGARA</v>
          </cell>
          <cell r="J828" t="str">
            <v>OML - 35</v>
          </cell>
          <cell r="K828" t="str">
            <v>SWAMP WEST</v>
          </cell>
          <cell r="L828" t="str">
            <v>West</v>
          </cell>
          <cell r="M828" t="str">
            <v>Ogara Appraisal</v>
          </cell>
          <cell r="N828" t="str">
            <v>Ogara Appraisal</v>
          </cell>
          <cell r="O828" t="str">
            <v>Ogara Appraisal</v>
          </cell>
          <cell r="P828" t="str">
            <v>Ogara Appraisal</v>
          </cell>
          <cell r="Q828" t="str">
            <v>Baranu Suka</v>
          </cell>
          <cell r="S828" t="str">
            <v>Not Applicable</v>
          </cell>
          <cell r="T828" t="str">
            <v>4. Oil</v>
          </cell>
          <cell r="U828" t="str">
            <v>4. Grow Resource Base</v>
          </cell>
          <cell r="V828" t="str">
            <v>Ogagarue Emmanuel</v>
          </cell>
          <cell r="W828">
            <v>0</v>
          </cell>
          <cell r="X828">
            <v>0</v>
          </cell>
          <cell r="Y828">
            <v>0</v>
          </cell>
          <cell r="Z828">
            <v>0</v>
          </cell>
          <cell r="AA828">
            <v>0</v>
          </cell>
          <cell r="AB828">
            <v>0</v>
          </cell>
          <cell r="AC828">
            <v>0</v>
          </cell>
          <cell r="AD828">
            <v>0</v>
          </cell>
          <cell r="AE828">
            <v>0</v>
          </cell>
          <cell r="AF828">
            <v>0</v>
          </cell>
          <cell r="AG828">
            <v>0</v>
          </cell>
          <cell r="AH828">
            <v>0</v>
          </cell>
          <cell r="AI828">
            <v>30251.99609375</v>
          </cell>
          <cell r="AJ828">
            <v>907.55987548828125</v>
          </cell>
          <cell r="AK828">
            <v>0</v>
          </cell>
          <cell r="AL828">
            <v>0</v>
          </cell>
          <cell r="AM828">
            <v>0</v>
          </cell>
          <cell r="AN828">
            <v>0</v>
          </cell>
          <cell r="AO828">
            <v>0</v>
          </cell>
          <cell r="AP828">
            <v>0</v>
          </cell>
          <cell r="AQ828">
            <v>1</v>
          </cell>
          <cell r="AR828">
            <v>0</v>
          </cell>
          <cell r="AS828">
            <v>0</v>
          </cell>
          <cell r="AT828">
            <v>0</v>
          </cell>
          <cell r="AU828">
            <v>0</v>
          </cell>
          <cell r="AV828">
            <v>0</v>
          </cell>
          <cell r="AW828">
            <v>0</v>
          </cell>
          <cell r="AX828">
            <v>0</v>
          </cell>
          <cell r="AY828">
            <v>0</v>
          </cell>
          <cell r="AZ828">
            <v>0</v>
          </cell>
          <cell r="BA828">
            <v>0</v>
          </cell>
          <cell r="BB828">
            <v>0</v>
          </cell>
          <cell r="BC828">
            <v>0</v>
          </cell>
          <cell r="BD828">
            <v>0</v>
          </cell>
          <cell r="BE828">
            <v>0</v>
          </cell>
          <cell r="BF828">
            <v>0</v>
          </cell>
          <cell r="BG828">
            <v>0</v>
          </cell>
          <cell r="BH828">
            <v>0</v>
          </cell>
          <cell r="BI828">
            <v>0</v>
          </cell>
          <cell r="BJ828">
            <v>0</v>
          </cell>
          <cell r="BK828">
            <v>0</v>
          </cell>
          <cell r="BL828">
            <v>0</v>
          </cell>
          <cell r="BM828">
            <v>0</v>
          </cell>
          <cell r="BN828">
            <v>0</v>
          </cell>
          <cell r="BO828">
            <v>0</v>
          </cell>
          <cell r="BP828">
            <v>0</v>
          </cell>
          <cell r="BQ828">
            <v>0</v>
          </cell>
          <cell r="BR828">
            <v>0</v>
          </cell>
          <cell r="BS828">
            <v>0</v>
          </cell>
          <cell r="BT828">
            <v>0</v>
          </cell>
          <cell r="BU828">
            <v>0</v>
          </cell>
          <cell r="BV828">
            <v>0</v>
          </cell>
          <cell r="BW828">
            <v>0</v>
          </cell>
          <cell r="BX828">
            <v>0</v>
          </cell>
          <cell r="BY828">
            <v>14653.16015625</v>
          </cell>
          <cell r="BZ828">
            <v>9445.8125</v>
          </cell>
          <cell r="CA828">
            <v>2653.02001953125</v>
          </cell>
          <cell r="CB828">
            <v>0</v>
          </cell>
          <cell r="CC828">
            <v>0</v>
          </cell>
          <cell r="CD828">
            <v>0</v>
          </cell>
          <cell r="CE828">
            <v>3500.001708984375</v>
          </cell>
          <cell r="CF828">
            <v>0</v>
          </cell>
          <cell r="CG828">
            <v>0</v>
          </cell>
          <cell r="CH828">
            <v>0</v>
          </cell>
          <cell r="CI828">
            <v>0</v>
          </cell>
          <cell r="CJ828">
            <v>0</v>
          </cell>
          <cell r="CK828">
            <v>0</v>
          </cell>
          <cell r="CL828">
            <v>0</v>
          </cell>
          <cell r="CM828">
            <v>1</v>
          </cell>
        </row>
        <row r="829">
          <cell r="A829" t="str">
            <v>NIP_BP11_D_OGBO_WS2_D02</v>
          </cell>
          <cell r="C829" t="str">
            <v>BP11</v>
          </cell>
          <cell r="D829" t="str">
            <v>In</v>
          </cell>
          <cell r="E829" t="str">
            <v>Base JV</v>
          </cell>
          <cell r="F829" t="str">
            <v>Base</v>
          </cell>
          <cell r="G829" t="str">
            <v>SPDC JV</v>
          </cell>
          <cell r="H829" t="str">
            <v>In</v>
          </cell>
          <cell r="I829" t="str">
            <v>OGBOTOBO</v>
          </cell>
          <cell r="J829" t="str">
            <v>OML - 46</v>
          </cell>
          <cell r="K829" t="str">
            <v>SWAMP WEST</v>
          </cell>
          <cell r="L829" t="str">
            <v>West</v>
          </cell>
          <cell r="M829" t="str">
            <v>Southern Swamp AGS Plus_Step 2 - OGBOTOBO</v>
          </cell>
          <cell r="N829" t="str">
            <v>Southern Swamp AGS Plus_Step 2</v>
          </cell>
          <cell r="O829" t="str">
            <v>Southern Swamp AGS Plus_Step 2</v>
          </cell>
          <cell r="P829" t="str">
            <v>Southern Swamp AGS Plus</v>
          </cell>
          <cell r="Q829" t="str">
            <v>Baranu Suka</v>
          </cell>
          <cell r="R829" t="str">
            <v>OGBOTOBO1_FS</v>
          </cell>
          <cell r="S829" t="str">
            <v>OKLNG</v>
          </cell>
          <cell r="T829" t="str">
            <v>5. Domgas (Ring fenced)</v>
          </cell>
          <cell r="U829" t="str">
            <v>8. Oil and Gas Growth</v>
          </cell>
          <cell r="V829" t="str">
            <v>David Oluwajuyigbe</v>
          </cell>
          <cell r="W829">
            <v>0</v>
          </cell>
          <cell r="X829">
            <v>0</v>
          </cell>
          <cell r="Y829">
            <v>67678.99327444243</v>
          </cell>
          <cell r="Z829">
            <v>0</v>
          </cell>
          <cell r="AA829">
            <v>41705.608587092065</v>
          </cell>
          <cell r="AB829">
            <v>0</v>
          </cell>
          <cell r="AC829">
            <v>34779.468975067139</v>
          </cell>
          <cell r="AD829">
            <v>3864.4053056240082</v>
          </cell>
          <cell r="AE829">
            <v>3061.7082958876163</v>
          </cell>
          <cell r="AF829">
            <v>0</v>
          </cell>
          <cell r="AG829">
            <v>0</v>
          </cell>
          <cell r="AH829">
            <v>0</v>
          </cell>
          <cell r="AI829">
            <v>114381.546875</v>
          </cell>
          <cell r="AJ829">
            <v>125264.8486328125</v>
          </cell>
          <cell r="AK829">
            <v>0</v>
          </cell>
          <cell r="AL829">
            <v>0</v>
          </cell>
          <cell r="AM829">
            <v>4</v>
          </cell>
          <cell r="AN829">
            <v>0</v>
          </cell>
          <cell r="AO829">
            <v>0</v>
          </cell>
          <cell r="AP829">
            <v>0</v>
          </cell>
          <cell r="AQ829">
            <v>0</v>
          </cell>
          <cell r="AR829">
            <v>0</v>
          </cell>
          <cell r="AS829">
            <v>0</v>
          </cell>
          <cell r="AT829">
            <v>0</v>
          </cell>
          <cell r="AU829">
            <v>0</v>
          </cell>
          <cell r="AV829">
            <v>0</v>
          </cell>
          <cell r="AW829">
            <v>0</v>
          </cell>
          <cell r="AX829">
            <v>0</v>
          </cell>
          <cell r="AY829">
            <v>0</v>
          </cell>
          <cell r="AZ829">
            <v>0</v>
          </cell>
          <cell r="BA829">
            <v>0</v>
          </cell>
          <cell r="BB829">
            <v>0</v>
          </cell>
          <cell r="BC829">
            <v>0</v>
          </cell>
          <cell r="BD829">
            <v>0</v>
          </cell>
          <cell r="BE829">
            <v>0</v>
          </cell>
          <cell r="BF829">
            <v>0</v>
          </cell>
          <cell r="BG829">
            <v>0</v>
          </cell>
          <cell r="BH829">
            <v>0</v>
          </cell>
          <cell r="BI829">
            <v>0</v>
          </cell>
          <cell r="BJ829">
            <v>0</v>
          </cell>
          <cell r="BK829">
            <v>0</v>
          </cell>
          <cell r="BL829">
            <v>6473.36865234375</v>
          </cell>
          <cell r="BM829">
            <v>62137.97265625</v>
          </cell>
          <cell r="BN829">
            <v>36904.5703125</v>
          </cell>
          <cell r="BO829">
            <v>0</v>
          </cell>
          <cell r="BP829">
            <v>8865.6318359375</v>
          </cell>
          <cell r="BQ829">
            <v>0</v>
          </cell>
          <cell r="BR829">
            <v>0</v>
          </cell>
          <cell r="BS829">
            <v>0</v>
          </cell>
          <cell r="BT829">
            <v>0</v>
          </cell>
          <cell r="BU829">
            <v>0</v>
          </cell>
          <cell r="BV829">
            <v>0</v>
          </cell>
          <cell r="BW829">
            <v>0</v>
          </cell>
          <cell r="BX829">
            <v>0</v>
          </cell>
          <cell r="BY829">
            <v>0</v>
          </cell>
          <cell r="BZ829">
            <v>0</v>
          </cell>
          <cell r="CA829">
            <v>0</v>
          </cell>
          <cell r="CB829">
            <v>0</v>
          </cell>
          <cell r="CC829">
            <v>0</v>
          </cell>
          <cell r="CD829">
            <v>0</v>
          </cell>
          <cell r="CE829">
            <v>0</v>
          </cell>
          <cell r="CF829">
            <v>0</v>
          </cell>
          <cell r="CG829">
            <v>0</v>
          </cell>
          <cell r="CH829">
            <v>0</v>
          </cell>
          <cell r="CI829">
            <v>0</v>
          </cell>
          <cell r="CJ829">
            <v>0</v>
          </cell>
          <cell r="CK829">
            <v>0</v>
          </cell>
          <cell r="CL829">
            <v>0</v>
          </cell>
          <cell r="CM829">
            <v>1</v>
          </cell>
        </row>
        <row r="830">
          <cell r="A830" t="str">
            <v>NIP_BP11_D_OGBO_WS2_D03</v>
          </cell>
          <cell r="C830" t="str">
            <v>BP11</v>
          </cell>
          <cell r="D830" t="str">
            <v>In</v>
          </cell>
          <cell r="E830" t="str">
            <v>Base JV</v>
          </cell>
          <cell r="F830" t="str">
            <v>Base</v>
          </cell>
          <cell r="G830" t="str">
            <v>SPDC JV</v>
          </cell>
          <cell r="H830" t="str">
            <v>In</v>
          </cell>
          <cell r="I830" t="str">
            <v>OGBOTOBO</v>
          </cell>
          <cell r="J830" t="str">
            <v>OML - 46</v>
          </cell>
          <cell r="K830" t="str">
            <v>SWAMP WEST</v>
          </cell>
          <cell r="L830" t="str">
            <v>West</v>
          </cell>
          <cell r="M830" t="str">
            <v>Southern Swamp AGS Plus_Step 3 - OGBOTOBO</v>
          </cell>
          <cell r="N830" t="str">
            <v>Southern Swamp AGS Plus_Step 3</v>
          </cell>
          <cell r="O830" t="str">
            <v>Southern Swamp AGS Plus_Step 3</v>
          </cell>
          <cell r="P830" t="str">
            <v>Southern Swamp AGS Plus</v>
          </cell>
          <cell r="Q830" t="str">
            <v>Baranu Suka</v>
          </cell>
          <cell r="R830" t="str">
            <v>OGBOTOBO1_FS</v>
          </cell>
          <cell r="S830" t="str">
            <v>OKLNG</v>
          </cell>
          <cell r="T830" t="str">
            <v>5. Domgas (Ring fenced)</v>
          </cell>
          <cell r="U830" t="str">
            <v>8. Oil and Gas Growth</v>
          </cell>
          <cell r="V830" t="str">
            <v>David Oluwajuyigbe</v>
          </cell>
          <cell r="W830">
            <v>0</v>
          </cell>
          <cell r="X830">
            <v>0</v>
          </cell>
          <cell r="Y830">
            <v>16448.2001953125</v>
          </cell>
          <cell r="Z830">
            <v>0</v>
          </cell>
          <cell r="AA830">
            <v>5756.9400024414063</v>
          </cell>
          <cell r="AB830">
            <v>0</v>
          </cell>
          <cell r="AC830">
            <v>5035.4999084472656</v>
          </cell>
          <cell r="AD830">
            <v>559.49799346923828</v>
          </cell>
          <cell r="AE830">
            <v>161.91940212249756</v>
          </cell>
          <cell r="AF830">
            <v>0</v>
          </cell>
          <cell r="AG830">
            <v>0</v>
          </cell>
          <cell r="AH830">
            <v>0</v>
          </cell>
          <cell r="AI830">
            <v>29375.052612304688</v>
          </cell>
          <cell r="AJ830">
            <v>11246.401889801025</v>
          </cell>
          <cell r="AK830">
            <v>0</v>
          </cell>
          <cell r="AL830">
            <v>0</v>
          </cell>
          <cell r="AM830">
            <v>1</v>
          </cell>
          <cell r="AN830">
            <v>0</v>
          </cell>
          <cell r="AO830">
            <v>0</v>
          </cell>
          <cell r="AP830">
            <v>0</v>
          </cell>
          <cell r="AQ830">
            <v>0</v>
          </cell>
          <cell r="AR830">
            <v>0</v>
          </cell>
          <cell r="AS830">
            <v>0</v>
          </cell>
          <cell r="AT830">
            <v>0</v>
          </cell>
          <cell r="AU830">
            <v>0</v>
          </cell>
          <cell r="AV830">
            <v>0</v>
          </cell>
          <cell r="AW830">
            <v>0</v>
          </cell>
          <cell r="AX830">
            <v>0</v>
          </cell>
          <cell r="AY830">
            <v>0</v>
          </cell>
          <cell r="AZ830">
            <v>0</v>
          </cell>
          <cell r="BA830">
            <v>0</v>
          </cell>
          <cell r="BB830">
            <v>0</v>
          </cell>
          <cell r="BC830">
            <v>0</v>
          </cell>
          <cell r="BD830">
            <v>0</v>
          </cell>
          <cell r="BE830">
            <v>0</v>
          </cell>
          <cell r="BF830">
            <v>0</v>
          </cell>
          <cell r="BG830">
            <v>0</v>
          </cell>
          <cell r="BH830">
            <v>0</v>
          </cell>
          <cell r="BI830">
            <v>0</v>
          </cell>
          <cell r="BJ830">
            <v>0</v>
          </cell>
          <cell r="BK830">
            <v>0</v>
          </cell>
          <cell r="BL830">
            <v>1601.2869873046875</v>
          </cell>
          <cell r="BM830">
            <v>17023.22265625</v>
          </cell>
          <cell r="BN830">
            <v>8344.94921875</v>
          </cell>
          <cell r="BO830">
            <v>0</v>
          </cell>
          <cell r="BP830">
            <v>2405.59326171875</v>
          </cell>
          <cell r="BQ830">
            <v>0</v>
          </cell>
          <cell r="BR830">
            <v>0</v>
          </cell>
          <cell r="BS830">
            <v>0</v>
          </cell>
          <cell r="BT830">
            <v>0</v>
          </cell>
          <cell r="BU830">
            <v>0</v>
          </cell>
          <cell r="BV830">
            <v>0</v>
          </cell>
          <cell r="BW830">
            <v>0</v>
          </cell>
          <cell r="BX830">
            <v>0</v>
          </cell>
          <cell r="BY830">
            <v>0</v>
          </cell>
          <cell r="BZ830">
            <v>0</v>
          </cell>
          <cell r="CA830">
            <v>0</v>
          </cell>
          <cell r="CB830">
            <v>0</v>
          </cell>
          <cell r="CC830">
            <v>0</v>
          </cell>
          <cell r="CD830">
            <v>0</v>
          </cell>
          <cell r="CE830">
            <v>0</v>
          </cell>
          <cell r="CF830">
            <v>0</v>
          </cell>
          <cell r="CG830">
            <v>0</v>
          </cell>
          <cell r="CH830">
            <v>0</v>
          </cell>
          <cell r="CI830">
            <v>0</v>
          </cell>
          <cell r="CJ830">
            <v>0</v>
          </cell>
          <cell r="CK830">
            <v>0</v>
          </cell>
          <cell r="CL830">
            <v>0</v>
          </cell>
          <cell r="CM830">
            <v>1</v>
          </cell>
        </row>
        <row r="831">
          <cell r="A831" t="str">
            <v>NIP_BP11_D_OGBO_WS2_D04</v>
          </cell>
          <cell r="C831" t="str">
            <v>BP11</v>
          </cell>
          <cell r="D831" t="str">
            <v>Out</v>
          </cell>
          <cell r="E831" t="str">
            <v>Domgas/IPP</v>
          </cell>
          <cell r="F831" t="str">
            <v>Base</v>
          </cell>
          <cell r="G831" t="str">
            <v>SPDC JV</v>
          </cell>
          <cell r="H831" t="str">
            <v>Not reported</v>
          </cell>
          <cell r="I831" t="str">
            <v>OGBOTOBO</v>
          </cell>
          <cell r="J831" t="str">
            <v>OML - 46</v>
          </cell>
          <cell r="K831" t="str">
            <v>SWAMP WEST</v>
          </cell>
          <cell r="L831" t="str">
            <v>West</v>
          </cell>
          <cell r="M831" t="str">
            <v>Southern Swamp IOGD - OGBOTOBO</v>
          </cell>
          <cell r="N831" t="str">
            <v>Southern Swamp IOGD</v>
          </cell>
          <cell r="O831" t="str">
            <v>Southern Swamp IOGD</v>
          </cell>
          <cell r="P831" t="str">
            <v>Southern Swamp IOGD</v>
          </cell>
          <cell r="Q831" t="str">
            <v>Baranu Suka</v>
          </cell>
          <cell r="R831" t="str">
            <v>OGBOTOBO1_FS</v>
          </cell>
          <cell r="S831" t="str">
            <v>OKLNG</v>
          </cell>
          <cell r="T831" t="str">
            <v>5. Domgas (Ring fenced)</v>
          </cell>
          <cell r="U831" t="str">
            <v>8. Oil and Gas Growth</v>
          </cell>
          <cell r="V831" t="str">
            <v>David Oluwajuyigbe</v>
          </cell>
          <cell r="W831">
            <v>0</v>
          </cell>
          <cell r="X831">
            <v>0</v>
          </cell>
          <cell r="Y831">
            <v>8880.2100219726563</v>
          </cell>
          <cell r="Z831">
            <v>0</v>
          </cell>
          <cell r="AA831">
            <v>2664.0399322509766</v>
          </cell>
          <cell r="AB831">
            <v>0</v>
          </cell>
          <cell r="AC831">
            <v>2280.4599761962891</v>
          </cell>
          <cell r="AD831">
            <v>253.39199256896973</v>
          </cell>
          <cell r="AE831">
            <v>130.17500305175781</v>
          </cell>
          <cell r="AF831">
            <v>0</v>
          </cell>
          <cell r="AG831">
            <v>0</v>
          </cell>
          <cell r="AH831">
            <v>0</v>
          </cell>
          <cell r="AI831">
            <v>42245.50439453125</v>
          </cell>
          <cell r="AJ831">
            <v>7462.6080932617188</v>
          </cell>
          <cell r="AK831">
            <v>0</v>
          </cell>
          <cell r="AL831">
            <v>0</v>
          </cell>
          <cell r="AM831">
            <v>1</v>
          </cell>
          <cell r="AN831">
            <v>0</v>
          </cell>
          <cell r="AO831">
            <v>0</v>
          </cell>
          <cell r="AP831">
            <v>0</v>
          </cell>
          <cell r="AQ831">
            <v>0</v>
          </cell>
          <cell r="AR831">
            <v>0</v>
          </cell>
          <cell r="AS831">
            <v>0</v>
          </cell>
          <cell r="AT831">
            <v>0</v>
          </cell>
          <cell r="AU831">
            <v>0</v>
          </cell>
          <cell r="AV831">
            <v>0</v>
          </cell>
          <cell r="AW831">
            <v>0</v>
          </cell>
          <cell r="AX831">
            <v>0</v>
          </cell>
          <cell r="AY831">
            <v>0</v>
          </cell>
          <cell r="AZ831">
            <v>0</v>
          </cell>
          <cell r="BA831">
            <v>0</v>
          </cell>
          <cell r="BB831">
            <v>0</v>
          </cell>
          <cell r="BC831">
            <v>0</v>
          </cell>
          <cell r="BD831">
            <v>0</v>
          </cell>
          <cell r="BE831">
            <v>0</v>
          </cell>
          <cell r="BF831">
            <v>0</v>
          </cell>
          <cell r="BG831">
            <v>0</v>
          </cell>
          <cell r="BH831">
            <v>0</v>
          </cell>
          <cell r="BI831">
            <v>0</v>
          </cell>
          <cell r="BJ831">
            <v>0</v>
          </cell>
          <cell r="BK831">
            <v>0</v>
          </cell>
          <cell r="BL831">
            <v>1989.39892578125</v>
          </cell>
          <cell r="BM831">
            <v>19554.546875</v>
          </cell>
          <cell r="BN831">
            <v>9585.1728515625</v>
          </cell>
          <cell r="BO831">
            <v>0</v>
          </cell>
          <cell r="BP831">
            <v>2763.270263671875</v>
          </cell>
          <cell r="BQ831">
            <v>8353.115234375</v>
          </cell>
          <cell r="BR831">
            <v>0</v>
          </cell>
          <cell r="BS831">
            <v>0</v>
          </cell>
          <cell r="BT831">
            <v>0</v>
          </cell>
          <cell r="BU831">
            <v>0</v>
          </cell>
          <cell r="BV831">
            <v>0</v>
          </cell>
          <cell r="BW831">
            <v>0</v>
          </cell>
          <cell r="BX831">
            <v>0</v>
          </cell>
          <cell r="BY831">
            <v>0</v>
          </cell>
          <cell r="BZ831">
            <v>0</v>
          </cell>
          <cell r="CA831">
            <v>0</v>
          </cell>
          <cell r="CB831">
            <v>0</v>
          </cell>
          <cell r="CC831">
            <v>0</v>
          </cell>
          <cell r="CD831">
            <v>0</v>
          </cell>
          <cell r="CE831">
            <v>0</v>
          </cell>
          <cell r="CF831">
            <v>0</v>
          </cell>
          <cell r="CG831">
            <v>0</v>
          </cell>
          <cell r="CH831">
            <v>0</v>
          </cell>
          <cell r="CI831">
            <v>0</v>
          </cell>
          <cell r="CJ831">
            <v>0</v>
          </cell>
          <cell r="CK831">
            <v>0</v>
          </cell>
          <cell r="CL831">
            <v>0</v>
          </cell>
          <cell r="CM831">
            <v>1</v>
          </cell>
        </row>
        <row r="832">
          <cell r="A832" t="str">
            <v>NIP_BP11_D_OGBO_WS2_D05</v>
          </cell>
          <cell r="C832" t="str">
            <v>BP11</v>
          </cell>
          <cell r="D832" t="str">
            <v>Out</v>
          </cell>
          <cell r="E832" t="str">
            <v>Domgas/IPP</v>
          </cell>
          <cell r="F832" t="str">
            <v>Base</v>
          </cell>
          <cell r="G832" t="str">
            <v>SPDC JV</v>
          </cell>
          <cell r="H832" t="str">
            <v>Not reported</v>
          </cell>
          <cell r="I832" t="str">
            <v>OGBOTOBO</v>
          </cell>
          <cell r="J832" t="str">
            <v>OML - 46</v>
          </cell>
          <cell r="K832" t="str">
            <v>SWAMP WEST</v>
          </cell>
          <cell r="L832" t="str">
            <v>West</v>
          </cell>
          <cell r="M832" t="str">
            <v>Southern Swamp IOGD - OGBOTOBO</v>
          </cell>
          <cell r="N832" t="str">
            <v>Southern Swamp IOGD</v>
          </cell>
          <cell r="O832" t="str">
            <v>Southern Swamp IOGD</v>
          </cell>
          <cell r="P832" t="str">
            <v>Southern Swamp IOGD</v>
          </cell>
          <cell r="Q832" t="str">
            <v>Baranu Suka</v>
          </cell>
          <cell r="R832" t="str">
            <v>OGBOTOBO1_FS</v>
          </cell>
          <cell r="S832" t="str">
            <v>OKLNG</v>
          </cell>
          <cell r="T832" t="str">
            <v>5. Domgas (Ring fenced)</v>
          </cell>
          <cell r="U832" t="str">
            <v>8. Oil and Gas Growth</v>
          </cell>
          <cell r="V832" t="str">
            <v>David Oluwajuyigbe</v>
          </cell>
          <cell r="W832">
            <v>0</v>
          </cell>
          <cell r="X832">
            <v>0</v>
          </cell>
          <cell r="Y832">
            <v>14846.619232177734</v>
          </cell>
          <cell r="Z832">
            <v>0</v>
          </cell>
          <cell r="AA832">
            <v>5196.4199066162109</v>
          </cell>
          <cell r="AB832">
            <v>0</v>
          </cell>
          <cell r="AC832">
            <v>4024.1870346069336</v>
          </cell>
          <cell r="AD832">
            <v>447.13260173797607</v>
          </cell>
          <cell r="AE832">
            <v>724.99899291992188</v>
          </cell>
          <cell r="AF832">
            <v>0</v>
          </cell>
          <cell r="AG832">
            <v>0</v>
          </cell>
          <cell r="AH832">
            <v>0</v>
          </cell>
          <cell r="AI832">
            <v>40504.546875</v>
          </cell>
          <cell r="AJ832">
            <v>11618.433227539063</v>
          </cell>
          <cell r="AK832">
            <v>0</v>
          </cell>
          <cell r="AL832">
            <v>0</v>
          </cell>
          <cell r="AM832">
            <v>1</v>
          </cell>
          <cell r="AN832">
            <v>0</v>
          </cell>
          <cell r="AO832">
            <v>0</v>
          </cell>
          <cell r="AP832">
            <v>0</v>
          </cell>
          <cell r="AQ832">
            <v>0</v>
          </cell>
          <cell r="AR832">
            <v>0</v>
          </cell>
          <cell r="AS832">
            <v>0</v>
          </cell>
          <cell r="AT832">
            <v>0</v>
          </cell>
          <cell r="AU832">
            <v>0</v>
          </cell>
          <cell r="AV832">
            <v>0</v>
          </cell>
          <cell r="AW832">
            <v>0</v>
          </cell>
          <cell r="AX832">
            <v>0</v>
          </cell>
          <cell r="AY832">
            <v>0</v>
          </cell>
          <cell r="AZ832">
            <v>0</v>
          </cell>
          <cell r="BA832">
            <v>0</v>
          </cell>
          <cell r="BB832">
            <v>0</v>
          </cell>
          <cell r="BC832">
            <v>0</v>
          </cell>
          <cell r="BD832">
            <v>0</v>
          </cell>
          <cell r="BE832">
            <v>0</v>
          </cell>
          <cell r="BF832">
            <v>0</v>
          </cell>
          <cell r="BG832">
            <v>0</v>
          </cell>
          <cell r="BH832">
            <v>0</v>
          </cell>
          <cell r="BI832">
            <v>0</v>
          </cell>
          <cell r="BJ832">
            <v>0</v>
          </cell>
          <cell r="BK832">
            <v>0</v>
          </cell>
          <cell r="BL832">
            <v>2377.515869140625</v>
          </cell>
          <cell r="BM832">
            <v>23369.494140625</v>
          </cell>
          <cell r="BN832">
            <v>11455.16796875</v>
          </cell>
          <cell r="BO832">
            <v>0</v>
          </cell>
          <cell r="BP832">
            <v>3302.369384765625</v>
          </cell>
          <cell r="BQ832">
            <v>0</v>
          </cell>
          <cell r="BR832">
            <v>0</v>
          </cell>
          <cell r="BS832">
            <v>0</v>
          </cell>
          <cell r="BT832">
            <v>0</v>
          </cell>
          <cell r="BU832">
            <v>0</v>
          </cell>
          <cell r="BV832">
            <v>0</v>
          </cell>
          <cell r="BW832">
            <v>0</v>
          </cell>
          <cell r="BX832">
            <v>0</v>
          </cell>
          <cell r="BY832">
            <v>0</v>
          </cell>
          <cell r="BZ832">
            <v>0</v>
          </cell>
          <cell r="CA832">
            <v>0</v>
          </cell>
          <cell r="CB832">
            <v>0</v>
          </cell>
          <cell r="CC832">
            <v>0</v>
          </cell>
          <cell r="CD832">
            <v>0</v>
          </cell>
          <cell r="CE832">
            <v>0</v>
          </cell>
          <cell r="CF832">
            <v>0</v>
          </cell>
          <cell r="CG832">
            <v>0</v>
          </cell>
          <cell r="CH832">
            <v>0</v>
          </cell>
          <cell r="CI832">
            <v>0</v>
          </cell>
          <cell r="CJ832">
            <v>0</v>
          </cell>
          <cell r="CK832">
            <v>0</v>
          </cell>
          <cell r="CL832">
            <v>0</v>
          </cell>
          <cell r="CM832">
            <v>1</v>
          </cell>
        </row>
        <row r="833">
          <cell r="A833" t="str">
            <v>NIP_BP11_D_OGBO_WS2_I01</v>
          </cell>
          <cell r="C833" t="str">
            <v>BP11</v>
          </cell>
          <cell r="D833" t="str">
            <v>In</v>
          </cell>
          <cell r="E833" t="str">
            <v>Domgas/IPP</v>
          </cell>
          <cell r="F833" t="str">
            <v>Base</v>
          </cell>
          <cell r="G833" t="str">
            <v>SPDC JV</v>
          </cell>
          <cell r="H833" t="str">
            <v>In</v>
          </cell>
          <cell r="I833" t="str">
            <v>OGBOTOBO</v>
          </cell>
          <cell r="J833" t="str">
            <v>OML - 46</v>
          </cell>
          <cell r="K833" t="str">
            <v>SWAMP WEST</v>
          </cell>
          <cell r="L833" t="str">
            <v>West</v>
          </cell>
          <cell r="M833" t="str">
            <v>Southern Swamp AGS Plus_Step 1 - OGBOTOBO</v>
          </cell>
          <cell r="N833" t="str">
            <v>Southern Swamp AGS Plus_Step 1</v>
          </cell>
          <cell r="O833" t="str">
            <v>Southern Swamp AGS Plus_Step 1</v>
          </cell>
          <cell r="P833" t="str">
            <v>Southern Swamp AGS Plus</v>
          </cell>
          <cell r="Q833" t="str">
            <v>Baranu Suka</v>
          </cell>
          <cell r="R833" t="str">
            <v>OGBOTOBO1_FS</v>
          </cell>
          <cell r="S833" t="str">
            <v>OKLNG</v>
          </cell>
          <cell r="T833" t="str">
            <v>5. Domgas (Ring fenced)</v>
          </cell>
          <cell r="U833" t="str">
            <v>1. Secure / Maximise NFA</v>
          </cell>
          <cell r="V833" t="str">
            <v>David Oluwajuyigbe</v>
          </cell>
          <cell r="W833">
            <v>0</v>
          </cell>
          <cell r="X833">
            <v>0</v>
          </cell>
          <cell r="Y833">
            <v>34926.875939986108</v>
          </cell>
          <cell r="Z833">
            <v>0</v>
          </cell>
          <cell r="AA833">
            <v>21727.854069466954</v>
          </cell>
          <cell r="AB833">
            <v>0</v>
          </cell>
          <cell r="AC833">
            <v>18730.545233726501</v>
          </cell>
          <cell r="AD833">
            <v>2081.1759979724884</v>
          </cell>
          <cell r="AE833">
            <v>916.11303078687888</v>
          </cell>
          <cell r="AF833">
            <v>0</v>
          </cell>
          <cell r="AG833">
            <v>0</v>
          </cell>
          <cell r="AH833">
            <v>0</v>
          </cell>
          <cell r="AI833">
            <v>0</v>
          </cell>
          <cell r="AJ833">
            <v>12709.126638274402</v>
          </cell>
          <cell r="AK833">
            <v>0</v>
          </cell>
          <cell r="AL833">
            <v>0</v>
          </cell>
          <cell r="AM833">
            <v>0</v>
          </cell>
          <cell r="AN833">
            <v>0</v>
          </cell>
          <cell r="AO833">
            <v>0</v>
          </cell>
          <cell r="AP833">
            <v>0</v>
          </cell>
          <cell r="AQ833">
            <v>0</v>
          </cell>
          <cell r="AR833">
            <v>0</v>
          </cell>
          <cell r="AS833">
            <v>0</v>
          </cell>
          <cell r="AT833">
            <v>0</v>
          </cell>
          <cell r="AU833">
            <v>0</v>
          </cell>
          <cell r="AV833">
            <v>0</v>
          </cell>
          <cell r="AW833">
            <v>0</v>
          </cell>
          <cell r="AX833">
            <v>0</v>
          </cell>
          <cell r="AY833">
            <v>0</v>
          </cell>
          <cell r="AZ833">
            <v>0</v>
          </cell>
          <cell r="BA833">
            <v>0</v>
          </cell>
          <cell r="BB833">
            <v>0</v>
          </cell>
          <cell r="BC833">
            <v>0</v>
          </cell>
          <cell r="BD833">
            <v>0</v>
          </cell>
          <cell r="BE833">
            <v>0</v>
          </cell>
          <cell r="BF833">
            <v>0</v>
          </cell>
          <cell r="BG833">
            <v>0</v>
          </cell>
          <cell r="BH833">
            <v>0</v>
          </cell>
          <cell r="BI833">
            <v>0</v>
          </cell>
          <cell r="BJ833">
            <v>0</v>
          </cell>
          <cell r="BK833">
            <v>0</v>
          </cell>
          <cell r="BL833">
            <v>0</v>
          </cell>
          <cell r="BM833">
            <v>0</v>
          </cell>
          <cell r="BN833">
            <v>0</v>
          </cell>
          <cell r="BO833">
            <v>0</v>
          </cell>
          <cell r="BP833">
            <v>0</v>
          </cell>
          <cell r="BQ833">
            <v>0</v>
          </cell>
          <cell r="BR833">
            <v>0</v>
          </cell>
          <cell r="BS833">
            <v>0</v>
          </cell>
          <cell r="BT833">
            <v>0</v>
          </cell>
          <cell r="BU833">
            <v>0</v>
          </cell>
          <cell r="BV833">
            <v>0</v>
          </cell>
          <cell r="BW833">
            <v>0</v>
          </cell>
          <cell r="BX833">
            <v>0</v>
          </cell>
          <cell r="BY833">
            <v>0</v>
          </cell>
          <cell r="BZ833">
            <v>0</v>
          </cell>
          <cell r="CA833">
            <v>0</v>
          </cell>
          <cell r="CB833">
            <v>0</v>
          </cell>
          <cell r="CC833">
            <v>0</v>
          </cell>
          <cell r="CD833">
            <v>0</v>
          </cell>
          <cell r="CE833">
            <v>0</v>
          </cell>
          <cell r="CF833">
            <v>0</v>
          </cell>
          <cell r="CG833">
            <v>0</v>
          </cell>
          <cell r="CH833">
            <v>0</v>
          </cell>
          <cell r="CI833">
            <v>0</v>
          </cell>
          <cell r="CJ833">
            <v>0</v>
          </cell>
          <cell r="CK833">
            <v>0</v>
          </cell>
          <cell r="CL833">
            <v>0</v>
          </cell>
          <cell r="CM833">
            <v>1</v>
          </cell>
        </row>
        <row r="834">
          <cell r="A834" t="str">
            <v>NIP_BP11_D_OGIN_WL2_C01</v>
          </cell>
          <cell r="C834" t="str">
            <v>BP11</v>
          </cell>
          <cell r="D834" t="str">
            <v>Out</v>
          </cell>
          <cell r="E834" t="str">
            <v>Portfolio Action</v>
          </cell>
          <cell r="F834" t="str">
            <v>Options</v>
          </cell>
          <cell r="G834" t="str">
            <v>Portfolio Action</v>
          </cell>
          <cell r="H834" t="str">
            <v>Not reported</v>
          </cell>
          <cell r="I834" t="str">
            <v>OGINI</v>
          </cell>
          <cell r="J834" t="str">
            <v>OML - 26</v>
          </cell>
          <cell r="K834" t="str">
            <v>LAND WEST</v>
          </cell>
          <cell r="L834" t="str">
            <v>West</v>
          </cell>
          <cell r="M834" t="str">
            <v>Ogini Sidetrack</v>
          </cell>
          <cell r="N834" t="str">
            <v>Ogini Sidetrack</v>
          </cell>
          <cell r="O834" t="str">
            <v>Ogini Sidetrack</v>
          </cell>
          <cell r="P834" t="str">
            <v>Ogini Sidetrack</v>
          </cell>
          <cell r="Q834" t="str">
            <v>Ernest Ikpolo</v>
          </cell>
          <cell r="R834" t="str">
            <v>OGINI1_FS</v>
          </cell>
          <cell r="S834" t="str">
            <v>DOMGAS</v>
          </cell>
          <cell r="T834" t="str">
            <v>7. Export Growth</v>
          </cell>
          <cell r="U834" t="str">
            <v>6. Enable oil/gas production</v>
          </cell>
          <cell r="V834" t="str">
            <v xml:space="preserve">Oghene Nkonyeasua </v>
          </cell>
          <cell r="W834">
            <v>0</v>
          </cell>
          <cell r="X834">
            <v>0</v>
          </cell>
          <cell r="Y834">
            <v>8802.3895111083984</v>
          </cell>
          <cell r="Z834">
            <v>0</v>
          </cell>
          <cell r="AA834">
            <v>3890.5594635009766</v>
          </cell>
          <cell r="AB834">
            <v>0</v>
          </cell>
          <cell r="AC834">
            <v>2359.3685111999512</v>
          </cell>
          <cell r="AD834">
            <v>262.15160036087036</v>
          </cell>
          <cell r="AE834">
            <v>1269.0457077026367</v>
          </cell>
          <cell r="AF834">
            <v>0</v>
          </cell>
          <cell r="AG834">
            <v>0</v>
          </cell>
          <cell r="AH834">
            <v>0</v>
          </cell>
          <cell r="AI834">
            <v>66496.7265625</v>
          </cell>
          <cell r="AJ834">
            <v>41165.109985351563</v>
          </cell>
          <cell r="AK834">
            <v>0</v>
          </cell>
          <cell r="AL834">
            <v>0</v>
          </cell>
          <cell r="AM834">
            <v>2</v>
          </cell>
          <cell r="AN834">
            <v>0</v>
          </cell>
          <cell r="AO834">
            <v>0</v>
          </cell>
          <cell r="AP834">
            <v>0</v>
          </cell>
          <cell r="AQ834">
            <v>0</v>
          </cell>
          <cell r="AR834">
            <v>0</v>
          </cell>
          <cell r="AS834">
            <v>0</v>
          </cell>
          <cell r="AT834">
            <v>0</v>
          </cell>
          <cell r="AU834">
            <v>0</v>
          </cell>
          <cell r="AV834">
            <v>0</v>
          </cell>
          <cell r="AW834">
            <v>0</v>
          </cell>
          <cell r="AX834">
            <v>0</v>
          </cell>
          <cell r="AY834">
            <v>0</v>
          </cell>
          <cell r="AZ834">
            <v>0</v>
          </cell>
          <cell r="BA834">
            <v>0</v>
          </cell>
          <cell r="BB834">
            <v>0</v>
          </cell>
          <cell r="BC834">
            <v>0</v>
          </cell>
          <cell r="BD834">
            <v>0</v>
          </cell>
          <cell r="BE834">
            <v>0</v>
          </cell>
          <cell r="BF834">
            <v>0</v>
          </cell>
          <cell r="BG834">
            <v>0</v>
          </cell>
          <cell r="BH834">
            <v>0</v>
          </cell>
          <cell r="BI834">
            <v>0</v>
          </cell>
          <cell r="BJ834">
            <v>0</v>
          </cell>
          <cell r="BK834">
            <v>0</v>
          </cell>
          <cell r="BL834">
            <v>9461.3955078125</v>
          </cell>
          <cell r="BM834">
            <v>29172.63671875</v>
          </cell>
          <cell r="BN834">
            <v>21918.900390625</v>
          </cell>
          <cell r="BO834">
            <v>0</v>
          </cell>
          <cell r="BP834">
            <v>5943.79052734375</v>
          </cell>
          <cell r="BQ834">
            <v>0</v>
          </cell>
          <cell r="BR834">
            <v>0</v>
          </cell>
          <cell r="BS834">
            <v>0</v>
          </cell>
          <cell r="BT834">
            <v>0</v>
          </cell>
          <cell r="BU834">
            <v>0</v>
          </cell>
          <cell r="BV834">
            <v>0</v>
          </cell>
          <cell r="BW834">
            <v>0</v>
          </cell>
          <cell r="BX834">
            <v>0</v>
          </cell>
          <cell r="BY834">
            <v>0</v>
          </cell>
          <cell r="BZ834">
            <v>0</v>
          </cell>
          <cell r="CA834">
            <v>0</v>
          </cell>
          <cell r="CB834">
            <v>0</v>
          </cell>
          <cell r="CC834">
            <v>0</v>
          </cell>
          <cell r="CD834">
            <v>0</v>
          </cell>
          <cell r="CE834">
            <v>0</v>
          </cell>
          <cell r="CF834">
            <v>0</v>
          </cell>
          <cell r="CG834">
            <v>0</v>
          </cell>
          <cell r="CH834">
            <v>0</v>
          </cell>
          <cell r="CI834">
            <v>0</v>
          </cell>
          <cell r="CJ834">
            <v>0</v>
          </cell>
          <cell r="CK834">
            <v>0</v>
          </cell>
          <cell r="CL834">
            <v>0</v>
          </cell>
          <cell r="CM834">
            <v>1</v>
          </cell>
        </row>
        <row r="835">
          <cell r="A835" t="str">
            <v>NIP_BP11_D_OGIN_WL2_I01</v>
          </cell>
          <cell r="C835" t="str">
            <v>BP11</v>
          </cell>
          <cell r="D835" t="str">
            <v>Out</v>
          </cell>
          <cell r="E835" t="str">
            <v>Third Party Finance</v>
          </cell>
          <cell r="F835" t="str">
            <v>Options</v>
          </cell>
          <cell r="G835" t="str">
            <v>Both</v>
          </cell>
          <cell r="H835" t="str">
            <v>Not reported</v>
          </cell>
          <cell r="I835" t="str">
            <v>OGINI</v>
          </cell>
          <cell r="J835" t="str">
            <v>OML - 26</v>
          </cell>
          <cell r="K835" t="str">
            <v>LAND WEST</v>
          </cell>
          <cell r="L835" t="str">
            <v>West</v>
          </cell>
          <cell r="M835" t="str">
            <v>AG Solution Ogini</v>
          </cell>
          <cell r="N835" t="str">
            <v>AG Solution Opportunities (OV)</v>
          </cell>
          <cell r="O835" t="str">
            <v>AG Solution Opportunities (OV)</v>
          </cell>
          <cell r="P835" t="str">
            <v>AG Solution Opportunities (Operated Venture)</v>
          </cell>
          <cell r="Q835" t="str">
            <v>Ernest Ikpolo</v>
          </cell>
          <cell r="S835" t="str">
            <v>DOMGAS</v>
          </cell>
          <cell r="T835" t="str">
            <v>4. Oil</v>
          </cell>
          <cell r="U835" t="str">
            <v>1. Secure / Maximise NFA</v>
          </cell>
          <cell r="V835" t="str">
            <v xml:space="preserve">Oghene Nkonyeasua </v>
          </cell>
          <cell r="W835">
            <v>0</v>
          </cell>
          <cell r="X835">
            <v>0</v>
          </cell>
          <cell r="Y835">
            <v>27828.873403922495</v>
          </cell>
          <cell r="Z835">
            <v>0</v>
          </cell>
          <cell r="AA835">
            <v>10075.130468187042</v>
          </cell>
          <cell r="AB835">
            <v>0</v>
          </cell>
          <cell r="AC835">
            <v>3952.4126172065735</v>
          </cell>
          <cell r="AD835">
            <v>439.15679091215134</v>
          </cell>
          <cell r="AE835">
            <v>5683.5804002854329</v>
          </cell>
          <cell r="AF835">
            <v>0</v>
          </cell>
          <cell r="AG835">
            <v>0</v>
          </cell>
          <cell r="AH835">
            <v>0</v>
          </cell>
          <cell r="AI835">
            <v>0</v>
          </cell>
          <cell r="AJ835">
            <v>19007.578400891569</v>
          </cell>
          <cell r="AK835">
            <v>0</v>
          </cell>
          <cell r="AL835">
            <v>0</v>
          </cell>
          <cell r="AM835">
            <v>0</v>
          </cell>
          <cell r="AN835">
            <v>0</v>
          </cell>
          <cell r="AO835">
            <v>0</v>
          </cell>
          <cell r="AP835">
            <v>0</v>
          </cell>
          <cell r="AQ835">
            <v>0</v>
          </cell>
          <cell r="AR835">
            <v>0</v>
          </cell>
          <cell r="AS835">
            <v>0</v>
          </cell>
          <cell r="AT835">
            <v>0</v>
          </cell>
          <cell r="AU835">
            <v>0</v>
          </cell>
          <cell r="AV835">
            <v>0</v>
          </cell>
          <cell r="AW835">
            <v>0</v>
          </cell>
          <cell r="AX835">
            <v>0</v>
          </cell>
          <cell r="AY835">
            <v>0</v>
          </cell>
          <cell r="AZ835">
            <v>0</v>
          </cell>
          <cell r="BA835">
            <v>0</v>
          </cell>
          <cell r="BB835">
            <v>0</v>
          </cell>
          <cell r="BC835">
            <v>0</v>
          </cell>
          <cell r="BD835">
            <v>0</v>
          </cell>
          <cell r="BE835">
            <v>0</v>
          </cell>
          <cell r="BF835">
            <v>0</v>
          </cell>
          <cell r="BG835">
            <v>0</v>
          </cell>
          <cell r="BH835">
            <v>0</v>
          </cell>
          <cell r="BI835">
            <v>0</v>
          </cell>
          <cell r="BJ835">
            <v>0</v>
          </cell>
          <cell r="BK835">
            <v>0</v>
          </cell>
          <cell r="BL835">
            <v>0</v>
          </cell>
          <cell r="BM835">
            <v>0</v>
          </cell>
          <cell r="BN835">
            <v>0</v>
          </cell>
          <cell r="BO835">
            <v>0</v>
          </cell>
          <cell r="BP835">
            <v>0</v>
          </cell>
          <cell r="BQ835">
            <v>0</v>
          </cell>
          <cell r="BR835">
            <v>0</v>
          </cell>
          <cell r="BS835">
            <v>0</v>
          </cell>
          <cell r="BT835">
            <v>0</v>
          </cell>
          <cell r="BU835">
            <v>0</v>
          </cell>
          <cell r="BV835">
            <v>0</v>
          </cell>
          <cell r="BW835">
            <v>0</v>
          </cell>
          <cell r="BX835">
            <v>0</v>
          </cell>
          <cell r="BY835">
            <v>0</v>
          </cell>
          <cell r="BZ835">
            <v>0</v>
          </cell>
          <cell r="CA835">
            <v>0</v>
          </cell>
          <cell r="CB835">
            <v>0</v>
          </cell>
          <cell r="CC835">
            <v>0</v>
          </cell>
          <cell r="CD835">
            <v>0</v>
          </cell>
          <cell r="CE835">
            <v>0</v>
          </cell>
          <cell r="CF835">
            <v>0</v>
          </cell>
          <cell r="CG835">
            <v>0</v>
          </cell>
          <cell r="CH835">
            <v>0</v>
          </cell>
          <cell r="CI835">
            <v>0</v>
          </cell>
          <cell r="CJ835">
            <v>0</v>
          </cell>
          <cell r="CK835">
            <v>0</v>
          </cell>
          <cell r="CL835">
            <v>0</v>
          </cell>
          <cell r="CM835">
            <v>1</v>
          </cell>
        </row>
        <row r="836">
          <cell r="A836" t="str">
            <v>NIP_BP11_D_OGIN_WL2_T01</v>
          </cell>
          <cell r="C836" t="str">
            <v>BP11</v>
          </cell>
          <cell r="D836" t="str">
            <v>In</v>
          </cell>
          <cell r="E836" t="str">
            <v>Base JV</v>
          </cell>
          <cell r="F836" t="str">
            <v>Base</v>
          </cell>
          <cell r="G836" t="str">
            <v>Portfolio Action</v>
          </cell>
          <cell r="I836" t="str">
            <v>OGINI</v>
          </cell>
          <cell r="J836" t="str">
            <v>OML - 26</v>
          </cell>
          <cell r="K836" t="str">
            <v>LAND WEST</v>
          </cell>
          <cell r="L836" t="str">
            <v>West</v>
          </cell>
          <cell r="M836" t="str">
            <v>STOG - Optimisation - OGINI</v>
          </cell>
          <cell r="N836" t="str">
            <v>STOG Optimisation - Land West</v>
          </cell>
          <cell r="O836" t="str">
            <v>STOG Optimisation - Land West</v>
          </cell>
          <cell r="P836" t="str">
            <v>STOG - Optimisation</v>
          </cell>
          <cell r="Q836" t="str">
            <v>Ernest Ikpolo</v>
          </cell>
          <cell r="R836" t="str">
            <v>OGINI1_FS</v>
          </cell>
          <cell r="T836" t="str">
            <v>4. Oil</v>
          </cell>
          <cell r="U836" t="str">
            <v>1. Secure / Maximise NFA</v>
          </cell>
          <cell r="V836" t="str">
            <v xml:space="preserve">Oghene Nkonyeasua </v>
          </cell>
          <cell r="W836">
            <v>0</v>
          </cell>
          <cell r="X836">
            <v>0</v>
          </cell>
          <cell r="Y836">
            <v>0</v>
          </cell>
          <cell r="Z836">
            <v>0</v>
          </cell>
          <cell r="AA836">
            <v>0</v>
          </cell>
          <cell r="AB836">
            <v>0</v>
          </cell>
          <cell r="AC836">
            <v>0</v>
          </cell>
          <cell r="AD836">
            <v>0</v>
          </cell>
          <cell r="AE836">
            <v>0</v>
          </cell>
          <cell r="AF836">
            <v>0</v>
          </cell>
          <cell r="AG836">
            <v>0</v>
          </cell>
          <cell r="AH836">
            <v>0</v>
          </cell>
          <cell r="AI836">
            <v>0</v>
          </cell>
          <cell r="AJ836">
            <v>0</v>
          </cell>
          <cell r="AK836">
            <v>0</v>
          </cell>
          <cell r="AL836">
            <v>0</v>
          </cell>
          <cell r="AM836">
            <v>0</v>
          </cell>
          <cell r="AN836">
            <v>0</v>
          </cell>
          <cell r="AO836">
            <v>0</v>
          </cell>
          <cell r="AP836">
            <v>0</v>
          </cell>
          <cell r="AQ836">
            <v>0</v>
          </cell>
          <cell r="AR836">
            <v>0</v>
          </cell>
          <cell r="AS836">
            <v>0</v>
          </cell>
          <cell r="AT836">
            <v>0</v>
          </cell>
          <cell r="AU836">
            <v>0</v>
          </cell>
          <cell r="AV836">
            <v>0</v>
          </cell>
          <cell r="AW836">
            <v>0</v>
          </cell>
          <cell r="AX836">
            <v>0</v>
          </cell>
          <cell r="AY836">
            <v>0</v>
          </cell>
          <cell r="AZ836">
            <v>0</v>
          </cell>
          <cell r="BA836">
            <v>0</v>
          </cell>
          <cell r="BB836">
            <v>0</v>
          </cell>
          <cell r="BC836">
            <v>0</v>
          </cell>
          <cell r="BD836">
            <v>0</v>
          </cell>
          <cell r="BE836">
            <v>0</v>
          </cell>
          <cell r="BF836">
            <v>0</v>
          </cell>
          <cell r="BG836">
            <v>0</v>
          </cell>
          <cell r="BH836">
            <v>0</v>
          </cell>
          <cell r="BI836">
            <v>0</v>
          </cell>
          <cell r="BJ836">
            <v>0</v>
          </cell>
          <cell r="BK836">
            <v>0</v>
          </cell>
          <cell r="BL836">
            <v>0</v>
          </cell>
          <cell r="BM836">
            <v>0</v>
          </cell>
          <cell r="BN836">
            <v>0</v>
          </cell>
          <cell r="BO836">
            <v>0</v>
          </cell>
          <cell r="BP836">
            <v>0</v>
          </cell>
          <cell r="BQ836">
            <v>0</v>
          </cell>
          <cell r="BR836">
            <v>0</v>
          </cell>
          <cell r="BS836">
            <v>0</v>
          </cell>
          <cell r="BT836">
            <v>0</v>
          </cell>
          <cell r="BU836">
            <v>0</v>
          </cell>
          <cell r="BV836">
            <v>0</v>
          </cell>
          <cell r="BW836">
            <v>0</v>
          </cell>
          <cell r="BX836">
            <v>0</v>
          </cell>
          <cell r="BY836">
            <v>0</v>
          </cell>
          <cell r="BZ836">
            <v>0</v>
          </cell>
          <cell r="CA836">
            <v>0</v>
          </cell>
          <cell r="CB836">
            <v>0</v>
          </cell>
          <cell r="CC836">
            <v>0</v>
          </cell>
          <cell r="CD836">
            <v>0</v>
          </cell>
          <cell r="CE836">
            <v>0</v>
          </cell>
          <cell r="CF836">
            <v>0</v>
          </cell>
          <cell r="CG836">
            <v>0</v>
          </cell>
          <cell r="CH836">
            <v>0</v>
          </cell>
          <cell r="CI836">
            <v>0</v>
          </cell>
          <cell r="CJ836">
            <v>0</v>
          </cell>
          <cell r="CK836">
            <v>0</v>
          </cell>
          <cell r="CL836">
            <v>0</v>
          </cell>
          <cell r="CM836">
            <v>1</v>
          </cell>
        </row>
        <row r="837">
          <cell r="A837" t="str">
            <v>NIP_BP11_D_OGIN_WL2_T30</v>
          </cell>
          <cell r="C837" t="str">
            <v>BP11</v>
          </cell>
          <cell r="D837" t="str">
            <v>In</v>
          </cell>
          <cell r="E837" t="str">
            <v>Base JV</v>
          </cell>
          <cell r="F837" t="str">
            <v>Base</v>
          </cell>
          <cell r="G837" t="str">
            <v>Portfolio Action</v>
          </cell>
          <cell r="I837" t="str">
            <v>OGINI</v>
          </cell>
          <cell r="J837" t="str">
            <v>OML - 26</v>
          </cell>
          <cell r="K837" t="str">
            <v>LAND WEST</v>
          </cell>
          <cell r="L837" t="str">
            <v>West</v>
          </cell>
          <cell r="M837" t="str">
            <v>STOG - Optimisation - OGINI</v>
          </cell>
          <cell r="N837" t="str">
            <v>STOG Optimisation - Land West</v>
          </cell>
          <cell r="O837" t="str">
            <v>STOG Optimisation - Land West</v>
          </cell>
          <cell r="P837" t="str">
            <v>STOG - Optimisation</v>
          </cell>
          <cell r="Q837" t="str">
            <v>Ernest Ikpolo</v>
          </cell>
          <cell r="R837" t="str">
            <v>OGINI1_FS</v>
          </cell>
          <cell r="T837" t="str">
            <v>4. Oil</v>
          </cell>
          <cell r="U837" t="str">
            <v>1. Secure / Maximise NFA</v>
          </cell>
          <cell r="V837" t="str">
            <v xml:space="preserve">Oghene Nkonyeasua </v>
          </cell>
          <cell r="W837">
            <v>0</v>
          </cell>
          <cell r="X837">
            <v>0</v>
          </cell>
          <cell r="Y837">
            <v>0</v>
          </cell>
          <cell r="Z837">
            <v>0</v>
          </cell>
          <cell r="AA837">
            <v>0</v>
          </cell>
          <cell r="AB837">
            <v>0</v>
          </cell>
          <cell r="AC837">
            <v>0</v>
          </cell>
          <cell r="AD837">
            <v>0</v>
          </cell>
          <cell r="AE837">
            <v>0</v>
          </cell>
          <cell r="AF837">
            <v>0</v>
          </cell>
          <cell r="AG837">
            <v>0</v>
          </cell>
          <cell r="AH837">
            <v>0</v>
          </cell>
          <cell r="AI837">
            <v>0</v>
          </cell>
          <cell r="AJ837">
            <v>0</v>
          </cell>
          <cell r="AK837">
            <v>0</v>
          </cell>
          <cell r="AL837">
            <v>0</v>
          </cell>
          <cell r="AM837">
            <v>0</v>
          </cell>
          <cell r="AN837">
            <v>0</v>
          </cell>
          <cell r="AO837">
            <v>0</v>
          </cell>
          <cell r="AP837">
            <v>0</v>
          </cell>
          <cell r="AQ837">
            <v>0</v>
          </cell>
          <cell r="AR837">
            <v>0</v>
          </cell>
          <cell r="AS837">
            <v>0</v>
          </cell>
          <cell r="AT837">
            <v>0</v>
          </cell>
          <cell r="AU837">
            <v>0</v>
          </cell>
          <cell r="AV837">
            <v>0</v>
          </cell>
          <cell r="AW837">
            <v>0</v>
          </cell>
          <cell r="AX837">
            <v>0</v>
          </cell>
          <cell r="AY837">
            <v>0</v>
          </cell>
          <cell r="AZ837">
            <v>0</v>
          </cell>
          <cell r="BA837">
            <v>0</v>
          </cell>
          <cell r="BB837">
            <v>0</v>
          </cell>
          <cell r="BC837">
            <v>0</v>
          </cell>
          <cell r="BD837">
            <v>0</v>
          </cell>
          <cell r="BE837">
            <v>0</v>
          </cell>
          <cell r="BF837">
            <v>0</v>
          </cell>
          <cell r="BG837">
            <v>0</v>
          </cell>
          <cell r="BH837">
            <v>0</v>
          </cell>
          <cell r="BI837">
            <v>0</v>
          </cell>
          <cell r="BJ837">
            <v>0</v>
          </cell>
          <cell r="BK837">
            <v>0</v>
          </cell>
          <cell r="BL837">
            <v>0</v>
          </cell>
          <cell r="BM837">
            <v>0</v>
          </cell>
          <cell r="BN837">
            <v>0</v>
          </cell>
          <cell r="BO837">
            <v>0</v>
          </cell>
          <cell r="BP837">
            <v>0</v>
          </cell>
          <cell r="BQ837">
            <v>0</v>
          </cell>
          <cell r="BR837">
            <v>0</v>
          </cell>
          <cell r="BS837">
            <v>0</v>
          </cell>
          <cell r="BT837">
            <v>0</v>
          </cell>
          <cell r="BU837">
            <v>0</v>
          </cell>
          <cell r="BV837">
            <v>0</v>
          </cell>
          <cell r="BW837">
            <v>0</v>
          </cell>
          <cell r="BX837">
            <v>0</v>
          </cell>
          <cell r="BY837">
            <v>0</v>
          </cell>
          <cell r="BZ837">
            <v>0</v>
          </cell>
          <cell r="CA837">
            <v>0</v>
          </cell>
          <cell r="CB837">
            <v>0</v>
          </cell>
          <cell r="CC837">
            <v>0</v>
          </cell>
          <cell r="CD837">
            <v>0</v>
          </cell>
          <cell r="CE837">
            <v>0</v>
          </cell>
          <cell r="CF837">
            <v>0</v>
          </cell>
          <cell r="CG837">
            <v>0</v>
          </cell>
          <cell r="CH837">
            <v>0</v>
          </cell>
          <cell r="CI837">
            <v>0</v>
          </cell>
          <cell r="CJ837">
            <v>0</v>
          </cell>
          <cell r="CK837">
            <v>0</v>
          </cell>
          <cell r="CL837">
            <v>0</v>
          </cell>
          <cell r="CM837">
            <v>1</v>
          </cell>
        </row>
        <row r="838">
          <cell r="A838" t="str">
            <v>NIP_BP11_D_OGUA_EL2_G30</v>
          </cell>
          <cell r="C838" t="str">
            <v>BP11</v>
          </cell>
          <cell r="D838" t="str">
            <v>In</v>
          </cell>
          <cell r="E838" t="str">
            <v>Domgas/IPP</v>
          </cell>
          <cell r="F838" t="str">
            <v>Base</v>
          </cell>
          <cell r="G838" t="str">
            <v>SPDC JV</v>
          </cell>
          <cell r="H838" t="str">
            <v>Out</v>
          </cell>
          <cell r="I838" t="str">
            <v>OGUALI</v>
          </cell>
          <cell r="J838" t="str">
            <v>OML - 16</v>
          </cell>
          <cell r="K838" t="str">
            <v>LAND EAST</v>
          </cell>
          <cell r="L838" t="str">
            <v>East</v>
          </cell>
          <cell r="M838" t="str">
            <v>Oguali Export Gas</v>
          </cell>
          <cell r="N838" t="str">
            <v>Assa North Node Domgas</v>
          </cell>
          <cell r="O838" t="str">
            <v>Assa North Node Domgas</v>
          </cell>
          <cell r="P838" t="str">
            <v xml:space="preserve">Assa North Node Domgas_x000D_
</v>
          </cell>
          <cell r="Q838" t="str">
            <v>James Iwegbu</v>
          </cell>
          <cell r="R838" t="str">
            <v>PLANNED_ASSA_NORTH1_GP</v>
          </cell>
          <cell r="S838" t="str">
            <v>DOMGAS</v>
          </cell>
          <cell r="T838" t="str">
            <v>5. Domgas (Ring fenced)</v>
          </cell>
          <cell r="U838" t="str">
            <v>5. Export gas</v>
          </cell>
          <cell r="V838" t="str">
            <v>Eleluwor Esta</v>
          </cell>
          <cell r="W838">
            <v>0</v>
          </cell>
          <cell r="X838">
            <v>0</v>
          </cell>
          <cell r="Y838">
            <v>0</v>
          </cell>
          <cell r="Z838">
            <v>24410.837127685547</v>
          </cell>
          <cell r="AA838">
            <v>0</v>
          </cell>
          <cell r="AB838">
            <v>1012441.4484863281</v>
          </cell>
          <cell r="AC838">
            <v>0</v>
          </cell>
          <cell r="AD838">
            <v>0</v>
          </cell>
          <cell r="AE838">
            <v>0</v>
          </cell>
          <cell r="AF838">
            <v>989895.12036132813</v>
          </cell>
          <cell r="AG838">
            <v>0</v>
          </cell>
          <cell r="AH838">
            <v>22542.550262451172</v>
          </cell>
          <cell r="AI838">
            <v>62445.7421875</v>
          </cell>
          <cell r="AJ838">
            <v>553204.3310546875</v>
          </cell>
          <cell r="AK838">
            <v>0</v>
          </cell>
          <cell r="AL838">
            <v>0</v>
          </cell>
          <cell r="AM838">
            <v>0</v>
          </cell>
          <cell r="AN838">
            <v>0</v>
          </cell>
          <cell r="AO838">
            <v>0</v>
          </cell>
          <cell r="AP838">
            <v>0</v>
          </cell>
          <cell r="AQ838">
            <v>0</v>
          </cell>
          <cell r="AR838">
            <v>2</v>
          </cell>
          <cell r="AS838">
            <v>0</v>
          </cell>
          <cell r="AT838">
            <v>0</v>
          </cell>
          <cell r="AU838">
            <v>0</v>
          </cell>
          <cell r="AV838">
            <v>0</v>
          </cell>
          <cell r="AW838">
            <v>0</v>
          </cell>
          <cell r="AX838">
            <v>0</v>
          </cell>
          <cell r="AY838">
            <v>0</v>
          </cell>
          <cell r="AZ838">
            <v>0</v>
          </cell>
          <cell r="BA838">
            <v>0</v>
          </cell>
          <cell r="BB838">
            <v>0</v>
          </cell>
          <cell r="BC838">
            <v>0</v>
          </cell>
          <cell r="BD838">
            <v>0</v>
          </cell>
          <cell r="BE838">
            <v>0</v>
          </cell>
          <cell r="BF838">
            <v>0</v>
          </cell>
          <cell r="BG838">
            <v>0</v>
          </cell>
          <cell r="BH838">
            <v>0</v>
          </cell>
          <cell r="BI838">
            <v>0</v>
          </cell>
          <cell r="BJ838">
            <v>0</v>
          </cell>
          <cell r="BK838">
            <v>0</v>
          </cell>
          <cell r="BL838">
            <v>0</v>
          </cell>
          <cell r="BM838">
            <v>0</v>
          </cell>
          <cell r="BN838">
            <v>0</v>
          </cell>
          <cell r="BO838">
            <v>0</v>
          </cell>
          <cell r="BP838">
            <v>0</v>
          </cell>
          <cell r="BQ838">
            <v>0</v>
          </cell>
          <cell r="BR838">
            <v>0</v>
          </cell>
          <cell r="BS838">
            <v>0</v>
          </cell>
          <cell r="BT838">
            <v>0</v>
          </cell>
          <cell r="BU838">
            <v>0</v>
          </cell>
          <cell r="BV838">
            <v>0</v>
          </cell>
          <cell r="BW838">
            <v>0</v>
          </cell>
          <cell r="BX838">
            <v>0</v>
          </cell>
          <cell r="BY838">
            <v>0</v>
          </cell>
          <cell r="BZ838">
            <v>0</v>
          </cell>
          <cell r="CA838">
            <v>9946.994140625</v>
          </cell>
          <cell r="CB838">
            <v>32862.3828125</v>
          </cell>
          <cell r="CC838">
            <v>13419.490234375</v>
          </cell>
          <cell r="CD838">
            <v>0</v>
          </cell>
          <cell r="CE838">
            <v>6216.87158203125</v>
          </cell>
          <cell r="CF838">
            <v>0</v>
          </cell>
          <cell r="CG838">
            <v>0</v>
          </cell>
          <cell r="CH838">
            <v>0</v>
          </cell>
          <cell r="CI838">
            <v>0</v>
          </cell>
          <cell r="CJ838">
            <v>0</v>
          </cell>
          <cell r="CK838">
            <v>0</v>
          </cell>
          <cell r="CL838">
            <v>0</v>
          </cell>
          <cell r="CM838">
            <v>1</v>
          </cell>
        </row>
        <row r="839">
          <cell r="A839" t="str">
            <v>NIP_BP11_D_OGUT_ENV_D01</v>
          </cell>
          <cell r="C839" t="str">
            <v>BP11</v>
          </cell>
          <cell r="D839" t="str">
            <v>Out</v>
          </cell>
          <cell r="E839" t="str">
            <v>Third Party Finance</v>
          </cell>
          <cell r="F839" t="str">
            <v>Base Plus</v>
          </cell>
          <cell r="G839" t="str">
            <v>SPDC JV</v>
          </cell>
          <cell r="H839" t="str">
            <v>Out</v>
          </cell>
          <cell r="I839" t="str">
            <v>OGUTA</v>
          </cell>
          <cell r="J839" t="str">
            <v>OML - 20</v>
          </cell>
          <cell r="K839" t="str">
            <v>NON OPERATED</v>
          </cell>
          <cell r="L839" t="str">
            <v>East</v>
          </cell>
          <cell r="M839" t="str">
            <v>AKRI-OGUTA NEW GAS INJECTION</v>
          </cell>
          <cell r="N839" t="str">
            <v>Akri-Oguta IOGD</v>
          </cell>
          <cell r="O839" t="str">
            <v>Akri-Oguta IOGD</v>
          </cell>
          <cell r="P839" t="str">
            <v>Akri-Oguta IOGD</v>
          </cell>
          <cell r="Q839" t="str">
            <v>James Iwegbu</v>
          </cell>
          <cell r="R839" t="str">
            <v>OGUTA1_FS</v>
          </cell>
          <cell r="S839" t="str">
            <v>DOMGAS</v>
          </cell>
          <cell r="T839" t="str">
            <v>4. Oil</v>
          </cell>
          <cell r="U839" t="str">
            <v>7. Material Oil</v>
          </cell>
          <cell r="V839" t="str">
            <v>Collins Onyeukwu</v>
          </cell>
          <cell r="W839">
            <v>0</v>
          </cell>
          <cell r="X839">
            <v>0</v>
          </cell>
          <cell r="Y839">
            <v>324263.7802734375</v>
          </cell>
          <cell r="Z839">
            <v>0</v>
          </cell>
          <cell r="AA839">
            <v>2778292.6123046875</v>
          </cell>
          <cell r="AB839">
            <v>0</v>
          </cell>
          <cell r="AC839">
            <v>538987.58111572266</v>
          </cell>
          <cell r="AD839">
            <v>277829.27166748047</v>
          </cell>
          <cell r="AE839">
            <v>1961472.548828125</v>
          </cell>
          <cell r="AF839">
            <v>0</v>
          </cell>
          <cell r="AG839">
            <v>0</v>
          </cell>
          <cell r="AH839">
            <v>0</v>
          </cell>
          <cell r="AI839">
            <v>1205925.99609375</v>
          </cell>
          <cell r="AJ839">
            <v>973597.34442138672</v>
          </cell>
          <cell r="AK839">
            <v>0</v>
          </cell>
          <cell r="AL839">
            <v>0</v>
          </cell>
          <cell r="AM839">
            <v>6</v>
          </cell>
          <cell r="AN839">
            <v>1</v>
          </cell>
          <cell r="AO839">
            <v>0</v>
          </cell>
          <cell r="AP839">
            <v>0</v>
          </cell>
          <cell r="AQ839">
            <v>0</v>
          </cell>
          <cell r="AR839">
            <v>2</v>
          </cell>
          <cell r="AS839">
            <v>0</v>
          </cell>
          <cell r="AT839">
            <v>0</v>
          </cell>
          <cell r="AU839">
            <v>0</v>
          </cell>
          <cell r="AV839">
            <v>0</v>
          </cell>
          <cell r="AW839">
            <v>0</v>
          </cell>
          <cell r="AX839">
            <v>0</v>
          </cell>
          <cell r="AY839">
            <v>0</v>
          </cell>
          <cell r="AZ839">
            <v>0</v>
          </cell>
          <cell r="BA839">
            <v>0</v>
          </cell>
          <cell r="BB839">
            <v>0</v>
          </cell>
          <cell r="BC839">
            <v>0</v>
          </cell>
          <cell r="BD839">
            <v>0</v>
          </cell>
          <cell r="BE839">
            <v>0</v>
          </cell>
          <cell r="BF839">
            <v>0</v>
          </cell>
          <cell r="BG839">
            <v>0</v>
          </cell>
          <cell r="BH839">
            <v>0</v>
          </cell>
          <cell r="BI839">
            <v>0</v>
          </cell>
          <cell r="BJ839">
            <v>0</v>
          </cell>
          <cell r="BK839">
            <v>0</v>
          </cell>
          <cell r="BL839">
            <v>35964.1875</v>
          </cell>
          <cell r="BM839">
            <v>141318.955078125</v>
          </cell>
          <cell r="BN839">
            <v>0</v>
          </cell>
          <cell r="BO839">
            <v>0</v>
          </cell>
          <cell r="BP839">
            <v>35107.37890625</v>
          </cell>
          <cell r="BQ839">
            <v>20165</v>
          </cell>
          <cell r="BR839">
            <v>57923.998046875</v>
          </cell>
          <cell r="BS839">
            <v>0</v>
          </cell>
          <cell r="BT839">
            <v>0</v>
          </cell>
          <cell r="BU839">
            <v>0</v>
          </cell>
          <cell r="BV839">
            <v>0</v>
          </cell>
          <cell r="BW839">
            <v>0</v>
          </cell>
          <cell r="BX839">
            <v>0</v>
          </cell>
          <cell r="BY839">
            <v>0</v>
          </cell>
          <cell r="BZ839">
            <v>0</v>
          </cell>
          <cell r="CA839">
            <v>14151.52490234375</v>
          </cell>
          <cell r="CB839">
            <v>76647.638671875</v>
          </cell>
          <cell r="CC839">
            <v>31971.251953125</v>
          </cell>
          <cell r="CD839">
            <v>0</v>
          </cell>
          <cell r="CE839">
            <v>35849.9990234375</v>
          </cell>
          <cell r="CF839">
            <v>446522.0537109375</v>
          </cell>
          <cell r="CG839">
            <v>310303.9912109375</v>
          </cell>
          <cell r="CH839">
            <v>0</v>
          </cell>
          <cell r="CI839">
            <v>0</v>
          </cell>
          <cell r="CJ839">
            <v>0</v>
          </cell>
          <cell r="CK839">
            <v>0</v>
          </cell>
          <cell r="CL839">
            <v>0</v>
          </cell>
          <cell r="CM839">
            <v>1</v>
          </cell>
        </row>
        <row r="840">
          <cell r="A840" t="str">
            <v>NIP_BP11_D_OGUT_ENV_D02</v>
          </cell>
          <cell r="C840" t="str">
            <v>BP11</v>
          </cell>
          <cell r="D840" t="str">
            <v>Out</v>
          </cell>
          <cell r="E840" t="str">
            <v>Third Party Finance</v>
          </cell>
          <cell r="F840" t="str">
            <v>Base Plus</v>
          </cell>
          <cell r="G840" t="str">
            <v>SPDC JV</v>
          </cell>
          <cell r="H840" t="str">
            <v>Out</v>
          </cell>
          <cell r="I840" t="str">
            <v>OGUTA</v>
          </cell>
          <cell r="J840" t="str">
            <v>OML - 20</v>
          </cell>
          <cell r="K840" t="str">
            <v>NON OPERATED</v>
          </cell>
          <cell r="L840" t="str">
            <v>East</v>
          </cell>
          <cell r="M840" t="str">
            <v>AKRI-OGUTA NEW OIL  DEVELOPMENT</v>
          </cell>
          <cell r="N840" t="str">
            <v>Akri-Oguta IOGD</v>
          </cell>
          <cell r="O840" t="str">
            <v>Akri-Oguta IOGD</v>
          </cell>
          <cell r="P840" t="str">
            <v>Akri-Oguta IOGD</v>
          </cell>
          <cell r="Q840" t="str">
            <v>James Iwegbu</v>
          </cell>
          <cell r="R840" t="str">
            <v>OGUTA1_FS</v>
          </cell>
          <cell r="S840" t="str">
            <v>DOMGAS</v>
          </cell>
          <cell r="T840" t="str">
            <v>4. Oil</v>
          </cell>
          <cell r="U840" t="str">
            <v>7. Material Oil</v>
          </cell>
          <cell r="V840" t="str">
            <v>Collins Onyeukwu</v>
          </cell>
          <cell r="W840">
            <v>0</v>
          </cell>
          <cell r="X840">
            <v>0</v>
          </cell>
          <cell r="Y840">
            <v>33448.60368347168</v>
          </cell>
          <cell r="Z840">
            <v>0</v>
          </cell>
          <cell r="AA840">
            <v>99451.459106445313</v>
          </cell>
          <cell r="AB840">
            <v>0</v>
          </cell>
          <cell r="AC840">
            <v>19293.573089599609</v>
          </cell>
          <cell r="AD840">
            <v>9945.146125793457</v>
          </cell>
          <cell r="AE840">
            <v>70212.360595703125</v>
          </cell>
          <cell r="AF840">
            <v>0</v>
          </cell>
          <cell r="AG840">
            <v>0</v>
          </cell>
          <cell r="AH840">
            <v>0</v>
          </cell>
          <cell r="AI840">
            <v>45282</v>
          </cell>
          <cell r="AJ840">
            <v>71361.2998046875</v>
          </cell>
          <cell r="AK840">
            <v>0</v>
          </cell>
          <cell r="AL840">
            <v>2</v>
          </cell>
          <cell r="AM840">
            <v>0</v>
          </cell>
          <cell r="AN840">
            <v>0</v>
          </cell>
          <cell r="AO840">
            <v>0</v>
          </cell>
          <cell r="AP840">
            <v>0</v>
          </cell>
          <cell r="AQ840">
            <v>0</v>
          </cell>
          <cell r="AR840">
            <v>0</v>
          </cell>
          <cell r="AS840">
            <v>10</v>
          </cell>
          <cell r="AT840">
            <v>0</v>
          </cell>
          <cell r="AU840">
            <v>0</v>
          </cell>
          <cell r="AV840">
            <v>0</v>
          </cell>
          <cell r="AW840">
            <v>0</v>
          </cell>
          <cell r="AX840">
            <v>0</v>
          </cell>
          <cell r="AY840">
            <v>0</v>
          </cell>
          <cell r="AZ840">
            <v>0</v>
          </cell>
          <cell r="BA840">
            <v>0</v>
          </cell>
          <cell r="BB840">
            <v>0</v>
          </cell>
          <cell r="BC840">
            <v>0</v>
          </cell>
          <cell r="BD840">
            <v>0</v>
          </cell>
          <cell r="BE840">
            <v>0</v>
          </cell>
          <cell r="BF840">
            <v>0</v>
          </cell>
          <cell r="BG840">
            <v>0</v>
          </cell>
          <cell r="BH840">
            <v>0</v>
          </cell>
          <cell r="BI840">
            <v>22687</v>
          </cell>
          <cell r="BJ840">
            <v>0</v>
          </cell>
          <cell r="BK840">
            <v>0</v>
          </cell>
          <cell r="BL840">
            <v>4116</v>
          </cell>
          <cell r="BM840">
            <v>9524</v>
          </cell>
          <cell r="BN840">
            <v>0</v>
          </cell>
          <cell r="BO840">
            <v>0</v>
          </cell>
          <cell r="BP840">
            <v>8955</v>
          </cell>
          <cell r="BQ840">
            <v>0</v>
          </cell>
          <cell r="BR840">
            <v>0</v>
          </cell>
          <cell r="BS840">
            <v>0</v>
          </cell>
          <cell r="BT840">
            <v>0</v>
          </cell>
          <cell r="BU840">
            <v>0</v>
          </cell>
          <cell r="BV840">
            <v>0</v>
          </cell>
          <cell r="BW840">
            <v>0</v>
          </cell>
          <cell r="BX840">
            <v>0</v>
          </cell>
          <cell r="BY840">
            <v>0</v>
          </cell>
          <cell r="BZ840">
            <v>0</v>
          </cell>
          <cell r="CA840">
            <v>0</v>
          </cell>
          <cell r="CB840">
            <v>0</v>
          </cell>
          <cell r="CC840">
            <v>0</v>
          </cell>
          <cell r="CD840">
            <v>0</v>
          </cell>
          <cell r="CE840">
            <v>0</v>
          </cell>
          <cell r="CF840">
            <v>0</v>
          </cell>
          <cell r="CG840">
            <v>0</v>
          </cell>
          <cell r="CH840">
            <v>0</v>
          </cell>
          <cell r="CI840">
            <v>0</v>
          </cell>
          <cell r="CJ840">
            <v>0</v>
          </cell>
          <cell r="CK840">
            <v>0</v>
          </cell>
          <cell r="CL840">
            <v>0</v>
          </cell>
          <cell r="CM840">
            <v>1</v>
          </cell>
        </row>
        <row r="841">
          <cell r="A841" t="str">
            <v>NIP_BP11_D_OGUT_ENV_G01</v>
          </cell>
          <cell r="C841" t="str">
            <v>BP11</v>
          </cell>
          <cell r="D841" t="str">
            <v>Out</v>
          </cell>
          <cell r="E841" t="str">
            <v>Third Party Finance</v>
          </cell>
          <cell r="F841" t="str">
            <v>Base Plus</v>
          </cell>
          <cell r="G841" t="str">
            <v>SPDC JV</v>
          </cell>
          <cell r="H841" t="str">
            <v>Out</v>
          </cell>
          <cell r="I841" t="str">
            <v>OGUTA</v>
          </cell>
          <cell r="J841" t="str">
            <v>OML - 20</v>
          </cell>
          <cell r="K841" t="str">
            <v>NON OPERATED</v>
          </cell>
          <cell r="L841" t="str">
            <v>East</v>
          </cell>
          <cell r="M841" t="str">
            <v>AKRI-OGUTA Gas Cap Blowdown</v>
          </cell>
          <cell r="N841" t="str">
            <v>Akri-Oguta IOGD</v>
          </cell>
          <cell r="O841" t="str">
            <v>Akri-Oguta IOGD</v>
          </cell>
          <cell r="P841" t="str">
            <v>Akri-Oguta IOGD</v>
          </cell>
          <cell r="Q841" t="str">
            <v>James Iwegbu</v>
          </cell>
          <cell r="R841" t="str">
            <v>OGUTA1_GP</v>
          </cell>
          <cell r="S841" t="str">
            <v>DOMGAS</v>
          </cell>
          <cell r="T841" t="str">
            <v>4. Oil</v>
          </cell>
          <cell r="U841" t="str">
            <v>7. Material Oil</v>
          </cell>
          <cell r="V841" t="str">
            <v>Collins Onyeukwu</v>
          </cell>
          <cell r="W841">
            <v>0</v>
          </cell>
          <cell r="X841">
            <v>0</v>
          </cell>
          <cell r="Y841">
            <v>0</v>
          </cell>
          <cell r="Z841">
            <v>21852.348355293274</v>
          </cell>
          <cell r="AA841">
            <v>0</v>
          </cell>
          <cell r="AB841">
            <v>1545077.2918701172</v>
          </cell>
          <cell r="AC841">
            <v>0</v>
          </cell>
          <cell r="AD841">
            <v>0</v>
          </cell>
          <cell r="AE841">
            <v>0</v>
          </cell>
          <cell r="AF841">
            <v>1537385.3421630859</v>
          </cell>
          <cell r="AG841">
            <v>0</v>
          </cell>
          <cell r="AH841">
            <v>7692.1110820770264</v>
          </cell>
          <cell r="AI841">
            <v>128088.99951171875</v>
          </cell>
          <cell r="AJ841">
            <v>359659.83444213867</v>
          </cell>
          <cell r="AK841">
            <v>0</v>
          </cell>
          <cell r="AL841">
            <v>0</v>
          </cell>
          <cell r="AM841">
            <v>0</v>
          </cell>
          <cell r="AN841">
            <v>0</v>
          </cell>
          <cell r="AO841">
            <v>0</v>
          </cell>
          <cell r="AP841">
            <v>0</v>
          </cell>
          <cell r="AQ841">
            <v>0</v>
          </cell>
          <cell r="AR841">
            <v>0</v>
          </cell>
          <cell r="AS841">
            <v>4</v>
          </cell>
          <cell r="AT841">
            <v>0</v>
          </cell>
          <cell r="AU841">
            <v>0</v>
          </cell>
          <cell r="AV841">
            <v>0</v>
          </cell>
          <cell r="AW841">
            <v>0</v>
          </cell>
          <cell r="AX841">
            <v>0</v>
          </cell>
          <cell r="AY841">
            <v>0</v>
          </cell>
          <cell r="AZ841">
            <v>0</v>
          </cell>
          <cell r="BA841">
            <v>0</v>
          </cell>
          <cell r="BB841">
            <v>0</v>
          </cell>
          <cell r="BC841">
            <v>0</v>
          </cell>
          <cell r="BD841">
            <v>0</v>
          </cell>
          <cell r="BE841">
            <v>0</v>
          </cell>
          <cell r="BF841">
            <v>0</v>
          </cell>
          <cell r="BG841">
            <v>0</v>
          </cell>
          <cell r="BH841">
            <v>0</v>
          </cell>
          <cell r="BI841">
            <v>0</v>
          </cell>
          <cell r="BJ841">
            <v>0</v>
          </cell>
          <cell r="BK841">
            <v>0</v>
          </cell>
          <cell r="BL841">
            <v>0</v>
          </cell>
          <cell r="BM841">
            <v>0</v>
          </cell>
          <cell r="BN841">
            <v>0</v>
          </cell>
          <cell r="BO841">
            <v>0</v>
          </cell>
          <cell r="BP841">
            <v>0</v>
          </cell>
          <cell r="BQ841">
            <v>0</v>
          </cell>
          <cell r="BR841">
            <v>0</v>
          </cell>
          <cell r="BS841">
            <v>0</v>
          </cell>
          <cell r="BT841">
            <v>0</v>
          </cell>
          <cell r="BU841">
            <v>0</v>
          </cell>
          <cell r="BV841">
            <v>0</v>
          </cell>
          <cell r="BW841">
            <v>0</v>
          </cell>
          <cell r="BX841">
            <v>0</v>
          </cell>
          <cell r="BY841">
            <v>0</v>
          </cell>
          <cell r="BZ841">
            <v>0</v>
          </cell>
          <cell r="CA841">
            <v>0</v>
          </cell>
          <cell r="CB841">
            <v>0</v>
          </cell>
          <cell r="CC841">
            <v>0</v>
          </cell>
          <cell r="CD841">
            <v>70999.99755859375</v>
          </cell>
          <cell r="CE841">
            <v>0</v>
          </cell>
          <cell r="CF841">
            <v>57089</v>
          </cell>
          <cell r="CG841">
            <v>0</v>
          </cell>
          <cell r="CH841">
            <v>0</v>
          </cell>
          <cell r="CI841">
            <v>0</v>
          </cell>
          <cell r="CJ841">
            <v>0</v>
          </cell>
          <cell r="CK841">
            <v>0</v>
          </cell>
          <cell r="CL841">
            <v>0</v>
          </cell>
          <cell r="CM841">
            <v>1</v>
          </cell>
        </row>
        <row r="842">
          <cell r="A842" t="str">
            <v>NIP_BP11_D_OGUT_ENV_I01</v>
          </cell>
          <cell r="C842" t="str">
            <v>BP11</v>
          </cell>
          <cell r="D842" t="str">
            <v>Out</v>
          </cell>
          <cell r="E842" t="str">
            <v>Third Party Finance</v>
          </cell>
          <cell r="F842" t="str">
            <v>Options</v>
          </cell>
          <cell r="G842" t="str">
            <v>SPDC JV</v>
          </cell>
          <cell r="H842" t="str">
            <v>Out</v>
          </cell>
          <cell r="I842" t="str">
            <v>OGUTA</v>
          </cell>
          <cell r="J842" t="str">
            <v>OML - 20</v>
          </cell>
          <cell r="K842" t="str">
            <v>NON OPERATED</v>
          </cell>
          <cell r="L842" t="str">
            <v>East</v>
          </cell>
          <cell r="M842" t="str">
            <v>AGS Oguta</v>
          </cell>
          <cell r="N842" t="str">
            <v>AGS Oguta</v>
          </cell>
          <cell r="O842" t="str">
            <v>AGS Oguta</v>
          </cell>
          <cell r="P842" t="str">
            <v xml:space="preserve">AGS Oguta_x000D_
</v>
          </cell>
          <cell r="Q842" t="str">
            <v>James Iwegbu</v>
          </cell>
          <cell r="S842" t="str">
            <v>DOMGAS</v>
          </cell>
          <cell r="T842" t="str">
            <v>4. Oil</v>
          </cell>
          <cell r="U842" t="str">
            <v>1. Secure / Maximise NFA</v>
          </cell>
          <cell r="V842" t="str">
            <v>Collins Onyeukwu</v>
          </cell>
          <cell r="W842">
            <v>0</v>
          </cell>
          <cell r="X842">
            <v>0</v>
          </cell>
          <cell r="Y842">
            <v>10987.771961212158</v>
          </cell>
          <cell r="Z842">
            <v>0</v>
          </cell>
          <cell r="AA842">
            <v>63076.151969909668</v>
          </cell>
          <cell r="AB842">
            <v>0</v>
          </cell>
          <cell r="AC842">
            <v>11289.845104217529</v>
          </cell>
          <cell r="AD842">
            <v>9796.8646488189697</v>
          </cell>
          <cell r="AE842">
            <v>41989.279815673828</v>
          </cell>
          <cell r="AF842">
            <v>0</v>
          </cell>
          <cell r="AG842">
            <v>0</v>
          </cell>
          <cell r="AH842">
            <v>0</v>
          </cell>
          <cell r="AI842">
            <v>0</v>
          </cell>
          <cell r="AJ842">
            <v>19824.8525390625</v>
          </cell>
          <cell r="AK842">
            <v>0</v>
          </cell>
          <cell r="AL842">
            <v>0</v>
          </cell>
          <cell r="AM842">
            <v>0</v>
          </cell>
          <cell r="AN842">
            <v>0</v>
          </cell>
          <cell r="AO842">
            <v>0</v>
          </cell>
          <cell r="AP842">
            <v>0</v>
          </cell>
          <cell r="AQ842">
            <v>0</v>
          </cell>
          <cell r="AR842">
            <v>0</v>
          </cell>
          <cell r="AS842">
            <v>0</v>
          </cell>
          <cell r="AT842">
            <v>0</v>
          </cell>
          <cell r="AU842">
            <v>0</v>
          </cell>
          <cell r="AV842">
            <v>0</v>
          </cell>
          <cell r="AW842">
            <v>0</v>
          </cell>
          <cell r="AX842">
            <v>0</v>
          </cell>
          <cell r="AY842">
            <v>0</v>
          </cell>
          <cell r="AZ842">
            <v>0</v>
          </cell>
          <cell r="BA842">
            <v>0</v>
          </cell>
          <cell r="BB842">
            <v>0</v>
          </cell>
          <cell r="BC842">
            <v>0</v>
          </cell>
          <cell r="BD842">
            <v>0</v>
          </cell>
          <cell r="BE842">
            <v>0</v>
          </cell>
          <cell r="BF842">
            <v>0</v>
          </cell>
          <cell r="BG842">
            <v>0</v>
          </cell>
          <cell r="BH842">
            <v>0</v>
          </cell>
          <cell r="BI842">
            <v>0</v>
          </cell>
          <cell r="BJ842">
            <v>0</v>
          </cell>
          <cell r="BK842">
            <v>0</v>
          </cell>
          <cell r="BL842">
            <v>0</v>
          </cell>
          <cell r="BM842">
            <v>0</v>
          </cell>
          <cell r="BN842">
            <v>0</v>
          </cell>
          <cell r="BO842">
            <v>0</v>
          </cell>
          <cell r="BP842">
            <v>0</v>
          </cell>
          <cell r="BQ842">
            <v>0</v>
          </cell>
          <cell r="BR842">
            <v>0</v>
          </cell>
          <cell r="BS842">
            <v>0</v>
          </cell>
          <cell r="BT842">
            <v>0</v>
          </cell>
          <cell r="BU842">
            <v>0</v>
          </cell>
          <cell r="BV842">
            <v>0</v>
          </cell>
          <cell r="BW842">
            <v>0</v>
          </cell>
          <cell r="BX842">
            <v>0</v>
          </cell>
          <cell r="BY842">
            <v>0</v>
          </cell>
          <cell r="BZ842">
            <v>0</v>
          </cell>
          <cell r="CA842">
            <v>0</v>
          </cell>
          <cell r="CB842">
            <v>0</v>
          </cell>
          <cell r="CC842">
            <v>0</v>
          </cell>
          <cell r="CD842">
            <v>0</v>
          </cell>
          <cell r="CE842">
            <v>0</v>
          </cell>
          <cell r="CF842">
            <v>0</v>
          </cell>
          <cell r="CG842">
            <v>0</v>
          </cell>
          <cell r="CH842">
            <v>0</v>
          </cell>
          <cell r="CI842">
            <v>0</v>
          </cell>
          <cell r="CJ842">
            <v>0</v>
          </cell>
          <cell r="CK842">
            <v>0</v>
          </cell>
          <cell r="CL842">
            <v>0</v>
          </cell>
          <cell r="CM842">
            <v>1</v>
          </cell>
        </row>
        <row r="843">
          <cell r="A843" t="str">
            <v>NIP_BP11_D_OKNU_WS2_D01</v>
          </cell>
          <cell r="C843" t="str">
            <v>BP11</v>
          </cell>
          <cell r="D843" t="str">
            <v>In</v>
          </cell>
          <cell r="E843" t="str">
            <v>Domgas/IPP</v>
          </cell>
          <cell r="F843" t="str">
            <v>Base</v>
          </cell>
          <cell r="G843" t="str">
            <v>SPDC JV</v>
          </cell>
          <cell r="H843" t="str">
            <v>In</v>
          </cell>
          <cell r="I843" t="str">
            <v>OKPOKUNOU</v>
          </cell>
          <cell r="J843" t="str">
            <v>OML - 35</v>
          </cell>
          <cell r="K843" t="str">
            <v>SWAMP WEST</v>
          </cell>
          <cell r="L843" t="str">
            <v>West</v>
          </cell>
          <cell r="M843" t="str">
            <v>Okpokunou Cluster Development  Phase 1B</v>
          </cell>
          <cell r="N843" t="str">
            <v>Okpokunou Cluster Development Phase 1B</v>
          </cell>
          <cell r="O843" t="str">
            <v>Okpokunou Cluster Development  Phase 1B</v>
          </cell>
          <cell r="P843" t="str">
            <v>Okpokunou Cluster Development  Phase 1B</v>
          </cell>
          <cell r="Q843" t="str">
            <v>Baranu Suka</v>
          </cell>
          <cell r="R843" t="str">
            <v>UTOROGU1_FS</v>
          </cell>
          <cell r="S843" t="str">
            <v>OKLNG</v>
          </cell>
          <cell r="T843" t="str">
            <v>4. Oil</v>
          </cell>
          <cell r="U843" t="str">
            <v>8. Oil and Gas Growth</v>
          </cell>
          <cell r="V843" t="str">
            <v>David Oluwajuyigbe</v>
          </cell>
          <cell r="W843">
            <v>7</v>
          </cell>
          <cell r="X843">
            <v>0</v>
          </cell>
          <cell r="Y843">
            <v>38879.163078308105</v>
          </cell>
          <cell r="Z843">
            <v>0</v>
          </cell>
          <cell r="AA843">
            <v>78562.191711425781</v>
          </cell>
          <cell r="AB843">
            <v>0</v>
          </cell>
          <cell r="AC843">
            <v>66777.927795410156</v>
          </cell>
          <cell r="AD843">
            <v>11784.355842590332</v>
          </cell>
          <cell r="AE843">
            <v>0</v>
          </cell>
          <cell r="AF843">
            <v>0</v>
          </cell>
          <cell r="AG843">
            <v>0</v>
          </cell>
          <cell r="AH843">
            <v>0</v>
          </cell>
          <cell r="AI843">
            <v>336564.884765625</v>
          </cell>
          <cell r="AJ843">
            <v>402308.48974609375</v>
          </cell>
          <cell r="AK843">
            <v>0</v>
          </cell>
          <cell r="AL843">
            <v>0</v>
          </cell>
          <cell r="AM843">
            <v>6</v>
          </cell>
          <cell r="AN843">
            <v>0</v>
          </cell>
          <cell r="AO843">
            <v>0</v>
          </cell>
          <cell r="AP843">
            <v>0</v>
          </cell>
          <cell r="AQ843">
            <v>0</v>
          </cell>
          <cell r="AR843">
            <v>0</v>
          </cell>
          <cell r="AS843">
            <v>0</v>
          </cell>
          <cell r="AT843">
            <v>0</v>
          </cell>
          <cell r="AU843">
            <v>0</v>
          </cell>
          <cell r="AV843">
            <v>0</v>
          </cell>
          <cell r="AW843">
            <v>0</v>
          </cell>
          <cell r="AX843">
            <v>0</v>
          </cell>
          <cell r="AY843">
            <v>0</v>
          </cell>
          <cell r="AZ843">
            <v>0</v>
          </cell>
          <cell r="BA843">
            <v>0</v>
          </cell>
          <cell r="BB843">
            <v>0</v>
          </cell>
          <cell r="BC843">
            <v>0</v>
          </cell>
          <cell r="BD843">
            <v>0</v>
          </cell>
          <cell r="BE843">
            <v>0</v>
          </cell>
          <cell r="BF843">
            <v>0</v>
          </cell>
          <cell r="BG843">
            <v>0</v>
          </cell>
          <cell r="BH843">
            <v>0</v>
          </cell>
          <cell r="BI843">
            <v>0</v>
          </cell>
          <cell r="BJ843">
            <v>0</v>
          </cell>
          <cell r="BK843">
            <v>0</v>
          </cell>
          <cell r="BL843">
            <v>31532.546875</v>
          </cell>
          <cell r="BM843">
            <v>153372.08203125</v>
          </cell>
          <cell r="BN843">
            <v>38662.369140625</v>
          </cell>
          <cell r="BO843">
            <v>0</v>
          </cell>
          <cell r="BP843">
            <v>27748.6416015625</v>
          </cell>
          <cell r="BQ843">
            <v>51086.7626953125</v>
          </cell>
          <cell r="BR843">
            <v>34162.490234375</v>
          </cell>
          <cell r="BS843">
            <v>0</v>
          </cell>
          <cell r="BT843">
            <v>0</v>
          </cell>
          <cell r="BU843">
            <v>0</v>
          </cell>
          <cell r="BV843">
            <v>0</v>
          </cell>
          <cell r="BW843">
            <v>0</v>
          </cell>
          <cell r="BX843">
            <v>0</v>
          </cell>
          <cell r="BY843">
            <v>0</v>
          </cell>
          <cell r="BZ843">
            <v>0</v>
          </cell>
          <cell r="CA843">
            <v>0</v>
          </cell>
          <cell r="CB843">
            <v>0</v>
          </cell>
          <cell r="CC843">
            <v>0</v>
          </cell>
          <cell r="CD843">
            <v>0</v>
          </cell>
          <cell r="CE843">
            <v>0</v>
          </cell>
          <cell r="CF843">
            <v>0</v>
          </cell>
          <cell r="CG843">
            <v>0</v>
          </cell>
          <cell r="CH843">
            <v>0</v>
          </cell>
          <cell r="CI843">
            <v>0</v>
          </cell>
          <cell r="CJ843">
            <v>0</v>
          </cell>
          <cell r="CK843">
            <v>0</v>
          </cell>
          <cell r="CL843">
            <v>0</v>
          </cell>
          <cell r="CM843">
            <v>1</v>
          </cell>
        </row>
        <row r="844">
          <cell r="A844" t="str">
            <v>NIP_BP11_D_OKNU_WS2_G30</v>
          </cell>
          <cell r="C844" t="str">
            <v>BP11</v>
          </cell>
          <cell r="D844" t="str">
            <v>In</v>
          </cell>
          <cell r="E844" t="str">
            <v>Domgas/IPP</v>
          </cell>
          <cell r="F844" t="str">
            <v>Base</v>
          </cell>
          <cell r="G844" t="str">
            <v>SPDC JV</v>
          </cell>
          <cell r="H844" t="str">
            <v>In</v>
          </cell>
          <cell r="I844" t="str">
            <v>OKPOKUNOU</v>
          </cell>
          <cell r="J844" t="str">
            <v>OML - 35</v>
          </cell>
          <cell r="K844" t="str">
            <v>SWAMP WEST</v>
          </cell>
          <cell r="L844" t="str">
            <v>West</v>
          </cell>
          <cell r="M844" t="str">
            <v>Okpokunou Cluster Development  Phase 1B</v>
          </cell>
          <cell r="N844" t="str">
            <v>Okpokunou Cluster Development Phase 1B</v>
          </cell>
          <cell r="O844" t="str">
            <v>Okpokunou Cluster Development  Phase 1B</v>
          </cell>
          <cell r="P844" t="str">
            <v>Okpokunou Cluster Development  Phase 1B</v>
          </cell>
          <cell r="Q844" t="str">
            <v>Baranu Suka</v>
          </cell>
          <cell r="R844" t="str">
            <v>UTOROGU3/4_GP</v>
          </cell>
          <cell r="S844" t="str">
            <v>DOMGAS</v>
          </cell>
          <cell r="T844" t="str">
            <v>4. Oil</v>
          </cell>
          <cell r="U844" t="str">
            <v>8. Oil and Gas Growth</v>
          </cell>
          <cell r="V844" t="str">
            <v>David Oluwajuyigbe</v>
          </cell>
          <cell r="W844">
            <v>0</v>
          </cell>
          <cell r="X844">
            <v>17</v>
          </cell>
          <cell r="Y844">
            <v>0</v>
          </cell>
          <cell r="Z844">
            <v>255928.21192932129</v>
          </cell>
          <cell r="AA844">
            <v>0</v>
          </cell>
          <cell r="AB844">
            <v>8061747.6220703125</v>
          </cell>
          <cell r="AC844">
            <v>0</v>
          </cell>
          <cell r="AD844">
            <v>0</v>
          </cell>
          <cell r="AE844">
            <v>0</v>
          </cell>
          <cell r="AF844">
            <v>7829926.5559082031</v>
          </cell>
          <cell r="AG844">
            <v>79090.035907745361</v>
          </cell>
          <cell r="AH844">
            <v>152737.47290039063</v>
          </cell>
          <cell r="AI844">
            <v>1222875.5400390625</v>
          </cell>
          <cell r="AJ844">
            <v>2111469.7066955566</v>
          </cell>
          <cell r="AK844">
            <v>0</v>
          </cell>
          <cell r="AL844">
            <v>0</v>
          </cell>
          <cell r="AM844">
            <v>0</v>
          </cell>
          <cell r="AN844">
            <v>0</v>
          </cell>
          <cell r="AO844">
            <v>0</v>
          </cell>
          <cell r="AP844">
            <v>0</v>
          </cell>
          <cell r="AQ844">
            <v>0</v>
          </cell>
          <cell r="AR844">
            <v>5</v>
          </cell>
          <cell r="AS844">
            <v>0</v>
          </cell>
          <cell r="AT844">
            <v>0</v>
          </cell>
          <cell r="AU844">
            <v>0</v>
          </cell>
          <cell r="AV844">
            <v>0</v>
          </cell>
          <cell r="AW844">
            <v>0</v>
          </cell>
          <cell r="AX844">
            <v>0</v>
          </cell>
          <cell r="AY844">
            <v>0</v>
          </cell>
          <cell r="AZ844">
            <v>0</v>
          </cell>
          <cell r="BA844">
            <v>0</v>
          </cell>
          <cell r="BB844">
            <v>0</v>
          </cell>
          <cell r="BC844">
            <v>0</v>
          </cell>
          <cell r="BD844">
            <v>0</v>
          </cell>
          <cell r="BE844">
            <v>0</v>
          </cell>
          <cell r="BF844">
            <v>0</v>
          </cell>
          <cell r="BG844">
            <v>0</v>
          </cell>
          <cell r="BH844">
            <v>0</v>
          </cell>
          <cell r="BI844">
            <v>0</v>
          </cell>
          <cell r="BJ844">
            <v>0</v>
          </cell>
          <cell r="BK844">
            <v>0</v>
          </cell>
          <cell r="BL844">
            <v>0</v>
          </cell>
          <cell r="BM844">
            <v>0</v>
          </cell>
          <cell r="BN844">
            <v>0</v>
          </cell>
          <cell r="BO844">
            <v>0</v>
          </cell>
          <cell r="BP844">
            <v>0</v>
          </cell>
          <cell r="BQ844">
            <v>0</v>
          </cell>
          <cell r="BR844">
            <v>0</v>
          </cell>
          <cell r="BS844">
            <v>0</v>
          </cell>
          <cell r="BT844">
            <v>0</v>
          </cell>
          <cell r="BU844">
            <v>0</v>
          </cell>
          <cell r="BV844">
            <v>0</v>
          </cell>
          <cell r="BW844">
            <v>0</v>
          </cell>
          <cell r="BX844">
            <v>0</v>
          </cell>
          <cell r="BY844">
            <v>0</v>
          </cell>
          <cell r="BZ844">
            <v>0</v>
          </cell>
          <cell r="CA844">
            <v>90686.9404296875</v>
          </cell>
          <cell r="CB844">
            <v>432416.5390625</v>
          </cell>
          <cell r="CC844">
            <v>200102.87109375</v>
          </cell>
          <cell r="CD844">
            <v>0</v>
          </cell>
          <cell r="CE844">
            <v>79920.033203125</v>
          </cell>
          <cell r="CF844">
            <v>364809.5224609375</v>
          </cell>
          <cell r="CG844">
            <v>54939.6767578125</v>
          </cell>
          <cell r="CH844">
            <v>0</v>
          </cell>
          <cell r="CI844">
            <v>0</v>
          </cell>
          <cell r="CJ844">
            <v>0</v>
          </cell>
          <cell r="CK844">
            <v>0</v>
          </cell>
          <cell r="CL844">
            <v>0</v>
          </cell>
          <cell r="CM844">
            <v>1</v>
          </cell>
        </row>
        <row r="845">
          <cell r="A845" t="str">
            <v>NIP_BP11_D_OKNU_WS2_G31</v>
          </cell>
          <cell r="C845" t="str">
            <v>BP11</v>
          </cell>
          <cell r="D845" t="str">
            <v>In</v>
          </cell>
          <cell r="E845" t="str">
            <v>Domgas/IPP</v>
          </cell>
          <cell r="F845" t="str">
            <v>Base</v>
          </cell>
          <cell r="G845" t="str">
            <v>SPDC JV</v>
          </cell>
          <cell r="H845" t="str">
            <v>In</v>
          </cell>
          <cell r="I845" t="str">
            <v>OKPOKUNOU</v>
          </cell>
          <cell r="J845" t="str">
            <v>OML - 35</v>
          </cell>
          <cell r="K845" t="str">
            <v>EXLPORATION - WEST</v>
          </cell>
          <cell r="L845" t="str">
            <v>West</v>
          </cell>
          <cell r="M845" t="str">
            <v>Okpokunou Appraisal</v>
          </cell>
          <cell r="N845" t="str">
            <v>Opukunu Appraisal</v>
          </cell>
          <cell r="O845" t="str">
            <v>Opukunu Appraisal</v>
          </cell>
          <cell r="P845" t="str">
            <v>Okpokunou Appraisal</v>
          </cell>
          <cell r="Q845" t="str">
            <v>Baranu Suka</v>
          </cell>
          <cell r="S845" t="str">
            <v>Not Applicable</v>
          </cell>
          <cell r="T845" t="str">
            <v>4. Oil</v>
          </cell>
          <cell r="U845" t="str">
            <v>4. Grow Resource Base</v>
          </cell>
          <cell r="V845" t="str">
            <v>Ogagarue Emmanuel</v>
          </cell>
          <cell r="W845">
            <v>0</v>
          </cell>
          <cell r="X845">
            <v>0</v>
          </cell>
          <cell r="Y845">
            <v>0</v>
          </cell>
          <cell r="Z845">
            <v>0</v>
          </cell>
          <cell r="AA845">
            <v>0</v>
          </cell>
          <cell r="AB845">
            <v>0</v>
          </cell>
          <cell r="AC845">
            <v>0</v>
          </cell>
          <cell r="AD845">
            <v>0</v>
          </cell>
          <cell r="AE845">
            <v>0</v>
          </cell>
          <cell r="AF845">
            <v>0</v>
          </cell>
          <cell r="AG845">
            <v>0</v>
          </cell>
          <cell r="AH845">
            <v>0</v>
          </cell>
          <cell r="AI845">
            <v>69274.0546875</v>
          </cell>
          <cell r="AJ845">
            <v>2078.2215576171875</v>
          </cell>
          <cell r="AK845">
            <v>0</v>
          </cell>
          <cell r="AL845">
            <v>0</v>
          </cell>
          <cell r="AM845">
            <v>0</v>
          </cell>
          <cell r="AN845">
            <v>0</v>
          </cell>
          <cell r="AO845">
            <v>0</v>
          </cell>
          <cell r="AP845">
            <v>0</v>
          </cell>
          <cell r="AQ845">
            <v>2</v>
          </cell>
          <cell r="AR845">
            <v>0</v>
          </cell>
          <cell r="AS845">
            <v>0</v>
          </cell>
          <cell r="AT845">
            <v>0</v>
          </cell>
          <cell r="AU845">
            <v>0</v>
          </cell>
          <cell r="AV845">
            <v>0</v>
          </cell>
          <cell r="AW845">
            <v>0</v>
          </cell>
          <cell r="AX845">
            <v>0</v>
          </cell>
          <cell r="AY845">
            <v>0</v>
          </cell>
          <cell r="AZ845">
            <v>0</v>
          </cell>
          <cell r="BA845">
            <v>0</v>
          </cell>
          <cell r="BB845">
            <v>0</v>
          </cell>
          <cell r="BC845">
            <v>0</v>
          </cell>
          <cell r="BD845">
            <v>0</v>
          </cell>
          <cell r="BE845">
            <v>0</v>
          </cell>
          <cell r="BF845">
            <v>0</v>
          </cell>
          <cell r="BG845">
            <v>0</v>
          </cell>
          <cell r="BH845">
            <v>0</v>
          </cell>
          <cell r="BI845">
            <v>0</v>
          </cell>
          <cell r="BJ845">
            <v>0</v>
          </cell>
          <cell r="BK845">
            <v>0</v>
          </cell>
          <cell r="BL845">
            <v>0</v>
          </cell>
          <cell r="BM845">
            <v>0</v>
          </cell>
          <cell r="BN845">
            <v>0</v>
          </cell>
          <cell r="BO845">
            <v>0</v>
          </cell>
          <cell r="BP845">
            <v>0</v>
          </cell>
          <cell r="BQ845">
            <v>0</v>
          </cell>
          <cell r="BR845">
            <v>0</v>
          </cell>
          <cell r="BS845">
            <v>0</v>
          </cell>
          <cell r="BT845">
            <v>0</v>
          </cell>
          <cell r="BU845">
            <v>0</v>
          </cell>
          <cell r="BV845">
            <v>0</v>
          </cell>
          <cell r="BW845">
            <v>0</v>
          </cell>
          <cell r="BX845">
            <v>0</v>
          </cell>
          <cell r="BY845">
            <v>39725.328125</v>
          </cell>
          <cell r="BZ845">
            <v>17136</v>
          </cell>
          <cell r="CA845">
            <v>8000</v>
          </cell>
          <cell r="CB845">
            <v>0</v>
          </cell>
          <cell r="CC845">
            <v>0</v>
          </cell>
          <cell r="CD845">
            <v>0</v>
          </cell>
          <cell r="CE845">
            <v>4412.72412109375</v>
          </cell>
          <cell r="CF845">
            <v>0</v>
          </cell>
          <cell r="CG845">
            <v>0</v>
          </cell>
          <cell r="CH845">
            <v>0</v>
          </cell>
          <cell r="CI845">
            <v>0</v>
          </cell>
          <cell r="CJ845">
            <v>0</v>
          </cell>
          <cell r="CK845">
            <v>0</v>
          </cell>
          <cell r="CL845">
            <v>0</v>
          </cell>
          <cell r="CM845">
            <v>1</v>
          </cell>
        </row>
        <row r="846">
          <cell r="A846" t="str">
            <v>NIP_BP11_D_OKOL_EL1_G01</v>
          </cell>
          <cell r="C846" t="str">
            <v>BP11</v>
          </cell>
          <cell r="D846" t="str">
            <v>In</v>
          </cell>
          <cell r="E846" t="str">
            <v>Domgas/IPP</v>
          </cell>
          <cell r="F846" t="str">
            <v>Base</v>
          </cell>
          <cell r="G846" t="str">
            <v>SPDC JV</v>
          </cell>
          <cell r="H846" t="str">
            <v>In</v>
          </cell>
          <cell r="I846" t="str">
            <v>OKOLOMA</v>
          </cell>
          <cell r="J846" t="str">
            <v>OML - 11</v>
          </cell>
          <cell r="K846" t="str">
            <v>LAND EAST</v>
          </cell>
          <cell r="L846" t="str">
            <v>East</v>
          </cell>
          <cell r="M846" t="str">
            <v xml:space="preserve">Afam Gas Supply_2_x000D_
_x000D_
</v>
          </cell>
          <cell r="N846" t="str">
            <v>Afam Gas Supply_2</v>
          </cell>
          <cell r="O846" t="str">
            <v>Afam Gas Supply_2</v>
          </cell>
          <cell r="P846" t="str">
            <v xml:space="preserve">Afam Gas Supply_2_x000D_
_x000D_
</v>
          </cell>
          <cell r="Q846" t="str">
            <v>James Iwegbu</v>
          </cell>
          <cell r="R846" t="str">
            <v>OKOLOMA1_GP</v>
          </cell>
          <cell r="S846" t="str">
            <v>DOMGAS</v>
          </cell>
          <cell r="T846" t="str">
            <v>5. Domgas (Ring fenced)</v>
          </cell>
          <cell r="U846" t="str">
            <v>2. Domgas / IPP</v>
          </cell>
          <cell r="V846" t="str">
            <v>Eleluwor Esta</v>
          </cell>
          <cell r="W846">
            <v>0</v>
          </cell>
          <cell r="X846">
            <v>0</v>
          </cell>
          <cell r="Y846">
            <v>0</v>
          </cell>
          <cell r="Z846">
            <v>26422.603576660156</v>
          </cell>
          <cell r="AA846">
            <v>0</v>
          </cell>
          <cell r="AB846">
            <v>627832.88427734375</v>
          </cell>
          <cell r="AC846">
            <v>0</v>
          </cell>
          <cell r="AD846">
            <v>0</v>
          </cell>
          <cell r="AE846">
            <v>0</v>
          </cell>
          <cell r="AF846">
            <v>620242.5</v>
          </cell>
          <cell r="AG846">
            <v>6265.0981369018555</v>
          </cell>
          <cell r="AH846">
            <v>1324.7300033569336</v>
          </cell>
          <cell r="AI846">
            <v>74752.75</v>
          </cell>
          <cell r="AJ846">
            <v>67368.348388671875</v>
          </cell>
          <cell r="AK846">
            <v>0</v>
          </cell>
          <cell r="AL846">
            <v>0</v>
          </cell>
          <cell r="AM846">
            <v>0</v>
          </cell>
          <cell r="AN846">
            <v>0</v>
          </cell>
          <cell r="AO846">
            <v>0</v>
          </cell>
          <cell r="AP846">
            <v>0</v>
          </cell>
          <cell r="AQ846">
            <v>0</v>
          </cell>
          <cell r="AR846">
            <v>2</v>
          </cell>
          <cell r="AS846">
            <v>0</v>
          </cell>
          <cell r="AT846">
            <v>0</v>
          </cell>
          <cell r="AU846">
            <v>0</v>
          </cell>
          <cell r="AV846">
            <v>0</v>
          </cell>
          <cell r="AW846">
            <v>0</v>
          </cell>
          <cell r="AX846">
            <v>0</v>
          </cell>
          <cell r="AY846">
            <v>0</v>
          </cell>
          <cell r="AZ846">
            <v>0</v>
          </cell>
          <cell r="BA846">
            <v>0</v>
          </cell>
          <cell r="BB846">
            <v>0</v>
          </cell>
          <cell r="BC846">
            <v>0</v>
          </cell>
          <cell r="BD846">
            <v>0</v>
          </cell>
          <cell r="BE846">
            <v>0</v>
          </cell>
          <cell r="BF846">
            <v>0</v>
          </cell>
          <cell r="BG846">
            <v>0</v>
          </cell>
          <cell r="BH846">
            <v>0</v>
          </cell>
          <cell r="BI846">
            <v>0</v>
          </cell>
          <cell r="BJ846">
            <v>0</v>
          </cell>
          <cell r="BK846">
            <v>0</v>
          </cell>
          <cell r="BL846">
            <v>0</v>
          </cell>
          <cell r="BM846">
            <v>0</v>
          </cell>
          <cell r="BN846">
            <v>0</v>
          </cell>
          <cell r="BO846">
            <v>0</v>
          </cell>
          <cell r="BP846">
            <v>0</v>
          </cell>
          <cell r="BQ846">
            <v>0</v>
          </cell>
          <cell r="BR846">
            <v>0</v>
          </cell>
          <cell r="BS846">
            <v>0</v>
          </cell>
          <cell r="BT846">
            <v>0</v>
          </cell>
          <cell r="BU846">
            <v>0</v>
          </cell>
          <cell r="BV846">
            <v>0</v>
          </cell>
          <cell r="BW846">
            <v>0</v>
          </cell>
          <cell r="BX846">
            <v>0</v>
          </cell>
          <cell r="BY846">
            <v>0</v>
          </cell>
          <cell r="BZ846">
            <v>0</v>
          </cell>
          <cell r="CA846">
            <v>7729.8984375</v>
          </cell>
          <cell r="CB846">
            <v>40231.02734375</v>
          </cell>
          <cell r="CC846">
            <v>20453.310546875</v>
          </cell>
          <cell r="CD846">
            <v>0</v>
          </cell>
          <cell r="CE846">
            <v>6338.5166015625</v>
          </cell>
          <cell r="CF846">
            <v>0</v>
          </cell>
          <cell r="CG846">
            <v>0</v>
          </cell>
          <cell r="CH846">
            <v>0</v>
          </cell>
          <cell r="CI846">
            <v>0</v>
          </cell>
          <cell r="CJ846">
            <v>0</v>
          </cell>
          <cell r="CK846">
            <v>0</v>
          </cell>
          <cell r="CL846">
            <v>0</v>
          </cell>
          <cell r="CM846">
            <v>1</v>
          </cell>
        </row>
        <row r="847">
          <cell r="A847" t="str">
            <v>NIP_BP11_D_OLOM_WL2_C01</v>
          </cell>
          <cell r="C847" t="str">
            <v>BP11</v>
          </cell>
          <cell r="D847" t="str">
            <v>Out</v>
          </cell>
          <cell r="E847" t="str">
            <v>Portfolio Action</v>
          </cell>
          <cell r="F847" t="str">
            <v>Options</v>
          </cell>
          <cell r="G847" t="str">
            <v>Portfolio Action</v>
          </cell>
          <cell r="H847" t="str">
            <v>Not reported</v>
          </cell>
          <cell r="I847" t="str">
            <v>OLOMORO OLEH</v>
          </cell>
          <cell r="J847" t="str">
            <v>OML - 30</v>
          </cell>
          <cell r="K847" t="str">
            <v>LAND WEST</v>
          </cell>
          <cell r="L847" t="str">
            <v>West</v>
          </cell>
          <cell r="M847" t="str">
            <v>Olomoro Workover</v>
          </cell>
          <cell r="N847" t="str">
            <v>Olomoro Workover</v>
          </cell>
          <cell r="O847" t="str">
            <v>Olomoro Workover</v>
          </cell>
          <cell r="P847" t="str">
            <v>Olomoro Workover</v>
          </cell>
          <cell r="Q847" t="str">
            <v>Ernest Ikpolo</v>
          </cell>
          <cell r="R847" t="str">
            <v>OLOMORO_OLEH1_FS</v>
          </cell>
          <cell r="S847" t="str">
            <v>DOMGAS</v>
          </cell>
          <cell r="T847" t="str">
            <v>4. Oil</v>
          </cell>
          <cell r="U847" t="str">
            <v>6. Enable oil/gas production</v>
          </cell>
          <cell r="V847" t="str">
            <v xml:space="preserve">Oghene Nkonyeasua </v>
          </cell>
          <cell r="W847">
            <v>0</v>
          </cell>
          <cell r="X847">
            <v>0</v>
          </cell>
          <cell r="Y847">
            <v>3888.6400260925293</v>
          </cell>
          <cell r="Z847">
            <v>0</v>
          </cell>
          <cell r="AA847">
            <v>953.49922180175781</v>
          </cell>
          <cell r="AB847">
            <v>0</v>
          </cell>
          <cell r="AC847">
            <v>692.50771856307983</v>
          </cell>
          <cell r="AD847">
            <v>76.944945096969604</v>
          </cell>
          <cell r="AE847">
            <v>184.04929995536804</v>
          </cell>
          <cell r="AF847">
            <v>0</v>
          </cell>
          <cell r="AG847">
            <v>0</v>
          </cell>
          <cell r="AH847">
            <v>0</v>
          </cell>
          <cell r="AI847">
            <v>40640.10546875</v>
          </cell>
          <cell r="AJ847">
            <v>52771.884399414063</v>
          </cell>
          <cell r="AK847">
            <v>0</v>
          </cell>
          <cell r="AL847">
            <v>0</v>
          </cell>
          <cell r="AM847">
            <v>0</v>
          </cell>
          <cell r="AN847">
            <v>0</v>
          </cell>
          <cell r="AO847">
            <v>2</v>
          </cell>
          <cell r="AP847">
            <v>0</v>
          </cell>
          <cell r="AQ847">
            <v>0</v>
          </cell>
          <cell r="AR847">
            <v>0</v>
          </cell>
          <cell r="AS847">
            <v>0</v>
          </cell>
          <cell r="AT847">
            <v>0</v>
          </cell>
          <cell r="AU847">
            <v>0</v>
          </cell>
          <cell r="AV847">
            <v>0</v>
          </cell>
          <cell r="AW847">
            <v>0</v>
          </cell>
          <cell r="AX847">
            <v>0</v>
          </cell>
          <cell r="AY847">
            <v>0</v>
          </cell>
          <cell r="AZ847">
            <v>0</v>
          </cell>
          <cell r="BA847">
            <v>0</v>
          </cell>
          <cell r="BB847">
            <v>0</v>
          </cell>
          <cell r="BC847">
            <v>0</v>
          </cell>
          <cell r="BD847">
            <v>0</v>
          </cell>
          <cell r="BE847">
            <v>0</v>
          </cell>
          <cell r="BF847">
            <v>0</v>
          </cell>
          <cell r="BG847">
            <v>0</v>
          </cell>
          <cell r="BH847">
            <v>0</v>
          </cell>
          <cell r="BI847">
            <v>0</v>
          </cell>
          <cell r="BJ847">
            <v>0</v>
          </cell>
          <cell r="BK847">
            <v>0</v>
          </cell>
          <cell r="BL847">
            <v>6242.39990234375</v>
          </cell>
          <cell r="BM847">
            <v>17856.384765625</v>
          </cell>
          <cell r="BN847">
            <v>12593.001953125</v>
          </cell>
          <cell r="BO847">
            <v>0</v>
          </cell>
          <cell r="BP847">
            <v>3948.318115234375</v>
          </cell>
          <cell r="BQ847">
            <v>0</v>
          </cell>
          <cell r="BR847">
            <v>0</v>
          </cell>
          <cell r="BS847">
            <v>0</v>
          </cell>
          <cell r="BT847">
            <v>0</v>
          </cell>
          <cell r="BU847">
            <v>0</v>
          </cell>
          <cell r="BV847">
            <v>0</v>
          </cell>
          <cell r="BW847">
            <v>0</v>
          </cell>
          <cell r="BX847">
            <v>0</v>
          </cell>
          <cell r="BY847">
            <v>0</v>
          </cell>
          <cell r="BZ847">
            <v>0</v>
          </cell>
          <cell r="CA847">
            <v>0</v>
          </cell>
          <cell r="CB847">
            <v>0</v>
          </cell>
          <cell r="CC847">
            <v>0</v>
          </cell>
          <cell r="CD847">
            <v>0</v>
          </cell>
          <cell r="CE847">
            <v>0</v>
          </cell>
          <cell r="CF847">
            <v>0</v>
          </cell>
          <cell r="CG847">
            <v>0</v>
          </cell>
          <cell r="CH847">
            <v>0</v>
          </cell>
          <cell r="CI847">
            <v>0</v>
          </cell>
          <cell r="CJ847">
            <v>0</v>
          </cell>
          <cell r="CK847">
            <v>0</v>
          </cell>
          <cell r="CL847">
            <v>0</v>
          </cell>
          <cell r="CM847">
            <v>1</v>
          </cell>
        </row>
        <row r="848">
          <cell r="A848" t="str">
            <v>NIP_BP11_D_OLOM_WL2_D02</v>
          </cell>
          <cell r="C848" t="str">
            <v>BP11</v>
          </cell>
          <cell r="D848" t="str">
            <v>Out</v>
          </cell>
          <cell r="E848" t="str">
            <v>Third Party Finance</v>
          </cell>
          <cell r="F848" t="str">
            <v>Options</v>
          </cell>
          <cell r="G848" t="str">
            <v>Portfolio Action</v>
          </cell>
          <cell r="H848" t="str">
            <v>Not reported</v>
          </cell>
          <cell r="I848" t="str">
            <v>OLOMORO OLEH</v>
          </cell>
          <cell r="J848" t="str">
            <v>OML - 30</v>
          </cell>
          <cell r="K848" t="str">
            <v>LAND WEST</v>
          </cell>
          <cell r="L848" t="str">
            <v>West</v>
          </cell>
          <cell r="M848" t="str">
            <v>AOU Full Field Development</v>
          </cell>
          <cell r="N848" t="str">
            <v>AOU Full Field Development</v>
          </cell>
          <cell r="O848" t="str">
            <v>AOU Full Field Development</v>
          </cell>
          <cell r="P848" t="str">
            <v>AOU Full Field Development</v>
          </cell>
          <cell r="Q848" t="str">
            <v>Ernest Ikpolo</v>
          </cell>
          <cell r="R848" t="str">
            <v>OLOMORO_OLEH1_FS</v>
          </cell>
          <cell r="S848" t="str">
            <v>DOMGAS</v>
          </cell>
          <cell r="T848" t="str">
            <v>4. Oil</v>
          </cell>
          <cell r="U848" t="str">
            <v>7. Material Oil</v>
          </cell>
          <cell r="V848" t="str">
            <v xml:space="preserve">Oghene Nkonyeasua </v>
          </cell>
          <cell r="W848">
            <v>0</v>
          </cell>
          <cell r="X848">
            <v>0</v>
          </cell>
          <cell r="Y848">
            <v>145916.00750732422</v>
          </cell>
          <cell r="Z848">
            <v>0</v>
          </cell>
          <cell r="AA848">
            <v>55588.392120361328</v>
          </cell>
          <cell r="AB848">
            <v>0</v>
          </cell>
          <cell r="AC848">
            <v>50029.605834960938</v>
          </cell>
          <cell r="AD848">
            <v>5558.8391799926758</v>
          </cell>
          <cell r="AE848">
            <v>0</v>
          </cell>
          <cell r="AF848">
            <v>0</v>
          </cell>
          <cell r="AG848">
            <v>0</v>
          </cell>
          <cell r="AH848">
            <v>0</v>
          </cell>
          <cell r="AI848">
            <v>462644.859375</v>
          </cell>
          <cell r="AJ848">
            <v>596520.353515625</v>
          </cell>
          <cell r="AK848">
            <v>0</v>
          </cell>
          <cell r="AL848">
            <v>0</v>
          </cell>
          <cell r="AM848">
            <v>7</v>
          </cell>
          <cell r="AN848">
            <v>0</v>
          </cell>
          <cell r="AO848">
            <v>0</v>
          </cell>
          <cell r="AP848">
            <v>0</v>
          </cell>
          <cell r="AQ848">
            <v>0</v>
          </cell>
          <cell r="AR848">
            <v>0</v>
          </cell>
          <cell r="AS848">
            <v>0</v>
          </cell>
          <cell r="AT848">
            <v>0</v>
          </cell>
          <cell r="AU848">
            <v>0</v>
          </cell>
          <cell r="AV848">
            <v>0</v>
          </cell>
          <cell r="AW848">
            <v>0</v>
          </cell>
          <cell r="AX848">
            <v>0</v>
          </cell>
          <cell r="AY848">
            <v>0</v>
          </cell>
          <cell r="AZ848">
            <v>0</v>
          </cell>
          <cell r="BA848">
            <v>0</v>
          </cell>
          <cell r="BB848">
            <v>0</v>
          </cell>
          <cell r="BC848">
            <v>0</v>
          </cell>
          <cell r="BD848">
            <v>0</v>
          </cell>
          <cell r="BE848">
            <v>0</v>
          </cell>
          <cell r="BF848">
            <v>0</v>
          </cell>
          <cell r="BG848">
            <v>0</v>
          </cell>
          <cell r="BH848">
            <v>0</v>
          </cell>
          <cell r="BI848">
            <v>0</v>
          </cell>
          <cell r="BJ848">
            <v>0</v>
          </cell>
          <cell r="BK848">
            <v>0</v>
          </cell>
          <cell r="BL848">
            <v>65674.125</v>
          </cell>
          <cell r="BM848">
            <v>201454.625</v>
          </cell>
          <cell r="BN848">
            <v>154559.103515625</v>
          </cell>
          <cell r="BO848">
            <v>0</v>
          </cell>
          <cell r="BP848">
            <v>40957.005859375</v>
          </cell>
          <cell r="BQ848">
            <v>0</v>
          </cell>
          <cell r="BR848">
            <v>0</v>
          </cell>
          <cell r="BS848">
            <v>0</v>
          </cell>
          <cell r="BT848">
            <v>0</v>
          </cell>
          <cell r="BU848">
            <v>0</v>
          </cell>
          <cell r="BV848">
            <v>0</v>
          </cell>
          <cell r="BW848">
            <v>0</v>
          </cell>
          <cell r="BX848">
            <v>0</v>
          </cell>
          <cell r="BY848">
            <v>0</v>
          </cell>
          <cell r="BZ848">
            <v>0</v>
          </cell>
          <cell r="CA848">
            <v>0</v>
          </cell>
          <cell r="CB848">
            <v>0</v>
          </cell>
          <cell r="CC848">
            <v>0</v>
          </cell>
          <cell r="CD848">
            <v>0</v>
          </cell>
          <cell r="CE848">
            <v>0</v>
          </cell>
          <cell r="CF848">
            <v>0</v>
          </cell>
          <cell r="CG848">
            <v>0</v>
          </cell>
          <cell r="CH848">
            <v>0</v>
          </cell>
          <cell r="CI848">
            <v>0</v>
          </cell>
          <cell r="CJ848">
            <v>0</v>
          </cell>
          <cell r="CK848">
            <v>0</v>
          </cell>
          <cell r="CL848">
            <v>0</v>
          </cell>
          <cell r="CM848">
            <v>1</v>
          </cell>
        </row>
        <row r="849">
          <cell r="A849" t="str">
            <v>NIP_BP11_D_OLOM_WL2_D03</v>
          </cell>
          <cell r="C849" t="str">
            <v>BP11</v>
          </cell>
          <cell r="D849" t="str">
            <v>Out</v>
          </cell>
          <cell r="E849" t="str">
            <v>Portfolio Action</v>
          </cell>
          <cell r="F849" t="str">
            <v>Options</v>
          </cell>
          <cell r="G849" t="str">
            <v>Portfolio Action</v>
          </cell>
          <cell r="H849" t="str">
            <v>Not reported</v>
          </cell>
          <cell r="I849" t="str">
            <v>OLOMORO OLEH</v>
          </cell>
          <cell r="J849" t="str">
            <v>OML - 30</v>
          </cell>
          <cell r="K849" t="str">
            <v>LAND WEST</v>
          </cell>
          <cell r="L849" t="str">
            <v>West</v>
          </cell>
          <cell r="M849" t="str">
            <v>Olomoro Sidetrack</v>
          </cell>
          <cell r="N849" t="str">
            <v>Olomoro Sidetrack</v>
          </cell>
          <cell r="O849" t="str">
            <v>Olomoro Sidetrack</v>
          </cell>
          <cell r="P849" t="str">
            <v>Olomoro Sidetrack</v>
          </cell>
          <cell r="Q849" t="str">
            <v>Ernest Ikpolo</v>
          </cell>
          <cell r="R849" t="str">
            <v>OLOMORO_OLEH1_FS</v>
          </cell>
          <cell r="S849" t="str">
            <v>DOMGAS</v>
          </cell>
          <cell r="T849" t="str">
            <v>4. Oil</v>
          </cell>
          <cell r="U849" t="str">
            <v>7. Material Oil</v>
          </cell>
          <cell r="V849" t="str">
            <v xml:space="preserve">Oghene Nkonyeasua </v>
          </cell>
          <cell r="W849">
            <v>0</v>
          </cell>
          <cell r="X849">
            <v>0</v>
          </cell>
          <cell r="Y849">
            <v>36813.177139282227</v>
          </cell>
          <cell r="Z849">
            <v>0</v>
          </cell>
          <cell r="AA849">
            <v>8896.1303176879883</v>
          </cell>
          <cell r="AB849">
            <v>0</v>
          </cell>
          <cell r="AC849">
            <v>7982.8261566162109</v>
          </cell>
          <cell r="AD849">
            <v>913.29544043540955</v>
          </cell>
          <cell r="AE849">
            <v>0</v>
          </cell>
          <cell r="AF849">
            <v>0</v>
          </cell>
          <cell r="AG849">
            <v>0</v>
          </cell>
          <cell r="AH849">
            <v>0</v>
          </cell>
          <cell r="AI849">
            <v>53671.806243896484</v>
          </cell>
          <cell r="AJ849">
            <v>112318.11288833618</v>
          </cell>
          <cell r="AK849">
            <v>0</v>
          </cell>
          <cell r="AL849">
            <v>0</v>
          </cell>
          <cell r="AM849">
            <v>3</v>
          </cell>
          <cell r="AN849">
            <v>0</v>
          </cell>
          <cell r="AO849">
            <v>0</v>
          </cell>
          <cell r="AP849">
            <v>0</v>
          </cell>
          <cell r="AQ849">
            <v>0</v>
          </cell>
          <cell r="AR849">
            <v>0</v>
          </cell>
          <cell r="AS849">
            <v>0</v>
          </cell>
          <cell r="AT849">
            <v>0</v>
          </cell>
          <cell r="AU849">
            <v>0</v>
          </cell>
          <cell r="AV849">
            <v>0</v>
          </cell>
          <cell r="AW849">
            <v>0</v>
          </cell>
          <cell r="AX849">
            <v>290.96519470214844</v>
          </cell>
          <cell r="AY849">
            <v>0</v>
          </cell>
          <cell r="AZ849">
            <v>0</v>
          </cell>
          <cell r="BA849">
            <v>0</v>
          </cell>
          <cell r="BB849">
            <v>0</v>
          </cell>
          <cell r="BC849">
            <v>0</v>
          </cell>
          <cell r="BD849">
            <v>0</v>
          </cell>
          <cell r="BE849">
            <v>0</v>
          </cell>
          <cell r="BF849">
            <v>0</v>
          </cell>
          <cell r="BG849">
            <v>0</v>
          </cell>
          <cell r="BH849">
            <v>0</v>
          </cell>
          <cell r="BI849">
            <v>0</v>
          </cell>
          <cell r="BJ849">
            <v>0</v>
          </cell>
          <cell r="BK849">
            <v>0</v>
          </cell>
          <cell r="BL849">
            <v>3121.2001953125</v>
          </cell>
          <cell r="BM849">
            <v>16318.673828125</v>
          </cell>
          <cell r="BN849">
            <v>22736.90234375</v>
          </cell>
          <cell r="BO849">
            <v>0</v>
          </cell>
          <cell r="BP849">
            <v>11204.0673828125</v>
          </cell>
          <cell r="BQ849">
            <v>0</v>
          </cell>
          <cell r="BR849">
            <v>0</v>
          </cell>
          <cell r="BS849">
            <v>0</v>
          </cell>
          <cell r="BT849">
            <v>0</v>
          </cell>
          <cell r="BU849">
            <v>0</v>
          </cell>
          <cell r="BV849">
            <v>0</v>
          </cell>
          <cell r="BW849">
            <v>0</v>
          </cell>
          <cell r="BX849">
            <v>0</v>
          </cell>
          <cell r="BY849">
            <v>0</v>
          </cell>
          <cell r="BZ849">
            <v>0</v>
          </cell>
          <cell r="CA849">
            <v>0</v>
          </cell>
          <cell r="CB849">
            <v>0</v>
          </cell>
          <cell r="CC849">
            <v>0</v>
          </cell>
          <cell r="CD849">
            <v>0</v>
          </cell>
          <cell r="CE849">
            <v>0</v>
          </cell>
          <cell r="CF849">
            <v>0</v>
          </cell>
          <cell r="CG849">
            <v>0</v>
          </cell>
          <cell r="CH849">
            <v>0</v>
          </cell>
          <cell r="CI849">
            <v>0</v>
          </cell>
          <cell r="CJ849">
            <v>0</v>
          </cell>
          <cell r="CK849">
            <v>0</v>
          </cell>
          <cell r="CL849">
            <v>0</v>
          </cell>
          <cell r="CM849">
            <v>1</v>
          </cell>
        </row>
        <row r="850">
          <cell r="A850" t="str">
            <v>NIP_BP11_D_OLOM_WL2_I01</v>
          </cell>
          <cell r="C850" t="str">
            <v>BP11</v>
          </cell>
          <cell r="D850" t="str">
            <v>In</v>
          </cell>
          <cell r="E850" t="str">
            <v>Domgas/IPP</v>
          </cell>
          <cell r="F850" t="str">
            <v>Base</v>
          </cell>
          <cell r="G850" t="str">
            <v>Portfolio Action</v>
          </cell>
          <cell r="H850" t="str">
            <v>In</v>
          </cell>
          <cell r="I850" t="str">
            <v>OLOMORO OLEH</v>
          </cell>
          <cell r="J850" t="str">
            <v>OML - 30</v>
          </cell>
          <cell r="K850" t="str">
            <v>LAND WEST</v>
          </cell>
          <cell r="L850" t="str">
            <v>West</v>
          </cell>
          <cell r="M850" t="str">
            <v>NGC_OLOMORO</v>
          </cell>
          <cell r="N850" t="str">
            <v>NGC Compressor Refurb</v>
          </cell>
          <cell r="O850" t="str">
            <v>NGC Compressor Refurb</v>
          </cell>
          <cell r="P850" t="str">
            <v>NGC Compressor Refurb</v>
          </cell>
          <cell r="Q850" t="str">
            <v>Ernest Ikpolo</v>
          </cell>
          <cell r="S850" t="str">
            <v>DOMGAS</v>
          </cell>
          <cell r="T850" t="str">
            <v>5. Domgas (Ring fenced)</v>
          </cell>
          <cell r="U850" t="str">
            <v>2. Domgas / IPP</v>
          </cell>
          <cell r="V850" t="str">
            <v xml:space="preserve">Oghene Nkonyeasua </v>
          </cell>
          <cell r="W850">
            <v>0</v>
          </cell>
          <cell r="X850">
            <v>0</v>
          </cell>
          <cell r="Y850">
            <v>106291.78477411947</v>
          </cell>
          <cell r="Z850">
            <v>0</v>
          </cell>
          <cell r="AA850">
            <v>24365.643257741944</v>
          </cell>
          <cell r="AB850">
            <v>0</v>
          </cell>
          <cell r="AC850">
            <v>6442.5260034427047</v>
          </cell>
          <cell r="AD850">
            <v>913.9000655291602</v>
          </cell>
          <cell r="AE850">
            <v>17009.213982229245</v>
          </cell>
          <cell r="AF850">
            <v>0</v>
          </cell>
          <cell r="AG850">
            <v>0</v>
          </cell>
          <cell r="AH850">
            <v>0</v>
          </cell>
          <cell r="AI850">
            <v>0</v>
          </cell>
          <cell r="AJ850">
            <v>134923.07520533557</v>
          </cell>
          <cell r="AK850">
            <v>0</v>
          </cell>
          <cell r="AL850">
            <v>0</v>
          </cell>
          <cell r="AM850">
            <v>0</v>
          </cell>
          <cell r="AN850">
            <v>0</v>
          </cell>
          <cell r="AO850">
            <v>0</v>
          </cell>
          <cell r="AP850">
            <v>0</v>
          </cell>
          <cell r="AQ850">
            <v>0</v>
          </cell>
          <cell r="AR850">
            <v>0</v>
          </cell>
          <cell r="AS850">
            <v>0</v>
          </cell>
          <cell r="AT850">
            <v>0</v>
          </cell>
          <cell r="AU850">
            <v>0</v>
          </cell>
          <cell r="AV850">
            <v>0</v>
          </cell>
          <cell r="AW850">
            <v>0</v>
          </cell>
          <cell r="AX850">
            <v>0</v>
          </cell>
          <cell r="AY850">
            <v>0</v>
          </cell>
          <cell r="AZ850">
            <v>0</v>
          </cell>
          <cell r="BA850">
            <v>0</v>
          </cell>
          <cell r="BB850">
            <v>0</v>
          </cell>
          <cell r="BC850">
            <v>0</v>
          </cell>
          <cell r="BD850">
            <v>0</v>
          </cell>
          <cell r="BE850">
            <v>0</v>
          </cell>
          <cell r="BF850">
            <v>0</v>
          </cell>
          <cell r="BG850">
            <v>0</v>
          </cell>
          <cell r="BH850">
            <v>0</v>
          </cell>
          <cell r="BI850">
            <v>0</v>
          </cell>
          <cell r="BJ850">
            <v>0</v>
          </cell>
          <cell r="BK850">
            <v>0</v>
          </cell>
          <cell r="BL850">
            <v>0</v>
          </cell>
          <cell r="BM850">
            <v>0</v>
          </cell>
          <cell r="BN850">
            <v>0</v>
          </cell>
          <cell r="BO850">
            <v>0</v>
          </cell>
          <cell r="BP850">
            <v>0</v>
          </cell>
          <cell r="BQ850">
            <v>0</v>
          </cell>
          <cell r="BR850">
            <v>0</v>
          </cell>
          <cell r="BS850">
            <v>0</v>
          </cell>
          <cell r="BT850">
            <v>0</v>
          </cell>
          <cell r="BU850">
            <v>0</v>
          </cell>
          <cell r="BV850">
            <v>0</v>
          </cell>
          <cell r="BW850">
            <v>0</v>
          </cell>
          <cell r="BX850">
            <v>0</v>
          </cell>
          <cell r="BY850">
            <v>0</v>
          </cell>
          <cell r="BZ850">
            <v>0</v>
          </cell>
          <cell r="CA850">
            <v>0</v>
          </cell>
          <cell r="CB850">
            <v>0</v>
          </cell>
          <cell r="CC850">
            <v>0</v>
          </cell>
          <cell r="CD850">
            <v>0</v>
          </cell>
          <cell r="CE850">
            <v>0</v>
          </cell>
          <cell r="CF850">
            <v>0</v>
          </cell>
          <cell r="CG850">
            <v>0</v>
          </cell>
          <cell r="CH850">
            <v>0</v>
          </cell>
          <cell r="CI850">
            <v>0</v>
          </cell>
          <cell r="CJ850">
            <v>0</v>
          </cell>
          <cell r="CK850">
            <v>0</v>
          </cell>
          <cell r="CL850">
            <v>0</v>
          </cell>
          <cell r="CM850">
            <v>1</v>
          </cell>
        </row>
        <row r="851">
          <cell r="A851" t="str">
            <v>NIP_BP11_D_OLOM_WL2_L01</v>
          </cell>
          <cell r="C851" t="str">
            <v>BP11</v>
          </cell>
          <cell r="D851" t="str">
            <v>In</v>
          </cell>
          <cell r="E851" t="str">
            <v>Base JV</v>
          </cell>
          <cell r="F851" t="str">
            <v>Base</v>
          </cell>
          <cell r="G851" t="str">
            <v>Portfolio Action</v>
          </cell>
          <cell r="H851" t="str">
            <v>In</v>
          </cell>
          <cell r="I851" t="str">
            <v>OLOMORO OLEH</v>
          </cell>
          <cell r="J851" t="str">
            <v>OML - 30</v>
          </cell>
          <cell r="K851" t="str">
            <v>LAND WEST</v>
          </cell>
          <cell r="L851" t="str">
            <v>West</v>
          </cell>
          <cell r="M851" t="str">
            <v>Olomoro Gaslift</v>
          </cell>
          <cell r="N851" t="str">
            <v>STOG Restoration - Land West</v>
          </cell>
          <cell r="O851" t="str">
            <v>STOG Restoration - Land West</v>
          </cell>
          <cell r="P851" t="str">
            <v>STOG - Restoration</v>
          </cell>
          <cell r="Q851" t="str">
            <v>Ernest Ikpolo</v>
          </cell>
          <cell r="R851" t="str">
            <v>OLOMORO_OLEH1_FS</v>
          </cell>
          <cell r="S851" t="str">
            <v>DOMGAS</v>
          </cell>
          <cell r="T851" t="str">
            <v>4. Oil</v>
          </cell>
          <cell r="V851" t="str">
            <v xml:space="preserve">Oghene Nkonyeasua </v>
          </cell>
          <cell r="W851">
            <v>1</v>
          </cell>
          <cell r="X851">
            <v>0</v>
          </cell>
          <cell r="Y851">
            <v>1180.7479009628296</v>
          </cell>
          <cell r="Z851">
            <v>0</v>
          </cell>
          <cell r="AA851">
            <v>400.60654211044312</v>
          </cell>
          <cell r="AB851">
            <v>0</v>
          </cell>
          <cell r="AC851">
            <v>360.54505109786987</v>
          </cell>
          <cell r="AD851">
            <v>40.060654044151306</v>
          </cell>
          <cell r="AE851">
            <v>0</v>
          </cell>
          <cell r="AF851">
            <v>0</v>
          </cell>
          <cell r="AG851">
            <v>0</v>
          </cell>
          <cell r="AH851">
            <v>0</v>
          </cell>
          <cell r="AI851">
            <v>3206.1640625</v>
          </cell>
          <cell r="AJ851">
            <v>5220.3678436279297</v>
          </cell>
          <cell r="AK851">
            <v>0</v>
          </cell>
          <cell r="AL851">
            <v>0</v>
          </cell>
          <cell r="AM851">
            <v>0</v>
          </cell>
          <cell r="AN851">
            <v>0</v>
          </cell>
          <cell r="AO851">
            <v>0</v>
          </cell>
          <cell r="AP851">
            <v>0</v>
          </cell>
          <cell r="AQ851">
            <v>0</v>
          </cell>
          <cell r="AR851">
            <v>0</v>
          </cell>
          <cell r="AS851">
            <v>0</v>
          </cell>
          <cell r="AT851">
            <v>0</v>
          </cell>
          <cell r="AU851">
            <v>0</v>
          </cell>
          <cell r="AV851">
            <v>0</v>
          </cell>
          <cell r="AW851">
            <v>0</v>
          </cell>
          <cell r="AX851">
            <v>0</v>
          </cell>
          <cell r="AY851">
            <v>0</v>
          </cell>
          <cell r="AZ851">
            <v>0</v>
          </cell>
          <cell r="BA851">
            <v>0</v>
          </cell>
          <cell r="BB851">
            <v>0</v>
          </cell>
          <cell r="BC851">
            <v>0</v>
          </cell>
          <cell r="BD851">
            <v>0</v>
          </cell>
          <cell r="BE851">
            <v>0</v>
          </cell>
          <cell r="BF851">
            <v>0</v>
          </cell>
          <cell r="BG851">
            <v>0</v>
          </cell>
          <cell r="BH851">
            <v>0</v>
          </cell>
          <cell r="BI851">
            <v>0</v>
          </cell>
          <cell r="BJ851">
            <v>0</v>
          </cell>
          <cell r="BK851">
            <v>0</v>
          </cell>
          <cell r="BL851">
            <v>0</v>
          </cell>
          <cell r="BM851">
            <v>0</v>
          </cell>
          <cell r="BN851">
            <v>0</v>
          </cell>
          <cell r="BO851">
            <v>0</v>
          </cell>
          <cell r="BP851">
            <v>3206.1640625</v>
          </cell>
          <cell r="BQ851">
            <v>0</v>
          </cell>
          <cell r="BR851">
            <v>0</v>
          </cell>
          <cell r="BS851">
            <v>0</v>
          </cell>
          <cell r="BT851">
            <v>0</v>
          </cell>
          <cell r="BU851">
            <v>0</v>
          </cell>
          <cell r="BV851">
            <v>0</v>
          </cell>
          <cell r="BW851">
            <v>0</v>
          </cell>
          <cell r="BX851">
            <v>0</v>
          </cell>
          <cell r="BY851">
            <v>0</v>
          </cell>
          <cell r="BZ851">
            <v>0</v>
          </cell>
          <cell r="CA851">
            <v>0</v>
          </cell>
          <cell r="CB851">
            <v>0</v>
          </cell>
          <cell r="CC851">
            <v>0</v>
          </cell>
          <cell r="CD851">
            <v>0</v>
          </cell>
          <cell r="CE851">
            <v>0</v>
          </cell>
          <cell r="CF851">
            <v>0</v>
          </cell>
          <cell r="CG851">
            <v>0</v>
          </cell>
          <cell r="CH851">
            <v>0</v>
          </cell>
          <cell r="CI851">
            <v>0</v>
          </cell>
          <cell r="CJ851">
            <v>0</v>
          </cell>
          <cell r="CK851">
            <v>0</v>
          </cell>
          <cell r="CL851">
            <v>0</v>
          </cell>
          <cell r="CM851">
            <v>1</v>
          </cell>
        </row>
        <row r="852">
          <cell r="A852" t="str">
            <v>NIP_BP11_D_OLOM_WL2_T01</v>
          </cell>
          <cell r="C852" t="str">
            <v>BP11</v>
          </cell>
          <cell r="D852" t="str">
            <v>In</v>
          </cell>
          <cell r="E852" t="str">
            <v>Base JV</v>
          </cell>
          <cell r="F852" t="str">
            <v>Base</v>
          </cell>
          <cell r="G852" t="str">
            <v>Portfolio Action</v>
          </cell>
          <cell r="H852" t="str">
            <v>In</v>
          </cell>
          <cell r="I852" t="str">
            <v>OLOMORO OLEH</v>
          </cell>
          <cell r="J852" t="str">
            <v>OML - 30</v>
          </cell>
          <cell r="K852" t="str">
            <v>LAND WEST</v>
          </cell>
          <cell r="L852" t="str">
            <v>West</v>
          </cell>
          <cell r="M852" t="str">
            <v>STOG - Optimisation - OLOMORO OLEH</v>
          </cell>
          <cell r="N852" t="str">
            <v>STOG Optimisation - Land West</v>
          </cell>
          <cell r="O852" t="str">
            <v>STOG Optimisation - Land West</v>
          </cell>
          <cell r="P852" t="str">
            <v>Well Recompletion WO</v>
          </cell>
          <cell r="Q852" t="str">
            <v>Ernest Ikpolo</v>
          </cell>
          <cell r="R852" t="str">
            <v>OLOMORO_OLEH1_FS</v>
          </cell>
          <cell r="S852" t="str">
            <v>DOMGAS</v>
          </cell>
          <cell r="T852" t="str">
            <v>4. Oil</v>
          </cell>
          <cell r="U852" t="str">
            <v>1. Secure / Maximise NFA</v>
          </cell>
          <cell r="V852" t="str">
            <v xml:space="preserve">Oghene Nkonyeasua </v>
          </cell>
          <cell r="W852">
            <v>14</v>
          </cell>
          <cell r="X852">
            <v>0</v>
          </cell>
          <cell r="Y852">
            <v>0</v>
          </cell>
          <cell r="Z852">
            <v>0</v>
          </cell>
          <cell r="AA852">
            <v>0</v>
          </cell>
          <cell r="AB852">
            <v>0</v>
          </cell>
          <cell r="AC852">
            <v>0</v>
          </cell>
          <cell r="AD852">
            <v>0</v>
          </cell>
          <cell r="AE852">
            <v>0</v>
          </cell>
          <cell r="AF852">
            <v>0</v>
          </cell>
          <cell r="AG852">
            <v>0</v>
          </cell>
          <cell r="AH852">
            <v>0</v>
          </cell>
          <cell r="AI852">
            <v>14306.5400390625</v>
          </cell>
          <cell r="AJ852">
            <v>429.19619750976563</v>
          </cell>
          <cell r="AK852">
            <v>0</v>
          </cell>
          <cell r="AL852">
            <v>0</v>
          </cell>
          <cell r="AM852">
            <v>0</v>
          </cell>
          <cell r="AN852">
            <v>1</v>
          </cell>
          <cell r="AO852">
            <v>0</v>
          </cell>
          <cell r="AP852">
            <v>0</v>
          </cell>
          <cell r="AQ852">
            <v>0</v>
          </cell>
          <cell r="AR852">
            <v>0</v>
          </cell>
          <cell r="AS852">
            <v>0</v>
          </cell>
          <cell r="AT852">
            <v>0</v>
          </cell>
          <cell r="AU852">
            <v>0</v>
          </cell>
          <cell r="AV852">
            <v>0</v>
          </cell>
          <cell r="AW852">
            <v>0</v>
          </cell>
          <cell r="AX852">
            <v>0</v>
          </cell>
          <cell r="AY852">
            <v>0</v>
          </cell>
          <cell r="AZ852">
            <v>0</v>
          </cell>
          <cell r="BA852">
            <v>0</v>
          </cell>
          <cell r="BB852">
            <v>0</v>
          </cell>
          <cell r="BC852">
            <v>0</v>
          </cell>
          <cell r="BD852">
            <v>0</v>
          </cell>
          <cell r="BE852">
            <v>0</v>
          </cell>
          <cell r="BF852">
            <v>0</v>
          </cell>
          <cell r="BG852">
            <v>0</v>
          </cell>
          <cell r="BH852">
            <v>0</v>
          </cell>
          <cell r="BI852">
            <v>0</v>
          </cell>
          <cell r="BJ852">
            <v>0</v>
          </cell>
          <cell r="BK852">
            <v>0</v>
          </cell>
          <cell r="BL852">
            <v>3121.2001953125</v>
          </cell>
          <cell r="BM852">
            <v>5533.8876953125</v>
          </cell>
          <cell r="BN852">
            <v>0</v>
          </cell>
          <cell r="BO852">
            <v>3677.81396484375</v>
          </cell>
          <cell r="BP852">
            <v>1973.638671875</v>
          </cell>
          <cell r="BQ852">
            <v>0</v>
          </cell>
          <cell r="BR852">
            <v>0</v>
          </cell>
          <cell r="BS852">
            <v>0</v>
          </cell>
          <cell r="BT852">
            <v>0</v>
          </cell>
          <cell r="BU852">
            <v>0</v>
          </cell>
          <cell r="BV852">
            <v>0</v>
          </cell>
          <cell r="BW852">
            <v>0</v>
          </cell>
          <cell r="BX852">
            <v>0</v>
          </cell>
          <cell r="BY852">
            <v>0</v>
          </cell>
          <cell r="BZ852">
            <v>0</v>
          </cell>
          <cell r="CA852">
            <v>0</v>
          </cell>
          <cell r="CB852">
            <v>0</v>
          </cell>
          <cell r="CC852">
            <v>0</v>
          </cell>
          <cell r="CD852">
            <v>0</v>
          </cell>
          <cell r="CE852">
            <v>0</v>
          </cell>
          <cell r="CF852">
            <v>0</v>
          </cell>
          <cell r="CG852">
            <v>0</v>
          </cell>
          <cell r="CH852">
            <v>0</v>
          </cell>
          <cell r="CI852">
            <v>0</v>
          </cell>
          <cell r="CJ852">
            <v>0</v>
          </cell>
          <cell r="CK852">
            <v>0</v>
          </cell>
          <cell r="CL852">
            <v>0</v>
          </cell>
          <cell r="CM852">
            <v>1</v>
          </cell>
        </row>
        <row r="853">
          <cell r="A853" t="str">
            <v>NIP_BP11_D_OLOM_WL2_T02</v>
          </cell>
          <cell r="C853" t="str">
            <v>BP11</v>
          </cell>
          <cell r="D853" t="str">
            <v>In</v>
          </cell>
          <cell r="E853" t="str">
            <v>Base JV</v>
          </cell>
          <cell r="F853" t="str">
            <v>Base</v>
          </cell>
          <cell r="G853" t="str">
            <v>Portfolio Action</v>
          </cell>
          <cell r="H853" t="str">
            <v>In</v>
          </cell>
          <cell r="I853" t="str">
            <v>OLOMORO OLEH</v>
          </cell>
          <cell r="J853" t="str">
            <v>OML - 30</v>
          </cell>
          <cell r="K853" t="str">
            <v>LAND WEST</v>
          </cell>
          <cell r="L853" t="str">
            <v>West</v>
          </cell>
          <cell r="M853" t="str">
            <v>STOG - Optimisation - OLOMORO OLEH</v>
          </cell>
          <cell r="N853" t="str">
            <v>STOG Optimisation - Land West</v>
          </cell>
          <cell r="O853" t="str">
            <v>STOG Optimisation - Land West</v>
          </cell>
          <cell r="P853" t="str">
            <v>Well Recompletion WO</v>
          </cell>
          <cell r="Q853" t="str">
            <v>Ernest Ikpolo</v>
          </cell>
          <cell r="R853" t="str">
            <v>OLOMORO_OLEH1_FS</v>
          </cell>
          <cell r="S853" t="str">
            <v>DOMGAS</v>
          </cell>
          <cell r="T853" t="str">
            <v>4. Oil</v>
          </cell>
          <cell r="U853" t="str">
            <v>1. Secure / Maximise NFA</v>
          </cell>
          <cell r="V853" t="str">
            <v xml:space="preserve">Oghene Nkonyeasua </v>
          </cell>
          <cell r="W853">
            <v>0</v>
          </cell>
          <cell r="X853">
            <v>0</v>
          </cell>
          <cell r="Y853">
            <v>0</v>
          </cell>
          <cell r="Z853">
            <v>0</v>
          </cell>
          <cell r="AA853">
            <v>0</v>
          </cell>
          <cell r="AB853">
            <v>0</v>
          </cell>
          <cell r="AC853">
            <v>0</v>
          </cell>
          <cell r="AD853">
            <v>0</v>
          </cell>
          <cell r="AE853">
            <v>0</v>
          </cell>
          <cell r="AF853">
            <v>0</v>
          </cell>
          <cell r="AG853">
            <v>0</v>
          </cell>
          <cell r="AH853">
            <v>0</v>
          </cell>
          <cell r="AI853">
            <v>26332.5234375</v>
          </cell>
          <cell r="AJ853">
            <v>789.9757080078125</v>
          </cell>
          <cell r="AK853">
            <v>0</v>
          </cell>
          <cell r="AL853">
            <v>0</v>
          </cell>
          <cell r="AM853">
            <v>0</v>
          </cell>
          <cell r="AN853">
            <v>1</v>
          </cell>
          <cell r="AO853">
            <v>0</v>
          </cell>
          <cell r="AP853">
            <v>0</v>
          </cell>
          <cell r="AQ853">
            <v>0</v>
          </cell>
          <cell r="AR853">
            <v>0</v>
          </cell>
          <cell r="AS853">
            <v>0</v>
          </cell>
          <cell r="AT853">
            <v>0</v>
          </cell>
          <cell r="AU853">
            <v>0</v>
          </cell>
          <cell r="AV853">
            <v>0</v>
          </cell>
          <cell r="AW853">
            <v>0</v>
          </cell>
          <cell r="AX853">
            <v>0</v>
          </cell>
          <cell r="AY853">
            <v>0</v>
          </cell>
          <cell r="AZ853">
            <v>0</v>
          </cell>
          <cell r="BA853">
            <v>0</v>
          </cell>
          <cell r="BB853">
            <v>0</v>
          </cell>
          <cell r="BC853">
            <v>0</v>
          </cell>
          <cell r="BD853">
            <v>0</v>
          </cell>
          <cell r="BE853">
            <v>0</v>
          </cell>
          <cell r="BF853">
            <v>0</v>
          </cell>
          <cell r="BG853">
            <v>0</v>
          </cell>
          <cell r="BH853">
            <v>0</v>
          </cell>
          <cell r="BI853">
            <v>0</v>
          </cell>
          <cell r="BJ853">
            <v>0</v>
          </cell>
          <cell r="BK853">
            <v>0</v>
          </cell>
          <cell r="BL853">
            <v>3121.2001953125</v>
          </cell>
          <cell r="BM853">
            <v>12322.4970703125</v>
          </cell>
          <cell r="BN853">
            <v>0</v>
          </cell>
          <cell r="BO853">
            <v>8915.1875</v>
          </cell>
          <cell r="BP853">
            <v>1973.638671875</v>
          </cell>
          <cell r="BQ853">
            <v>0</v>
          </cell>
          <cell r="BR853">
            <v>0</v>
          </cell>
          <cell r="BS853">
            <v>0</v>
          </cell>
          <cell r="BT853">
            <v>0</v>
          </cell>
          <cell r="BU853">
            <v>0</v>
          </cell>
          <cell r="BV853">
            <v>0</v>
          </cell>
          <cell r="BW853">
            <v>0</v>
          </cell>
          <cell r="BX853">
            <v>0</v>
          </cell>
          <cell r="BY853">
            <v>0</v>
          </cell>
          <cell r="BZ853">
            <v>0</v>
          </cell>
          <cell r="CA853">
            <v>0</v>
          </cell>
          <cell r="CB853">
            <v>0</v>
          </cell>
          <cell r="CC853">
            <v>0</v>
          </cell>
          <cell r="CD853">
            <v>0</v>
          </cell>
          <cell r="CE853">
            <v>0</v>
          </cell>
          <cell r="CF853">
            <v>0</v>
          </cell>
          <cell r="CG853">
            <v>0</v>
          </cell>
          <cell r="CH853">
            <v>0</v>
          </cell>
          <cell r="CI853">
            <v>0</v>
          </cell>
          <cell r="CJ853">
            <v>0</v>
          </cell>
          <cell r="CK853">
            <v>0</v>
          </cell>
          <cell r="CL853">
            <v>0</v>
          </cell>
          <cell r="CM853">
            <v>1</v>
          </cell>
        </row>
        <row r="854">
          <cell r="A854" t="str">
            <v>NIP_BP11_D_OPNO_WS2_D99</v>
          </cell>
          <cell r="C854" t="str">
            <v>BP11</v>
          </cell>
          <cell r="D854" t="str">
            <v>Out</v>
          </cell>
          <cell r="E854" t="str">
            <v>Third Party Finance</v>
          </cell>
          <cell r="F854" t="str">
            <v>Options</v>
          </cell>
          <cell r="G854" t="str">
            <v>Both</v>
          </cell>
          <cell r="H854" t="str">
            <v>In</v>
          </cell>
          <cell r="I854" t="str">
            <v>OPUKUSHI</v>
          </cell>
          <cell r="J854" t="str">
            <v>OML - 35</v>
          </cell>
          <cell r="K854" t="str">
            <v>SWAMP WEST</v>
          </cell>
          <cell r="L854" t="str">
            <v>West</v>
          </cell>
          <cell r="M854" t="str">
            <v>Thematic Project - OPUKUSHI</v>
          </cell>
          <cell r="N854" t="str">
            <v>Thematic Projects</v>
          </cell>
          <cell r="O854" t="str">
            <v>Thematic Project</v>
          </cell>
          <cell r="P854" t="str">
            <v>Thematic Project</v>
          </cell>
          <cell r="Q854" t="str">
            <v>Baranu Suka</v>
          </cell>
          <cell r="R854" t="str">
            <v>OPUKUSHI1_FS</v>
          </cell>
          <cell r="S854" t="str">
            <v>OKLNG</v>
          </cell>
          <cell r="T854" t="str">
            <v>2. Export Gas Commitments</v>
          </cell>
          <cell r="U854" t="str">
            <v>1. Secure / Maximise NFA</v>
          </cell>
          <cell r="V854" t="str">
            <v>David Oluwajuyigbe</v>
          </cell>
          <cell r="W854">
            <v>1</v>
          </cell>
          <cell r="X854">
            <v>0</v>
          </cell>
          <cell r="Y854">
            <v>2696.4100622175856</v>
          </cell>
          <cell r="Z854">
            <v>0</v>
          </cell>
          <cell r="AA854">
            <v>4567.4849324458264</v>
          </cell>
          <cell r="AB854">
            <v>0</v>
          </cell>
          <cell r="AC854">
            <v>3834.4330005645752</v>
          </cell>
          <cell r="AD854">
            <v>676.66150307655334</v>
          </cell>
          <cell r="AE854">
            <v>56.431480393650418</v>
          </cell>
          <cell r="AF854">
            <v>0</v>
          </cell>
          <cell r="AG854">
            <v>0</v>
          </cell>
          <cell r="AH854">
            <v>0</v>
          </cell>
          <cell r="AI854">
            <v>0</v>
          </cell>
          <cell r="AJ854">
            <v>4289.1575940755556</v>
          </cell>
          <cell r="AK854">
            <v>0</v>
          </cell>
          <cell r="AL854">
            <v>0</v>
          </cell>
          <cell r="AM854">
            <v>0</v>
          </cell>
          <cell r="AN854">
            <v>0</v>
          </cell>
          <cell r="AO854">
            <v>0</v>
          </cell>
          <cell r="AP854">
            <v>0</v>
          </cell>
          <cell r="AQ854">
            <v>0</v>
          </cell>
          <cell r="AR854">
            <v>0</v>
          </cell>
          <cell r="AS854">
            <v>0</v>
          </cell>
          <cell r="AT854">
            <v>0</v>
          </cell>
          <cell r="AU854">
            <v>0</v>
          </cell>
          <cell r="AV854">
            <v>0</v>
          </cell>
          <cell r="AW854">
            <v>0</v>
          </cell>
          <cell r="AX854">
            <v>0</v>
          </cell>
          <cell r="AY854">
            <v>0</v>
          </cell>
          <cell r="AZ854">
            <v>0</v>
          </cell>
          <cell r="BA854">
            <v>0</v>
          </cell>
          <cell r="BB854">
            <v>0</v>
          </cell>
          <cell r="BC854">
            <v>0</v>
          </cell>
          <cell r="BD854">
            <v>0</v>
          </cell>
          <cell r="BE854">
            <v>0</v>
          </cell>
          <cell r="BF854">
            <v>0</v>
          </cell>
          <cell r="BG854">
            <v>0</v>
          </cell>
          <cell r="BH854">
            <v>0</v>
          </cell>
          <cell r="BI854">
            <v>0</v>
          </cell>
          <cell r="BJ854">
            <v>0</v>
          </cell>
          <cell r="BK854">
            <v>0</v>
          </cell>
          <cell r="BL854">
            <v>0</v>
          </cell>
          <cell r="BM854">
            <v>0</v>
          </cell>
          <cell r="BN854">
            <v>0</v>
          </cell>
          <cell r="BO854">
            <v>0</v>
          </cell>
          <cell r="BP854">
            <v>0</v>
          </cell>
          <cell r="BQ854">
            <v>0</v>
          </cell>
          <cell r="BR854">
            <v>0</v>
          </cell>
          <cell r="BS854">
            <v>0</v>
          </cell>
          <cell r="BT854">
            <v>0</v>
          </cell>
          <cell r="BU854">
            <v>0</v>
          </cell>
          <cell r="BV854">
            <v>0</v>
          </cell>
          <cell r="BW854">
            <v>0</v>
          </cell>
          <cell r="BX854">
            <v>0</v>
          </cell>
          <cell r="BY854">
            <v>0</v>
          </cell>
          <cell r="BZ854">
            <v>0</v>
          </cell>
          <cell r="CA854">
            <v>0</v>
          </cell>
          <cell r="CB854">
            <v>0</v>
          </cell>
          <cell r="CC854">
            <v>0</v>
          </cell>
          <cell r="CD854">
            <v>0</v>
          </cell>
          <cell r="CE854">
            <v>0</v>
          </cell>
          <cell r="CF854">
            <v>0</v>
          </cell>
          <cell r="CG854">
            <v>0</v>
          </cell>
          <cell r="CH854">
            <v>0</v>
          </cell>
          <cell r="CI854">
            <v>0</v>
          </cell>
          <cell r="CJ854">
            <v>2000</v>
          </cell>
          <cell r="CK854">
            <v>0</v>
          </cell>
          <cell r="CL854">
            <v>0</v>
          </cell>
          <cell r="CM854">
            <v>1</v>
          </cell>
        </row>
        <row r="855">
          <cell r="A855" t="str">
            <v>NIP_BP11_D_OPNO_WS2_G06</v>
          </cell>
          <cell r="C855" t="str">
            <v>BP11</v>
          </cell>
          <cell r="D855" t="str">
            <v>Out</v>
          </cell>
          <cell r="E855" t="str">
            <v>Domgas/IPP</v>
          </cell>
          <cell r="F855" t="str">
            <v>Base</v>
          </cell>
          <cell r="G855" t="str">
            <v>SPDC JV</v>
          </cell>
          <cell r="H855" t="str">
            <v>Not reported</v>
          </cell>
          <cell r="I855" t="str">
            <v>OPUKUSHI NORTH</v>
          </cell>
          <cell r="J855" t="str">
            <v>OML - 35</v>
          </cell>
          <cell r="K855" t="str">
            <v>SWAMP WEST</v>
          </cell>
          <cell r="L855" t="str">
            <v>West</v>
          </cell>
          <cell r="M855" t="str">
            <v>Southern Swamp IOGD - OPUKUSHI NORTH</v>
          </cell>
          <cell r="N855" t="str">
            <v>Southern Swamp IOGD</v>
          </cell>
          <cell r="O855" t="str">
            <v>Southern Swamp IOGD</v>
          </cell>
          <cell r="P855" t="str">
            <v>Southern Swamp IOGD</v>
          </cell>
          <cell r="Q855" t="str">
            <v>Baranu Suka</v>
          </cell>
          <cell r="R855" t="str">
            <v>TUNU2_GP</v>
          </cell>
          <cell r="S855" t="str">
            <v>OKLNG</v>
          </cell>
          <cell r="T855" t="str">
            <v>5. Domgas (Ring fenced)</v>
          </cell>
          <cell r="U855" t="str">
            <v>8. Oil and Gas Growth</v>
          </cell>
          <cell r="V855" t="str">
            <v>David Oluwajuyigbe</v>
          </cell>
          <cell r="W855">
            <v>0</v>
          </cell>
          <cell r="X855">
            <v>1</v>
          </cell>
          <cell r="Y855">
            <v>0</v>
          </cell>
          <cell r="Z855">
            <v>5390.7641257653286</v>
          </cell>
          <cell r="AA855">
            <v>0</v>
          </cell>
          <cell r="AB855">
            <v>282146.70528991701</v>
          </cell>
          <cell r="AC855">
            <v>0</v>
          </cell>
          <cell r="AD855">
            <v>0</v>
          </cell>
          <cell r="AE855">
            <v>0</v>
          </cell>
          <cell r="AF855">
            <v>280628.11791992188</v>
          </cell>
          <cell r="AG855">
            <v>0</v>
          </cell>
          <cell r="AH855">
            <v>1519.3978873062151</v>
          </cell>
          <cell r="AI855">
            <v>94774.75</v>
          </cell>
          <cell r="AJ855">
            <v>78234.273681640625</v>
          </cell>
          <cell r="AK855">
            <v>0</v>
          </cell>
          <cell r="AL855">
            <v>0</v>
          </cell>
          <cell r="AM855">
            <v>0</v>
          </cell>
          <cell r="AN855">
            <v>0</v>
          </cell>
          <cell r="AO855">
            <v>0</v>
          </cell>
          <cell r="AP855">
            <v>0</v>
          </cell>
          <cell r="AQ855">
            <v>0</v>
          </cell>
          <cell r="AR855">
            <v>1</v>
          </cell>
          <cell r="AS855">
            <v>0</v>
          </cell>
          <cell r="AT855">
            <v>0</v>
          </cell>
          <cell r="AU855">
            <v>0</v>
          </cell>
          <cell r="AV855">
            <v>0</v>
          </cell>
          <cell r="AW855">
            <v>0</v>
          </cell>
          <cell r="AX855">
            <v>0</v>
          </cell>
          <cell r="AY855">
            <v>0</v>
          </cell>
          <cell r="AZ855">
            <v>0</v>
          </cell>
          <cell r="BA855">
            <v>0</v>
          </cell>
          <cell r="BB855">
            <v>0</v>
          </cell>
          <cell r="BC855">
            <v>0</v>
          </cell>
          <cell r="BD855">
            <v>0</v>
          </cell>
          <cell r="BE855">
            <v>0</v>
          </cell>
          <cell r="BF855">
            <v>0</v>
          </cell>
          <cell r="BG855">
            <v>0</v>
          </cell>
          <cell r="BH855">
            <v>0</v>
          </cell>
          <cell r="BI855">
            <v>0</v>
          </cell>
          <cell r="BJ855">
            <v>0</v>
          </cell>
          <cell r="BK855">
            <v>0</v>
          </cell>
          <cell r="BL855">
            <v>0</v>
          </cell>
          <cell r="BM855">
            <v>0</v>
          </cell>
          <cell r="BN855">
            <v>0</v>
          </cell>
          <cell r="BO855">
            <v>0</v>
          </cell>
          <cell r="BP855">
            <v>0</v>
          </cell>
          <cell r="BQ855">
            <v>0</v>
          </cell>
          <cell r="BR855">
            <v>0</v>
          </cell>
          <cell r="BS855">
            <v>0</v>
          </cell>
          <cell r="BT855">
            <v>0</v>
          </cell>
          <cell r="BU855">
            <v>0</v>
          </cell>
          <cell r="BV855">
            <v>0</v>
          </cell>
          <cell r="BW855">
            <v>0</v>
          </cell>
          <cell r="BX855">
            <v>0</v>
          </cell>
          <cell r="BY855">
            <v>0</v>
          </cell>
          <cell r="BZ855">
            <v>0</v>
          </cell>
          <cell r="CA855">
            <v>2536.483642578125</v>
          </cell>
          <cell r="CB855">
            <v>44425.2421875</v>
          </cell>
          <cell r="CC855">
            <v>9922.7236328125</v>
          </cell>
          <cell r="CD855">
            <v>0</v>
          </cell>
          <cell r="CE855">
            <v>0</v>
          </cell>
          <cell r="CF855">
            <v>36085.98828125</v>
          </cell>
          <cell r="CG855">
            <v>1804.3155517578125</v>
          </cell>
          <cell r="CH855">
            <v>0</v>
          </cell>
          <cell r="CI855">
            <v>0</v>
          </cell>
          <cell r="CJ855">
            <v>0</v>
          </cell>
          <cell r="CK855">
            <v>0</v>
          </cell>
          <cell r="CL855">
            <v>0</v>
          </cell>
          <cell r="CM855">
            <v>1</v>
          </cell>
        </row>
        <row r="856">
          <cell r="A856" t="str">
            <v>NIP_BP11_D_OPNO_WS2_I01</v>
          </cell>
          <cell r="C856" t="str">
            <v>BP11</v>
          </cell>
          <cell r="D856" t="str">
            <v>In</v>
          </cell>
          <cell r="E856" t="str">
            <v>Domgas/IPP</v>
          </cell>
          <cell r="F856" t="str">
            <v>Base</v>
          </cell>
          <cell r="G856" t="str">
            <v>SPDC JV</v>
          </cell>
          <cell r="H856" t="str">
            <v>In</v>
          </cell>
          <cell r="I856" t="str">
            <v>OPUKUSHI NORTH</v>
          </cell>
          <cell r="J856" t="str">
            <v>OML - 35</v>
          </cell>
          <cell r="K856" t="str">
            <v>SWAMP WEST</v>
          </cell>
          <cell r="L856" t="str">
            <v>West</v>
          </cell>
          <cell r="M856" t="str">
            <v>Southern Swamp AGS Plus_Step 1 - OPUKUSHI NORTH</v>
          </cell>
          <cell r="N856" t="str">
            <v>Southern Swamp AGS Plus_Step 1</v>
          </cell>
          <cell r="O856" t="str">
            <v>Southern Swamp AGS Plus_Step 1</v>
          </cell>
          <cell r="P856" t="str">
            <v>Southern Swamp AGS Plus</v>
          </cell>
          <cell r="Q856" t="str">
            <v>Baranu Suka</v>
          </cell>
          <cell r="R856" t="str">
            <v>OPUKUSHI1_FS</v>
          </cell>
          <cell r="S856" t="str">
            <v>OKLNG</v>
          </cell>
          <cell r="T856" t="str">
            <v>5. Domgas (Ring fenced)</v>
          </cell>
          <cell r="U856" t="str">
            <v>1. Secure / Maximise NFA</v>
          </cell>
          <cell r="V856" t="str">
            <v>David Oluwajuyigbe</v>
          </cell>
          <cell r="W856">
            <v>16</v>
          </cell>
          <cell r="X856">
            <v>0</v>
          </cell>
          <cell r="Y856">
            <v>15237.984148707077</v>
          </cell>
          <cell r="Z856">
            <v>0</v>
          </cell>
          <cell r="AA856">
            <v>10157.091205071569</v>
          </cell>
          <cell r="AB856">
            <v>0</v>
          </cell>
          <cell r="AC856">
            <v>7967.542130947113</v>
          </cell>
          <cell r="AD856">
            <v>2029.7584144175053</v>
          </cell>
          <cell r="AE856">
            <v>159.77336237942419</v>
          </cell>
          <cell r="AF856">
            <v>0</v>
          </cell>
          <cell r="AG856">
            <v>0</v>
          </cell>
          <cell r="AH856">
            <v>0</v>
          </cell>
          <cell r="AI856">
            <v>0</v>
          </cell>
          <cell r="AJ856">
            <v>42429.469216671336</v>
          </cell>
          <cell r="AK856">
            <v>0</v>
          </cell>
          <cell r="AL856">
            <v>0</v>
          </cell>
          <cell r="AM856">
            <v>0</v>
          </cell>
          <cell r="AN856">
            <v>0</v>
          </cell>
          <cell r="AO856">
            <v>0</v>
          </cell>
          <cell r="AP856">
            <v>0</v>
          </cell>
          <cell r="AQ856">
            <v>0</v>
          </cell>
          <cell r="AR856">
            <v>0</v>
          </cell>
          <cell r="AS856">
            <v>0</v>
          </cell>
          <cell r="AT856">
            <v>0</v>
          </cell>
          <cell r="AU856">
            <v>0</v>
          </cell>
          <cell r="AV856">
            <v>0</v>
          </cell>
          <cell r="AW856">
            <v>0</v>
          </cell>
          <cell r="AX856">
            <v>0</v>
          </cell>
          <cell r="AY856">
            <v>0</v>
          </cell>
          <cell r="AZ856">
            <v>0</v>
          </cell>
          <cell r="BA856">
            <v>0</v>
          </cell>
          <cell r="BB856">
            <v>0</v>
          </cell>
          <cell r="BC856">
            <v>0</v>
          </cell>
          <cell r="BD856">
            <v>0</v>
          </cell>
          <cell r="BE856">
            <v>0</v>
          </cell>
          <cell r="BF856">
            <v>0</v>
          </cell>
          <cell r="BG856">
            <v>0</v>
          </cell>
          <cell r="BH856">
            <v>0</v>
          </cell>
          <cell r="BI856">
            <v>0</v>
          </cell>
          <cell r="BJ856">
            <v>0</v>
          </cell>
          <cell r="BK856">
            <v>0</v>
          </cell>
          <cell r="BL856">
            <v>0</v>
          </cell>
          <cell r="BM856">
            <v>0</v>
          </cell>
          <cell r="BN856">
            <v>0</v>
          </cell>
          <cell r="BO856">
            <v>0</v>
          </cell>
          <cell r="BP856">
            <v>0</v>
          </cell>
          <cell r="BQ856">
            <v>0</v>
          </cell>
          <cell r="BR856">
            <v>0</v>
          </cell>
          <cell r="BS856">
            <v>0</v>
          </cell>
          <cell r="BT856">
            <v>0</v>
          </cell>
          <cell r="BU856">
            <v>0</v>
          </cell>
          <cell r="BV856">
            <v>0</v>
          </cell>
          <cell r="BW856">
            <v>0</v>
          </cell>
          <cell r="BX856">
            <v>0</v>
          </cell>
          <cell r="BY856">
            <v>0</v>
          </cell>
          <cell r="BZ856">
            <v>0</v>
          </cell>
          <cell r="CA856">
            <v>0</v>
          </cell>
          <cell r="CB856">
            <v>0</v>
          </cell>
          <cell r="CC856">
            <v>0</v>
          </cell>
          <cell r="CD856">
            <v>0</v>
          </cell>
          <cell r="CE856">
            <v>0</v>
          </cell>
          <cell r="CF856">
            <v>0</v>
          </cell>
          <cell r="CG856">
            <v>0</v>
          </cell>
          <cell r="CH856">
            <v>0</v>
          </cell>
          <cell r="CI856">
            <v>0</v>
          </cell>
          <cell r="CJ856">
            <v>32121.282958984375</v>
          </cell>
          <cell r="CK856">
            <v>0</v>
          </cell>
          <cell r="CL856">
            <v>0</v>
          </cell>
          <cell r="CM856">
            <v>1</v>
          </cell>
        </row>
        <row r="857">
          <cell r="A857" t="str">
            <v>NIP_BP11_D_OPNO_WS2_R01</v>
          </cell>
          <cell r="C857" t="str">
            <v>BP11</v>
          </cell>
          <cell r="D857" t="str">
            <v>In</v>
          </cell>
          <cell r="E857" t="str">
            <v>Base JV</v>
          </cell>
          <cell r="F857" t="str">
            <v>Base</v>
          </cell>
          <cell r="G857" t="str">
            <v>SPDC JV</v>
          </cell>
          <cell r="H857" t="str">
            <v>In</v>
          </cell>
          <cell r="I857" t="str">
            <v>OPUKUSHI NORTH</v>
          </cell>
          <cell r="J857" t="str">
            <v>OML - 35</v>
          </cell>
          <cell r="K857" t="str">
            <v>SWAMP WEST</v>
          </cell>
          <cell r="L857" t="str">
            <v>West</v>
          </cell>
          <cell r="M857" t="str">
            <v>STOG - Restoration - OPUKUSHI NORTH</v>
          </cell>
          <cell r="N857" t="str">
            <v>STOG Restoration - Swamp West</v>
          </cell>
          <cell r="O857" t="str">
            <v>STOG Restoration - Swamp West</v>
          </cell>
          <cell r="P857" t="str">
            <v>STOG - Restoration</v>
          </cell>
          <cell r="Q857" t="str">
            <v>Baranu Suka</v>
          </cell>
          <cell r="R857" t="str">
            <v>OPUKUSHI1_FS</v>
          </cell>
          <cell r="S857" t="str">
            <v>OKLNG</v>
          </cell>
          <cell r="T857" t="str">
            <v>4. Oil</v>
          </cell>
          <cell r="U857" t="str">
            <v>1. Secure / Maximise NFA</v>
          </cell>
          <cell r="V857" t="str">
            <v>David Oluwajuyigbe</v>
          </cell>
          <cell r="W857">
            <v>1</v>
          </cell>
          <cell r="X857">
            <v>0</v>
          </cell>
          <cell r="Y857">
            <v>0</v>
          </cell>
          <cell r="Z857">
            <v>0</v>
          </cell>
          <cell r="AA857">
            <v>0</v>
          </cell>
          <cell r="AB857">
            <v>0</v>
          </cell>
          <cell r="AC857">
            <v>0</v>
          </cell>
          <cell r="AD857">
            <v>0</v>
          </cell>
          <cell r="AE857">
            <v>0</v>
          </cell>
          <cell r="AF857">
            <v>0</v>
          </cell>
          <cell r="AG857">
            <v>0</v>
          </cell>
          <cell r="AH857">
            <v>0</v>
          </cell>
          <cell r="AI857">
            <v>0</v>
          </cell>
          <cell r="AJ857">
            <v>820.39501953125</v>
          </cell>
          <cell r="AK857">
            <v>0</v>
          </cell>
          <cell r="AL857">
            <v>0</v>
          </cell>
          <cell r="AM857">
            <v>0</v>
          </cell>
          <cell r="AN857">
            <v>0</v>
          </cell>
          <cell r="AO857">
            <v>0</v>
          </cell>
          <cell r="AP857">
            <v>0</v>
          </cell>
          <cell r="AQ857">
            <v>0</v>
          </cell>
          <cell r="AR857">
            <v>0</v>
          </cell>
          <cell r="AS857">
            <v>0</v>
          </cell>
          <cell r="AT857">
            <v>0</v>
          </cell>
          <cell r="AU857">
            <v>0</v>
          </cell>
          <cell r="AV857">
            <v>0</v>
          </cell>
          <cell r="AW857">
            <v>0</v>
          </cell>
          <cell r="AX857">
            <v>0</v>
          </cell>
          <cell r="AY857">
            <v>0</v>
          </cell>
          <cell r="AZ857">
            <v>0</v>
          </cell>
          <cell r="BA857">
            <v>0</v>
          </cell>
          <cell r="BB857">
            <v>0</v>
          </cell>
          <cell r="BC857">
            <v>0</v>
          </cell>
          <cell r="BD857">
            <v>0</v>
          </cell>
          <cell r="BE857">
            <v>0</v>
          </cell>
          <cell r="BF857">
            <v>0</v>
          </cell>
          <cell r="BG857">
            <v>0</v>
          </cell>
          <cell r="BH857">
            <v>0</v>
          </cell>
          <cell r="BI857">
            <v>0</v>
          </cell>
          <cell r="BJ857">
            <v>0</v>
          </cell>
          <cell r="BK857">
            <v>0</v>
          </cell>
          <cell r="BL857">
            <v>0</v>
          </cell>
          <cell r="BM857">
            <v>0</v>
          </cell>
          <cell r="BN857">
            <v>0</v>
          </cell>
          <cell r="BO857">
            <v>0</v>
          </cell>
          <cell r="BP857">
            <v>0</v>
          </cell>
          <cell r="BQ857">
            <v>0</v>
          </cell>
          <cell r="BR857">
            <v>0</v>
          </cell>
          <cell r="BS857">
            <v>0</v>
          </cell>
          <cell r="BT857">
            <v>0</v>
          </cell>
          <cell r="BU857">
            <v>0</v>
          </cell>
          <cell r="BV857">
            <v>0</v>
          </cell>
          <cell r="BW857">
            <v>0</v>
          </cell>
          <cell r="BX857">
            <v>0</v>
          </cell>
          <cell r="BY857">
            <v>0</v>
          </cell>
          <cell r="BZ857">
            <v>0</v>
          </cell>
          <cell r="CA857">
            <v>0</v>
          </cell>
          <cell r="CB857">
            <v>0</v>
          </cell>
          <cell r="CC857">
            <v>0</v>
          </cell>
          <cell r="CD857">
            <v>0</v>
          </cell>
          <cell r="CE857">
            <v>0</v>
          </cell>
          <cell r="CF857">
            <v>0</v>
          </cell>
          <cell r="CG857">
            <v>0</v>
          </cell>
          <cell r="CH857">
            <v>0</v>
          </cell>
          <cell r="CI857">
            <v>0</v>
          </cell>
          <cell r="CJ857">
            <v>796.5</v>
          </cell>
          <cell r="CK857">
            <v>0</v>
          </cell>
          <cell r="CL857">
            <v>0</v>
          </cell>
          <cell r="CM857">
            <v>1</v>
          </cell>
        </row>
        <row r="858">
          <cell r="A858" t="str">
            <v>NIP_BP11_D_OPOM_WS2_I01</v>
          </cell>
          <cell r="C858" t="str">
            <v>BP11</v>
          </cell>
          <cell r="D858" t="str">
            <v>In</v>
          </cell>
          <cell r="E858" t="str">
            <v>Domgas/IPP</v>
          </cell>
          <cell r="F858" t="str">
            <v>Base</v>
          </cell>
          <cell r="G858" t="str">
            <v>SPDC JV</v>
          </cell>
          <cell r="H858" t="str">
            <v>In</v>
          </cell>
          <cell r="I858" t="str">
            <v>OPOMOYO</v>
          </cell>
          <cell r="J858" t="str">
            <v>OML - 35</v>
          </cell>
          <cell r="K858" t="str">
            <v>SWAMP WEST</v>
          </cell>
          <cell r="L858" t="str">
            <v>West</v>
          </cell>
          <cell r="M858" t="str">
            <v>Southern Swamp AGS Plus_Step 1 - OPOMOYO</v>
          </cell>
          <cell r="N858" t="str">
            <v>Southern Swamp AGS Plus_Step 1</v>
          </cell>
          <cell r="O858" t="str">
            <v>Southern Swamp AGS Plus_Step 1</v>
          </cell>
          <cell r="P858" t="str">
            <v>Southern Swamp AGS Plus</v>
          </cell>
          <cell r="Q858" t="str">
            <v>Baranu Suka</v>
          </cell>
          <cell r="S858" t="str">
            <v>DOMGAS</v>
          </cell>
          <cell r="T858" t="str">
            <v>5. Domgas (Ring fenced)</v>
          </cell>
          <cell r="U858" t="str">
            <v>1. Secure / Maximise NFA</v>
          </cell>
          <cell r="V858" t="str">
            <v>David Oluwajuyigbe</v>
          </cell>
          <cell r="W858">
            <v>26</v>
          </cell>
          <cell r="X858">
            <v>0</v>
          </cell>
          <cell r="Y858">
            <v>36973.926263250978</v>
          </cell>
          <cell r="Z858">
            <v>0</v>
          </cell>
          <cell r="AA858">
            <v>55660.1615469096</v>
          </cell>
          <cell r="AB858">
            <v>0</v>
          </cell>
          <cell r="AC858">
            <v>44275.958679199219</v>
          </cell>
          <cell r="AD858">
            <v>9378.6459369659424</v>
          </cell>
          <cell r="AE858">
            <v>2005.3990738032171</v>
          </cell>
          <cell r="AF858">
            <v>0</v>
          </cell>
          <cell r="AG858">
            <v>0</v>
          </cell>
          <cell r="AH858">
            <v>0</v>
          </cell>
          <cell r="AI858">
            <v>0</v>
          </cell>
          <cell r="AJ858">
            <v>28267.120578453374</v>
          </cell>
          <cell r="AK858">
            <v>0</v>
          </cell>
          <cell r="AL858">
            <v>0</v>
          </cell>
          <cell r="AM858">
            <v>0</v>
          </cell>
          <cell r="AN858">
            <v>0</v>
          </cell>
          <cell r="AO858">
            <v>0</v>
          </cell>
          <cell r="AP858">
            <v>0</v>
          </cell>
          <cell r="AQ858">
            <v>0</v>
          </cell>
          <cell r="AR858">
            <v>0</v>
          </cell>
          <cell r="AS858">
            <v>0</v>
          </cell>
          <cell r="AT858">
            <v>0</v>
          </cell>
          <cell r="AU858">
            <v>0</v>
          </cell>
          <cell r="AV858">
            <v>0</v>
          </cell>
          <cell r="AW858">
            <v>0</v>
          </cell>
          <cell r="AX858">
            <v>0</v>
          </cell>
          <cell r="AY858">
            <v>0</v>
          </cell>
          <cell r="AZ858">
            <v>0</v>
          </cell>
          <cell r="BA858">
            <v>0</v>
          </cell>
          <cell r="BB858">
            <v>0</v>
          </cell>
          <cell r="BC858">
            <v>0</v>
          </cell>
          <cell r="BD858">
            <v>0</v>
          </cell>
          <cell r="BE858">
            <v>0</v>
          </cell>
          <cell r="BF858">
            <v>0</v>
          </cell>
          <cell r="BG858">
            <v>0</v>
          </cell>
          <cell r="BH858">
            <v>0</v>
          </cell>
          <cell r="BI858">
            <v>0</v>
          </cell>
          <cell r="BJ858">
            <v>0</v>
          </cell>
          <cell r="BK858">
            <v>0</v>
          </cell>
          <cell r="BL858">
            <v>0</v>
          </cell>
          <cell r="BM858">
            <v>0</v>
          </cell>
          <cell r="BN858">
            <v>0</v>
          </cell>
          <cell r="BO858">
            <v>0</v>
          </cell>
          <cell r="BP858">
            <v>0</v>
          </cell>
          <cell r="BQ858">
            <v>0</v>
          </cell>
          <cell r="BR858">
            <v>0</v>
          </cell>
          <cell r="BS858">
            <v>0</v>
          </cell>
          <cell r="BT858">
            <v>0</v>
          </cell>
          <cell r="BU858">
            <v>0</v>
          </cell>
          <cell r="BV858">
            <v>0</v>
          </cell>
          <cell r="BW858">
            <v>0</v>
          </cell>
          <cell r="BX858">
            <v>0</v>
          </cell>
          <cell r="BY858">
            <v>0</v>
          </cell>
          <cell r="BZ858">
            <v>0</v>
          </cell>
          <cell r="CA858">
            <v>0</v>
          </cell>
          <cell r="CB858">
            <v>0</v>
          </cell>
          <cell r="CC858">
            <v>0</v>
          </cell>
          <cell r="CD858">
            <v>0</v>
          </cell>
          <cell r="CE858">
            <v>0</v>
          </cell>
          <cell r="CF858">
            <v>0</v>
          </cell>
          <cell r="CG858">
            <v>0</v>
          </cell>
          <cell r="CH858">
            <v>0</v>
          </cell>
          <cell r="CI858">
            <v>0</v>
          </cell>
          <cell r="CJ858">
            <v>0</v>
          </cell>
          <cell r="CK858">
            <v>0</v>
          </cell>
          <cell r="CL858">
            <v>0</v>
          </cell>
          <cell r="CM858">
            <v>1</v>
          </cell>
        </row>
        <row r="859">
          <cell r="A859" t="str">
            <v>NIP_BP11_D_OPUA_WS1_D01</v>
          </cell>
          <cell r="C859" t="str">
            <v>BP11</v>
          </cell>
          <cell r="D859" t="str">
            <v>Out</v>
          </cell>
          <cell r="E859" t="str">
            <v>Base JV</v>
          </cell>
          <cell r="F859" t="str">
            <v>Options</v>
          </cell>
          <cell r="G859" t="str">
            <v>SPDC JV</v>
          </cell>
          <cell r="H859" t="str">
            <v>Not reported</v>
          </cell>
          <cell r="I859" t="str">
            <v>OPUAMA</v>
          </cell>
          <cell r="J859" t="str">
            <v>OML - 40</v>
          </cell>
          <cell r="K859" t="str">
            <v>SWAMP WEST</v>
          </cell>
          <cell r="L859" t="str">
            <v>West</v>
          </cell>
          <cell r="M859" t="str">
            <v>Otumara Node IOGD</v>
          </cell>
          <cell r="N859" t="str">
            <v>Otumara Node IOGD</v>
          </cell>
          <cell r="O859" t="str">
            <v>Otumara Node IOGD</v>
          </cell>
          <cell r="P859" t="str">
            <v>Otumara Node IOGD</v>
          </cell>
          <cell r="Q859" t="str">
            <v>Baranu Suka</v>
          </cell>
          <cell r="R859" t="str">
            <v>OPUAMA1_FS</v>
          </cell>
          <cell r="S859" t="str">
            <v>DOMGAS</v>
          </cell>
          <cell r="T859" t="str">
            <v>7. Export Growth</v>
          </cell>
          <cell r="U859" t="str">
            <v>8. Oil and Gas Growth</v>
          </cell>
          <cell r="V859" t="str">
            <v>David Oluwajuyigbe</v>
          </cell>
          <cell r="W859">
            <v>7</v>
          </cell>
          <cell r="X859">
            <v>0</v>
          </cell>
          <cell r="Y859">
            <v>88213.26318359375</v>
          </cell>
          <cell r="Z859">
            <v>0</v>
          </cell>
          <cell r="AA859">
            <v>57790.756805419922</v>
          </cell>
          <cell r="AB859">
            <v>0</v>
          </cell>
          <cell r="AC859">
            <v>48865.486328125</v>
          </cell>
          <cell r="AD859">
            <v>8623.3759613037109</v>
          </cell>
          <cell r="AE859">
            <v>301.7841100692749</v>
          </cell>
          <cell r="AF859">
            <v>0</v>
          </cell>
          <cell r="AG859">
            <v>0</v>
          </cell>
          <cell r="AH859">
            <v>0</v>
          </cell>
          <cell r="AI859">
            <v>499745.96875</v>
          </cell>
          <cell r="AJ859">
            <v>355566.5732421875</v>
          </cell>
          <cell r="AK859">
            <v>0</v>
          </cell>
          <cell r="AL859">
            <v>0</v>
          </cell>
          <cell r="AM859">
            <v>4</v>
          </cell>
          <cell r="AN859">
            <v>0</v>
          </cell>
          <cell r="AO859">
            <v>0</v>
          </cell>
          <cell r="AP859">
            <v>0</v>
          </cell>
          <cell r="AQ859">
            <v>0</v>
          </cell>
          <cell r="AR859">
            <v>0</v>
          </cell>
          <cell r="AS859">
            <v>0</v>
          </cell>
          <cell r="AT859">
            <v>0</v>
          </cell>
          <cell r="AU859">
            <v>0</v>
          </cell>
          <cell r="AV859">
            <v>0</v>
          </cell>
          <cell r="AW859">
            <v>0</v>
          </cell>
          <cell r="AX859">
            <v>0</v>
          </cell>
          <cell r="AY859">
            <v>0</v>
          </cell>
          <cell r="AZ859">
            <v>0</v>
          </cell>
          <cell r="BA859">
            <v>0</v>
          </cell>
          <cell r="BB859">
            <v>0</v>
          </cell>
          <cell r="BC859">
            <v>0</v>
          </cell>
          <cell r="BD859">
            <v>0</v>
          </cell>
          <cell r="BE859">
            <v>0</v>
          </cell>
          <cell r="BF859">
            <v>0</v>
          </cell>
          <cell r="BG859">
            <v>0</v>
          </cell>
          <cell r="BH859">
            <v>0</v>
          </cell>
          <cell r="BI859">
            <v>0</v>
          </cell>
          <cell r="BJ859">
            <v>0</v>
          </cell>
          <cell r="BK859">
            <v>0</v>
          </cell>
          <cell r="BL859">
            <v>21829.232421875</v>
          </cell>
          <cell r="BM859">
            <v>327620.28125</v>
          </cell>
          <cell r="BN859">
            <v>131175.171875</v>
          </cell>
          <cell r="BO859">
            <v>0</v>
          </cell>
          <cell r="BP859">
            <v>19121.294921875</v>
          </cell>
          <cell r="BQ859">
            <v>0</v>
          </cell>
          <cell r="BR859">
            <v>0</v>
          </cell>
          <cell r="BS859">
            <v>0</v>
          </cell>
          <cell r="BT859">
            <v>0</v>
          </cell>
          <cell r="BU859">
            <v>0</v>
          </cell>
          <cell r="BV859">
            <v>0</v>
          </cell>
          <cell r="BW859">
            <v>0</v>
          </cell>
          <cell r="BX859">
            <v>0</v>
          </cell>
          <cell r="BY859">
            <v>0</v>
          </cell>
          <cell r="BZ859">
            <v>0</v>
          </cell>
          <cell r="CA859">
            <v>0</v>
          </cell>
          <cell r="CB859">
            <v>0</v>
          </cell>
          <cell r="CC859">
            <v>0</v>
          </cell>
          <cell r="CD859">
            <v>0</v>
          </cell>
          <cell r="CE859">
            <v>0</v>
          </cell>
          <cell r="CF859">
            <v>0</v>
          </cell>
          <cell r="CG859">
            <v>0</v>
          </cell>
          <cell r="CH859">
            <v>0</v>
          </cell>
          <cell r="CI859">
            <v>0</v>
          </cell>
          <cell r="CJ859">
            <v>0</v>
          </cell>
          <cell r="CK859">
            <v>0</v>
          </cell>
          <cell r="CL859">
            <v>0</v>
          </cell>
          <cell r="CM859">
            <v>1</v>
          </cell>
        </row>
        <row r="860">
          <cell r="A860" t="str">
            <v>NIP_BP11_D_OPUA_WS1_I01</v>
          </cell>
          <cell r="C860" t="str">
            <v>BP11</v>
          </cell>
          <cell r="D860" t="str">
            <v>Out</v>
          </cell>
          <cell r="E860" t="str">
            <v>Third Party Finance</v>
          </cell>
          <cell r="F860" t="str">
            <v>Options</v>
          </cell>
          <cell r="G860" t="str">
            <v>Both</v>
          </cell>
          <cell r="H860" t="str">
            <v>Not reported</v>
          </cell>
          <cell r="I860" t="str">
            <v>OPUAMA</v>
          </cell>
          <cell r="J860" t="str">
            <v>OML - 40</v>
          </cell>
          <cell r="K860" t="str">
            <v>SWAMP WEST</v>
          </cell>
          <cell r="L860" t="str">
            <v>West</v>
          </cell>
          <cell r="M860" t="str">
            <v>AG Solution Opuama</v>
          </cell>
          <cell r="N860" t="str">
            <v>AG Solution Opportunities (OV)</v>
          </cell>
          <cell r="O860" t="str">
            <v>AG Solution Opportunities (OV)</v>
          </cell>
          <cell r="P860" t="str">
            <v>AG Solution Opportunities (Operated Venture)</v>
          </cell>
          <cell r="Q860" t="str">
            <v>Baranu Suka</v>
          </cell>
          <cell r="S860" t="str">
            <v>DOMGAS</v>
          </cell>
          <cell r="T860" t="str">
            <v>4. Oil</v>
          </cell>
          <cell r="U860" t="str">
            <v>1. Secure / Maximise NFA</v>
          </cell>
          <cell r="V860" t="str">
            <v>David Oluwajuyigbe</v>
          </cell>
          <cell r="W860">
            <v>0</v>
          </cell>
          <cell r="X860">
            <v>0</v>
          </cell>
          <cell r="Y860">
            <v>7580.8589782714844</v>
          </cell>
          <cell r="Z860">
            <v>0</v>
          </cell>
          <cell r="AA860">
            <v>4089.2678527832031</v>
          </cell>
          <cell r="AB860">
            <v>0</v>
          </cell>
          <cell r="AC860">
            <v>3410.4240226745605</v>
          </cell>
          <cell r="AD860">
            <v>601.84280586242676</v>
          </cell>
          <cell r="AE860">
            <v>77.006629168987274</v>
          </cell>
          <cell r="AF860">
            <v>0</v>
          </cell>
          <cell r="AG860">
            <v>0</v>
          </cell>
          <cell r="AH860">
            <v>0</v>
          </cell>
          <cell r="AI860">
            <v>0</v>
          </cell>
          <cell r="AJ860">
            <v>6269.4109230041504</v>
          </cell>
          <cell r="AK860">
            <v>0</v>
          </cell>
          <cell r="AL860">
            <v>0</v>
          </cell>
          <cell r="AM860">
            <v>0</v>
          </cell>
          <cell r="AN860">
            <v>0</v>
          </cell>
          <cell r="AO860">
            <v>0</v>
          </cell>
          <cell r="AP860">
            <v>0</v>
          </cell>
          <cell r="AQ860">
            <v>0</v>
          </cell>
          <cell r="AR860">
            <v>0</v>
          </cell>
          <cell r="AS860">
            <v>0</v>
          </cell>
          <cell r="AT860">
            <v>0</v>
          </cell>
          <cell r="AU860">
            <v>0</v>
          </cell>
          <cell r="AV860">
            <v>0</v>
          </cell>
          <cell r="AW860">
            <v>0</v>
          </cell>
          <cell r="AX860">
            <v>0</v>
          </cell>
          <cell r="AY860">
            <v>0</v>
          </cell>
          <cell r="AZ860">
            <v>0</v>
          </cell>
          <cell r="BA860">
            <v>0</v>
          </cell>
          <cell r="BB860">
            <v>0</v>
          </cell>
          <cell r="BC860">
            <v>0</v>
          </cell>
          <cell r="BD860">
            <v>0</v>
          </cell>
          <cell r="BE860">
            <v>0</v>
          </cell>
          <cell r="BF860">
            <v>0</v>
          </cell>
          <cell r="BG860">
            <v>0</v>
          </cell>
          <cell r="BH860">
            <v>0</v>
          </cell>
          <cell r="BI860">
            <v>0</v>
          </cell>
          <cell r="BJ860">
            <v>0</v>
          </cell>
          <cell r="BK860">
            <v>0</v>
          </cell>
          <cell r="BL860">
            <v>0</v>
          </cell>
          <cell r="BM860">
            <v>0</v>
          </cell>
          <cell r="BN860">
            <v>0</v>
          </cell>
          <cell r="BO860">
            <v>0</v>
          </cell>
          <cell r="BP860">
            <v>0</v>
          </cell>
          <cell r="BQ860">
            <v>0</v>
          </cell>
          <cell r="BR860">
            <v>0</v>
          </cell>
          <cell r="BS860">
            <v>0</v>
          </cell>
          <cell r="BT860">
            <v>0</v>
          </cell>
          <cell r="BU860">
            <v>0</v>
          </cell>
          <cell r="BV860">
            <v>0</v>
          </cell>
          <cell r="BW860">
            <v>0</v>
          </cell>
          <cell r="BX860">
            <v>0</v>
          </cell>
          <cell r="BY860">
            <v>0</v>
          </cell>
          <cell r="BZ860">
            <v>0</v>
          </cell>
          <cell r="CA860">
            <v>0</v>
          </cell>
          <cell r="CB860">
            <v>0</v>
          </cell>
          <cell r="CC860">
            <v>0</v>
          </cell>
          <cell r="CD860">
            <v>0</v>
          </cell>
          <cell r="CE860">
            <v>0</v>
          </cell>
          <cell r="CF860">
            <v>0</v>
          </cell>
          <cell r="CG860">
            <v>0</v>
          </cell>
          <cell r="CH860">
            <v>0</v>
          </cell>
          <cell r="CI860">
            <v>0</v>
          </cell>
          <cell r="CJ860">
            <v>0</v>
          </cell>
          <cell r="CK860">
            <v>0</v>
          </cell>
          <cell r="CL860">
            <v>0</v>
          </cell>
          <cell r="CM860">
            <v>1</v>
          </cell>
        </row>
        <row r="861">
          <cell r="A861" t="str">
            <v>NIP_BP11_D_OPUK_WS2_D02</v>
          </cell>
          <cell r="C861" t="str">
            <v>BP11</v>
          </cell>
          <cell r="D861" t="str">
            <v>In</v>
          </cell>
          <cell r="E861" t="str">
            <v>Base JV</v>
          </cell>
          <cell r="F861" t="str">
            <v>Base</v>
          </cell>
          <cell r="G861" t="str">
            <v>SPDC JV</v>
          </cell>
          <cell r="H861" t="str">
            <v>In</v>
          </cell>
          <cell r="I861" t="str">
            <v>OPUKUSHI</v>
          </cell>
          <cell r="J861" t="str">
            <v>OML - 35</v>
          </cell>
          <cell r="K861" t="str">
            <v>SWAMP WEST</v>
          </cell>
          <cell r="L861" t="str">
            <v>West</v>
          </cell>
          <cell r="M861" t="str">
            <v>Southern Swamp AGS Plus_Step 2 - OPUKUSHI</v>
          </cell>
          <cell r="N861" t="str">
            <v>Southern Swamp AGS Plus_Step 2</v>
          </cell>
          <cell r="O861" t="str">
            <v>Southern Swamp AGS Plus_Step 2</v>
          </cell>
          <cell r="P861" t="str">
            <v>Southern Swamp AGS Plus</v>
          </cell>
          <cell r="Q861" t="str">
            <v>Baranu Suka</v>
          </cell>
          <cell r="R861" t="str">
            <v>OPUKUSHI1_FS</v>
          </cell>
          <cell r="S861" t="str">
            <v>OKLNG</v>
          </cell>
          <cell r="T861" t="str">
            <v>5. Domgas (Ring fenced)</v>
          </cell>
          <cell r="U861" t="str">
            <v>8. Oil and Gas Growth</v>
          </cell>
          <cell r="V861" t="str">
            <v>David Oluwajuyigbe</v>
          </cell>
          <cell r="W861">
            <v>3</v>
          </cell>
          <cell r="X861">
            <v>0</v>
          </cell>
          <cell r="Y861">
            <v>21902.769866943359</v>
          </cell>
          <cell r="Z861">
            <v>0</v>
          </cell>
          <cell r="AA861">
            <v>30444.648818969727</v>
          </cell>
          <cell r="AB861">
            <v>0</v>
          </cell>
          <cell r="AC861">
            <v>25246.789901733398</v>
          </cell>
          <cell r="AD861">
            <v>4722.3400535583496</v>
          </cell>
          <cell r="AE861">
            <v>475.51200270652771</v>
          </cell>
          <cell r="AF861">
            <v>0</v>
          </cell>
          <cell r="AG861">
            <v>0</v>
          </cell>
          <cell r="AH861">
            <v>0</v>
          </cell>
          <cell r="AI861">
            <v>36851.917724609375</v>
          </cell>
          <cell r="AJ861">
            <v>29904.505081176758</v>
          </cell>
          <cell r="AK861">
            <v>0</v>
          </cell>
          <cell r="AL861">
            <v>0</v>
          </cell>
          <cell r="AM861">
            <v>1</v>
          </cell>
          <cell r="AN861">
            <v>0</v>
          </cell>
          <cell r="AO861">
            <v>0</v>
          </cell>
          <cell r="AP861">
            <v>0</v>
          </cell>
          <cell r="AQ861">
            <v>0</v>
          </cell>
          <cell r="AR861">
            <v>0</v>
          </cell>
          <cell r="AS861">
            <v>0</v>
          </cell>
          <cell r="AT861">
            <v>0</v>
          </cell>
          <cell r="AU861">
            <v>0</v>
          </cell>
          <cell r="AV861">
            <v>0</v>
          </cell>
          <cell r="AW861">
            <v>0</v>
          </cell>
          <cell r="AX861">
            <v>0</v>
          </cell>
          <cell r="AY861">
            <v>0</v>
          </cell>
          <cell r="AZ861">
            <v>0</v>
          </cell>
          <cell r="BA861">
            <v>0</v>
          </cell>
          <cell r="BB861">
            <v>0</v>
          </cell>
          <cell r="BC861">
            <v>0</v>
          </cell>
          <cell r="BD861">
            <v>0</v>
          </cell>
          <cell r="BE861">
            <v>0</v>
          </cell>
          <cell r="BF861">
            <v>0</v>
          </cell>
          <cell r="BG861">
            <v>0</v>
          </cell>
          <cell r="BH861">
            <v>0</v>
          </cell>
          <cell r="BI861">
            <v>0</v>
          </cell>
          <cell r="BJ861">
            <v>0</v>
          </cell>
          <cell r="BK861">
            <v>0</v>
          </cell>
          <cell r="BL861">
            <v>2865.261474609375</v>
          </cell>
          <cell r="BM861">
            <v>20361.814453125</v>
          </cell>
          <cell r="BN861">
            <v>9395.099609375</v>
          </cell>
          <cell r="BO861">
            <v>0</v>
          </cell>
          <cell r="BP861">
            <v>4229.744140625</v>
          </cell>
          <cell r="BQ861">
            <v>0</v>
          </cell>
          <cell r="BR861">
            <v>0</v>
          </cell>
          <cell r="BS861">
            <v>0</v>
          </cell>
          <cell r="BT861">
            <v>0</v>
          </cell>
          <cell r="BU861">
            <v>0</v>
          </cell>
          <cell r="BV861">
            <v>0</v>
          </cell>
          <cell r="BW861">
            <v>0</v>
          </cell>
          <cell r="BX861">
            <v>0</v>
          </cell>
          <cell r="BY861">
            <v>0</v>
          </cell>
          <cell r="BZ861">
            <v>0</v>
          </cell>
          <cell r="CA861">
            <v>0</v>
          </cell>
          <cell r="CB861">
            <v>0</v>
          </cell>
          <cell r="CC861">
            <v>0</v>
          </cell>
          <cell r="CD861">
            <v>0</v>
          </cell>
          <cell r="CE861">
            <v>0</v>
          </cell>
          <cell r="CF861">
            <v>0</v>
          </cell>
          <cell r="CG861">
            <v>0</v>
          </cell>
          <cell r="CH861">
            <v>0</v>
          </cell>
          <cell r="CI861">
            <v>0</v>
          </cell>
          <cell r="CJ861">
            <v>0</v>
          </cell>
          <cell r="CK861">
            <v>0</v>
          </cell>
          <cell r="CL861">
            <v>0</v>
          </cell>
          <cell r="CM861">
            <v>1</v>
          </cell>
        </row>
        <row r="862">
          <cell r="A862" t="str">
            <v>NIP_BP11_D_OPUK_WS2_D03</v>
          </cell>
          <cell r="C862" t="str">
            <v>BP11</v>
          </cell>
          <cell r="D862" t="str">
            <v>In</v>
          </cell>
          <cell r="E862" t="str">
            <v>Base JV</v>
          </cell>
          <cell r="F862" t="str">
            <v>Base</v>
          </cell>
          <cell r="G862" t="str">
            <v>SPDC JV</v>
          </cell>
          <cell r="H862" t="str">
            <v>In</v>
          </cell>
          <cell r="I862" t="str">
            <v>OPUKUSHI</v>
          </cell>
          <cell r="J862" t="str">
            <v>OML - 35</v>
          </cell>
          <cell r="K862" t="str">
            <v>SWAMP WEST</v>
          </cell>
          <cell r="L862" t="str">
            <v>West</v>
          </cell>
          <cell r="M862" t="str">
            <v>Southern Swamp AGS Plus_Step 3 - OPUKUSHI</v>
          </cell>
          <cell r="N862" t="str">
            <v>Southern Swamp AGS Plus_Step 3</v>
          </cell>
          <cell r="O862" t="str">
            <v>Southern Swamp AGS Plus_Step 3</v>
          </cell>
          <cell r="P862" t="str">
            <v>Southern Swamp AGS Plus</v>
          </cell>
          <cell r="Q862" t="str">
            <v>Baranu Suka</v>
          </cell>
          <cell r="R862" t="str">
            <v>OPUKUSHI1_FS</v>
          </cell>
          <cell r="S862" t="str">
            <v>OKLNG</v>
          </cell>
          <cell r="T862" t="str">
            <v>5. Domgas (Ring fenced)</v>
          </cell>
          <cell r="U862" t="str">
            <v>8. Oil and Gas Growth</v>
          </cell>
          <cell r="V862" t="str">
            <v>David Oluwajuyigbe</v>
          </cell>
          <cell r="W862">
            <v>3</v>
          </cell>
          <cell r="X862">
            <v>0</v>
          </cell>
          <cell r="Y862">
            <v>21929.340393066406</v>
          </cell>
          <cell r="Z862">
            <v>0</v>
          </cell>
          <cell r="AA862">
            <v>8881.3326644897461</v>
          </cell>
          <cell r="AB862">
            <v>0</v>
          </cell>
          <cell r="AC862">
            <v>7324.9220199584961</v>
          </cell>
          <cell r="AD862">
            <v>1473.4028148651123</v>
          </cell>
          <cell r="AE862">
            <v>83.06409215927124</v>
          </cell>
          <cell r="AF862">
            <v>0</v>
          </cell>
          <cell r="AG862">
            <v>0</v>
          </cell>
          <cell r="AH862">
            <v>0</v>
          </cell>
          <cell r="AI862">
            <v>64798.2734375</v>
          </cell>
          <cell r="AJ862">
            <v>20435.6513671875</v>
          </cell>
          <cell r="AK862">
            <v>0</v>
          </cell>
          <cell r="AL862">
            <v>0</v>
          </cell>
          <cell r="AM862">
            <v>2</v>
          </cell>
          <cell r="AN862">
            <v>0</v>
          </cell>
          <cell r="AO862">
            <v>0</v>
          </cell>
          <cell r="AP862">
            <v>0</v>
          </cell>
          <cell r="AQ862">
            <v>0</v>
          </cell>
          <cell r="AR862">
            <v>0</v>
          </cell>
          <cell r="AS862">
            <v>0</v>
          </cell>
          <cell r="AT862">
            <v>0</v>
          </cell>
          <cell r="AU862">
            <v>0</v>
          </cell>
          <cell r="AV862">
            <v>0</v>
          </cell>
          <cell r="AW862">
            <v>0</v>
          </cell>
          <cell r="AX862">
            <v>0</v>
          </cell>
          <cell r="AY862">
            <v>0</v>
          </cell>
          <cell r="AZ862">
            <v>0</v>
          </cell>
          <cell r="BA862">
            <v>0</v>
          </cell>
          <cell r="BB862">
            <v>0</v>
          </cell>
          <cell r="BC862">
            <v>0</v>
          </cell>
          <cell r="BD862">
            <v>0</v>
          </cell>
          <cell r="BE862">
            <v>0</v>
          </cell>
          <cell r="BF862">
            <v>0</v>
          </cell>
          <cell r="BG862">
            <v>0</v>
          </cell>
          <cell r="BH862">
            <v>0</v>
          </cell>
          <cell r="BI862">
            <v>0</v>
          </cell>
          <cell r="BJ862">
            <v>0</v>
          </cell>
          <cell r="BK862">
            <v>0</v>
          </cell>
          <cell r="BL862">
            <v>5962.0361328125</v>
          </cell>
          <cell r="BM862">
            <v>38285.10546875</v>
          </cell>
          <cell r="BN862">
            <v>18764.95703125</v>
          </cell>
          <cell r="BO862">
            <v>0</v>
          </cell>
          <cell r="BP862">
            <v>1786.1728515625</v>
          </cell>
          <cell r="BQ862">
            <v>0</v>
          </cell>
          <cell r="BR862">
            <v>0</v>
          </cell>
          <cell r="BS862">
            <v>0</v>
          </cell>
          <cell r="BT862">
            <v>0</v>
          </cell>
          <cell r="BU862">
            <v>0</v>
          </cell>
          <cell r="BV862">
            <v>0</v>
          </cell>
          <cell r="BW862">
            <v>0</v>
          </cell>
          <cell r="BX862">
            <v>0</v>
          </cell>
          <cell r="BY862">
            <v>0</v>
          </cell>
          <cell r="BZ862">
            <v>0</v>
          </cell>
          <cell r="CA862">
            <v>0</v>
          </cell>
          <cell r="CB862">
            <v>0</v>
          </cell>
          <cell r="CC862">
            <v>0</v>
          </cell>
          <cell r="CD862">
            <v>0</v>
          </cell>
          <cell r="CE862">
            <v>0</v>
          </cell>
          <cell r="CF862">
            <v>0</v>
          </cell>
          <cell r="CG862">
            <v>0</v>
          </cell>
          <cell r="CH862">
            <v>0</v>
          </cell>
          <cell r="CI862">
            <v>0</v>
          </cell>
          <cell r="CJ862">
            <v>0</v>
          </cell>
          <cell r="CK862">
            <v>0</v>
          </cell>
          <cell r="CL862">
            <v>0</v>
          </cell>
          <cell r="CM862">
            <v>1</v>
          </cell>
        </row>
        <row r="863">
          <cell r="A863" t="str">
            <v>NIP_BP11_D_OPUK_WS2_D04</v>
          </cell>
          <cell r="C863" t="str">
            <v>BP11</v>
          </cell>
          <cell r="D863" t="str">
            <v>Out</v>
          </cell>
          <cell r="E863" t="str">
            <v>Domgas/IPP</v>
          </cell>
          <cell r="F863" t="str">
            <v>Base</v>
          </cell>
          <cell r="G863" t="str">
            <v>SPDC JV</v>
          </cell>
          <cell r="H863" t="str">
            <v>Not reported</v>
          </cell>
          <cell r="I863" t="str">
            <v>OPUKUSHI</v>
          </cell>
          <cell r="J863" t="str">
            <v>OML - 35</v>
          </cell>
          <cell r="K863" t="str">
            <v>SWAMP WEST</v>
          </cell>
          <cell r="L863" t="str">
            <v>West</v>
          </cell>
          <cell r="M863" t="str">
            <v>Southern Swamp IOGD - OPUKUSHI</v>
          </cell>
          <cell r="N863" t="str">
            <v>Southern Swamp IOGD</v>
          </cell>
          <cell r="O863" t="str">
            <v>Southern Swamp IOGD</v>
          </cell>
          <cell r="P863" t="str">
            <v>Southern Swamp IOGD</v>
          </cell>
          <cell r="Q863" t="str">
            <v>Baranu Suka</v>
          </cell>
          <cell r="R863" t="str">
            <v>OPUKUSHI1_FS</v>
          </cell>
          <cell r="S863" t="str">
            <v>OKLNG</v>
          </cell>
          <cell r="T863" t="str">
            <v>5. Domgas (Ring fenced)</v>
          </cell>
          <cell r="U863" t="str">
            <v>8. Oil and Gas Growth</v>
          </cell>
          <cell r="V863" t="str">
            <v>David Oluwajuyigbe</v>
          </cell>
          <cell r="W863">
            <v>3</v>
          </cell>
          <cell r="X863">
            <v>0</v>
          </cell>
          <cell r="Y863">
            <v>44742.094951035659</v>
          </cell>
          <cell r="Z863">
            <v>0</v>
          </cell>
          <cell r="AA863">
            <v>53711.695814551931</v>
          </cell>
          <cell r="AB863">
            <v>0</v>
          </cell>
          <cell r="AC863">
            <v>45198.015823364258</v>
          </cell>
          <cell r="AD863">
            <v>7976.1563301086426</v>
          </cell>
          <cell r="AE863">
            <v>537.34586137734004</v>
          </cell>
          <cell r="AF863">
            <v>0</v>
          </cell>
          <cell r="AG863">
            <v>0</v>
          </cell>
          <cell r="AH863">
            <v>0</v>
          </cell>
          <cell r="AI863">
            <v>141297.2890625</v>
          </cell>
          <cell r="AJ863">
            <v>160757.92892456055</v>
          </cell>
          <cell r="AK863">
            <v>0</v>
          </cell>
          <cell r="AL863">
            <v>0</v>
          </cell>
          <cell r="AM863">
            <v>2</v>
          </cell>
          <cell r="AN863">
            <v>0</v>
          </cell>
          <cell r="AO863">
            <v>0</v>
          </cell>
          <cell r="AP863">
            <v>0</v>
          </cell>
          <cell r="AQ863">
            <v>0</v>
          </cell>
          <cell r="AR863">
            <v>0</v>
          </cell>
          <cell r="AS863">
            <v>0</v>
          </cell>
          <cell r="AT863">
            <v>0</v>
          </cell>
          <cell r="AU863">
            <v>0</v>
          </cell>
          <cell r="AV863">
            <v>0</v>
          </cell>
          <cell r="AW863">
            <v>0</v>
          </cell>
          <cell r="AX863">
            <v>0</v>
          </cell>
          <cell r="AY863">
            <v>0</v>
          </cell>
          <cell r="AZ863">
            <v>0</v>
          </cell>
          <cell r="BA863">
            <v>0</v>
          </cell>
          <cell r="BB863">
            <v>0</v>
          </cell>
          <cell r="BC863">
            <v>0</v>
          </cell>
          <cell r="BD863">
            <v>0</v>
          </cell>
          <cell r="BE863">
            <v>0</v>
          </cell>
          <cell r="BF863">
            <v>0</v>
          </cell>
          <cell r="BG863">
            <v>0</v>
          </cell>
          <cell r="BH863">
            <v>0</v>
          </cell>
          <cell r="BI863">
            <v>0</v>
          </cell>
          <cell r="BJ863">
            <v>0</v>
          </cell>
          <cell r="BK863">
            <v>0</v>
          </cell>
          <cell r="BL863">
            <v>10444.34375</v>
          </cell>
          <cell r="BM863">
            <v>70440.8828125</v>
          </cell>
          <cell r="BN863">
            <v>31924.87890625</v>
          </cell>
          <cell r="BO863">
            <v>0</v>
          </cell>
          <cell r="BP863">
            <v>14515.6923828125</v>
          </cell>
          <cell r="BQ863">
            <v>13971.4921875</v>
          </cell>
          <cell r="BR863">
            <v>0</v>
          </cell>
          <cell r="BS863">
            <v>0</v>
          </cell>
          <cell r="BT863">
            <v>0</v>
          </cell>
          <cell r="BU863">
            <v>0</v>
          </cell>
          <cell r="BV863">
            <v>0</v>
          </cell>
          <cell r="BW863">
            <v>0</v>
          </cell>
          <cell r="BX863">
            <v>0</v>
          </cell>
          <cell r="BY863">
            <v>0</v>
          </cell>
          <cell r="BZ863">
            <v>0</v>
          </cell>
          <cell r="CA863">
            <v>0</v>
          </cell>
          <cell r="CB863">
            <v>0</v>
          </cell>
          <cell r="CC863">
            <v>0</v>
          </cell>
          <cell r="CD863">
            <v>0</v>
          </cell>
          <cell r="CE863">
            <v>0</v>
          </cell>
          <cell r="CF863">
            <v>0</v>
          </cell>
          <cell r="CG863">
            <v>0</v>
          </cell>
          <cell r="CH863">
            <v>0</v>
          </cell>
          <cell r="CI863">
            <v>0</v>
          </cell>
          <cell r="CJ863">
            <v>0</v>
          </cell>
          <cell r="CK863">
            <v>0</v>
          </cell>
          <cell r="CL863">
            <v>0</v>
          </cell>
          <cell r="CM863">
            <v>1</v>
          </cell>
        </row>
        <row r="864">
          <cell r="A864" t="str">
            <v>NIP_BP11_D_OPUK_WS2_D99</v>
          </cell>
          <cell r="C864" t="str">
            <v>BP11</v>
          </cell>
          <cell r="D864" t="str">
            <v>Out</v>
          </cell>
          <cell r="E864" t="str">
            <v>Third Party Finance</v>
          </cell>
          <cell r="F864" t="str">
            <v>Options</v>
          </cell>
          <cell r="G864" t="str">
            <v>Both</v>
          </cell>
          <cell r="H864" t="str">
            <v>In</v>
          </cell>
          <cell r="I864" t="str">
            <v>OPUKUSHI</v>
          </cell>
          <cell r="J864" t="str">
            <v>OML - 35</v>
          </cell>
          <cell r="K864" t="str">
            <v>SWAMP WEST</v>
          </cell>
          <cell r="L864" t="str">
            <v>West</v>
          </cell>
          <cell r="M864" t="str">
            <v>Thematic Project - OPUKUSHI</v>
          </cell>
          <cell r="N864" t="str">
            <v>Thematic Projects</v>
          </cell>
          <cell r="O864" t="str">
            <v>Thematic Project</v>
          </cell>
          <cell r="P864" t="str">
            <v>Thematic Project</v>
          </cell>
          <cell r="Q864" t="str">
            <v>Baranu Suka</v>
          </cell>
          <cell r="R864" t="str">
            <v>OPUKUSHI1_FS</v>
          </cell>
          <cell r="S864" t="str">
            <v>OKLNG</v>
          </cell>
          <cell r="T864" t="str">
            <v>2. Export Gas Commitments</v>
          </cell>
          <cell r="U864" t="str">
            <v>1. Secure / Maximise NFA</v>
          </cell>
          <cell r="V864" t="str">
            <v>David Oluwajuyigbe</v>
          </cell>
          <cell r="W864">
            <v>1</v>
          </cell>
          <cell r="X864">
            <v>0</v>
          </cell>
          <cell r="Y864">
            <v>2095.1303698116512</v>
          </cell>
          <cell r="Z864">
            <v>0</v>
          </cell>
          <cell r="AA864">
            <v>2621.0081341935975</v>
          </cell>
          <cell r="AB864">
            <v>0</v>
          </cell>
          <cell r="AC864">
            <v>2199.698890209198</v>
          </cell>
          <cell r="AD864">
            <v>388.18085080385208</v>
          </cell>
          <cell r="AE864">
            <v>33.132142729936277</v>
          </cell>
          <cell r="AF864">
            <v>0</v>
          </cell>
          <cell r="AG864">
            <v>0</v>
          </cell>
          <cell r="AH864">
            <v>0</v>
          </cell>
          <cell r="AI864">
            <v>0</v>
          </cell>
          <cell r="AJ864">
            <v>3561.592072263908</v>
          </cell>
          <cell r="AK864">
            <v>0</v>
          </cell>
          <cell r="AL864">
            <v>0</v>
          </cell>
          <cell r="AM864">
            <v>0</v>
          </cell>
          <cell r="AN864">
            <v>0</v>
          </cell>
          <cell r="AO864">
            <v>0</v>
          </cell>
          <cell r="AP864">
            <v>0</v>
          </cell>
          <cell r="AQ864">
            <v>0</v>
          </cell>
          <cell r="AR864">
            <v>0</v>
          </cell>
          <cell r="AS864">
            <v>0</v>
          </cell>
          <cell r="AT864">
            <v>0</v>
          </cell>
          <cell r="AU864">
            <v>0</v>
          </cell>
          <cell r="AV864">
            <v>0</v>
          </cell>
          <cell r="AW864">
            <v>0</v>
          </cell>
          <cell r="AX864">
            <v>0</v>
          </cell>
          <cell r="AY864">
            <v>0</v>
          </cell>
          <cell r="AZ864">
            <v>0</v>
          </cell>
          <cell r="BA864">
            <v>0</v>
          </cell>
          <cell r="BB864">
            <v>0</v>
          </cell>
          <cell r="BC864">
            <v>0</v>
          </cell>
          <cell r="BD864">
            <v>0</v>
          </cell>
          <cell r="BE864">
            <v>0</v>
          </cell>
          <cell r="BF864">
            <v>0</v>
          </cell>
          <cell r="BG864">
            <v>0</v>
          </cell>
          <cell r="BH864">
            <v>0</v>
          </cell>
          <cell r="BI864">
            <v>0</v>
          </cell>
          <cell r="BJ864">
            <v>0</v>
          </cell>
          <cell r="BK864">
            <v>0</v>
          </cell>
          <cell r="BL864">
            <v>0</v>
          </cell>
          <cell r="BM864">
            <v>0</v>
          </cell>
          <cell r="BN864">
            <v>0</v>
          </cell>
          <cell r="BO864">
            <v>0</v>
          </cell>
          <cell r="BP864">
            <v>0</v>
          </cell>
          <cell r="BQ864">
            <v>0</v>
          </cell>
          <cell r="BR864">
            <v>0</v>
          </cell>
          <cell r="BS864">
            <v>0</v>
          </cell>
          <cell r="BT864">
            <v>0</v>
          </cell>
          <cell r="BU864">
            <v>0</v>
          </cell>
          <cell r="BV864">
            <v>0</v>
          </cell>
          <cell r="BW864">
            <v>0</v>
          </cell>
          <cell r="BX864">
            <v>0</v>
          </cell>
          <cell r="BY864">
            <v>0</v>
          </cell>
          <cell r="BZ864">
            <v>0</v>
          </cell>
          <cell r="CA864">
            <v>0</v>
          </cell>
          <cell r="CB864">
            <v>0</v>
          </cell>
          <cell r="CC864">
            <v>0</v>
          </cell>
          <cell r="CD864">
            <v>0</v>
          </cell>
          <cell r="CE864">
            <v>0</v>
          </cell>
          <cell r="CF864">
            <v>0</v>
          </cell>
          <cell r="CG864">
            <v>0</v>
          </cell>
          <cell r="CH864">
            <v>0</v>
          </cell>
          <cell r="CI864">
            <v>0</v>
          </cell>
          <cell r="CJ864">
            <v>2000</v>
          </cell>
          <cell r="CK864">
            <v>0</v>
          </cell>
          <cell r="CL864">
            <v>0</v>
          </cell>
          <cell r="CM864">
            <v>1</v>
          </cell>
        </row>
        <row r="865">
          <cell r="A865" t="str">
            <v>NIP_BP11_D_OPUK_WS2_G04</v>
          </cell>
          <cell r="C865" t="str">
            <v>BP11</v>
          </cell>
          <cell r="D865" t="str">
            <v>In</v>
          </cell>
          <cell r="E865" t="str">
            <v>Base JV</v>
          </cell>
          <cell r="F865" t="str">
            <v>Base</v>
          </cell>
          <cell r="G865" t="str">
            <v>SPDC JV</v>
          </cell>
          <cell r="H865" t="str">
            <v>Not reported</v>
          </cell>
          <cell r="I865" t="str">
            <v>OPUKUSHI</v>
          </cell>
          <cell r="J865" t="str">
            <v>OML - 35</v>
          </cell>
          <cell r="K865" t="str">
            <v>SWAMP WEST</v>
          </cell>
          <cell r="L865" t="str">
            <v>West</v>
          </cell>
          <cell r="M865" t="str">
            <v>Southern Swamp AGS Plus_Step 4 - OPUKUSHI</v>
          </cell>
          <cell r="N865" t="str">
            <v>Southern Swamp AGS Plus_Step 4</v>
          </cell>
          <cell r="O865" t="str">
            <v>Southern Swamp AGS Plus_Step 4</v>
          </cell>
          <cell r="P865" t="str">
            <v>Southern Swamp AGS Plus_Step 4</v>
          </cell>
          <cell r="Q865" t="str">
            <v>Baranu Suka</v>
          </cell>
          <cell r="R865" t="str">
            <v>TUNU2_GP</v>
          </cell>
          <cell r="S865" t="str">
            <v>OKLNG</v>
          </cell>
          <cell r="T865" t="str">
            <v>5. Domgas (Ring fenced)</v>
          </cell>
          <cell r="U865" t="str">
            <v>8. Oil and Gas Growth</v>
          </cell>
          <cell r="V865" t="str">
            <v>David Oluwajuyigbe</v>
          </cell>
          <cell r="W865">
            <v>0</v>
          </cell>
          <cell r="X865">
            <v>0</v>
          </cell>
          <cell r="Y865">
            <v>0</v>
          </cell>
          <cell r="Z865">
            <v>9117.9845721482234</v>
          </cell>
          <cell r="AA865">
            <v>0</v>
          </cell>
          <cell r="AB865">
            <v>766782.16905265721</v>
          </cell>
          <cell r="AC865">
            <v>0</v>
          </cell>
          <cell r="AD865">
            <v>0</v>
          </cell>
          <cell r="AE865">
            <v>0</v>
          </cell>
          <cell r="AF865">
            <v>764947.85168457031</v>
          </cell>
          <cell r="AG865">
            <v>0</v>
          </cell>
          <cell r="AH865">
            <v>1836.2271419134777</v>
          </cell>
          <cell r="AI865">
            <v>173850</v>
          </cell>
          <cell r="AJ865">
            <v>196600.62109375</v>
          </cell>
          <cell r="AK865">
            <v>0</v>
          </cell>
          <cell r="AL865">
            <v>0</v>
          </cell>
          <cell r="AM865">
            <v>0</v>
          </cell>
          <cell r="AN865">
            <v>0</v>
          </cell>
          <cell r="AO865">
            <v>0</v>
          </cell>
          <cell r="AP865">
            <v>0</v>
          </cell>
          <cell r="AQ865">
            <v>0</v>
          </cell>
          <cell r="AR865">
            <v>2</v>
          </cell>
          <cell r="AS865">
            <v>0</v>
          </cell>
          <cell r="AT865">
            <v>0</v>
          </cell>
          <cell r="AU865">
            <v>0</v>
          </cell>
          <cell r="AV865">
            <v>0</v>
          </cell>
          <cell r="AW865">
            <v>0</v>
          </cell>
          <cell r="AX865">
            <v>0</v>
          </cell>
          <cell r="AY865">
            <v>0</v>
          </cell>
          <cell r="AZ865">
            <v>1750</v>
          </cell>
          <cell r="BA865">
            <v>0</v>
          </cell>
          <cell r="BB865">
            <v>0</v>
          </cell>
          <cell r="BC865">
            <v>0</v>
          </cell>
          <cell r="BD865">
            <v>0</v>
          </cell>
          <cell r="BE865">
            <v>0</v>
          </cell>
          <cell r="BF865">
            <v>0</v>
          </cell>
          <cell r="BG865">
            <v>0</v>
          </cell>
          <cell r="BH865">
            <v>0</v>
          </cell>
          <cell r="BI865">
            <v>0</v>
          </cell>
          <cell r="BJ865">
            <v>0</v>
          </cell>
          <cell r="BK865">
            <v>0</v>
          </cell>
          <cell r="BL865">
            <v>0</v>
          </cell>
          <cell r="BM865">
            <v>0</v>
          </cell>
          <cell r="BN865">
            <v>0</v>
          </cell>
          <cell r="BO865">
            <v>0</v>
          </cell>
          <cell r="BP865">
            <v>0</v>
          </cell>
          <cell r="BQ865">
            <v>0</v>
          </cell>
          <cell r="BR865">
            <v>0</v>
          </cell>
          <cell r="BS865">
            <v>0</v>
          </cell>
          <cell r="BT865">
            <v>0</v>
          </cell>
          <cell r="BU865">
            <v>0</v>
          </cell>
          <cell r="BV865">
            <v>0</v>
          </cell>
          <cell r="BW865">
            <v>0</v>
          </cell>
          <cell r="BX865">
            <v>0</v>
          </cell>
          <cell r="BY865">
            <v>0</v>
          </cell>
          <cell r="BZ865">
            <v>0</v>
          </cell>
          <cell r="CA865">
            <v>2800.000244140625</v>
          </cell>
          <cell r="CB865">
            <v>41800</v>
          </cell>
          <cell r="CC865">
            <v>24000</v>
          </cell>
          <cell r="CD865">
            <v>0</v>
          </cell>
          <cell r="CE865">
            <v>103500</v>
          </cell>
          <cell r="CF865">
            <v>0</v>
          </cell>
          <cell r="CG865">
            <v>0</v>
          </cell>
          <cell r="CH865">
            <v>0</v>
          </cell>
          <cell r="CI865">
            <v>0</v>
          </cell>
          <cell r="CJ865">
            <v>0</v>
          </cell>
          <cell r="CK865">
            <v>0</v>
          </cell>
          <cell r="CL865">
            <v>4300</v>
          </cell>
          <cell r="CM865">
            <v>1</v>
          </cell>
        </row>
        <row r="866">
          <cell r="A866" t="str">
            <v>NIP_BP11_D_OPUK_WS2_G06</v>
          </cell>
          <cell r="C866" t="str">
            <v>BP11</v>
          </cell>
          <cell r="D866" t="str">
            <v>Out</v>
          </cell>
          <cell r="E866" t="str">
            <v>Domgas/IPP</v>
          </cell>
          <cell r="F866" t="str">
            <v>Base</v>
          </cell>
          <cell r="G866" t="str">
            <v>SPDC JV</v>
          </cell>
          <cell r="H866" t="str">
            <v>Not reported</v>
          </cell>
          <cell r="I866" t="str">
            <v>OPUKUSHI</v>
          </cell>
          <cell r="J866" t="str">
            <v>OML - 35</v>
          </cell>
          <cell r="K866" t="str">
            <v>SWAMP WEST</v>
          </cell>
          <cell r="L866" t="str">
            <v>West</v>
          </cell>
          <cell r="M866" t="str">
            <v>Southern Swamp IOGD - OPUKUSHI</v>
          </cell>
          <cell r="N866" t="str">
            <v>Southern Swamp IOGD</v>
          </cell>
          <cell r="O866" t="str">
            <v>Southern Swamp IOGD</v>
          </cell>
          <cell r="P866" t="str">
            <v>Southern Swamp IOGD</v>
          </cell>
          <cell r="Q866" t="str">
            <v>Baranu Suka</v>
          </cell>
          <cell r="R866" t="str">
            <v>TUNU2_GP</v>
          </cell>
          <cell r="S866" t="str">
            <v>OKLNG</v>
          </cell>
          <cell r="T866" t="str">
            <v>5. Domgas (Ring fenced)</v>
          </cell>
          <cell r="U866" t="str">
            <v>8. Oil and Gas Growth</v>
          </cell>
          <cell r="V866" t="str">
            <v>David Oluwajuyigbe</v>
          </cell>
          <cell r="W866">
            <v>0</v>
          </cell>
          <cell r="X866">
            <v>0</v>
          </cell>
          <cell r="Y866">
            <v>0</v>
          </cell>
          <cell r="Z866">
            <v>3646.8602259733379</v>
          </cell>
          <cell r="AA866">
            <v>0</v>
          </cell>
          <cell r="AB866">
            <v>312215.89592647599</v>
          </cell>
          <cell r="AC866">
            <v>0</v>
          </cell>
          <cell r="AD866">
            <v>0</v>
          </cell>
          <cell r="AE866">
            <v>0</v>
          </cell>
          <cell r="AF866">
            <v>310767.27410213219</v>
          </cell>
          <cell r="AG866">
            <v>0</v>
          </cell>
          <cell r="AH866">
            <v>1449.3758068887691</v>
          </cell>
          <cell r="AI866">
            <v>333253.8671875</v>
          </cell>
          <cell r="AJ866">
            <v>370369.19921875</v>
          </cell>
          <cell r="AK866">
            <v>0</v>
          </cell>
          <cell r="AL866">
            <v>0</v>
          </cell>
          <cell r="AM866">
            <v>0</v>
          </cell>
          <cell r="AN866">
            <v>0</v>
          </cell>
          <cell r="AO866">
            <v>0</v>
          </cell>
          <cell r="AP866">
            <v>0</v>
          </cell>
          <cell r="AQ866">
            <v>0</v>
          </cell>
          <cell r="AR866">
            <v>1</v>
          </cell>
          <cell r="AS866">
            <v>0</v>
          </cell>
          <cell r="AT866">
            <v>0</v>
          </cell>
          <cell r="AU866">
            <v>0</v>
          </cell>
          <cell r="AV866">
            <v>0</v>
          </cell>
          <cell r="AW866">
            <v>0</v>
          </cell>
          <cell r="AX866">
            <v>0</v>
          </cell>
          <cell r="AY866">
            <v>0</v>
          </cell>
          <cell r="AZ866">
            <v>0</v>
          </cell>
          <cell r="BA866">
            <v>0</v>
          </cell>
          <cell r="BB866">
            <v>0</v>
          </cell>
          <cell r="BC866">
            <v>0</v>
          </cell>
          <cell r="BD866">
            <v>0</v>
          </cell>
          <cell r="BE866">
            <v>0</v>
          </cell>
          <cell r="BF866">
            <v>0</v>
          </cell>
          <cell r="BG866">
            <v>0</v>
          </cell>
          <cell r="BH866">
            <v>0</v>
          </cell>
          <cell r="BI866">
            <v>0</v>
          </cell>
          <cell r="BJ866">
            <v>0</v>
          </cell>
          <cell r="BK866">
            <v>0</v>
          </cell>
          <cell r="BL866">
            <v>0</v>
          </cell>
          <cell r="BM866">
            <v>0</v>
          </cell>
          <cell r="BN866">
            <v>0</v>
          </cell>
          <cell r="BO866">
            <v>0</v>
          </cell>
          <cell r="BP866">
            <v>0</v>
          </cell>
          <cell r="BQ866">
            <v>0</v>
          </cell>
          <cell r="BR866">
            <v>0</v>
          </cell>
          <cell r="BS866">
            <v>0</v>
          </cell>
          <cell r="BT866">
            <v>0</v>
          </cell>
          <cell r="BU866">
            <v>0</v>
          </cell>
          <cell r="BV866">
            <v>0</v>
          </cell>
          <cell r="BW866">
            <v>0</v>
          </cell>
          <cell r="BX866">
            <v>0</v>
          </cell>
          <cell r="BY866">
            <v>0</v>
          </cell>
          <cell r="BZ866">
            <v>0</v>
          </cell>
          <cell r="CA866">
            <v>8966.46923828125</v>
          </cell>
          <cell r="CB866">
            <v>48472.732421875</v>
          </cell>
          <cell r="CC866">
            <v>23210.3466796875</v>
          </cell>
          <cell r="CD866">
            <v>0</v>
          </cell>
          <cell r="CE866">
            <v>4532.8798828125</v>
          </cell>
          <cell r="CF866">
            <v>236258.53515625</v>
          </cell>
          <cell r="CG866">
            <v>11812.914306640625</v>
          </cell>
          <cell r="CH866">
            <v>0</v>
          </cell>
          <cell r="CI866">
            <v>0</v>
          </cell>
          <cell r="CJ866">
            <v>0</v>
          </cell>
          <cell r="CK866">
            <v>0</v>
          </cell>
          <cell r="CL866">
            <v>0</v>
          </cell>
          <cell r="CM866">
            <v>1</v>
          </cell>
        </row>
        <row r="867">
          <cell r="A867" t="str">
            <v>NIP_BP11_D_OPUK_WS2_I01</v>
          </cell>
          <cell r="C867" t="str">
            <v>BP11</v>
          </cell>
          <cell r="D867" t="str">
            <v>In</v>
          </cell>
          <cell r="E867" t="str">
            <v>Domgas/IPP</v>
          </cell>
          <cell r="F867" t="str">
            <v>Base</v>
          </cell>
          <cell r="G867" t="str">
            <v>SPDC JV</v>
          </cell>
          <cell r="H867" t="str">
            <v>In</v>
          </cell>
          <cell r="I867" t="str">
            <v>OPUKUSHI</v>
          </cell>
          <cell r="J867" t="str">
            <v>OML - 35</v>
          </cell>
          <cell r="K867" t="str">
            <v>SWAMP WEST</v>
          </cell>
          <cell r="L867" t="str">
            <v>West</v>
          </cell>
          <cell r="M867" t="str">
            <v>Southern Swamp AGS Plus_Step 1 - OPUKUSHI</v>
          </cell>
          <cell r="N867" t="str">
            <v>Southern Swamp AGS Plus_Step 1</v>
          </cell>
          <cell r="O867" t="str">
            <v>Southern Swamp AGS Plus_Step 1</v>
          </cell>
          <cell r="P867" t="str">
            <v>Southern Swamp AGS Plus</v>
          </cell>
          <cell r="Q867" t="str">
            <v>Baranu Suka</v>
          </cell>
          <cell r="R867" t="str">
            <v>OPUKUSHI1_FS</v>
          </cell>
          <cell r="S867" t="str">
            <v>OKLNG</v>
          </cell>
          <cell r="T867" t="str">
            <v>5. Domgas (Ring fenced)</v>
          </cell>
          <cell r="U867" t="str">
            <v>1. Secure / Maximise NFA</v>
          </cell>
          <cell r="V867" t="str">
            <v>David Oluwajuyigbe</v>
          </cell>
          <cell r="W867">
            <v>16</v>
          </cell>
          <cell r="X867">
            <v>0</v>
          </cell>
          <cell r="Y867">
            <v>64815.10526591041</v>
          </cell>
          <cell r="Z867">
            <v>0</v>
          </cell>
          <cell r="AA867">
            <v>49765.957491947884</v>
          </cell>
          <cell r="AB867">
            <v>0</v>
          </cell>
          <cell r="AC867">
            <v>40327.368713378906</v>
          </cell>
          <cell r="AD867">
            <v>8653.8684477806091</v>
          </cell>
          <cell r="AE867">
            <v>784.69501136110648</v>
          </cell>
          <cell r="AF867">
            <v>0</v>
          </cell>
          <cell r="AG867">
            <v>0</v>
          </cell>
          <cell r="AH867">
            <v>0</v>
          </cell>
          <cell r="AI867">
            <v>0</v>
          </cell>
          <cell r="AJ867">
            <v>101303.89407587197</v>
          </cell>
          <cell r="AK867">
            <v>0</v>
          </cell>
          <cell r="AL867">
            <v>0</v>
          </cell>
          <cell r="AM867">
            <v>0</v>
          </cell>
          <cell r="AN867">
            <v>0</v>
          </cell>
          <cell r="AO867">
            <v>0</v>
          </cell>
          <cell r="AP867">
            <v>0</v>
          </cell>
          <cell r="AQ867">
            <v>0</v>
          </cell>
          <cell r="AR867">
            <v>0</v>
          </cell>
          <cell r="AS867">
            <v>0</v>
          </cell>
          <cell r="AT867">
            <v>0</v>
          </cell>
          <cell r="AU867">
            <v>0</v>
          </cell>
          <cell r="AV867">
            <v>0</v>
          </cell>
          <cell r="AW867">
            <v>0</v>
          </cell>
          <cell r="AX867">
            <v>0</v>
          </cell>
          <cell r="AY867">
            <v>0</v>
          </cell>
          <cell r="AZ867">
            <v>0</v>
          </cell>
          <cell r="BA867">
            <v>0</v>
          </cell>
          <cell r="BB867">
            <v>0</v>
          </cell>
          <cell r="BC867">
            <v>0</v>
          </cell>
          <cell r="BD867">
            <v>0</v>
          </cell>
          <cell r="BE867">
            <v>0</v>
          </cell>
          <cell r="BF867">
            <v>0</v>
          </cell>
          <cell r="BG867">
            <v>0</v>
          </cell>
          <cell r="BH867">
            <v>0</v>
          </cell>
          <cell r="BI867">
            <v>0</v>
          </cell>
          <cell r="BJ867">
            <v>0</v>
          </cell>
          <cell r="BK867">
            <v>0</v>
          </cell>
          <cell r="BL867">
            <v>0</v>
          </cell>
          <cell r="BM867">
            <v>0</v>
          </cell>
          <cell r="BN867">
            <v>0</v>
          </cell>
          <cell r="BO867">
            <v>0</v>
          </cell>
          <cell r="BP867">
            <v>0</v>
          </cell>
          <cell r="BQ867">
            <v>0</v>
          </cell>
          <cell r="BR867">
            <v>0</v>
          </cell>
          <cell r="BS867">
            <v>0</v>
          </cell>
          <cell r="BT867">
            <v>0</v>
          </cell>
          <cell r="BU867">
            <v>0</v>
          </cell>
          <cell r="BV867">
            <v>0</v>
          </cell>
          <cell r="BW867">
            <v>0</v>
          </cell>
          <cell r="BX867">
            <v>0</v>
          </cell>
          <cell r="BY867">
            <v>0</v>
          </cell>
          <cell r="BZ867">
            <v>0</v>
          </cell>
          <cell r="CA867">
            <v>0</v>
          </cell>
          <cell r="CB867">
            <v>0</v>
          </cell>
          <cell r="CC867">
            <v>0</v>
          </cell>
          <cell r="CD867">
            <v>0</v>
          </cell>
          <cell r="CE867">
            <v>0</v>
          </cell>
          <cell r="CF867">
            <v>0</v>
          </cell>
          <cell r="CG867">
            <v>0</v>
          </cell>
          <cell r="CH867">
            <v>0</v>
          </cell>
          <cell r="CI867">
            <v>0</v>
          </cell>
          <cell r="CJ867">
            <v>59300.8359375</v>
          </cell>
          <cell r="CK867">
            <v>0</v>
          </cell>
          <cell r="CL867">
            <v>0</v>
          </cell>
          <cell r="CM867">
            <v>1</v>
          </cell>
        </row>
        <row r="868">
          <cell r="A868" t="str">
            <v>NIP_BP11_D_OPUK_WS2_R01</v>
          </cell>
          <cell r="C868" t="str">
            <v>BP11</v>
          </cell>
          <cell r="D868" t="str">
            <v>In</v>
          </cell>
          <cell r="E868" t="str">
            <v>Base JV</v>
          </cell>
          <cell r="F868" t="str">
            <v>Base</v>
          </cell>
          <cell r="G868" t="str">
            <v>SPDC JV</v>
          </cell>
          <cell r="H868" t="str">
            <v>In</v>
          </cell>
          <cell r="I868" t="str">
            <v>OPUKUSHI</v>
          </cell>
          <cell r="J868" t="str">
            <v>OML - 35</v>
          </cell>
          <cell r="K868" t="str">
            <v>SWAMP WEST</v>
          </cell>
          <cell r="L868" t="str">
            <v>West</v>
          </cell>
          <cell r="M868" t="str">
            <v>STOG - Restoration - OPUKUSHI</v>
          </cell>
          <cell r="N868" t="str">
            <v>STOG Restoration - Swamp West</v>
          </cell>
          <cell r="O868" t="str">
            <v>STOG Restoration - Swamp West</v>
          </cell>
          <cell r="P868" t="str">
            <v>STOG - Restoration</v>
          </cell>
          <cell r="Q868" t="str">
            <v>Baranu Suka</v>
          </cell>
          <cell r="R868" t="str">
            <v>OPUKUSHI1_FS</v>
          </cell>
          <cell r="S868" t="str">
            <v>OKLNG</v>
          </cell>
          <cell r="T868" t="str">
            <v>4. Oil</v>
          </cell>
          <cell r="U868" t="str">
            <v>1. Secure / Maximise NFA</v>
          </cell>
          <cell r="V868" t="str">
            <v>David Oluwajuyigbe</v>
          </cell>
          <cell r="W868">
            <v>1</v>
          </cell>
          <cell r="X868">
            <v>0</v>
          </cell>
          <cell r="Y868">
            <v>0</v>
          </cell>
          <cell r="Z868">
            <v>0</v>
          </cell>
          <cell r="AA868">
            <v>0</v>
          </cell>
          <cell r="AB868">
            <v>0</v>
          </cell>
          <cell r="AC868">
            <v>0</v>
          </cell>
          <cell r="AD868">
            <v>0</v>
          </cell>
          <cell r="AE868">
            <v>0</v>
          </cell>
          <cell r="AF868">
            <v>0</v>
          </cell>
          <cell r="AG868">
            <v>0</v>
          </cell>
          <cell r="AH868">
            <v>0</v>
          </cell>
          <cell r="AI868">
            <v>0</v>
          </cell>
          <cell r="AJ868">
            <v>819.8800048828125</v>
          </cell>
          <cell r="AK868">
            <v>0</v>
          </cell>
          <cell r="AL868">
            <v>0</v>
          </cell>
          <cell r="AM868">
            <v>0</v>
          </cell>
          <cell r="AN868">
            <v>0</v>
          </cell>
          <cell r="AO868">
            <v>0</v>
          </cell>
          <cell r="AP868">
            <v>0</v>
          </cell>
          <cell r="AQ868">
            <v>0</v>
          </cell>
          <cell r="AR868">
            <v>0</v>
          </cell>
          <cell r="AS868">
            <v>0</v>
          </cell>
          <cell r="AT868">
            <v>0</v>
          </cell>
          <cell r="AU868">
            <v>0</v>
          </cell>
          <cell r="AV868">
            <v>0</v>
          </cell>
          <cell r="AW868">
            <v>0</v>
          </cell>
          <cell r="AX868">
            <v>0</v>
          </cell>
          <cell r="AY868">
            <v>0</v>
          </cell>
          <cell r="AZ868">
            <v>0</v>
          </cell>
          <cell r="BA868">
            <v>0</v>
          </cell>
          <cell r="BB868">
            <v>0</v>
          </cell>
          <cell r="BC868">
            <v>0</v>
          </cell>
          <cell r="BD868">
            <v>0</v>
          </cell>
          <cell r="BE868">
            <v>0</v>
          </cell>
          <cell r="BF868">
            <v>0</v>
          </cell>
          <cell r="BG868">
            <v>0</v>
          </cell>
          <cell r="BH868">
            <v>0</v>
          </cell>
          <cell r="BI868">
            <v>0</v>
          </cell>
          <cell r="BJ868">
            <v>0</v>
          </cell>
          <cell r="BK868">
            <v>0</v>
          </cell>
          <cell r="BL868">
            <v>0</v>
          </cell>
          <cell r="BM868">
            <v>0</v>
          </cell>
          <cell r="BN868">
            <v>0</v>
          </cell>
          <cell r="BO868">
            <v>0</v>
          </cell>
          <cell r="BP868">
            <v>0</v>
          </cell>
          <cell r="BQ868">
            <v>0</v>
          </cell>
          <cell r="BR868">
            <v>0</v>
          </cell>
          <cell r="BS868">
            <v>0</v>
          </cell>
          <cell r="BT868">
            <v>0</v>
          </cell>
          <cell r="BU868">
            <v>0</v>
          </cell>
          <cell r="BV868">
            <v>0</v>
          </cell>
          <cell r="BW868">
            <v>0</v>
          </cell>
          <cell r="BX868">
            <v>0</v>
          </cell>
          <cell r="BY868">
            <v>0</v>
          </cell>
          <cell r="BZ868">
            <v>0</v>
          </cell>
          <cell r="CA868">
            <v>0</v>
          </cell>
          <cell r="CB868">
            <v>0</v>
          </cell>
          <cell r="CC868">
            <v>0</v>
          </cell>
          <cell r="CD868">
            <v>0</v>
          </cell>
          <cell r="CE868">
            <v>0</v>
          </cell>
          <cell r="CF868">
            <v>0</v>
          </cell>
          <cell r="CG868">
            <v>0</v>
          </cell>
          <cell r="CH868">
            <v>0</v>
          </cell>
          <cell r="CI868">
            <v>0</v>
          </cell>
          <cell r="CJ868">
            <v>796</v>
          </cell>
          <cell r="CK868">
            <v>0</v>
          </cell>
          <cell r="CL868">
            <v>0</v>
          </cell>
          <cell r="CM868">
            <v>1</v>
          </cell>
        </row>
        <row r="869">
          <cell r="A869" t="str">
            <v>NIP_BP11_D_OPUK_WS2_R02</v>
          </cell>
          <cell r="C869" t="str">
            <v>BP11</v>
          </cell>
          <cell r="D869" t="str">
            <v>In</v>
          </cell>
          <cell r="E869" t="str">
            <v>Base JV</v>
          </cell>
          <cell r="F869" t="str">
            <v>Base</v>
          </cell>
          <cell r="G869" t="str">
            <v>SPDC JV</v>
          </cell>
          <cell r="H869" t="str">
            <v>In</v>
          </cell>
          <cell r="I869" t="str">
            <v>OPUKUSHI</v>
          </cell>
          <cell r="J869" t="str">
            <v>OML - 35</v>
          </cell>
          <cell r="K869" t="str">
            <v>SWAMP WEST</v>
          </cell>
          <cell r="L869" t="str">
            <v>West</v>
          </cell>
          <cell r="M869" t="str">
            <v>STOG - Restoration - OPUKUSHI</v>
          </cell>
          <cell r="N869" t="str">
            <v>STOG Restoration - Swamp West</v>
          </cell>
          <cell r="O869" t="str">
            <v>STOG Restoration - Swamp West</v>
          </cell>
          <cell r="P869" t="str">
            <v>STOG - Restoration</v>
          </cell>
          <cell r="Q869" t="str">
            <v>Baranu Suka</v>
          </cell>
          <cell r="R869" t="str">
            <v>OPUKUSHI1_FS</v>
          </cell>
          <cell r="S869" t="str">
            <v>OKLNG</v>
          </cell>
          <cell r="T869" t="str">
            <v>4. Oil</v>
          </cell>
          <cell r="U869" t="str">
            <v>1. Secure / Maximise NFA</v>
          </cell>
          <cell r="V869" t="str">
            <v>David Oluwajuyigbe</v>
          </cell>
          <cell r="W869">
            <v>1</v>
          </cell>
          <cell r="X869">
            <v>0</v>
          </cell>
          <cell r="Y869">
            <v>0</v>
          </cell>
          <cell r="Z869">
            <v>0</v>
          </cell>
          <cell r="AA869">
            <v>0</v>
          </cell>
          <cell r="AB869">
            <v>0</v>
          </cell>
          <cell r="AC869">
            <v>0</v>
          </cell>
          <cell r="AD869">
            <v>0</v>
          </cell>
          <cell r="AE869">
            <v>0</v>
          </cell>
          <cell r="AF869">
            <v>0</v>
          </cell>
          <cell r="AG869">
            <v>0</v>
          </cell>
          <cell r="AH869">
            <v>0</v>
          </cell>
          <cell r="AI869">
            <v>0</v>
          </cell>
          <cell r="AJ869">
            <v>825.02996826171875</v>
          </cell>
          <cell r="AK869">
            <v>0</v>
          </cell>
          <cell r="AL869">
            <v>0</v>
          </cell>
          <cell r="AM869">
            <v>0</v>
          </cell>
          <cell r="AN869">
            <v>0</v>
          </cell>
          <cell r="AO869">
            <v>0</v>
          </cell>
          <cell r="AP869">
            <v>0</v>
          </cell>
          <cell r="AQ869">
            <v>0</v>
          </cell>
          <cell r="AR869">
            <v>0</v>
          </cell>
          <cell r="AS869">
            <v>0</v>
          </cell>
          <cell r="AT869">
            <v>0</v>
          </cell>
          <cell r="AU869">
            <v>0</v>
          </cell>
          <cell r="AV869">
            <v>0</v>
          </cell>
          <cell r="AW869">
            <v>0</v>
          </cell>
          <cell r="AX869">
            <v>0</v>
          </cell>
          <cell r="AY869">
            <v>0</v>
          </cell>
          <cell r="AZ869">
            <v>0</v>
          </cell>
          <cell r="BA869">
            <v>0</v>
          </cell>
          <cell r="BB869">
            <v>0</v>
          </cell>
          <cell r="BC869">
            <v>0</v>
          </cell>
          <cell r="BD869">
            <v>0</v>
          </cell>
          <cell r="BE869">
            <v>0</v>
          </cell>
          <cell r="BF869">
            <v>0</v>
          </cell>
          <cell r="BG869">
            <v>0</v>
          </cell>
          <cell r="BH869">
            <v>0</v>
          </cell>
          <cell r="BI869">
            <v>0</v>
          </cell>
          <cell r="BJ869">
            <v>0</v>
          </cell>
          <cell r="BK869">
            <v>0</v>
          </cell>
          <cell r="BL869">
            <v>0</v>
          </cell>
          <cell r="BM869">
            <v>0</v>
          </cell>
          <cell r="BN869">
            <v>0</v>
          </cell>
          <cell r="BO869">
            <v>0</v>
          </cell>
          <cell r="BP869">
            <v>0</v>
          </cell>
          <cell r="BQ869">
            <v>0</v>
          </cell>
          <cell r="BR869">
            <v>0</v>
          </cell>
          <cell r="BS869">
            <v>0</v>
          </cell>
          <cell r="BT869">
            <v>0</v>
          </cell>
          <cell r="BU869">
            <v>0</v>
          </cell>
          <cell r="BV869">
            <v>0</v>
          </cell>
          <cell r="BW869">
            <v>0</v>
          </cell>
          <cell r="BX869">
            <v>0</v>
          </cell>
          <cell r="BY869">
            <v>0</v>
          </cell>
          <cell r="BZ869">
            <v>0</v>
          </cell>
          <cell r="CA869">
            <v>0</v>
          </cell>
          <cell r="CB869">
            <v>0</v>
          </cell>
          <cell r="CC869">
            <v>0</v>
          </cell>
          <cell r="CD869">
            <v>0</v>
          </cell>
          <cell r="CE869">
            <v>0</v>
          </cell>
          <cell r="CF869">
            <v>0</v>
          </cell>
          <cell r="CG869">
            <v>0</v>
          </cell>
          <cell r="CH869">
            <v>0</v>
          </cell>
          <cell r="CI869">
            <v>0</v>
          </cell>
          <cell r="CJ869">
            <v>801</v>
          </cell>
          <cell r="CK869">
            <v>0</v>
          </cell>
          <cell r="CL869">
            <v>0</v>
          </cell>
          <cell r="CM869">
            <v>1</v>
          </cell>
        </row>
        <row r="870">
          <cell r="A870" t="str">
            <v>NIP_BP11_D_OPUK_WS2_R03</v>
          </cell>
          <cell r="C870" t="str">
            <v>BP11</v>
          </cell>
          <cell r="D870" t="str">
            <v>In</v>
          </cell>
          <cell r="E870" t="str">
            <v>Base JV</v>
          </cell>
          <cell r="F870" t="str">
            <v>Base</v>
          </cell>
          <cell r="G870" t="str">
            <v>SPDC JV</v>
          </cell>
          <cell r="H870" t="str">
            <v>In</v>
          </cell>
          <cell r="I870" t="str">
            <v>OPUKUSHI</v>
          </cell>
          <cell r="J870" t="str">
            <v>OML - 35</v>
          </cell>
          <cell r="K870" t="str">
            <v>SWAMP WEST</v>
          </cell>
          <cell r="L870" t="str">
            <v>West</v>
          </cell>
          <cell r="M870" t="str">
            <v>STOG - Restoration - OPUKUSHI</v>
          </cell>
          <cell r="N870" t="str">
            <v>STOG Restoration - Swamp West</v>
          </cell>
          <cell r="O870" t="str">
            <v>STOG Restoration - Swamp West</v>
          </cell>
          <cell r="P870" t="str">
            <v>STOG - Restoration</v>
          </cell>
          <cell r="Q870" t="str">
            <v>Baranu Suka</v>
          </cell>
          <cell r="R870" t="str">
            <v>OPUKUSHI1_FS</v>
          </cell>
          <cell r="S870" t="str">
            <v>OKLNG</v>
          </cell>
          <cell r="T870" t="str">
            <v>4. Oil</v>
          </cell>
          <cell r="U870" t="str">
            <v>1. Secure / Maximise NFA</v>
          </cell>
          <cell r="V870" t="str">
            <v>David Oluwajuyigbe</v>
          </cell>
          <cell r="W870">
            <v>1</v>
          </cell>
          <cell r="X870">
            <v>0</v>
          </cell>
          <cell r="Y870">
            <v>0</v>
          </cell>
          <cell r="Z870">
            <v>0</v>
          </cell>
          <cell r="AA870">
            <v>0</v>
          </cell>
          <cell r="AB870">
            <v>0</v>
          </cell>
          <cell r="AC870">
            <v>0</v>
          </cell>
          <cell r="AD870">
            <v>0</v>
          </cell>
          <cell r="AE870">
            <v>0</v>
          </cell>
          <cell r="AF870">
            <v>0</v>
          </cell>
          <cell r="AG870">
            <v>0</v>
          </cell>
          <cell r="AH870">
            <v>0</v>
          </cell>
          <cell r="AI870">
            <v>0</v>
          </cell>
          <cell r="AJ870">
            <v>2475.08984375</v>
          </cell>
          <cell r="AK870">
            <v>0</v>
          </cell>
          <cell r="AL870">
            <v>0</v>
          </cell>
          <cell r="AM870">
            <v>0</v>
          </cell>
          <cell r="AN870">
            <v>0</v>
          </cell>
          <cell r="AO870">
            <v>0</v>
          </cell>
          <cell r="AP870">
            <v>0</v>
          </cell>
          <cell r="AQ870">
            <v>0</v>
          </cell>
          <cell r="AR870">
            <v>0</v>
          </cell>
          <cell r="AS870">
            <v>0</v>
          </cell>
          <cell r="AT870">
            <v>0</v>
          </cell>
          <cell r="AU870">
            <v>0</v>
          </cell>
          <cell r="AV870">
            <v>0</v>
          </cell>
          <cell r="AW870">
            <v>0</v>
          </cell>
          <cell r="AX870">
            <v>0</v>
          </cell>
          <cell r="AY870">
            <v>0</v>
          </cell>
          <cell r="AZ870">
            <v>0</v>
          </cell>
          <cell r="BA870">
            <v>0</v>
          </cell>
          <cell r="BB870">
            <v>0</v>
          </cell>
          <cell r="BC870">
            <v>0</v>
          </cell>
          <cell r="BD870">
            <v>0</v>
          </cell>
          <cell r="BE870">
            <v>0</v>
          </cell>
          <cell r="BF870">
            <v>0</v>
          </cell>
          <cell r="BG870">
            <v>0</v>
          </cell>
          <cell r="BH870">
            <v>0</v>
          </cell>
          <cell r="BI870">
            <v>0</v>
          </cell>
          <cell r="BJ870">
            <v>0</v>
          </cell>
          <cell r="BK870">
            <v>0</v>
          </cell>
          <cell r="BL870">
            <v>0</v>
          </cell>
          <cell r="BM870">
            <v>0</v>
          </cell>
          <cell r="BN870">
            <v>0</v>
          </cell>
          <cell r="BO870">
            <v>0</v>
          </cell>
          <cell r="BP870">
            <v>0</v>
          </cell>
          <cell r="BQ870">
            <v>0</v>
          </cell>
          <cell r="BR870">
            <v>0</v>
          </cell>
          <cell r="BS870">
            <v>0</v>
          </cell>
          <cell r="BT870">
            <v>0</v>
          </cell>
          <cell r="BU870">
            <v>0</v>
          </cell>
          <cell r="BV870">
            <v>0</v>
          </cell>
          <cell r="BW870">
            <v>0</v>
          </cell>
          <cell r="BX870">
            <v>0</v>
          </cell>
          <cell r="BY870">
            <v>0</v>
          </cell>
          <cell r="BZ870">
            <v>0</v>
          </cell>
          <cell r="CA870">
            <v>0</v>
          </cell>
          <cell r="CB870">
            <v>0</v>
          </cell>
          <cell r="CC870">
            <v>0</v>
          </cell>
          <cell r="CD870">
            <v>0</v>
          </cell>
          <cell r="CE870">
            <v>0</v>
          </cell>
          <cell r="CF870">
            <v>0</v>
          </cell>
          <cell r="CG870">
            <v>0</v>
          </cell>
          <cell r="CH870">
            <v>0</v>
          </cell>
          <cell r="CI870">
            <v>0</v>
          </cell>
          <cell r="CJ870">
            <v>2403</v>
          </cell>
          <cell r="CK870">
            <v>0</v>
          </cell>
          <cell r="CL870">
            <v>0</v>
          </cell>
          <cell r="CM870">
            <v>1</v>
          </cell>
        </row>
        <row r="871">
          <cell r="A871" t="str">
            <v>NIP_BP11_D_ORBO_WS2_G04</v>
          </cell>
          <cell r="C871" t="str">
            <v>BP11</v>
          </cell>
          <cell r="D871" t="str">
            <v>In</v>
          </cell>
          <cell r="E871" t="str">
            <v>Base JV</v>
          </cell>
          <cell r="F871" t="str">
            <v>Base</v>
          </cell>
          <cell r="G871" t="str">
            <v>SPDC JV</v>
          </cell>
          <cell r="H871" t="str">
            <v>Not reported</v>
          </cell>
          <cell r="I871" t="str">
            <v>ORUBOU</v>
          </cell>
          <cell r="J871" t="str">
            <v>OML - 35</v>
          </cell>
          <cell r="K871" t="str">
            <v>SWAMP WEST</v>
          </cell>
          <cell r="L871" t="str">
            <v>West</v>
          </cell>
          <cell r="M871" t="str">
            <v>Southern Swamp AGS Plus_Step 4 - ORUBOU</v>
          </cell>
          <cell r="N871" t="str">
            <v>Southern Swamp AGS Plus_Step 4</v>
          </cell>
          <cell r="O871" t="str">
            <v>Southern Swamp AGS Plus_Step 4</v>
          </cell>
          <cell r="P871" t="str">
            <v>Southern Swamp AGS Plus_Step 4</v>
          </cell>
          <cell r="Q871" t="str">
            <v>Baranu Suka</v>
          </cell>
          <cell r="R871" t="str">
            <v>TUNU2_GP</v>
          </cell>
          <cell r="S871" t="str">
            <v>OKLNG</v>
          </cell>
          <cell r="T871" t="str">
            <v>5. Domgas (Ring fenced)</v>
          </cell>
          <cell r="U871" t="str">
            <v>8. Oil and Gas Growth</v>
          </cell>
          <cell r="V871" t="str">
            <v>David Oluwajuyigbe</v>
          </cell>
          <cell r="W871">
            <v>0</v>
          </cell>
          <cell r="X871">
            <v>1</v>
          </cell>
          <cell r="Y871">
            <v>0</v>
          </cell>
          <cell r="Z871">
            <v>29177.749869571075</v>
          </cell>
          <cell r="AA871">
            <v>0</v>
          </cell>
          <cell r="AB871">
            <v>402277.53243379982</v>
          </cell>
          <cell r="AC871">
            <v>0</v>
          </cell>
          <cell r="AD871">
            <v>0</v>
          </cell>
          <cell r="AE871">
            <v>0</v>
          </cell>
          <cell r="AF871">
            <v>395619.81056213379</v>
          </cell>
          <cell r="AG871">
            <v>0</v>
          </cell>
          <cell r="AH871">
            <v>6657.3363199749656</v>
          </cell>
          <cell r="AI871">
            <v>88275</v>
          </cell>
          <cell r="AJ871">
            <v>157366.49462890625</v>
          </cell>
          <cell r="AK871">
            <v>0</v>
          </cell>
          <cell r="AL871">
            <v>0</v>
          </cell>
          <cell r="AM871">
            <v>0</v>
          </cell>
          <cell r="AN871">
            <v>0</v>
          </cell>
          <cell r="AO871">
            <v>0</v>
          </cell>
          <cell r="AP871">
            <v>0</v>
          </cell>
          <cell r="AQ871">
            <v>0</v>
          </cell>
          <cell r="AR871">
            <v>0</v>
          </cell>
          <cell r="AS871">
            <v>1</v>
          </cell>
          <cell r="AT871">
            <v>0</v>
          </cell>
          <cell r="AU871">
            <v>0</v>
          </cell>
          <cell r="AV871">
            <v>0</v>
          </cell>
          <cell r="AW871">
            <v>0</v>
          </cell>
          <cell r="AX871">
            <v>0</v>
          </cell>
          <cell r="AY871">
            <v>0</v>
          </cell>
          <cell r="AZ871">
            <v>875</v>
          </cell>
          <cell r="BA871">
            <v>0</v>
          </cell>
          <cell r="BB871">
            <v>0</v>
          </cell>
          <cell r="BC871">
            <v>0</v>
          </cell>
          <cell r="BD871">
            <v>0</v>
          </cell>
          <cell r="BE871">
            <v>0</v>
          </cell>
          <cell r="BF871">
            <v>0</v>
          </cell>
          <cell r="BG871">
            <v>0</v>
          </cell>
          <cell r="BH871">
            <v>0</v>
          </cell>
          <cell r="BI871">
            <v>0</v>
          </cell>
          <cell r="BJ871">
            <v>0</v>
          </cell>
          <cell r="BK871">
            <v>0</v>
          </cell>
          <cell r="BL871">
            <v>0</v>
          </cell>
          <cell r="BM871">
            <v>0</v>
          </cell>
          <cell r="BN871">
            <v>0</v>
          </cell>
          <cell r="BO871">
            <v>0</v>
          </cell>
          <cell r="BP871">
            <v>0</v>
          </cell>
          <cell r="BQ871">
            <v>0</v>
          </cell>
          <cell r="BR871">
            <v>0</v>
          </cell>
          <cell r="BS871">
            <v>0</v>
          </cell>
          <cell r="BT871">
            <v>0</v>
          </cell>
          <cell r="BU871">
            <v>0</v>
          </cell>
          <cell r="BV871">
            <v>0</v>
          </cell>
          <cell r="BW871">
            <v>0</v>
          </cell>
          <cell r="BX871">
            <v>0</v>
          </cell>
          <cell r="BY871">
            <v>0</v>
          </cell>
          <cell r="BZ871">
            <v>0</v>
          </cell>
          <cell r="CA871">
            <v>1400.0001220703125</v>
          </cell>
          <cell r="CB871">
            <v>20900</v>
          </cell>
          <cell r="CC871">
            <v>12000</v>
          </cell>
          <cell r="CD871">
            <v>0</v>
          </cell>
          <cell r="CE871">
            <v>53100</v>
          </cell>
          <cell r="CF871">
            <v>0</v>
          </cell>
          <cell r="CG871">
            <v>0</v>
          </cell>
          <cell r="CH871">
            <v>0</v>
          </cell>
          <cell r="CI871">
            <v>0</v>
          </cell>
          <cell r="CJ871">
            <v>0</v>
          </cell>
          <cell r="CK871">
            <v>0</v>
          </cell>
          <cell r="CL871">
            <v>2200</v>
          </cell>
          <cell r="CM871">
            <v>1</v>
          </cell>
        </row>
        <row r="872">
          <cell r="A872" t="str">
            <v>NIP_BP11_D_ORNI_WL2_I01</v>
          </cell>
          <cell r="C872" t="str">
            <v>BP11</v>
          </cell>
          <cell r="D872" t="str">
            <v>Out</v>
          </cell>
          <cell r="E872" t="str">
            <v>Third Party Finance</v>
          </cell>
          <cell r="F872" t="str">
            <v>Options</v>
          </cell>
          <cell r="G872" t="str">
            <v>Both</v>
          </cell>
          <cell r="H872" t="str">
            <v>Not reported</v>
          </cell>
          <cell r="I872" t="str">
            <v>ORONI</v>
          </cell>
          <cell r="J872" t="str">
            <v>OML - 30</v>
          </cell>
          <cell r="K872" t="str">
            <v>LAND WEST</v>
          </cell>
          <cell r="L872" t="str">
            <v>West</v>
          </cell>
          <cell r="M872" t="str">
            <v>AG Solution Oroni</v>
          </cell>
          <cell r="N872" t="str">
            <v>AG Solution Opportunities (OV)</v>
          </cell>
          <cell r="O872" t="str">
            <v>AG Solution Opportunities (OV)</v>
          </cell>
          <cell r="P872" t="str">
            <v>AG Solution Opportunities (Operated Venture)</v>
          </cell>
          <cell r="Q872" t="str">
            <v>Ernest Ikpolo</v>
          </cell>
          <cell r="S872" t="str">
            <v>DOMGAS</v>
          </cell>
          <cell r="T872" t="str">
            <v>4. Oil</v>
          </cell>
          <cell r="U872" t="str">
            <v>1. Secure / Maximise NFA</v>
          </cell>
          <cell r="V872" t="str">
            <v xml:space="preserve">Oghene Nkonyeasua </v>
          </cell>
          <cell r="W872">
            <v>0</v>
          </cell>
          <cell r="X872">
            <v>0</v>
          </cell>
          <cell r="Y872">
            <v>13974.167655091951</v>
          </cell>
          <cell r="Z872">
            <v>0</v>
          </cell>
          <cell r="AA872">
            <v>7891.1859680842499</v>
          </cell>
          <cell r="AB872">
            <v>0</v>
          </cell>
          <cell r="AC872">
            <v>4707.0777091793716</v>
          </cell>
          <cell r="AD872">
            <v>523.00916462019086</v>
          </cell>
          <cell r="AE872">
            <v>2661.1381785105805</v>
          </cell>
          <cell r="AF872">
            <v>0</v>
          </cell>
          <cell r="AG872">
            <v>0</v>
          </cell>
          <cell r="AH872">
            <v>0</v>
          </cell>
          <cell r="AI872">
            <v>0</v>
          </cell>
          <cell r="AJ872">
            <v>12238.959780323547</v>
          </cell>
          <cell r="AK872">
            <v>0</v>
          </cell>
          <cell r="AL872">
            <v>0</v>
          </cell>
          <cell r="AM872">
            <v>0</v>
          </cell>
          <cell r="AN872">
            <v>0</v>
          </cell>
          <cell r="AO872">
            <v>0</v>
          </cell>
          <cell r="AP872">
            <v>0</v>
          </cell>
          <cell r="AQ872">
            <v>0</v>
          </cell>
          <cell r="AR872">
            <v>0</v>
          </cell>
          <cell r="AS872">
            <v>0</v>
          </cell>
          <cell r="AT872">
            <v>0</v>
          </cell>
          <cell r="AU872">
            <v>0</v>
          </cell>
          <cell r="AV872">
            <v>0</v>
          </cell>
          <cell r="AW872">
            <v>0</v>
          </cell>
          <cell r="AX872">
            <v>0</v>
          </cell>
          <cell r="AY872">
            <v>0</v>
          </cell>
          <cell r="AZ872">
            <v>0</v>
          </cell>
          <cell r="BA872">
            <v>0</v>
          </cell>
          <cell r="BB872">
            <v>0</v>
          </cell>
          <cell r="BC872">
            <v>0</v>
          </cell>
          <cell r="BD872">
            <v>0</v>
          </cell>
          <cell r="BE872">
            <v>0</v>
          </cell>
          <cell r="BF872">
            <v>0</v>
          </cell>
          <cell r="BG872">
            <v>0</v>
          </cell>
          <cell r="BH872">
            <v>0</v>
          </cell>
          <cell r="BI872">
            <v>0</v>
          </cell>
          <cell r="BJ872">
            <v>0</v>
          </cell>
          <cell r="BK872">
            <v>0</v>
          </cell>
          <cell r="BL872">
            <v>0</v>
          </cell>
          <cell r="BM872">
            <v>0</v>
          </cell>
          <cell r="BN872">
            <v>0</v>
          </cell>
          <cell r="BO872">
            <v>0</v>
          </cell>
          <cell r="BP872">
            <v>0</v>
          </cell>
          <cell r="BQ872">
            <v>0</v>
          </cell>
          <cell r="BR872">
            <v>0</v>
          </cell>
          <cell r="BS872">
            <v>0</v>
          </cell>
          <cell r="BT872">
            <v>0</v>
          </cell>
          <cell r="BU872">
            <v>0</v>
          </cell>
          <cell r="BV872">
            <v>0</v>
          </cell>
          <cell r="BW872">
            <v>0</v>
          </cell>
          <cell r="BX872">
            <v>0</v>
          </cell>
          <cell r="BY872">
            <v>0</v>
          </cell>
          <cell r="BZ872">
            <v>0</v>
          </cell>
          <cell r="CA872">
            <v>0</v>
          </cell>
          <cell r="CB872">
            <v>0</v>
          </cell>
          <cell r="CC872">
            <v>0</v>
          </cell>
          <cell r="CD872">
            <v>0</v>
          </cell>
          <cell r="CE872">
            <v>0</v>
          </cell>
          <cell r="CF872">
            <v>0</v>
          </cell>
          <cell r="CG872">
            <v>0</v>
          </cell>
          <cell r="CH872">
            <v>0</v>
          </cell>
          <cell r="CI872">
            <v>0</v>
          </cell>
          <cell r="CJ872">
            <v>0</v>
          </cell>
          <cell r="CK872">
            <v>0</v>
          </cell>
          <cell r="CL872">
            <v>0</v>
          </cell>
          <cell r="CM872">
            <v>1</v>
          </cell>
        </row>
        <row r="873">
          <cell r="A873" t="str">
            <v>NIP_BP11_D_ORUB_ES1_D01</v>
          </cell>
          <cell r="C873" t="str">
            <v>BP11</v>
          </cell>
          <cell r="D873" t="str">
            <v>Out</v>
          </cell>
          <cell r="E873" t="str">
            <v>Domgas/IPP</v>
          </cell>
          <cell r="F873" t="str">
            <v>Base Plus</v>
          </cell>
          <cell r="G873" t="str">
            <v>SPDC JV</v>
          </cell>
          <cell r="H873" t="str">
            <v>Out</v>
          </cell>
          <cell r="I873" t="str">
            <v>ORUBIRI</v>
          </cell>
          <cell r="J873" t="str">
            <v>OML - 18</v>
          </cell>
          <cell r="K873" t="str">
            <v>SWAMP EAST</v>
          </cell>
          <cell r="L873" t="str">
            <v>East</v>
          </cell>
          <cell r="M873" t="str">
            <v>EDG Alakiri Phase 2</v>
          </cell>
          <cell r="N873" t="str">
            <v>EDG Alakiri Phase 2</v>
          </cell>
          <cell r="O873" t="str">
            <v>EDG Alakiri Phase 2</v>
          </cell>
          <cell r="P873" t="str">
            <v>EDG Alakiri Phase 2</v>
          </cell>
          <cell r="Q873" t="str">
            <v>Ehidiamhen Alikah</v>
          </cell>
          <cell r="R873" t="str">
            <v>ORUBIRI1_FS</v>
          </cell>
          <cell r="S873" t="str">
            <v>DOMGAS</v>
          </cell>
          <cell r="T873" t="str">
            <v>5. Domgas (Ring fenced)</v>
          </cell>
          <cell r="U873" t="str">
            <v>2. Domgas / IPP</v>
          </cell>
          <cell r="V873" t="str">
            <v>Ikwan Ukauku</v>
          </cell>
          <cell r="W873">
            <v>0</v>
          </cell>
          <cell r="X873">
            <v>0</v>
          </cell>
          <cell r="Y873">
            <v>91242.308349609375</v>
          </cell>
          <cell r="Z873">
            <v>0</v>
          </cell>
          <cell r="AA873">
            <v>136118.88305664063</v>
          </cell>
          <cell r="AB873">
            <v>0</v>
          </cell>
          <cell r="AC873">
            <v>120118.43969726563</v>
          </cell>
          <cell r="AD873">
            <v>13346.465530395508</v>
          </cell>
          <cell r="AE873">
            <v>2654.122859954834</v>
          </cell>
          <cell r="AF873">
            <v>0</v>
          </cell>
          <cell r="AG873">
            <v>0</v>
          </cell>
          <cell r="AH873">
            <v>0</v>
          </cell>
          <cell r="AI873">
            <v>285474.181640625</v>
          </cell>
          <cell r="AJ873">
            <v>435060.97445678711</v>
          </cell>
          <cell r="AK873">
            <v>0</v>
          </cell>
          <cell r="AL873">
            <v>0</v>
          </cell>
          <cell r="AM873">
            <v>6</v>
          </cell>
          <cell r="AN873">
            <v>0</v>
          </cell>
          <cell r="AO873">
            <v>0</v>
          </cell>
          <cell r="AP873">
            <v>0</v>
          </cell>
          <cell r="AQ873">
            <v>0</v>
          </cell>
          <cell r="AR873">
            <v>0</v>
          </cell>
          <cell r="AS873">
            <v>0</v>
          </cell>
          <cell r="AT873">
            <v>0</v>
          </cell>
          <cell r="AU873">
            <v>0</v>
          </cell>
          <cell r="AV873">
            <v>0</v>
          </cell>
          <cell r="AW873">
            <v>0</v>
          </cell>
          <cell r="AX873">
            <v>0</v>
          </cell>
          <cell r="AY873">
            <v>0</v>
          </cell>
          <cell r="AZ873">
            <v>0</v>
          </cell>
          <cell r="BA873">
            <v>0</v>
          </cell>
          <cell r="BB873">
            <v>0</v>
          </cell>
          <cell r="BC873">
            <v>0</v>
          </cell>
          <cell r="BD873">
            <v>0</v>
          </cell>
          <cell r="BE873">
            <v>0</v>
          </cell>
          <cell r="BF873">
            <v>0</v>
          </cell>
          <cell r="BG873">
            <v>0</v>
          </cell>
          <cell r="BH873">
            <v>0</v>
          </cell>
          <cell r="BI873">
            <v>0</v>
          </cell>
          <cell r="BJ873">
            <v>0</v>
          </cell>
          <cell r="BK873">
            <v>0</v>
          </cell>
          <cell r="BL873">
            <v>14398.98046875</v>
          </cell>
          <cell r="BM873">
            <v>182456.984375</v>
          </cell>
          <cell r="BN873">
            <v>68520.1611328125</v>
          </cell>
          <cell r="BO873">
            <v>0</v>
          </cell>
          <cell r="BP873">
            <v>20098.0615234375</v>
          </cell>
          <cell r="BQ873">
            <v>0</v>
          </cell>
          <cell r="BR873">
            <v>0</v>
          </cell>
          <cell r="BS873">
            <v>0</v>
          </cell>
          <cell r="BT873">
            <v>0</v>
          </cell>
          <cell r="BU873">
            <v>0</v>
          </cell>
          <cell r="BV873">
            <v>0</v>
          </cell>
          <cell r="BW873">
            <v>0</v>
          </cell>
          <cell r="BX873">
            <v>0</v>
          </cell>
          <cell r="BY873">
            <v>0</v>
          </cell>
          <cell r="BZ873">
            <v>0</v>
          </cell>
          <cell r="CA873">
            <v>0</v>
          </cell>
          <cell r="CB873">
            <v>0</v>
          </cell>
          <cell r="CC873">
            <v>0</v>
          </cell>
          <cell r="CD873">
            <v>0</v>
          </cell>
          <cell r="CE873">
            <v>0</v>
          </cell>
          <cell r="CF873">
            <v>0</v>
          </cell>
          <cell r="CG873">
            <v>0</v>
          </cell>
          <cell r="CH873">
            <v>0</v>
          </cell>
          <cell r="CI873">
            <v>0</v>
          </cell>
          <cell r="CJ873">
            <v>0</v>
          </cell>
          <cell r="CK873">
            <v>0</v>
          </cell>
          <cell r="CL873">
            <v>0</v>
          </cell>
          <cell r="CM873">
            <v>1</v>
          </cell>
        </row>
        <row r="874">
          <cell r="A874" t="str">
            <v>NIP_BP11_D_ORUB_ES1_G01</v>
          </cell>
          <cell r="C874" t="str">
            <v>BP11</v>
          </cell>
          <cell r="D874" t="str">
            <v>Out</v>
          </cell>
          <cell r="E874" t="str">
            <v>Domgas/IPP</v>
          </cell>
          <cell r="F874" t="str">
            <v>Base Plus</v>
          </cell>
          <cell r="G874" t="str">
            <v>SPDC JV</v>
          </cell>
          <cell r="H874" t="str">
            <v>Out</v>
          </cell>
          <cell r="I874" t="str">
            <v>ORUBIRI</v>
          </cell>
          <cell r="J874" t="str">
            <v>OML - 18</v>
          </cell>
          <cell r="K874" t="str">
            <v>SWAMP EAST</v>
          </cell>
          <cell r="L874" t="str">
            <v>East</v>
          </cell>
          <cell r="M874" t="str">
            <v>EDG Alakiri Phase 2</v>
          </cell>
          <cell r="N874" t="str">
            <v>EDG Alakiri Phase 2</v>
          </cell>
          <cell r="O874" t="str">
            <v>EDG Alakiri Phase 2</v>
          </cell>
          <cell r="P874" t="str">
            <v>EDG Alakiri Phase 2</v>
          </cell>
          <cell r="Q874" t="str">
            <v>Ehidiamhen Alikah</v>
          </cell>
          <cell r="R874" t="str">
            <v>ALAKIRI2_GP</v>
          </cell>
          <cell r="S874" t="str">
            <v>DOMGAS</v>
          </cell>
          <cell r="T874" t="str">
            <v>5. Domgas (Ring fenced)</v>
          </cell>
          <cell r="U874" t="str">
            <v>2. Domgas / IPP</v>
          </cell>
          <cell r="V874" t="str">
            <v>Ikwan Ukauku</v>
          </cell>
          <cell r="W874">
            <v>0</v>
          </cell>
          <cell r="X874">
            <v>0</v>
          </cell>
          <cell r="Y874">
            <v>0</v>
          </cell>
          <cell r="Z874">
            <v>9130.6652069091797</v>
          </cell>
          <cell r="AA874">
            <v>0</v>
          </cell>
          <cell r="AB874">
            <v>449746.3583984375</v>
          </cell>
          <cell r="AC874">
            <v>0</v>
          </cell>
          <cell r="AD874">
            <v>0</v>
          </cell>
          <cell r="AE874">
            <v>0</v>
          </cell>
          <cell r="AF874">
            <v>444087.87841796875</v>
          </cell>
          <cell r="AG874">
            <v>4485.7458152770996</v>
          </cell>
          <cell r="AH874">
            <v>1171.0739974975586</v>
          </cell>
          <cell r="AI874">
            <v>219081.3310546875</v>
          </cell>
          <cell r="AJ874">
            <v>189791.80340576172</v>
          </cell>
          <cell r="AK874">
            <v>0</v>
          </cell>
          <cell r="AL874">
            <v>0</v>
          </cell>
          <cell r="AM874">
            <v>0</v>
          </cell>
          <cell r="AN874">
            <v>0</v>
          </cell>
          <cell r="AO874">
            <v>0</v>
          </cell>
          <cell r="AP874">
            <v>0</v>
          </cell>
          <cell r="AQ874">
            <v>0</v>
          </cell>
          <cell r="AR874">
            <v>6</v>
          </cell>
          <cell r="AS874">
            <v>0</v>
          </cell>
          <cell r="AT874">
            <v>0</v>
          </cell>
          <cell r="AU874">
            <v>0</v>
          </cell>
          <cell r="AV874">
            <v>0</v>
          </cell>
          <cell r="AW874">
            <v>0</v>
          </cell>
          <cell r="AX874">
            <v>0</v>
          </cell>
          <cell r="AY874">
            <v>0</v>
          </cell>
          <cell r="AZ874">
            <v>0</v>
          </cell>
          <cell r="BA874">
            <v>0</v>
          </cell>
          <cell r="BB874">
            <v>0</v>
          </cell>
          <cell r="BC874">
            <v>0</v>
          </cell>
          <cell r="BD874">
            <v>0</v>
          </cell>
          <cell r="BE874">
            <v>0</v>
          </cell>
          <cell r="BF874">
            <v>0</v>
          </cell>
          <cell r="BG874">
            <v>0</v>
          </cell>
          <cell r="BH874">
            <v>0</v>
          </cell>
          <cell r="BI874">
            <v>0</v>
          </cell>
          <cell r="BJ874">
            <v>0</v>
          </cell>
          <cell r="BK874">
            <v>0</v>
          </cell>
          <cell r="BL874">
            <v>0</v>
          </cell>
          <cell r="BM874">
            <v>0</v>
          </cell>
          <cell r="BN874">
            <v>0</v>
          </cell>
          <cell r="BO874">
            <v>0</v>
          </cell>
          <cell r="BP874">
            <v>0</v>
          </cell>
          <cell r="BQ874">
            <v>0</v>
          </cell>
          <cell r="BR874">
            <v>0</v>
          </cell>
          <cell r="BS874">
            <v>0</v>
          </cell>
          <cell r="BT874">
            <v>0</v>
          </cell>
          <cell r="BU874">
            <v>0</v>
          </cell>
          <cell r="BV874">
            <v>0</v>
          </cell>
          <cell r="BW874">
            <v>0</v>
          </cell>
          <cell r="BX874">
            <v>0</v>
          </cell>
          <cell r="BY874">
            <v>0</v>
          </cell>
          <cell r="BZ874">
            <v>0</v>
          </cell>
          <cell r="CA874">
            <v>9009.2998046875</v>
          </cell>
          <cell r="CB874">
            <v>136836.03125</v>
          </cell>
          <cell r="CC874">
            <v>51387.6015625</v>
          </cell>
          <cell r="CD874">
            <v>0</v>
          </cell>
          <cell r="CE874">
            <v>21848.400390625</v>
          </cell>
          <cell r="CF874">
            <v>0</v>
          </cell>
          <cell r="CG874">
            <v>0</v>
          </cell>
          <cell r="CH874">
            <v>0</v>
          </cell>
          <cell r="CI874">
            <v>0</v>
          </cell>
          <cell r="CJ874">
            <v>0</v>
          </cell>
          <cell r="CK874">
            <v>0</v>
          </cell>
          <cell r="CL874">
            <v>0</v>
          </cell>
          <cell r="CM874">
            <v>1</v>
          </cell>
        </row>
        <row r="875">
          <cell r="A875" t="str">
            <v>NIP_BP11_D_ORUB_ES1_R07</v>
          </cell>
          <cell r="C875" t="str">
            <v>BP11</v>
          </cell>
          <cell r="D875" t="str">
            <v>In</v>
          </cell>
          <cell r="E875" t="str">
            <v>Base JV</v>
          </cell>
          <cell r="F875" t="str">
            <v>Base</v>
          </cell>
          <cell r="G875" t="str">
            <v>SPDC JV</v>
          </cell>
          <cell r="H875" t="str">
            <v>In</v>
          </cell>
          <cell r="I875" t="str">
            <v>ORUBIRI</v>
          </cell>
          <cell r="J875" t="str">
            <v>OML - 18</v>
          </cell>
          <cell r="K875" t="str">
            <v>SWAMP EAST</v>
          </cell>
          <cell r="L875" t="str">
            <v>East</v>
          </cell>
          <cell r="M875" t="str">
            <v>STOG - Restoration - ORUBIRI</v>
          </cell>
          <cell r="N875" t="str">
            <v>STOG Restoration - Swamp East</v>
          </cell>
          <cell r="O875" t="str">
            <v>STOG Restoration - Swamp East</v>
          </cell>
          <cell r="P875" t="str">
            <v>STOG - Restoration</v>
          </cell>
          <cell r="Q875" t="str">
            <v>Ehidiamhen Alikah</v>
          </cell>
          <cell r="R875" t="str">
            <v>ORUBIRI1_FS</v>
          </cell>
          <cell r="S875" t="str">
            <v>DOMGAS</v>
          </cell>
          <cell r="T875" t="str">
            <v>4. Oil</v>
          </cell>
          <cell r="V875" t="str">
            <v>Dave Gardiner</v>
          </cell>
          <cell r="W875">
            <v>0</v>
          </cell>
          <cell r="X875">
            <v>0</v>
          </cell>
          <cell r="Y875">
            <v>8356.3640480041504</v>
          </cell>
          <cell r="Z875">
            <v>0</v>
          </cell>
          <cell r="AA875">
            <v>13038.02709197998</v>
          </cell>
          <cell r="AB875">
            <v>0</v>
          </cell>
          <cell r="AC875">
            <v>10505.838981628418</v>
          </cell>
          <cell r="AD875">
            <v>2015.7460012435913</v>
          </cell>
          <cell r="AE875">
            <v>516.4571008682251</v>
          </cell>
          <cell r="AF875">
            <v>0</v>
          </cell>
          <cell r="AG875">
            <v>0</v>
          </cell>
          <cell r="AH875">
            <v>0</v>
          </cell>
          <cell r="AI875">
            <v>0</v>
          </cell>
          <cell r="AJ875">
            <v>14013.003982543945</v>
          </cell>
          <cell r="AK875">
            <v>0</v>
          </cell>
          <cell r="AL875">
            <v>0</v>
          </cell>
          <cell r="AM875">
            <v>0</v>
          </cell>
          <cell r="AN875">
            <v>0</v>
          </cell>
          <cell r="AO875">
            <v>0</v>
          </cell>
          <cell r="AP875">
            <v>0</v>
          </cell>
          <cell r="AQ875">
            <v>0</v>
          </cell>
          <cell r="AR875">
            <v>0</v>
          </cell>
          <cell r="AS875">
            <v>0</v>
          </cell>
          <cell r="AT875">
            <v>0</v>
          </cell>
          <cell r="AU875">
            <v>0</v>
          </cell>
          <cell r="AV875">
            <v>0</v>
          </cell>
          <cell r="AW875">
            <v>0</v>
          </cell>
          <cell r="AX875">
            <v>0</v>
          </cell>
          <cell r="AY875">
            <v>0</v>
          </cell>
          <cell r="AZ875">
            <v>0</v>
          </cell>
          <cell r="BA875">
            <v>0</v>
          </cell>
          <cell r="BB875">
            <v>0</v>
          </cell>
          <cell r="BC875">
            <v>0</v>
          </cell>
          <cell r="BD875">
            <v>0</v>
          </cell>
          <cell r="BE875">
            <v>0</v>
          </cell>
          <cell r="BF875">
            <v>0</v>
          </cell>
          <cell r="BG875">
            <v>0</v>
          </cell>
          <cell r="BH875">
            <v>0</v>
          </cell>
          <cell r="BI875">
            <v>0</v>
          </cell>
          <cell r="BJ875">
            <v>0</v>
          </cell>
          <cell r="BK875">
            <v>0</v>
          </cell>
          <cell r="BL875">
            <v>0</v>
          </cell>
          <cell r="BM875">
            <v>0</v>
          </cell>
          <cell r="BN875">
            <v>0</v>
          </cell>
          <cell r="BO875">
            <v>0</v>
          </cell>
          <cell r="BP875">
            <v>0</v>
          </cell>
          <cell r="BQ875">
            <v>0</v>
          </cell>
          <cell r="BR875">
            <v>0</v>
          </cell>
          <cell r="BS875">
            <v>0</v>
          </cell>
          <cell r="BT875">
            <v>0</v>
          </cell>
          <cell r="BU875">
            <v>0</v>
          </cell>
          <cell r="BV875">
            <v>0</v>
          </cell>
          <cell r="BW875">
            <v>0</v>
          </cell>
          <cell r="BX875">
            <v>0</v>
          </cell>
          <cell r="BY875">
            <v>0</v>
          </cell>
          <cell r="BZ875">
            <v>0</v>
          </cell>
          <cell r="CA875">
            <v>0</v>
          </cell>
          <cell r="CB875">
            <v>0</v>
          </cell>
          <cell r="CC875">
            <v>0</v>
          </cell>
          <cell r="CD875">
            <v>0</v>
          </cell>
          <cell r="CE875">
            <v>0</v>
          </cell>
          <cell r="CF875">
            <v>0</v>
          </cell>
          <cell r="CG875">
            <v>0</v>
          </cell>
          <cell r="CH875">
            <v>0</v>
          </cell>
          <cell r="CI875">
            <v>0</v>
          </cell>
          <cell r="CJ875">
            <v>0</v>
          </cell>
          <cell r="CK875">
            <v>0</v>
          </cell>
          <cell r="CL875">
            <v>0</v>
          </cell>
          <cell r="CM875">
            <v>1</v>
          </cell>
        </row>
        <row r="876">
          <cell r="A876" t="str">
            <v>NIP_BP11_D_OTAM_EL1_C01</v>
          </cell>
          <cell r="C876" t="str">
            <v>BP11</v>
          </cell>
          <cell r="D876" t="str">
            <v>In</v>
          </cell>
          <cell r="E876" t="str">
            <v>Base JV</v>
          </cell>
          <cell r="F876" t="str">
            <v>Base</v>
          </cell>
          <cell r="G876" t="str">
            <v>Both</v>
          </cell>
          <cell r="H876" t="str">
            <v>Not reported</v>
          </cell>
          <cell r="I876" t="str">
            <v>OTAMINI</v>
          </cell>
          <cell r="J876" t="str">
            <v>OML - 17</v>
          </cell>
          <cell r="K876" t="str">
            <v>LAND EAST</v>
          </cell>
          <cell r="L876" t="str">
            <v>East</v>
          </cell>
          <cell r="M876" t="str">
            <v>Well Recompletion WO</v>
          </cell>
          <cell r="N876" t="str">
            <v>Well Recompletion WO</v>
          </cell>
          <cell r="O876" t="str">
            <v>Well Recompletion WO</v>
          </cell>
          <cell r="P876" t="str">
            <v xml:space="preserve">Well Recompletion WO_x000D_
</v>
          </cell>
          <cell r="Q876" t="str">
            <v>James Iwegbu</v>
          </cell>
          <cell r="R876" t="str">
            <v>UMUECHEM1_FS</v>
          </cell>
          <cell r="S876" t="str">
            <v>DOMGAS</v>
          </cell>
          <cell r="T876" t="str">
            <v>4. Oil</v>
          </cell>
          <cell r="U876" t="str">
            <v>3. Asset Integrity</v>
          </cell>
          <cell r="V876" t="str">
            <v>Eleluwor Esta</v>
          </cell>
          <cell r="W876">
            <v>0</v>
          </cell>
          <cell r="X876">
            <v>0</v>
          </cell>
          <cell r="Y876">
            <v>11508.90225654658</v>
          </cell>
          <cell r="Z876">
            <v>0</v>
          </cell>
          <cell r="AA876">
            <v>18310.474147363217</v>
          </cell>
          <cell r="AB876">
            <v>0</v>
          </cell>
          <cell r="AC876">
            <v>15352.800979614258</v>
          </cell>
          <cell r="AD876">
            <v>1705.8662548065186</v>
          </cell>
          <cell r="AE876">
            <v>1251.8281135993293</v>
          </cell>
          <cell r="AF876">
            <v>0</v>
          </cell>
          <cell r="AG876">
            <v>0</v>
          </cell>
          <cell r="AH876">
            <v>0</v>
          </cell>
          <cell r="AI876">
            <v>17737.21875</v>
          </cell>
          <cell r="AJ876">
            <v>30894.399108886719</v>
          </cell>
          <cell r="AK876">
            <v>0</v>
          </cell>
          <cell r="AL876">
            <v>0</v>
          </cell>
          <cell r="AM876">
            <v>0</v>
          </cell>
          <cell r="AN876">
            <v>1</v>
          </cell>
          <cell r="AO876">
            <v>0</v>
          </cell>
          <cell r="AP876">
            <v>0</v>
          </cell>
          <cell r="AQ876">
            <v>0</v>
          </cell>
          <cell r="AR876">
            <v>0</v>
          </cell>
          <cell r="AS876">
            <v>0</v>
          </cell>
          <cell r="AT876">
            <v>0</v>
          </cell>
          <cell r="AU876">
            <v>0</v>
          </cell>
          <cell r="AV876">
            <v>0</v>
          </cell>
          <cell r="AW876">
            <v>0</v>
          </cell>
          <cell r="AX876">
            <v>0</v>
          </cell>
          <cell r="AY876">
            <v>0</v>
          </cell>
          <cell r="AZ876">
            <v>0</v>
          </cell>
          <cell r="BA876">
            <v>0</v>
          </cell>
          <cell r="BB876">
            <v>0</v>
          </cell>
          <cell r="BC876">
            <v>0</v>
          </cell>
          <cell r="BD876">
            <v>0</v>
          </cell>
          <cell r="BE876">
            <v>0</v>
          </cell>
          <cell r="BF876">
            <v>0</v>
          </cell>
          <cell r="BG876">
            <v>0</v>
          </cell>
          <cell r="BH876">
            <v>0</v>
          </cell>
          <cell r="BI876">
            <v>0</v>
          </cell>
          <cell r="BJ876">
            <v>0</v>
          </cell>
          <cell r="BK876">
            <v>0</v>
          </cell>
          <cell r="BL876">
            <v>5202</v>
          </cell>
          <cell r="BM876">
            <v>5958.724609375</v>
          </cell>
          <cell r="BN876">
            <v>0</v>
          </cell>
          <cell r="BO876">
            <v>5015.8935546875</v>
          </cell>
          <cell r="BP876">
            <v>1560.5999755859375</v>
          </cell>
          <cell r="BQ876">
            <v>0</v>
          </cell>
          <cell r="BR876">
            <v>0</v>
          </cell>
          <cell r="BS876">
            <v>0</v>
          </cell>
          <cell r="BT876">
            <v>0</v>
          </cell>
          <cell r="BU876">
            <v>0</v>
          </cell>
          <cell r="BV876">
            <v>0</v>
          </cell>
          <cell r="BW876">
            <v>0</v>
          </cell>
          <cell r="BX876">
            <v>0</v>
          </cell>
          <cell r="BY876">
            <v>0</v>
          </cell>
          <cell r="BZ876">
            <v>0</v>
          </cell>
          <cell r="CA876">
            <v>0</v>
          </cell>
          <cell r="CB876">
            <v>0</v>
          </cell>
          <cell r="CC876">
            <v>0</v>
          </cell>
          <cell r="CD876">
            <v>0</v>
          </cell>
          <cell r="CE876">
            <v>0</v>
          </cell>
          <cell r="CF876">
            <v>0</v>
          </cell>
          <cell r="CG876">
            <v>0</v>
          </cell>
          <cell r="CH876">
            <v>0</v>
          </cell>
          <cell r="CI876">
            <v>0</v>
          </cell>
          <cell r="CJ876">
            <v>0</v>
          </cell>
          <cell r="CK876">
            <v>0</v>
          </cell>
          <cell r="CL876">
            <v>0</v>
          </cell>
          <cell r="CM876">
            <v>1</v>
          </cell>
        </row>
        <row r="877">
          <cell r="A877" t="str">
            <v>NIP_BP11_D_OTAM_EL1_C02</v>
          </cell>
          <cell r="C877" t="str">
            <v>BP11</v>
          </cell>
          <cell r="D877" t="str">
            <v>In</v>
          </cell>
          <cell r="E877" t="str">
            <v>Base JV</v>
          </cell>
          <cell r="F877" t="str">
            <v>Base</v>
          </cell>
          <cell r="G877" t="str">
            <v>Both</v>
          </cell>
          <cell r="H877" t="str">
            <v>Not reported</v>
          </cell>
          <cell r="I877" t="str">
            <v>OTAMINI</v>
          </cell>
          <cell r="J877" t="str">
            <v>OML - 17</v>
          </cell>
          <cell r="K877" t="str">
            <v>LAND EAST</v>
          </cell>
          <cell r="L877" t="str">
            <v>East</v>
          </cell>
          <cell r="M877" t="str">
            <v>Well Recompletion WO</v>
          </cell>
          <cell r="N877" t="str">
            <v>Well Recompletion WO</v>
          </cell>
          <cell r="O877" t="str">
            <v>Well Recompletion WO</v>
          </cell>
          <cell r="P877" t="str">
            <v xml:space="preserve">Well Recompletion WO_x000D_
</v>
          </cell>
          <cell r="Q877" t="str">
            <v>James Iwegbu</v>
          </cell>
          <cell r="R877" t="str">
            <v>UMUECHEM1_FS</v>
          </cell>
          <cell r="S877" t="str">
            <v>DOMGAS</v>
          </cell>
          <cell r="T877" t="str">
            <v>4. Oil</v>
          </cell>
          <cell r="U877" t="str">
            <v>3. Asset Integrity</v>
          </cell>
          <cell r="V877" t="str">
            <v>Eleluwor Esta</v>
          </cell>
          <cell r="W877">
            <v>0</v>
          </cell>
          <cell r="X877">
            <v>0</v>
          </cell>
          <cell r="Y877">
            <v>4044.5306895103927</v>
          </cell>
          <cell r="Z877">
            <v>0</v>
          </cell>
          <cell r="AA877">
            <v>9984.0457403792207</v>
          </cell>
          <cell r="AB877">
            <v>0</v>
          </cell>
          <cell r="AC877">
            <v>8477.1200485229492</v>
          </cell>
          <cell r="AD877">
            <v>941.90084719657898</v>
          </cell>
          <cell r="AE877">
            <v>565.03877250683945</v>
          </cell>
          <cell r="AF877">
            <v>0</v>
          </cell>
          <cell r="AG877">
            <v>0</v>
          </cell>
          <cell r="AH877">
            <v>0</v>
          </cell>
          <cell r="AI877">
            <v>18615.876953125</v>
          </cell>
          <cell r="AJ877">
            <v>28249.738342285156</v>
          </cell>
          <cell r="AK877">
            <v>0</v>
          </cell>
          <cell r="AL877">
            <v>0</v>
          </cell>
          <cell r="AM877">
            <v>0</v>
          </cell>
          <cell r="AN877">
            <v>1</v>
          </cell>
          <cell r="AO877">
            <v>0</v>
          </cell>
          <cell r="AP877">
            <v>0</v>
          </cell>
          <cell r="AQ877">
            <v>0</v>
          </cell>
          <cell r="AR877">
            <v>0</v>
          </cell>
          <cell r="AS877">
            <v>0</v>
          </cell>
          <cell r="AT877">
            <v>0</v>
          </cell>
          <cell r="AU877">
            <v>0</v>
          </cell>
          <cell r="AV877">
            <v>0</v>
          </cell>
          <cell r="AW877">
            <v>0</v>
          </cell>
          <cell r="AX877">
            <v>0</v>
          </cell>
          <cell r="AY877">
            <v>0</v>
          </cell>
          <cell r="AZ877">
            <v>0</v>
          </cell>
          <cell r="BA877">
            <v>0</v>
          </cell>
          <cell r="BB877">
            <v>0</v>
          </cell>
          <cell r="BC877">
            <v>0</v>
          </cell>
          <cell r="BD877">
            <v>0</v>
          </cell>
          <cell r="BE877">
            <v>0</v>
          </cell>
          <cell r="BF877">
            <v>0</v>
          </cell>
          <cell r="BG877">
            <v>0</v>
          </cell>
          <cell r="BH877">
            <v>0</v>
          </cell>
          <cell r="BI877">
            <v>0</v>
          </cell>
          <cell r="BJ877">
            <v>0</v>
          </cell>
          <cell r="BK877">
            <v>0</v>
          </cell>
          <cell r="BL877">
            <v>5202</v>
          </cell>
          <cell r="BM877">
            <v>6435.91455078125</v>
          </cell>
          <cell r="BN877">
            <v>0</v>
          </cell>
          <cell r="BO877">
            <v>5417.36279296875</v>
          </cell>
          <cell r="BP877">
            <v>1560.5999755859375</v>
          </cell>
          <cell r="BQ877">
            <v>0</v>
          </cell>
          <cell r="BR877">
            <v>0</v>
          </cell>
          <cell r="BS877">
            <v>0</v>
          </cell>
          <cell r="BT877">
            <v>0</v>
          </cell>
          <cell r="BU877">
            <v>0</v>
          </cell>
          <cell r="BV877">
            <v>0</v>
          </cell>
          <cell r="BW877">
            <v>0</v>
          </cell>
          <cell r="BX877">
            <v>0</v>
          </cell>
          <cell r="BY877">
            <v>0</v>
          </cell>
          <cell r="BZ877">
            <v>0</v>
          </cell>
          <cell r="CA877">
            <v>0</v>
          </cell>
          <cell r="CB877">
            <v>0</v>
          </cell>
          <cell r="CC877">
            <v>0</v>
          </cell>
          <cell r="CD877">
            <v>0</v>
          </cell>
          <cell r="CE877">
            <v>0</v>
          </cell>
          <cell r="CF877">
            <v>0</v>
          </cell>
          <cell r="CG877">
            <v>0</v>
          </cell>
          <cell r="CH877">
            <v>0</v>
          </cell>
          <cell r="CI877">
            <v>0</v>
          </cell>
          <cell r="CJ877">
            <v>0</v>
          </cell>
          <cell r="CK877">
            <v>0</v>
          </cell>
          <cell r="CL877">
            <v>0</v>
          </cell>
          <cell r="CM877">
            <v>1</v>
          </cell>
        </row>
        <row r="878">
          <cell r="A878" t="str">
            <v>NIP_BP11_D_OTAM_EL1_D01</v>
          </cell>
          <cell r="C878" t="str">
            <v>BP11</v>
          </cell>
          <cell r="D878" t="str">
            <v>Out</v>
          </cell>
          <cell r="E878" t="str">
            <v>Base JV</v>
          </cell>
          <cell r="F878" t="str">
            <v>Options</v>
          </cell>
          <cell r="G878" t="str">
            <v>SPDC JV</v>
          </cell>
          <cell r="H878" t="str">
            <v>In</v>
          </cell>
          <cell r="I878" t="str">
            <v>OTAMINI</v>
          </cell>
          <cell r="J878" t="str">
            <v>OML - 17</v>
          </cell>
          <cell r="K878" t="str">
            <v>LAND EAST</v>
          </cell>
          <cell r="L878" t="str">
            <v>East</v>
          </cell>
          <cell r="M878" t="str">
            <v>Otamini IOGD Phase 1</v>
          </cell>
          <cell r="N878" t="str">
            <v>Otamini IOGD Phase 1</v>
          </cell>
          <cell r="O878" t="str">
            <v>Otamini IOGD Phase 1</v>
          </cell>
          <cell r="P878" t="str">
            <v xml:space="preserve">Otamini IOGD Phase 1_x000D_
</v>
          </cell>
          <cell r="Q878" t="str">
            <v>James Iwegbu</v>
          </cell>
          <cell r="R878" t="str">
            <v>UMUECHEM1_FS</v>
          </cell>
          <cell r="S878" t="str">
            <v>DOMGAS</v>
          </cell>
          <cell r="T878" t="str">
            <v>7. Export Growth</v>
          </cell>
          <cell r="U878" t="str">
            <v>7. Material Oil</v>
          </cell>
          <cell r="V878" t="str">
            <v>Eleluwor Esta</v>
          </cell>
          <cell r="W878">
            <v>3</v>
          </cell>
          <cell r="X878">
            <v>0</v>
          </cell>
          <cell r="Y878">
            <v>167.08029174804688</v>
          </cell>
          <cell r="Z878">
            <v>0</v>
          </cell>
          <cell r="AA878">
            <v>79.017868041992188</v>
          </cell>
          <cell r="AB878">
            <v>0</v>
          </cell>
          <cell r="AC878">
            <v>68.822479248046875</v>
          </cell>
          <cell r="AD878">
            <v>7.6469240188598633</v>
          </cell>
          <cell r="AE878">
            <v>2.5492870807647705</v>
          </cell>
          <cell r="AF878">
            <v>0</v>
          </cell>
          <cell r="AG878">
            <v>0</v>
          </cell>
          <cell r="AH878">
            <v>0</v>
          </cell>
          <cell r="AI878">
            <v>200132.7470703125</v>
          </cell>
          <cell r="AJ878">
            <v>9818.6226043701172</v>
          </cell>
          <cell r="AK878">
            <v>0</v>
          </cell>
          <cell r="AL878">
            <v>0</v>
          </cell>
          <cell r="AM878">
            <v>5</v>
          </cell>
          <cell r="AN878">
            <v>0</v>
          </cell>
          <cell r="AO878">
            <v>0</v>
          </cell>
          <cell r="AP878">
            <v>0</v>
          </cell>
          <cell r="AQ878">
            <v>0</v>
          </cell>
          <cell r="AR878">
            <v>0</v>
          </cell>
          <cell r="AS878">
            <v>0</v>
          </cell>
          <cell r="AT878">
            <v>0</v>
          </cell>
          <cell r="AU878">
            <v>0</v>
          </cell>
          <cell r="AV878">
            <v>0</v>
          </cell>
          <cell r="AW878">
            <v>0</v>
          </cell>
          <cell r="AX878">
            <v>0</v>
          </cell>
          <cell r="AY878">
            <v>0</v>
          </cell>
          <cell r="AZ878">
            <v>0</v>
          </cell>
          <cell r="BA878">
            <v>0</v>
          </cell>
          <cell r="BB878">
            <v>0</v>
          </cell>
          <cell r="BC878">
            <v>0</v>
          </cell>
          <cell r="BD878">
            <v>0</v>
          </cell>
          <cell r="BE878">
            <v>0</v>
          </cell>
          <cell r="BF878">
            <v>0</v>
          </cell>
          <cell r="BG878">
            <v>0</v>
          </cell>
          <cell r="BH878">
            <v>0</v>
          </cell>
          <cell r="BI878">
            <v>0</v>
          </cell>
          <cell r="BJ878">
            <v>0</v>
          </cell>
          <cell r="BK878">
            <v>0</v>
          </cell>
          <cell r="BL878">
            <v>26953.1943359375</v>
          </cell>
          <cell r="BM878">
            <v>108237.234375</v>
          </cell>
          <cell r="BN878">
            <v>47624.3828125</v>
          </cell>
          <cell r="BO878">
            <v>0</v>
          </cell>
          <cell r="BP878">
            <v>17317.95703125</v>
          </cell>
          <cell r="BQ878">
            <v>0</v>
          </cell>
          <cell r="BR878">
            <v>0</v>
          </cell>
          <cell r="BS878">
            <v>0</v>
          </cell>
          <cell r="BT878">
            <v>0</v>
          </cell>
          <cell r="BU878">
            <v>0</v>
          </cell>
          <cell r="BV878">
            <v>0</v>
          </cell>
          <cell r="BW878">
            <v>0</v>
          </cell>
          <cell r="BX878">
            <v>0</v>
          </cell>
          <cell r="BY878">
            <v>0</v>
          </cell>
          <cell r="BZ878">
            <v>0</v>
          </cell>
          <cell r="CA878">
            <v>0</v>
          </cell>
          <cell r="CB878">
            <v>0</v>
          </cell>
          <cell r="CC878">
            <v>0</v>
          </cell>
          <cell r="CD878">
            <v>0</v>
          </cell>
          <cell r="CE878">
            <v>0</v>
          </cell>
          <cell r="CF878">
            <v>0</v>
          </cell>
          <cell r="CG878">
            <v>0</v>
          </cell>
          <cell r="CH878">
            <v>0</v>
          </cell>
          <cell r="CI878">
            <v>0</v>
          </cell>
          <cell r="CJ878">
            <v>0</v>
          </cell>
          <cell r="CK878">
            <v>0</v>
          </cell>
          <cell r="CL878">
            <v>0</v>
          </cell>
          <cell r="CM878">
            <v>1</v>
          </cell>
        </row>
        <row r="879">
          <cell r="A879" t="str">
            <v>NIP_BP11_D_OTAM_EL1_I01</v>
          </cell>
          <cell r="C879" t="str">
            <v>BP11</v>
          </cell>
          <cell r="D879" t="str">
            <v>Out</v>
          </cell>
          <cell r="E879" t="str">
            <v>Third Party Finance</v>
          </cell>
          <cell r="F879" t="str">
            <v>Options</v>
          </cell>
          <cell r="G879" t="str">
            <v>Both</v>
          </cell>
          <cell r="H879" t="str">
            <v>In</v>
          </cell>
          <cell r="I879" t="str">
            <v>OTAMINI</v>
          </cell>
          <cell r="J879" t="str">
            <v>OML - 17</v>
          </cell>
          <cell r="K879" t="str">
            <v>LAND EAST</v>
          </cell>
          <cell r="L879" t="str">
            <v>East</v>
          </cell>
          <cell r="M879" t="str">
            <v>AG Solution Phase 2</v>
          </cell>
          <cell r="N879" t="str">
            <v>AG Solution Opportunities (OV)</v>
          </cell>
          <cell r="O879" t="str">
            <v>AG Solution Phase 2</v>
          </cell>
          <cell r="P879" t="str">
            <v xml:space="preserve">AG Solution Phase 2_x000D_
</v>
          </cell>
          <cell r="Q879" t="str">
            <v>James Iwegbu</v>
          </cell>
          <cell r="R879" t="str">
            <v>UMUECHEM1_FS</v>
          </cell>
          <cell r="S879" t="str">
            <v>DOMGAS</v>
          </cell>
          <cell r="T879" t="str">
            <v>4. Oil</v>
          </cell>
          <cell r="U879" t="str">
            <v>7. Material Oil</v>
          </cell>
          <cell r="V879" t="str">
            <v>Eleluwor Esta</v>
          </cell>
          <cell r="W879">
            <v>3</v>
          </cell>
          <cell r="X879">
            <v>0</v>
          </cell>
          <cell r="Y879">
            <v>8674.6699065664725</v>
          </cell>
          <cell r="Z879">
            <v>0</v>
          </cell>
          <cell r="AA879">
            <v>11298.835563801757</v>
          </cell>
          <cell r="AB879">
            <v>0</v>
          </cell>
          <cell r="AC879">
            <v>9225.4291973114014</v>
          </cell>
          <cell r="AD879">
            <v>1025.0507259368896</v>
          </cell>
          <cell r="AE879">
            <v>1048.3455752363109</v>
          </cell>
          <cell r="AF879">
            <v>0</v>
          </cell>
          <cell r="AG879">
            <v>0</v>
          </cell>
          <cell r="AH879">
            <v>0</v>
          </cell>
          <cell r="AI879">
            <v>8658.978515625</v>
          </cell>
          <cell r="AJ879">
            <v>7982.5769021245924</v>
          </cell>
          <cell r="AK879">
            <v>0</v>
          </cell>
          <cell r="AL879">
            <v>0</v>
          </cell>
          <cell r="AM879">
            <v>0</v>
          </cell>
          <cell r="AN879">
            <v>0</v>
          </cell>
          <cell r="AO879">
            <v>0</v>
          </cell>
          <cell r="AP879">
            <v>0</v>
          </cell>
          <cell r="AQ879">
            <v>0</v>
          </cell>
          <cell r="AR879">
            <v>0</v>
          </cell>
          <cell r="AS879">
            <v>0</v>
          </cell>
          <cell r="AT879">
            <v>0</v>
          </cell>
          <cell r="AU879">
            <v>0</v>
          </cell>
          <cell r="AV879">
            <v>0</v>
          </cell>
          <cell r="AW879">
            <v>0</v>
          </cell>
          <cell r="AX879">
            <v>0</v>
          </cell>
          <cell r="AY879">
            <v>0</v>
          </cell>
          <cell r="AZ879">
            <v>0</v>
          </cell>
          <cell r="BA879">
            <v>0</v>
          </cell>
          <cell r="BB879">
            <v>0</v>
          </cell>
          <cell r="BC879">
            <v>0</v>
          </cell>
          <cell r="BD879">
            <v>0</v>
          </cell>
          <cell r="BE879">
            <v>0</v>
          </cell>
          <cell r="BF879">
            <v>0</v>
          </cell>
          <cell r="BG879">
            <v>0</v>
          </cell>
          <cell r="BH879">
            <v>0</v>
          </cell>
          <cell r="BI879">
            <v>0</v>
          </cell>
          <cell r="BJ879">
            <v>0</v>
          </cell>
          <cell r="BK879">
            <v>0</v>
          </cell>
          <cell r="BL879">
            <v>0</v>
          </cell>
          <cell r="BM879">
            <v>0</v>
          </cell>
          <cell r="BN879">
            <v>0</v>
          </cell>
          <cell r="BO879">
            <v>0</v>
          </cell>
          <cell r="BP879">
            <v>8658.978515625</v>
          </cell>
          <cell r="BQ879">
            <v>0</v>
          </cell>
          <cell r="BR879">
            <v>0</v>
          </cell>
          <cell r="BS879">
            <v>0</v>
          </cell>
          <cell r="BT879">
            <v>0</v>
          </cell>
          <cell r="BU879">
            <v>0</v>
          </cell>
          <cell r="BV879">
            <v>0</v>
          </cell>
          <cell r="BW879">
            <v>0</v>
          </cell>
          <cell r="BX879">
            <v>0</v>
          </cell>
          <cell r="BY879">
            <v>0</v>
          </cell>
          <cell r="BZ879">
            <v>0</v>
          </cell>
          <cell r="CA879">
            <v>0</v>
          </cell>
          <cell r="CB879">
            <v>0</v>
          </cell>
          <cell r="CC879">
            <v>0</v>
          </cell>
          <cell r="CD879">
            <v>0</v>
          </cell>
          <cell r="CE879">
            <v>0</v>
          </cell>
          <cell r="CF879">
            <v>0</v>
          </cell>
          <cell r="CG879">
            <v>0</v>
          </cell>
          <cell r="CH879">
            <v>0</v>
          </cell>
          <cell r="CI879">
            <v>0</v>
          </cell>
          <cell r="CJ879">
            <v>0</v>
          </cell>
          <cell r="CK879">
            <v>0</v>
          </cell>
          <cell r="CL879">
            <v>0</v>
          </cell>
          <cell r="CM879">
            <v>1</v>
          </cell>
        </row>
        <row r="880">
          <cell r="A880" t="str">
            <v>NIP_BP11_D_OTAM_EL1_L01</v>
          </cell>
          <cell r="C880" t="str">
            <v>BP11</v>
          </cell>
          <cell r="D880" t="str">
            <v>Out</v>
          </cell>
          <cell r="E880" t="str">
            <v>Base JV</v>
          </cell>
          <cell r="F880" t="str">
            <v>Options</v>
          </cell>
          <cell r="G880" t="str">
            <v>SPDC JV</v>
          </cell>
          <cell r="H880" t="str">
            <v>In</v>
          </cell>
          <cell r="I880" t="str">
            <v>OTAMINI</v>
          </cell>
          <cell r="J880" t="str">
            <v>OML - 17</v>
          </cell>
          <cell r="K880" t="str">
            <v>LAND EAST</v>
          </cell>
          <cell r="L880" t="str">
            <v>East</v>
          </cell>
          <cell r="M880" t="str">
            <v>Otamini Gaslift</v>
          </cell>
          <cell r="N880" t="str">
            <v>Otamini IOGD Phase 1</v>
          </cell>
          <cell r="O880" t="str">
            <v>Otamini IOGD Phase 1</v>
          </cell>
          <cell r="P880" t="str">
            <v xml:space="preserve">Otamini IOGD Phase 1_x000D_
</v>
          </cell>
          <cell r="Q880" t="str">
            <v>James Iwegbu</v>
          </cell>
          <cell r="R880" t="str">
            <v>UMUECHEM1_FS</v>
          </cell>
          <cell r="S880" t="str">
            <v>DOMGAS</v>
          </cell>
          <cell r="T880" t="str">
            <v>7. Export Growth</v>
          </cell>
          <cell r="U880" t="str">
            <v>7. Material Oil</v>
          </cell>
          <cell r="V880" t="str">
            <v>Eleluwor Esta</v>
          </cell>
          <cell r="W880">
            <v>3</v>
          </cell>
          <cell r="X880">
            <v>0</v>
          </cell>
          <cell r="Y880">
            <v>5.4930000305175781</v>
          </cell>
          <cell r="Z880">
            <v>0</v>
          </cell>
          <cell r="AA880">
            <v>2.3894000053405762</v>
          </cell>
          <cell r="AB880">
            <v>0</v>
          </cell>
          <cell r="AC880">
            <v>2.0810999870300293</v>
          </cell>
          <cell r="AD880">
            <v>0.2312300056219101</v>
          </cell>
          <cell r="AE880">
            <v>7.7094003558158875E-2</v>
          </cell>
          <cell r="AF880">
            <v>0</v>
          </cell>
          <cell r="AG880">
            <v>0</v>
          </cell>
          <cell r="AH880">
            <v>0</v>
          </cell>
          <cell r="AI880">
            <v>8658.978515625</v>
          </cell>
          <cell r="AJ880">
            <v>420.36676025390625</v>
          </cell>
          <cell r="AK880">
            <v>0</v>
          </cell>
          <cell r="AL880">
            <v>0</v>
          </cell>
          <cell r="AM880">
            <v>0</v>
          </cell>
          <cell r="AN880">
            <v>0</v>
          </cell>
          <cell r="AO880">
            <v>0</v>
          </cell>
          <cell r="AP880">
            <v>0</v>
          </cell>
          <cell r="AQ880">
            <v>0</v>
          </cell>
          <cell r="AR880">
            <v>0</v>
          </cell>
          <cell r="AS880">
            <v>0</v>
          </cell>
          <cell r="AT880">
            <v>0</v>
          </cell>
          <cell r="AU880">
            <v>0</v>
          </cell>
          <cell r="AV880">
            <v>0</v>
          </cell>
          <cell r="AW880">
            <v>0</v>
          </cell>
          <cell r="AX880">
            <v>0</v>
          </cell>
          <cell r="AY880">
            <v>0</v>
          </cell>
          <cell r="AZ880">
            <v>0</v>
          </cell>
          <cell r="BA880">
            <v>0</v>
          </cell>
          <cell r="BB880">
            <v>0</v>
          </cell>
          <cell r="BC880">
            <v>0</v>
          </cell>
          <cell r="BD880">
            <v>0</v>
          </cell>
          <cell r="BE880">
            <v>0</v>
          </cell>
          <cell r="BF880">
            <v>0</v>
          </cell>
          <cell r="BG880">
            <v>0</v>
          </cell>
          <cell r="BH880">
            <v>0</v>
          </cell>
          <cell r="BI880">
            <v>0</v>
          </cell>
          <cell r="BJ880">
            <v>0</v>
          </cell>
          <cell r="BK880">
            <v>0</v>
          </cell>
          <cell r="BL880">
            <v>0</v>
          </cell>
          <cell r="BM880">
            <v>0</v>
          </cell>
          <cell r="BN880">
            <v>0</v>
          </cell>
          <cell r="BO880">
            <v>0</v>
          </cell>
          <cell r="BP880">
            <v>8658.978515625</v>
          </cell>
          <cell r="BQ880">
            <v>0</v>
          </cell>
          <cell r="BR880">
            <v>0</v>
          </cell>
          <cell r="BS880">
            <v>0</v>
          </cell>
          <cell r="BT880">
            <v>0</v>
          </cell>
          <cell r="BU880">
            <v>0</v>
          </cell>
          <cell r="BV880">
            <v>0</v>
          </cell>
          <cell r="BW880">
            <v>0</v>
          </cell>
          <cell r="BX880">
            <v>0</v>
          </cell>
          <cell r="BY880">
            <v>0</v>
          </cell>
          <cell r="BZ880">
            <v>0</v>
          </cell>
          <cell r="CA880">
            <v>0</v>
          </cell>
          <cell r="CB880">
            <v>0</v>
          </cell>
          <cell r="CC880">
            <v>0</v>
          </cell>
          <cell r="CD880">
            <v>0</v>
          </cell>
          <cell r="CE880">
            <v>0</v>
          </cell>
          <cell r="CF880">
            <v>0</v>
          </cell>
          <cell r="CG880">
            <v>0</v>
          </cell>
          <cell r="CH880">
            <v>0</v>
          </cell>
          <cell r="CI880">
            <v>0</v>
          </cell>
          <cell r="CJ880">
            <v>0</v>
          </cell>
          <cell r="CK880">
            <v>0</v>
          </cell>
          <cell r="CL880">
            <v>0</v>
          </cell>
          <cell r="CM880">
            <v>1</v>
          </cell>
        </row>
        <row r="881">
          <cell r="A881" t="str">
            <v>NIP_BP11_D_OTUM_WS1_D01</v>
          </cell>
          <cell r="C881" t="str">
            <v>BP11</v>
          </cell>
          <cell r="D881" t="str">
            <v>In</v>
          </cell>
          <cell r="E881" t="str">
            <v>Base JV</v>
          </cell>
          <cell r="F881" t="str">
            <v>Base</v>
          </cell>
          <cell r="G881" t="str">
            <v>SPDC JV</v>
          </cell>
          <cell r="H881" t="str">
            <v>Out</v>
          </cell>
          <cell r="I881" t="str">
            <v>OTUMARA</v>
          </cell>
          <cell r="J881" t="str">
            <v>OML - 43</v>
          </cell>
          <cell r="K881" t="str">
            <v>SWAMP WEST</v>
          </cell>
          <cell r="L881" t="str">
            <v>West</v>
          </cell>
          <cell r="M881" t="str">
            <v>Otumara Node IOGD</v>
          </cell>
          <cell r="N881" t="str">
            <v>Otumara FOD1</v>
          </cell>
          <cell r="O881" t="str">
            <v>Otumara FOD1</v>
          </cell>
          <cell r="P881" t="str">
            <v>Otumara FOD1</v>
          </cell>
          <cell r="Q881" t="str">
            <v>Baranu Suka</v>
          </cell>
          <cell r="R881" t="str">
            <v>OTUMARA1_FS</v>
          </cell>
          <cell r="S881" t="str">
            <v>DOMGAS</v>
          </cell>
          <cell r="T881" t="str">
            <v>4. Oil</v>
          </cell>
          <cell r="U881" t="str">
            <v>8. Oil and Gas Growth</v>
          </cell>
          <cell r="V881" t="str">
            <v>David Oluwajuyigbe</v>
          </cell>
          <cell r="W881">
            <v>6</v>
          </cell>
          <cell r="X881">
            <v>0</v>
          </cell>
          <cell r="Y881">
            <v>52265.653500080109</v>
          </cell>
          <cell r="Z881">
            <v>0</v>
          </cell>
          <cell r="AA881">
            <v>19734.573310613632</v>
          </cell>
          <cell r="AB881">
            <v>0</v>
          </cell>
          <cell r="AC881">
            <v>16940.886458873749</v>
          </cell>
          <cell r="AD881">
            <v>1882.3211586177349</v>
          </cell>
          <cell r="AE881">
            <v>911.36937516927719</v>
          </cell>
          <cell r="AF881">
            <v>0</v>
          </cell>
          <cell r="AG881">
            <v>0</v>
          </cell>
          <cell r="AH881">
            <v>0</v>
          </cell>
          <cell r="AI881">
            <v>108249.22265625</v>
          </cell>
          <cell r="AJ881">
            <v>115700.13952636719</v>
          </cell>
          <cell r="AK881">
            <v>0</v>
          </cell>
          <cell r="AL881">
            <v>0</v>
          </cell>
          <cell r="AM881">
            <v>3</v>
          </cell>
          <cell r="AN881">
            <v>0</v>
          </cell>
          <cell r="AO881">
            <v>0</v>
          </cell>
          <cell r="AP881">
            <v>0</v>
          </cell>
          <cell r="AQ881">
            <v>0</v>
          </cell>
          <cell r="AR881">
            <v>0</v>
          </cell>
          <cell r="AS881">
            <v>0</v>
          </cell>
          <cell r="AT881">
            <v>0</v>
          </cell>
          <cell r="AU881">
            <v>0</v>
          </cell>
          <cell r="AV881">
            <v>0</v>
          </cell>
          <cell r="AW881">
            <v>0</v>
          </cell>
          <cell r="AX881">
            <v>0</v>
          </cell>
          <cell r="AY881">
            <v>0</v>
          </cell>
          <cell r="AZ881">
            <v>0</v>
          </cell>
          <cell r="BA881">
            <v>0</v>
          </cell>
          <cell r="BB881">
            <v>0</v>
          </cell>
          <cell r="BC881">
            <v>0</v>
          </cell>
          <cell r="BD881">
            <v>0</v>
          </cell>
          <cell r="BE881">
            <v>0</v>
          </cell>
          <cell r="BF881">
            <v>0</v>
          </cell>
          <cell r="BG881">
            <v>0</v>
          </cell>
          <cell r="BH881">
            <v>0</v>
          </cell>
          <cell r="BI881">
            <v>0</v>
          </cell>
          <cell r="BJ881">
            <v>0</v>
          </cell>
          <cell r="BK881">
            <v>0</v>
          </cell>
          <cell r="BL881">
            <v>9384.6865234375</v>
          </cell>
          <cell r="BM881">
            <v>58564.837890625</v>
          </cell>
          <cell r="BN881">
            <v>29330.833984375</v>
          </cell>
          <cell r="BO881">
            <v>0</v>
          </cell>
          <cell r="BP881">
            <v>10968.86572265625</v>
          </cell>
          <cell r="BQ881">
            <v>0</v>
          </cell>
          <cell r="BR881">
            <v>0</v>
          </cell>
          <cell r="BS881">
            <v>0</v>
          </cell>
          <cell r="BT881">
            <v>0</v>
          </cell>
          <cell r="BU881">
            <v>0</v>
          </cell>
          <cell r="BV881">
            <v>0</v>
          </cell>
          <cell r="BW881">
            <v>0</v>
          </cell>
          <cell r="BX881">
            <v>0</v>
          </cell>
          <cell r="BY881">
            <v>0</v>
          </cell>
          <cell r="BZ881">
            <v>0</v>
          </cell>
          <cell r="CA881">
            <v>0</v>
          </cell>
          <cell r="CB881">
            <v>0</v>
          </cell>
          <cell r="CC881">
            <v>0</v>
          </cell>
          <cell r="CD881">
            <v>0</v>
          </cell>
          <cell r="CE881">
            <v>0</v>
          </cell>
          <cell r="CF881">
            <v>0</v>
          </cell>
          <cell r="CG881">
            <v>0</v>
          </cell>
          <cell r="CH881">
            <v>0</v>
          </cell>
          <cell r="CI881">
            <v>0</v>
          </cell>
          <cell r="CJ881">
            <v>0</v>
          </cell>
          <cell r="CK881">
            <v>0</v>
          </cell>
          <cell r="CL881">
            <v>0</v>
          </cell>
          <cell r="CM881">
            <v>1</v>
          </cell>
        </row>
        <row r="882">
          <cell r="A882" t="str">
            <v>NIP_BP11_D_OTUM_WS1_D02</v>
          </cell>
          <cell r="C882" t="str">
            <v>BP11</v>
          </cell>
          <cell r="D882" t="str">
            <v>In</v>
          </cell>
          <cell r="E882" t="str">
            <v>Base JV</v>
          </cell>
          <cell r="F882" t="str">
            <v>Base</v>
          </cell>
          <cell r="G882" t="str">
            <v>SPDC JV</v>
          </cell>
          <cell r="H882" t="str">
            <v>Not reported</v>
          </cell>
          <cell r="I882" t="str">
            <v>OTUMARA</v>
          </cell>
          <cell r="J882" t="str">
            <v>OML - 43</v>
          </cell>
          <cell r="K882" t="str">
            <v>SWAMP WEST</v>
          </cell>
          <cell r="L882" t="str">
            <v>West</v>
          </cell>
          <cell r="M882" t="str">
            <v>Otumara Node IOGD</v>
          </cell>
          <cell r="N882" t="str">
            <v>Otumara FOD2</v>
          </cell>
          <cell r="O882" t="str">
            <v>Otumara FOD2</v>
          </cell>
          <cell r="P882" t="str">
            <v>Otumara FOD2</v>
          </cell>
          <cell r="Q882" t="str">
            <v>Baranu Suka</v>
          </cell>
          <cell r="R882" t="str">
            <v>OTUMARA1_FS</v>
          </cell>
          <cell r="S882" t="str">
            <v>DOMGAS</v>
          </cell>
          <cell r="T882" t="str">
            <v>4. Oil</v>
          </cell>
          <cell r="U882" t="str">
            <v>8. Oil and Gas Growth</v>
          </cell>
          <cell r="V882" t="str">
            <v>David Oluwajuyigbe</v>
          </cell>
          <cell r="W882">
            <v>6</v>
          </cell>
          <cell r="X882">
            <v>0</v>
          </cell>
          <cell r="Y882">
            <v>84366.159515380859</v>
          </cell>
          <cell r="Z882">
            <v>0</v>
          </cell>
          <cell r="AA882">
            <v>34992.928863525391</v>
          </cell>
          <cell r="AB882">
            <v>0</v>
          </cell>
          <cell r="AC882">
            <v>30356.5859375</v>
          </cell>
          <cell r="AD882">
            <v>3372.9514694213867</v>
          </cell>
          <cell r="AE882">
            <v>1263.3636817932129</v>
          </cell>
          <cell r="AF882">
            <v>0</v>
          </cell>
          <cell r="AG882">
            <v>0</v>
          </cell>
          <cell r="AH882">
            <v>0</v>
          </cell>
          <cell r="AI882">
            <v>476432.52734375</v>
          </cell>
          <cell r="AJ882">
            <v>289844.6171875</v>
          </cell>
          <cell r="AK882">
            <v>0</v>
          </cell>
          <cell r="AL882">
            <v>0</v>
          </cell>
          <cell r="AM882">
            <v>4</v>
          </cell>
          <cell r="AN882">
            <v>0</v>
          </cell>
          <cell r="AO882">
            <v>0</v>
          </cell>
          <cell r="AP882">
            <v>0</v>
          </cell>
          <cell r="AQ882">
            <v>0</v>
          </cell>
          <cell r="AR882">
            <v>0</v>
          </cell>
          <cell r="AS882">
            <v>0</v>
          </cell>
          <cell r="AT882">
            <v>0</v>
          </cell>
          <cell r="AU882">
            <v>0</v>
          </cell>
          <cell r="AV882">
            <v>0</v>
          </cell>
          <cell r="AW882">
            <v>0</v>
          </cell>
          <cell r="AX882">
            <v>0</v>
          </cell>
          <cell r="AY882">
            <v>0</v>
          </cell>
          <cell r="AZ882">
            <v>0</v>
          </cell>
          <cell r="BA882">
            <v>0</v>
          </cell>
          <cell r="BB882">
            <v>0</v>
          </cell>
          <cell r="BC882">
            <v>0</v>
          </cell>
          <cell r="BD882">
            <v>0</v>
          </cell>
          <cell r="BE882">
            <v>0</v>
          </cell>
          <cell r="BF882">
            <v>0</v>
          </cell>
          <cell r="BG882">
            <v>0</v>
          </cell>
          <cell r="BH882">
            <v>0</v>
          </cell>
          <cell r="BI882">
            <v>0</v>
          </cell>
          <cell r="BJ882">
            <v>0</v>
          </cell>
          <cell r="BK882">
            <v>0</v>
          </cell>
          <cell r="BL882">
            <v>32365.16162109375</v>
          </cell>
          <cell r="BM882">
            <v>257450.15625</v>
          </cell>
          <cell r="BN882">
            <v>151309.771484375</v>
          </cell>
          <cell r="BO882">
            <v>0</v>
          </cell>
          <cell r="BP882">
            <v>35307.448486328125</v>
          </cell>
          <cell r="BQ882">
            <v>0</v>
          </cell>
          <cell r="BR882">
            <v>0</v>
          </cell>
          <cell r="BS882">
            <v>0</v>
          </cell>
          <cell r="BT882">
            <v>0</v>
          </cell>
          <cell r="BU882">
            <v>0</v>
          </cell>
          <cell r="BV882">
            <v>0</v>
          </cell>
          <cell r="BW882">
            <v>0</v>
          </cell>
          <cell r="BX882">
            <v>0</v>
          </cell>
          <cell r="BY882">
            <v>0</v>
          </cell>
          <cell r="BZ882">
            <v>0</v>
          </cell>
          <cell r="CA882">
            <v>0</v>
          </cell>
          <cell r="CB882">
            <v>0</v>
          </cell>
          <cell r="CC882">
            <v>0</v>
          </cell>
          <cell r="CD882">
            <v>0</v>
          </cell>
          <cell r="CE882">
            <v>0</v>
          </cell>
          <cell r="CF882">
            <v>0</v>
          </cell>
          <cell r="CG882">
            <v>0</v>
          </cell>
          <cell r="CH882">
            <v>0</v>
          </cell>
          <cell r="CI882">
            <v>0</v>
          </cell>
          <cell r="CJ882">
            <v>0</v>
          </cell>
          <cell r="CK882">
            <v>0</v>
          </cell>
          <cell r="CL882">
            <v>0</v>
          </cell>
          <cell r="CM882">
            <v>1</v>
          </cell>
        </row>
        <row r="883">
          <cell r="A883" t="str">
            <v>NIP_BP11_D_OTUM_WS1_I01</v>
          </cell>
          <cell r="C883" t="str">
            <v>BP11</v>
          </cell>
          <cell r="D883" t="str">
            <v>In</v>
          </cell>
          <cell r="E883" t="str">
            <v>Domgas/IPP</v>
          </cell>
          <cell r="F883" t="str">
            <v>Base</v>
          </cell>
          <cell r="G883" t="str">
            <v>SPDC JV</v>
          </cell>
          <cell r="H883" t="str">
            <v>In</v>
          </cell>
          <cell r="I883" t="str">
            <v>OTUMARA</v>
          </cell>
          <cell r="J883" t="str">
            <v>OML - 43</v>
          </cell>
          <cell r="K883" t="str">
            <v>SWAMP WEST</v>
          </cell>
          <cell r="L883" t="str">
            <v>West</v>
          </cell>
          <cell r="M883" t="str">
            <v>AG Solution Otumara</v>
          </cell>
          <cell r="N883" t="str">
            <v>AG Solution Otumara Node</v>
          </cell>
          <cell r="O883" t="str">
            <v>AG Solution Phase 1</v>
          </cell>
          <cell r="P883" t="str">
            <v>AG Solution Phase 1</v>
          </cell>
          <cell r="Q883" t="str">
            <v>Baranu Suka</v>
          </cell>
          <cell r="S883" t="str">
            <v>DOMGAS</v>
          </cell>
          <cell r="T883" t="str">
            <v>5. Domgas (Ring fenced)</v>
          </cell>
          <cell r="U883" t="str">
            <v>1. Secure / Maximise NFA</v>
          </cell>
          <cell r="V883" t="str">
            <v>David Oluwajuyigbe</v>
          </cell>
          <cell r="W883">
            <v>41</v>
          </cell>
          <cell r="X883">
            <v>0</v>
          </cell>
          <cell r="Y883">
            <v>158380.59583781171</v>
          </cell>
          <cell r="Z883">
            <v>0</v>
          </cell>
          <cell r="AA883">
            <v>74547.85846680215</v>
          </cell>
          <cell r="AB883">
            <v>0</v>
          </cell>
          <cell r="AC883">
            <v>59106.307983398438</v>
          </cell>
          <cell r="AD883">
            <v>12117.828479766846</v>
          </cell>
          <cell r="AE883">
            <v>3323.723204312817</v>
          </cell>
          <cell r="AF883">
            <v>0</v>
          </cell>
          <cell r="AG883">
            <v>0</v>
          </cell>
          <cell r="AH883">
            <v>0</v>
          </cell>
          <cell r="AI883">
            <v>0</v>
          </cell>
          <cell r="AJ883">
            <v>314355.88601044554</v>
          </cell>
          <cell r="AK883">
            <v>0</v>
          </cell>
          <cell r="AL883">
            <v>0</v>
          </cell>
          <cell r="AM883">
            <v>0</v>
          </cell>
          <cell r="AN883">
            <v>0</v>
          </cell>
          <cell r="AO883">
            <v>0</v>
          </cell>
          <cell r="AP883">
            <v>0</v>
          </cell>
          <cell r="AQ883">
            <v>0</v>
          </cell>
          <cell r="AR883">
            <v>0</v>
          </cell>
          <cell r="AS883">
            <v>0</v>
          </cell>
          <cell r="AT883">
            <v>0</v>
          </cell>
          <cell r="AU883">
            <v>0</v>
          </cell>
          <cell r="AV883">
            <v>0</v>
          </cell>
          <cell r="AW883">
            <v>0</v>
          </cell>
          <cell r="AX883">
            <v>0</v>
          </cell>
          <cell r="AY883">
            <v>0</v>
          </cell>
          <cell r="AZ883">
            <v>0</v>
          </cell>
          <cell r="BA883">
            <v>0</v>
          </cell>
          <cell r="BB883">
            <v>0</v>
          </cell>
          <cell r="BC883">
            <v>0</v>
          </cell>
          <cell r="BD883">
            <v>0</v>
          </cell>
          <cell r="BE883">
            <v>0</v>
          </cell>
          <cell r="BF883">
            <v>0</v>
          </cell>
          <cell r="BG883">
            <v>0</v>
          </cell>
          <cell r="BH883">
            <v>0</v>
          </cell>
          <cell r="BI883">
            <v>0</v>
          </cell>
          <cell r="BJ883">
            <v>0</v>
          </cell>
          <cell r="BK883">
            <v>0</v>
          </cell>
          <cell r="BL883">
            <v>0</v>
          </cell>
          <cell r="BM883">
            <v>0</v>
          </cell>
          <cell r="BN883">
            <v>0</v>
          </cell>
          <cell r="BO883">
            <v>0</v>
          </cell>
          <cell r="BP883">
            <v>0</v>
          </cell>
          <cell r="BQ883">
            <v>0</v>
          </cell>
          <cell r="BR883">
            <v>0</v>
          </cell>
          <cell r="BS883">
            <v>0</v>
          </cell>
          <cell r="BT883">
            <v>0</v>
          </cell>
          <cell r="BU883">
            <v>0</v>
          </cell>
          <cell r="BV883">
            <v>0</v>
          </cell>
          <cell r="BW883">
            <v>0</v>
          </cell>
          <cell r="BX883">
            <v>0</v>
          </cell>
          <cell r="BY883">
            <v>0</v>
          </cell>
          <cell r="BZ883">
            <v>0</v>
          </cell>
          <cell r="CA883">
            <v>0</v>
          </cell>
          <cell r="CB883">
            <v>0</v>
          </cell>
          <cell r="CC883">
            <v>0</v>
          </cell>
          <cell r="CD883">
            <v>0</v>
          </cell>
          <cell r="CE883">
            <v>0</v>
          </cell>
          <cell r="CF883">
            <v>0</v>
          </cell>
          <cell r="CG883">
            <v>0</v>
          </cell>
          <cell r="CH883">
            <v>0</v>
          </cell>
          <cell r="CI883">
            <v>0</v>
          </cell>
          <cell r="CJ883">
            <v>190428.576171875</v>
          </cell>
          <cell r="CK883">
            <v>0</v>
          </cell>
          <cell r="CL883">
            <v>0</v>
          </cell>
          <cell r="CM883">
            <v>1</v>
          </cell>
        </row>
        <row r="884">
          <cell r="A884" t="str">
            <v>NIP_BP11_D_OTUM_WS1_R01</v>
          </cell>
          <cell r="C884" t="str">
            <v>BP11</v>
          </cell>
          <cell r="D884" t="str">
            <v>In</v>
          </cell>
          <cell r="E884" t="str">
            <v>Base JV</v>
          </cell>
          <cell r="F884" t="str">
            <v>Base</v>
          </cell>
          <cell r="G884" t="str">
            <v>SPDC JV</v>
          </cell>
          <cell r="H884" t="str">
            <v>In</v>
          </cell>
          <cell r="I884" t="str">
            <v>OTUMARA</v>
          </cell>
          <cell r="J884" t="str">
            <v>OML - 43</v>
          </cell>
          <cell r="K884" t="str">
            <v>SWAMP WEST</v>
          </cell>
          <cell r="L884" t="str">
            <v>West</v>
          </cell>
          <cell r="M884" t="str">
            <v>STOG - Restoration - OTUMARA</v>
          </cell>
          <cell r="N884" t="str">
            <v>STOG Restoration - Swamp West</v>
          </cell>
          <cell r="O884" t="str">
            <v>STOG Restoration - Swamp West</v>
          </cell>
          <cell r="P884" t="str">
            <v>STOG - Restoration</v>
          </cell>
          <cell r="Q884" t="str">
            <v>Baranu Suka</v>
          </cell>
          <cell r="R884" t="str">
            <v>OTUMARA1_FS / SAGHARA1_FS</v>
          </cell>
          <cell r="S884" t="str">
            <v>DOMGAS</v>
          </cell>
          <cell r="T884" t="str">
            <v>4. Oil</v>
          </cell>
          <cell r="U884" t="str">
            <v>1. Secure / Maximise NFA</v>
          </cell>
          <cell r="V884" t="str">
            <v>David Oluwajuyigbe</v>
          </cell>
          <cell r="W884">
            <v>4</v>
          </cell>
          <cell r="X884">
            <v>0</v>
          </cell>
          <cell r="Y884">
            <v>0</v>
          </cell>
          <cell r="Z884">
            <v>0</v>
          </cell>
          <cell r="AA884">
            <v>0</v>
          </cell>
          <cell r="AB884">
            <v>0</v>
          </cell>
          <cell r="AC884">
            <v>0</v>
          </cell>
          <cell r="AD884">
            <v>0</v>
          </cell>
          <cell r="AE884">
            <v>0</v>
          </cell>
          <cell r="AF884">
            <v>0</v>
          </cell>
          <cell r="AG884">
            <v>0</v>
          </cell>
          <cell r="AH884">
            <v>0</v>
          </cell>
          <cell r="AI884">
            <v>0</v>
          </cell>
          <cell r="AJ884">
            <v>2670.370361328125</v>
          </cell>
          <cell r="AK884">
            <v>0</v>
          </cell>
          <cell r="AL884">
            <v>0</v>
          </cell>
          <cell r="AM884">
            <v>0</v>
          </cell>
          <cell r="AN884">
            <v>0</v>
          </cell>
          <cell r="AO884">
            <v>0</v>
          </cell>
          <cell r="AP884">
            <v>0</v>
          </cell>
          <cell r="AQ884">
            <v>0</v>
          </cell>
          <cell r="AR884">
            <v>0</v>
          </cell>
          <cell r="AS884">
            <v>0</v>
          </cell>
          <cell r="AT884">
            <v>0</v>
          </cell>
          <cell r="AU884">
            <v>0</v>
          </cell>
          <cell r="AV884">
            <v>0</v>
          </cell>
          <cell r="AW884">
            <v>0</v>
          </cell>
          <cell r="AX884">
            <v>0</v>
          </cell>
          <cell r="AY884">
            <v>0</v>
          </cell>
          <cell r="AZ884">
            <v>0</v>
          </cell>
          <cell r="BA884">
            <v>0</v>
          </cell>
          <cell r="BB884">
            <v>0</v>
          </cell>
          <cell r="BC884">
            <v>0</v>
          </cell>
          <cell r="BD884">
            <v>0</v>
          </cell>
          <cell r="BE884">
            <v>0</v>
          </cell>
          <cell r="BF884">
            <v>0</v>
          </cell>
          <cell r="BG884">
            <v>0</v>
          </cell>
          <cell r="BH884">
            <v>0</v>
          </cell>
          <cell r="BI884">
            <v>0</v>
          </cell>
          <cell r="BJ884">
            <v>0</v>
          </cell>
          <cell r="BK884">
            <v>0</v>
          </cell>
          <cell r="BL884">
            <v>0</v>
          </cell>
          <cell r="BM884">
            <v>0</v>
          </cell>
          <cell r="BN884">
            <v>0</v>
          </cell>
          <cell r="BO884">
            <v>0</v>
          </cell>
          <cell r="BP884">
            <v>0</v>
          </cell>
          <cell r="BQ884">
            <v>0</v>
          </cell>
          <cell r="BR884">
            <v>0</v>
          </cell>
          <cell r="BS884">
            <v>0</v>
          </cell>
          <cell r="BT884">
            <v>0</v>
          </cell>
          <cell r="BU884">
            <v>0</v>
          </cell>
          <cell r="BV884">
            <v>0</v>
          </cell>
          <cell r="BW884">
            <v>0</v>
          </cell>
          <cell r="BX884">
            <v>0</v>
          </cell>
          <cell r="BY884">
            <v>0</v>
          </cell>
          <cell r="BZ884">
            <v>0</v>
          </cell>
          <cell r="CA884">
            <v>0</v>
          </cell>
          <cell r="CB884">
            <v>0</v>
          </cell>
          <cell r="CC884">
            <v>0</v>
          </cell>
          <cell r="CD884">
            <v>0</v>
          </cell>
          <cell r="CE884">
            <v>0</v>
          </cell>
          <cell r="CF884">
            <v>0</v>
          </cell>
          <cell r="CG884">
            <v>0</v>
          </cell>
          <cell r="CH884">
            <v>0</v>
          </cell>
          <cell r="CI884">
            <v>0</v>
          </cell>
          <cell r="CJ884">
            <v>2592.592529296875</v>
          </cell>
          <cell r="CK884">
            <v>0</v>
          </cell>
          <cell r="CL884">
            <v>0</v>
          </cell>
          <cell r="CM884">
            <v>1</v>
          </cell>
        </row>
        <row r="885">
          <cell r="A885" t="str">
            <v>NIP_BP11_D_OTUM_WS1_R02</v>
          </cell>
          <cell r="C885" t="str">
            <v>BP11</v>
          </cell>
          <cell r="D885" t="str">
            <v>In</v>
          </cell>
          <cell r="E885" t="str">
            <v>Base JV</v>
          </cell>
          <cell r="F885" t="str">
            <v>Base</v>
          </cell>
          <cell r="G885" t="str">
            <v>SPDC JV</v>
          </cell>
          <cell r="H885" t="str">
            <v>In</v>
          </cell>
          <cell r="I885" t="str">
            <v>OTUMARA</v>
          </cell>
          <cell r="J885" t="str">
            <v>OML - 43</v>
          </cell>
          <cell r="K885" t="str">
            <v>SWAMP WEST</v>
          </cell>
          <cell r="L885" t="str">
            <v>West</v>
          </cell>
          <cell r="M885" t="str">
            <v>STOG - Restoration - OTUMARA</v>
          </cell>
          <cell r="N885" t="str">
            <v>STOG Restoration - Swamp West</v>
          </cell>
          <cell r="O885" t="str">
            <v>STOG Restoration - Swamp West</v>
          </cell>
          <cell r="P885" t="str">
            <v>STOG - Restoration</v>
          </cell>
          <cell r="Q885" t="str">
            <v>Baranu Suka</v>
          </cell>
          <cell r="R885" t="str">
            <v>SAGHARA1_FS</v>
          </cell>
          <cell r="S885" t="str">
            <v>DOMGAS</v>
          </cell>
          <cell r="T885" t="str">
            <v>4. Oil</v>
          </cell>
          <cell r="U885" t="str">
            <v>1. Secure / Maximise NFA</v>
          </cell>
          <cell r="V885" t="str">
            <v>David Oluwajuyigbe</v>
          </cell>
          <cell r="W885">
            <v>5</v>
          </cell>
          <cell r="X885">
            <v>0</v>
          </cell>
          <cell r="Y885">
            <v>0</v>
          </cell>
          <cell r="Z885">
            <v>0</v>
          </cell>
          <cell r="AA885">
            <v>0</v>
          </cell>
          <cell r="AB885">
            <v>0</v>
          </cell>
          <cell r="AC885">
            <v>0</v>
          </cell>
          <cell r="AD885">
            <v>0</v>
          </cell>
          <cell r="AE885">
            <v>0</v>
          </cell>
          <cell r="AF885">
            <v>0</v>
          </cell>
          <cell r="AG885">
            <v>0</v>
          </cell>
          <cell r="AH885">
            <v>0</v>
          </cell>
          <cell r="AI885">
            <v>0</v>
          </cell>
          <cell r="AJ885">
            <v>1650.0599365234375</v>
          </cell>
          <cell r="AK885">
            <v>0</v>
          </cell>
          <cell r="AL885">
            <v>0</v>
          </cell>
          <cell r="AM885">
            <v>0</v>
          </cell>
          <cell r="AN885">
            <v>0</v>
          </cell>
          <cell r="AO885">
            <v>0</v>
          </cell>
          <cell r="AP885">
            <v>0</v>
          </cell>
          <cell r="AQ885">
            <v>0</v>
          </cell>
          <cell r="AR885">
            <v>0</v>
          </cell>
          <cell r="AS885">
            <v>0</v>
          </cell>
          <cell r="AT885">
            <v>0</v>
          </cell>
          <cell r="AU885">
            <v>0</v>
          </cell>
          <cell r="AV885">
            <v>0</v>
          </cell>
          <cell r="AW885">
            <v>0</v>
          </cell>
          <cell r="AX885">
            <v>0</v>
          </cell>
          <cell r="AY885">
            <v>0</v>
          </cell>
          <cell r="AZ885">
            <v>0</v>
          </cell>
          <cell r="BA885">
            <v>0</v>
          </cell>
          <cell r="BB885">
            <v>0</v>
          </cell>
          <cell r="BC885">
            <v>0</v>
          </cell>
          <cell r="BD885">
            <v>0</v>
          </cell>
          <cell r="BE885">
            <v>0</v>
          </cell>
          <cell r="BF885">
            <v>0</v>
          </cell>
          <cell r="BG885">
            <v>0</v>
          </cell>
          <cell r="BH885">
            <v>0</v>
          </cell>
          <cell r="BI885">
            <v>0</v>
          </cell>
          <cell r="BJ885">
            <v>0</v>
          </cell>
          <cell r="BK885">
            <v>0</v>
          </cell>
          <cell r="BL885">
            <v>0</v>
          </cell>
          <cell r="BM885">
            <v>0</v>
          </cell>
          <cell r="BN885">
            <v>0</v>
          </cell>
          <cell r="BO885">
            <v>0</v>
          </cell>
          <cell r="BP885">
            <v>0</v>
          </cell>
          <cell r="BQ885">
            <v>0</v>
          </cell>
          <cell r="BR885">
            <v>0</v>
          </cell>
          <cell r="BS885">
            <v>0</v>
          </cell>
          <cell r="BT885">
            <v>0</v>
          </cell>
          <cell r="BU885">
            <v>0</v>
          </cell>
          <cell r="BV885">
            <v>0</v>
          </cell>
          <cell r="BW885">
            <v>0</v>
          </cell>
          <cell r="BX885">
            <v>0</v>
          </cell>
          <cell r="BY885">
            <v>0</v>
          </cell>
          <cell r="BZ885">
            <v>0</v>
          </cell>
          <cell r="CA885">
            <v>0</v>
          </cell>
          <cell r="CB885">
            <v>0</v>
          </cell>
          <cell r="CC885">
            <v>0</v>
          </cell>
          <cell r="CD885">
            <v>0</v>
          </cell>
          <cell r="CE885">
            <v>0</v>
          </cell>
          <cell r="CF885">
            <v>0</v>
          </cell>
          <cell r="CG885">
            <v>0</v>
          </cell>
          <cell r="CH885">
            <v>0</v>
          </cell>
          <cell r="CI885">
            <v>0</v>
          </cell>
          <cell r="CJ885">
            <v>1602</v>
          </cell>
          <cell r="CK885">
            <v>0</v>
          </cell>
          <cell r="CL885">
            <v>0</v>
          </cell>
          <cell r="CM885">
            <v>1</v>
          </cell>
        </row>
        <row r="886">
          <cell r="A886" t="str">
            <v>NIP_BP11_D_OTUM_WS1_R11</v>
          </cell>
          <cell r="C886" t="str">
            <v>BP11</v>
          </cell>
          <cell r="D886" t="str">
            <v>In</v>
          </cell>
          <cell r="E886" t="str">
            <v>Base JV</v>
          </cell>
          <cell r="F886" t="str">
            <v>Base</v>
          </cell>
          <cell r="G886" t="str">
            <v>SPDC JV</v>
          </cell>
          <cell r="H886" t="str">
            <v>In</v>
          </cell>
          <cell r="I886" t="str">
            <v>OTUMARA</v>
          </cell>
          <cell r="J886" t="str">
            <v>OML - 43</v>
          </cell>
          <cell r="K886" t="str">
            <v>SWAMP WEST</v>
          </cell>
          <cell r="L886" t="str">
            <v>West</v>
          </cell>
          <cell r="M886" t="str">
            <v>STOG - Restoration - OTUMARA</v>
          </cell>
          <cell r="N886" t="str">
            <v>STOG Restoration - Swamp West</v>
          </cell>
          <cell r="O886" t="str">
            <v>STOG Restoration - Swamp West</v>
          </cell>
          <cell r="P886" t="str">
            <v>STOG - Restoration</v>
          </cell>
          <cell r="Q886" t="str">
            <v>Baranu Suka</v>
          </cell>
          <cell r="R886" t="str">
            <v>OTUMARA1_FS / SAGHARA1_FS</v>
          </cell>
          <cell r="S886" t="str">
            <v>DOMGAS</v>
          </cell>
          <cell r="T886" t="str">
            <v>4. Oil</v>
          </cell>
          <cell r="U886" t="str">
            <v>1. Secure / Maximise NFA</v>
          </cell>
          <cell r="V886" t="str">
            <v>David Oluwajuyigbe</v>
          </cell>
          <cell r="W886">
            <v>4</v>
          </cell>
          <cell r="X886">
            <v>0</v>
          </cell>
          <cell r="Y886">
            <v>0</v>
          </cell>
          <cell r="Z886">
            <v>0</v>
          </cell>
          <cell r="AA886">
            <v>0</v>
          </cell>
          <cell r="AB886">
            <v>0</v>
          </cell>
          <cell r="AC886">
            <v>0</v>
          </cell>
          <cell r="AD886">
            <v>0</v>
          </cell>
          <cell r="AE886">
            <v>0</v>
          </cell>
          <cell r="AF886">
            <v>0</v>
          </cell>
          <cell r="AG886">
            <v>0</v>
          </cell>
          <cell r="AH886">
            <v>0</v>
          </cell>
          <cell r="AI886">
            <v>0</v>
          </cell>
          <cell r="AJ886">
            <v>1602.22216796875</v>
          </cell>
          <cell r="AK886">
            <v>0</v>
          </cell>
          <cell r="AL886">
            <v>0</v>
          </cell>
          <cell r="AM886">
            <v>0</v>
          </cell>
          <cell r="AN886">
            <v>0</v>
          </cell>
          <cell r="AO886">
            <v>0</v>
          </cell>
          <cell r="AP886">
            <v>0</v>
          </cell>
          <cell r="AQ886">
            <v>0</v>
          </cell>
          <cell r="AR886">
            <v>0</v>
          </cell>
          <cell r="AS886">
            <v>0</v>
          </cell>
          <cell r="AT886">
            <v>0</v>
          </cell>
          <cell r="AU886">
            <v>0</v>
          </cell>
          <cell r="AV886">
            <v>0</v>
          </cell>
          <cell r="AW886">
            <v>0</v>
          </cell>
          <cell r="AX886">
            <v>0</v>
          </cell>
          <cell r="AY886">
            <v>0</v>
          </cell>
          <cell r="AZ886">
            <v>0</v>
          </cell>
          <cell r="BA886">
            <v>0</v>
          </cell>
          <cell r="BB886">
            <v>0</v>
          </cell>
          <cell r="BC886">
            <v>0</v>
          </cell>
          <cell r="BD886">
            <v>0</v>
          </cell>
          <cell r="BE886">
            <v>0</v>
          </cell>
          <cell r="BF886">
            <v>0</v>
          </cell>
          <cell r="BG886">
            <v>0</v>
          </cell>
          <cell r="BH886">
            <v>0</v>
          </cell>
          <cell r="BI886">
            <v>0</v>
          </cell>
          <cell r="BJ886">
            <v>0</v>
          </cell>
          <cell r="BK886">
            <v>0</v>
          </cell>
          <cell r="BL886">
            <v>0</v>
          </cell>
          <cell r="BM886">
            <v>0</v>
          </cell>
          <cell r="BN886">
            <v>0</v>
          </cell>
          <cell r="BO886">
            <v>0</v>
          </cell>
          <cell r="BP886">
            <v>0</v>
          </cell>
          <cell r="BQ886">
            <v>0</v>
          </cell>
          <cell r="BR886">
            <v>0</v>
          </cell>
          <cell r="BS886">
            <v>0</v>
          </cell>
          <cell r="BT886">
            <v>0</v>
          </cell>
          <cell r="BU886">
            <v>0</v>
          </cell>
          <cell r="BV886">
            <v>0</v>
          </cell>
          <cell r="BW886">
            <v>0</v>
          </cell>
          <cell r="BX886">
            <v>0</v>
          </cell>
          <cell r="BY886">
            <v>0</v>
          </cell>
          <cell r="BZ886">
            <v>0</v>
          </cell>
          <cell r="CA886">
            <v>0</v>
          </cell>
          <cell r="CB886">
            <v>0</v>
          </cell>
          <cell r="CC886">
            <v>0</v>
          </cell>
          <cell r="CD886">
            <v>0</v>
          </cell>
          <cell r="CE886">
            <v>0</v>
          </cell>
          <cell r="CF886">
            <v>0</v>
          </cell>
          <cell r="CG886">
            <v>0</v>
          </cell>
          <cell r="CH886">
            <v>0</v>
          </cell>
          <cell r="CI886">
            <v>0</v>
          </cell>
          <cell r="CJ886">
            <v>1555.5555419921875</v>
          </cell>
          <cell r="CK886">
            <v>0</v>
          </cell>
          <cell r="CL886">
            <v>0</v>
          </cell>
          <cell r="CM886">
            <v>1</v>
          </cell>
        </row>
        <row r="887">
          <cell r="A887" t="str">
            <v>NIP_BP11_D_OTUM_WS1_R12</v>
          </cell>
          <cell r="C887" t="str">
            <v>BP11</v>
          </cell>
          <cell r="D887" t="str">
            <v>In</v>
          </cell>
          <cell r="E887" t="str">
            <v>Base JV</v>
          </cell>
          <cell r="F887" t="str">
            <v>Base</v>
          </cell>
          <cell r="G887" t="str">
            <v>SPDC JV</v>
          </cell>
          <cell r="H887" t="str">
            <v>In</v>
          </cell>
          <cell r="I887" t="str">
            <v>OTUMARA</v>
          </cell>
          <cell r="J887" t="str">
            <v>OML - 43</v>
          </cell>
          <cell r="K887" t="str">
            <v>SWAMP WEST</v>
          </cell>
          <cell r="L887" t="str">
            <v>West</v>
          </cell>
          <cell r="M887" t="str">
            <v>STOG - Restoration - OTUMARA</v>
          </cell>
          <cell r="N887" t="str">
            <v>STOG Restoration - Swamp West</v>
          </cell>
          <cell r="O887" t="str">
            <v>STOG Restoration - Swamp West</v>
          </cell>
          <cell r="P887" t="str">
            <v>STOG - Restoration</v>
          </cell>
          <cell r="Q887" t="str">
            <v>Baranu Suka</v>
          </cell>
          <cell r="R887" t="str">
            <v>SAGHARA1_FS</v>
          </cell>
          <cell r="S887" t="str">
            <v>DOMGAS</v>
          </cell>
          <cell r="T887" t="str">
            <v>4. Oil</v>
          </cell>
          <cell r="U887" t="str">
            <v>1. Secure / Maximise NFA</v>
          </cell>
          <cell r="V887" t="str">
            <v>David Oluwajuyigbe</v>
          </cell>
          <cell r="W887">
            <v>5</v>
          </cell>
          <cell r="X887">
            <v>0</v>
          </cell>
          <cell r="Y887">
            <v>0</v>
          </cell>
          <cell r="Z887">
            <v>0</v>
          </cell>
          <cell r="AA887">
            <v>0</v>
          </cell>
          <cell r="AB887">
            <v>0</v>
          </cell>
          <cell r="AC887">
            <v>0</v>
          </cell>
          <cell r="AD887">
            <v>0</v>
          </cell>
          <cell r="AE887">
            <v>0</v>
          </cell>
          <cell r="AF887">
            <v>0</v>
          </cell>
          <cell r="AG887">
            <v>0</v>
          </cell>
          <cell r="AH887">
            <v>0</v>
          </cell>
          <cell r="AI887">
            <v>0</v>
          </cell>
          <cell r="AJ887">
            <v>825.02996826171875</v>
          </cell>
          <cell r="AK887">
            <v>0</v>
          </cell>
          <cell r="AL887">
            <v>0</v>
          </cell>
          <cell r="AM887">
            <v>0</v>
          </cell>
          <cell r="AN887">
            <v>0</v>
          </cell>
          <cell r="AO887">
            <v>0</v>
          </cell>
          <cell r="AP887">
            <v>0</v>
          </cell>
          <cell r="AQ887">
            <v>0</v>
          </cell>
          <cell r="AR887">
            <v>0</v>
          </cell>
          <cell r="AS887">
            <v>0</v>
          </cell>
          <cell r="AT887">
            <v>0</v>
          </cell>
          <cell r="AU887">
            <v>0</v>
          </cell>
          <cell r="AV887">
            <v>0</v>
          </cell>
          <cell r="AW887">
            <v>0</v>
          </cell>
          <cell r="AX887">
            <v>0</v>
          </cell>
          <cell r="AY887">
            <v>0</v>
          </cell>
          <cell r="AZ887">
            <v>0</v>
          </cell>
          <cell r="BA887">
            <v>0</v>
          </cell>
          <cell r="BB887">
            <v>0</v>
          </cell>
          <cell r="BC887">
            <v>0</v>
          </cell>
          <cell r="BD887">
            <v>0</v>
          </cell>
          <cell r="BE887">
            <v>0</v>
          </cell>
          <cell r="BF887">
            <v>0</v>
          </cell>
          <cell r="BG887">
            <v>0</v>
          </cell>
          <cell r="BH887">
            <v>0</v>
          </cell>
          <cell r="BI887">
            <v>0</v>
          </cell>
          <cell r="BJ887">
            <v>0</v>
          </cell>
          <cell r="BK887">
            <v>0</v>
          </cell>
          <cell r="BL887">
            <v>0</v>
          </cell>
          <cell r="BM887">
            <v>0</v>
          </cell>
          <cell r="BN887">
            <v>0</v>
          </cell>
          <cell r="BO887">
            <v>0</v>
          </cell>
          <cell r="BP887">
            <v>0</v>
          </cell>
          <cell r="BQ887">
            <v>0</v>
          </cell>
          <cell r="BR887">
            <v>0</v>
          </cell>
          <cell r="BS887">
            <v>0</v>
          </cell>
          <cell r="BT887">
            <v>0</v>
          </cell>
          <cell r="BU887">
            <v>0</v>
          </cell>
          <cell r="BV887">
            <v>0</v>
          </cell>
          <cell r="BW887">
            <v>0</v>
          </cell>
          <cell r="BX887">
            <v>0</v>
          </cell>
          <cell r="BY887">
            <v>0</v>
          </cell>
          <cell r="BZ887">
            <v>0</v>
          </cell>
          <cell r="CA887">
            <v>0</v>
          </cell>
          <cell r="CB887">
            <v>0</v>
          </cell>
          <cell r="CC887">
            <v>0</v>
          </cell>
          <cell r="CD887">
            <v>0</v>
          </cell>
          <cell r="CE887">
            <v>0</v>
          </cell>
          <cell r="CF887">
            <v>0</v>
          </cell>
          <cell r="CG887">
            <v>0</v>
          </cell>
          <cell r="CH887">
            <v>0</v>
          </cell>
          <cell r="CI887">
            <v>0</v>
          </cell>
          <cell r="CJ887">
            <v>801</v>
          </cell>
          <cell r="CK887">
            <v>0</v>
          </cell>
          <cell r="CL887">
            <v>0</v>
          </cell>
          <cell r="CM887">
            <v>1</v>
          </cell>
        </row>
        <row r="888">
          <cell r="A888" t="str">
            <v>NIP_BP11_D_OTUM_WS1_R30</v>
          </cell>
          <cell r="C888" t="str">
            <v>BP11</v>
          </cell>
          <cell r="D888" t="str">
            <v>In</v>
          </cell>
          <cell r="E888" t="str">
            <v>Base JV</v>
          </cell>
          <cell r="F888" t="str">
            <v>Base</v>
          </cell>
          <cell r="G888" t="str">
            <v>SPDC JV</v>
          </cell>
          <cell r="H888" t="str">
            <v>In</v>
          </cell>
          <cell r="I888" t="str">
            <v>OTUMARA</v>
          </cell>
          <cell r="J888" t="str">
            <v>OML - 43</v>
          </cell>
          <cell r="K888" t="str">
            <v>SWAMP WEST</v>
          </cell>
          <cell r="L888" t="str">
            <v>West</v>
          </cell>
          <cell r="M888" t="str">
            <v>STOG - Restoration - OTUMARA</v>
          </cell>
          <cell r="N888" t="str">
            <v>STOG Restoration - Swamp West</v>
          </cell>
          <cell r="O888" t="str">
            <v>STOG Restoration - Swamp West</v>
          </cell>
          <cell r="P888" t="str">
            <v>STOG - Restoration</v>
          </cell>
          <cell r="Q888" t="str">
            <v>Baranu Suka</v>
          </cell>
          <cell r="R888" t="str">
            <v>OTUMARA1_FS / SAGHARA1_FS</v>
          </cell>
          <cell r="S888" t="str">
            <v>DOMGAS</v>
          </cell>
          <cell r="T888" t="str">
            <v>4. Oil</v>
          </cell>
          <cell r="U888" t="str">
            <v>1. Secure / Maximise NFA</v>
          </cell>
          <cell r="V888" t="str">
            <v>David Oluwajuyigbe</v>
          </cell>
          <cell r="W888">
            <v>4</v>
          </cell>
          <cell r="X888">
            <v>0</v>
          </cell>
          <cell r="Y888">
            <v>0</v>
          </cell>
          <cell r="Z888">
            <v>0</v>
          </cell>
          <cell r="AA888">
            <v>0</v>
          </cell>
          <cell r="AB888">
            <v>0</v>
          </cell>
          <cell r="AC888">
            <v>0</v>
          </cell>
          <cell r="AD888">
            <v>0</v>
          </cell>
          <cell r="AE888">
            <v>0</v>
          </cell>
          <cell r="AF888">
            <v>0</v>
          </cell>
          <cell r="AG888">
            <v>0</v>
          </cell>
          <cell r="AH888">
            <v>0</v>
          </cell>
          <cell r="AI888">
            <v>0</v>
          </cell>
          <cell r="AJ888">
            <v>2937.4072265625</v>
          </cell>
          <cell r="AK888">
            <v>0</v>
          </cell>
          <cell r="AL888">
            <v>0</v>
          </cell>
          <cell r="AM888">
            <v>0</v>
          </cell>
          <cell r="AN888">
            <v>0</v>
          </cell>
          <cell r="AO888">
            <v>0</v>
          </cell>
          <cell r="AP888">
            <v>0</v>
          </cell>
          <cell r="AQ888">
            <v>0</v>
          </cell>
          <cell r="AR888">
            <v>0</v>
          </cell>
          <cell r="AS888">
            <v>0</v>
          </cell>
          <cell r="AT888">
            <v>0</v>
          </cell>
          <cell r="AU888">
            <v>0</v>
          </cell>
          <cell r="AV888">
            <v>0</v>
          </cell>
          <cell r="AW888">
            <v>0</v>
          </cell>
          <cell r="AX888">
            <v>0</v>
          </cell>
          <cell r="AY888">
            <v>0</v>
          </cell>
          <cell r="AZ888">
            <v>0</v>
          </cell>
          <cell r="BA888">
            <v>0</v>
          </cell>
          <cell r="BB888">
            <v>0</v>
          </cell>
          <cell r="BC888">
            <v>0</v>
          </cell>
          <cell r="BD888">
            <v>0</v>
          </cell>
          <cell r="BE888">
            <v>0</v>
          </cell>
          <cell r="BF888">
            <v>0</v>
          </cell>
          <cell r="BG888">
            <v>0</v>
          </cell>
          <cell r="BH888">
            <v>0</v>
          </cell>
          <cell r="BI888">
            <v>0</v>
          </cell>
          <cell r="BJ888">
            <v>0</v>
          </cell>
          <cell r="BK888">
            <v>0</v>
          </cell>
          <cell r="BL888">
            <v>0</v>
          </cell>
          <cell r="BM888">
            <v>0</v>
          </cell>
          <cell r="BN888">
            <v>0</v>
          </cell>
          <cell r="BO888">
            <v>0</v>
          </cell>
          <cell r="BP888">
            <v>0</v>
          </cell>
          <cell r="BQ888">
            <v>0</v>
          </cell>
          <cell r="BR888">
            <v>0</v>
          </cell>
          <cell r="BS888">
            <v>0</v>
          </cell>
          <cell r="BT888">
            <v>0</v>
          </cell>
          <cell r="BU888">
            <v>0</v>
          </cell>
          <cell r="BV888">
            <v>0</v>
          </cell>
          <cell r="BW888">
            <v>0</v>
          </cell>
          <cell r="BX888">
            <v>0</v>
          </cell>
          <cell r="BY888">
            <v>0</v>
          </cell>
          <cell r="BZ888">
            <v>0</v>
          </cell>
          <cell r="CA888">
            <v>0</v>
          </cell>
          <cell r="CB888">
            <v>0</v>
          </cell>
          <cell r="CC888">
            <v>0</v>
          </cell>
          <cell r="CD888">
            <v>0</v>
          </cell>
          <cell r="CE888">
            <v>0</v>
          </cell>
          <cell r="CF888">
            <v>0</v>
          </cell>
          <cell r="CG888">
            <v>0</v>
          </cell>
          <cell r="CH888">
            <v>0</v>
          </cell>
          <cell r="CI888">
            <v>0</v>
          </cell>
          <cell r="CJ888">
            <v>2851.851806640625</v>
          </cell>
          <cell r="CK888">
            <v>0</v>
          </cell>
          <cell r="CL888">
            <v>0</v>
          </cell>
          <cell r="CM888">
            <v>1</v>
          </cell>
        </row>
        <row r="889">
          <cell r="A889" t="str">
            <v>NIP_BP11_D_OTUM_WS1_T02</v>
          </cell>
          <cell r="C889" t="str">
            <v>BP11</v>
          </cell>
          <cell r="D889" t="str">
            <v>In</v>
          </cell>
          <cell r="E889" t="str">
            <v>Base JV</v>
          </cell>
          <cell r="F889" t="str">
            <v>Base</v>
          </cell>
          <cell r="G889" t="str">
            <v>SPDC JV</v>
          </cell>
          <cell r="I889" t="str">
            <v>OTUMARA</v>
          </cell>
          <cell r="J889" t="str">
            <v>OML - 43</v>
          </cell>
          <cell r="K889" t="str">
            <v>SWAMP WEST</v>
          </cell>
          <cell r="L889" t="str">
            <v>West</v>
          </cell>
          <cell r="M889" t="str">
            <v>STOG - Optimisation - OTUMARA</v>
          </cell>
          <cell r="N889" t="str">
            <v>STOG Optimisation - Swamp West</v>
          </cell>
          <cell r="O889" t="str">
            <v>STOG Optimisation - Swamp West</v>
          </cell>
          <cell r="P889" t="str">
            <v>STOG - Optimisation</v>
          </cell>
          <cell r="Q889" t="str">
            <v>Baranu Suka</v>
          </cell>
          <cell r="R889" t="str">
            <v>OTUMARA1_FS / SAGHARA1_FS</v>
          </cell>
          <cell r="T889" t="str">
            <v>4. Oil</v>
          </cell>
          <cell r="U889" t="str">
            <v>1. Secure / Maximise NFA</v>
          </cell>
          <cell r="V889" t="str">
            <v>David Oluwajuyigbe</v>
          </cell>
          <cell r="W889">
            <v>2</v>
          </cell>
          <cell r="X889">
            <v>0</v>
          </cell>
          <cell r="Y889">
            <v>0</v>
          </cell>
          <cell r="Z889">
            <v>0</v>
          </cell>
          <cell r="AA889">
            <v>0</v>
          </cell>
          <cell r="AB889">
            <v>0</v>
          </cell>
          <cell r="AC889">
            <v>0</v>
          </cell>
          <cell r="AD889">
            <v>0</v>
          </cell>
          <cell r="AE889">
            <v>0</v>
          </cell>
          <cell r="AF889">
            <v>0</v>
          </cell>
          <cell r="AG889">
            <v>0</v>
          </cell>
          <cell r="AH889">
            <v>0</v>
          </cell>
          <cell r="AI889">
            <v>0</v>
          </cell>
          <cell r="AJ889">
            <v>206</v>
          </cell>
          <cell r="AK889">
            <v>0</v>
          </cell>
          <cell r="AL889">
            <v>0</v>
          </cell>
          <cell r="AM889">
            <v>0</v>
          </cell>
          <cell r="AN889">
            <v>0</v>
          </cell>
          <cell r="AO889">
            <v>0</v>
          </cell>
          <cell r="AP889">
            <v>0</v>
          </cell>
          <cell r="AQ889">
            <v>0</v>
          </cell>
          <cell r="AR889">
            <v>0</v>
          </cell>
          <cell r="AS889">
            <v>0</v>
          </cell>
          <cell r="AT889">
            <v>0</v>
          </cell>
          <cell r="AU889">
            <v>0</v>
          </cell>
          <cell r="AV889">
            <v>0</v>
          </cell>
          <cell r="AW889">
            <v>0</v>
          </cell>
          <cell r="AX889">
            <v>0</v>
          </cell>
          <cell r="AY889">
            <v>0</v>
          </cell>
          <cell r="AZ889">
            <v>0</v>
          </cell>
          <cell r="BA889">
            <v>0</v>
          </cell>
          <cell r="BB889">
            <v>0</v>
          </cell>
          <cell r="BC889">
            <v>0</v>
          </cell>
          <cell r="BD889">
            <v>0</v>
          </cell>
          <cell r="BE889">
            <v>0</v>
          </cell>
          <cell r="BF889">
            <v>0</v>
          </cell>
          <cell r="BG889">
            <v>0</v>
          </cell>
          <cell r="BH889">
            <v>0</v>
          </cell>
          <cell r="BI889">
            <v>0</v>
          </cell>
          <cell r="BJ889">
            <v>0</v>
          </cell>
          <cell r="BK889">
            <v>0</v>
          </cell>
          <cell r="BL889">
            <v>0</v>
          </cell>
          <cell r="BM889">
            <v>0</v>
          </cell>
          <cell r="BN889">
            <v>0</v>
          </cell>
          <cell r="BO889">
            <v>0</v>
          </cell>
          <cell r="BP889">
            <v>0</v>
          </cell>
          <cell r="BQ889">
            <v>0</v>
          </cell>
          <cell r="BR889">
            <v>0</v>
          </cell>
          <cell r="BS889">
            <v>0</v>
          </cell>
          <cell r="BT889">
            <v>0</v>
          </cell>
          <cell r="BU889">
            <v>0</v>
          </cell>
          <cell r="BV889">
            <v>0</v>
          </cell>
          <cell r="BW889">
            <v>0</v>
          </cell>
          <cell r="BX889">
            <v>0</v>
          </cell>
          <cell r="BY889">
            <v>0</v>
          </cell>
          <cell r="BZ889">
            <v>0</v>
          </cell>
          <cell r="CA889">
            <v>0</v>
          </cell>
          <cell r="CB889">
            <v>0</v>
          </cell>
          <cell r="CC889">
            <v>0</v>
          </cell>
          <cell r="CD889">
            <v>0</v>
          </cell>
          <cell r="CE889">
            <v>0</v>
          </cell>
          <cell r="CF889">
            <v>0</v>
          </cell>
          <cell r="CG889">
            <v>0</v>
          </cell>
          <cell r="CH889">
            <v>0</v>
          </cell>
          <cell r="CI889">
            <v>0</v>
          </cell>
          <cell r="CJ889">
            <v>0</v>
          </cell>
          <cell r="CK889">
            <v>200</v>
          </cell>
          <cell r="CL889">
            <v>0</v>
          </cell>
          <cell r="CM889">
            <v>1</v>
          </cell>
        </row>
        <row r="890">
          <cell r="A890" t="str">
            <v>NIP_BP11_D_OTUM_WS1_T11</v>
          </cell>
          <cell r="C890" t="str">
            <v>BP11</v>
          </cell>
          <cell r="D890" t="str">
            <v>In</v>
          </cell>
          <cell r="E890" t="str">
            <v>Base JV</v>
          </cell>
          <cell r="F890" t="str">
            <v>Base</v>
          </cell>
          <cell r="G890" t="str">
            <v>SPDC JV</v>
          </cell>
          <cell r="I890" t="str">
            <v>OTUMARA</v>
          </cell>
          <cell r="J890" t="str">
            <v>OML - 43</v>
          </cell>
          <cell r="K890" t="str">
            <v>SWAMP WEST</v>
          </cell>
          <cell r="L890" t="str">
            <v>West</v>
          </cell>
          <cell r="M890" t="str">
            <v>STOG - Optimisation - OTUMARA</v>
          </cell>
          <cell r="N890" t="str">
            <v>STOG Optimisation - Swamp West</v>
          </cell>
          <cell r="O890" t="str">
            <v>STOG Optimisation - Swamp West</v>
          </cell>
          <cell r="P890" t="str">
            <v>STOG - Optimisation</v>
          </cell>
          <cell r="Q890" t="str">
            <v>Baranu Suka</v>
          </cell>
          <cell r="R890" t="str">
            <v>OTUMARA1_FS / SAGHARA1_FS</v>
          </cell>
          <cell r="T890" t="str">
            <v>4. Oil</v>
          </cell>
          <cell r="U890" t="str">
            <v>1. Secure / Maximise NFA</v>
          </cell>
          <cell r="V890" t="str">
            <v>David Oluwajuyigbe</v>
          </cell>
          <cell r="W890">
            <v>2</v>
          </cell>
          <cell r="X890">
            <v>0</v>
          </cell>
          <cell r="Y890">
            <v>0</v>
          </cell>
          <cell r="Z890">
            <v>0</v>
          </cell>
          <cell r="AA890">
            <v>0</v>
          </cell>
          <cell r="AB890">
            <v>0</v>
          </cell>
          <cell r="AC890">
            <v>0</v>
          </cell>
          <cell r="AD890">
            <v>0</v>
          </cell>
          <cell r="AE890">
            <v>0</v>
          </cell>
          <cell r="AF890">
            <v>0</v>
          </cell>
          <cell r="AG890">
            <v>0</v>
          </cell>
          <cell r="AH890">
            <v>0</v>
          </cell>
          <cell r="AI890">
            <v>0</v>
          </cell>
          <cell r="AJ890">
            <v>0</v>
          </cell>
          <cell r="AK890">
            <v>0</v>
          </cell>
          <cell r="AL890">
            <v>0</v>
          </cell>
          <cell r="AM890">
            <v>0</v>
          </cell>
          <cell r="AN890">
            <v>0</v>
          </cell>
          <cell r="AO890">
            <v>0</v>
          </cell>
          <cell r="AP890">
            <v>0</v>
          </cell>
          <cell r="AQ890">
            <v>0</v>
          </cell>
          <cell r="AR890">
            <v>0</v>
          </cell>
          <cell r="AS890">
            <v>0</v>
          </cell>
          <cell r="AT890">
            <v>0</v>
          </cell>
          <cell r="AU890">
            <v>0</v>
          </cell>
          <cell r="AV890">
            <v>0</v>
          </cell>
          <cell r="AW890">
            <v>0</v>
          </cell>
          <cell r="AX890">
            <v>0</v>
          </cell>
          <cell r="AY890">
            <v>0</v>
          </cell>
          <cell r="AZ890">
            <v>0</v>
          </cell>
          <cell r="BA890">
            <v>0</v>
          </cell>
          <cell r="BB890">
            <v>0</v>
          </cell>
          <cell r="BC890">
            <v>0</v>
          </cell>
          <cell r="BD890">
            <v>0</v>
          </cell>
          <cell r="BE890">
            <v>0</v>
          </cell>
          <cell r="BF890">
            <v>0</v>
          </cell>
          <cell r="BG890">
            <v>0</v>
          </cell>
          <cell r="BH890">
            <v>0</v>
          </cell>
          <cell r="BI890">
            <v>0</v>
          </cell>
          <cell r="BJ890">
            <v>0</v>
          </cell>
          <cell r="BK890">
            <v>0</v>
          </cell>
          <cell r="BL890">
            <v>0</v>
          </cell>
          <cell r="BM890">
            <v>0</v>
          </cell>
          <cell r="BN890">
            <v>0</v>
          </cell>
          <cell r="BO890">
            <v>0</v>
          </cell>
          <cell r="BP890">
            <v>0</v>
          </cell>
          <cell r="BQ890">
            <v>0</v>
          </cell>
          <cell r="BR890">
            <v>0</v>
          </cell>
          <cell r="BS890">
            <v>0</v>
          </cell>
          <cell r="BT890">
            <v>0</v>
          </cell>
          <cell r="BU890">
            <v>0</v>
          </cell>
          <cell r="BV890">
            <v>0</v>
          </cell>
          <cell r="BW890">
            <v>0</v>
          </cell>
          <cell r="BX890">
            <v>0</v>
          </cell>
          <cell r="BY890">
            <v>0</v>
          </cell>
          <cell r="BZ890">
            <v>0</v>
          </cell>
          <cell r="CA890">
            <v>0</v>
          </cell>
          <cell r="CB890">
            <v>0</v>
          </cell>
          <cell r="CC890">
            <v>0</v>
          </cell>
          <cell r="CD890">
            <v>0</v>
          </cell>
          <cell r="CE890">
            <v>0</v>
          </cell>
          <cell r="CF890">
            <v>0</v>
          </cell>
          <cell r="CG890">
            <v>0</v>
          </cell>
          <cell r="CH890">
            <v>0</v>
          </cell>
          <cell r="CI890">
            <v>0</v>
          </cell>
          <cell r="CJ890">
            <v>0</v>
          </cell>
          <cell r="CK890">
            <v>0</v>
          </cell>
          <cell r="CL890">
            <v>0</v>
          </cell>
          <cell r="CM890">
            <v>1</v>
          </cell>
        </row>
        <row r="891">
          <cell r="A891" t="str">
            <v>NIP_BP11_D_OWEH_WL2_C01</v>
          </cell>
          <cell r="C891" t="str">
            <v>BP11</v>
          </cell>
          <cell r="D891" t="str">
            <v>In</v>
          </cell>
          <cell r="E891" t="str">
            <v>Base JV</v>
          </cell>
          <cell r="F891" t="str">
            <v>Base</v>
          </cell>
          <cell r="G891" t="str">
            <v>Both</v>
          </cell>
          <cell r="H891" t="str">
            <v>Not reported</v>
          </cell>
          <cell r="I891" t="str">
            <v>OWEH</v>
          </cell>
          <cell r="J891" t="str">
            <v>OML - 30</v>
          </cell>
          <cell r="K891" t="str">
            <v>LAND WEST</v>
          </cell>
          <cell r="L891" t="str">
            <v>West</v>
          </cell>
          <cell r="M891" t="str">
            <v>Oweh Workover</v>
          </cell>
          <cell r="N891" t="str">
            <v>Well Recompletion WO</v>
          </cell>
          <cell r="O891" t="str">
            <v>Well Recompletion WO</v>
          </cell>
          <cell r="P891" t="str">
            <v>Oweh Workover</v>
          </cell>
          <cell r="Q891" t="str">
            <v>Ernest Ikpolo</v>
          </cell>
          <cell r="R891" t="str">
            <v>OWEH1_FS</v>
          </cell>
          <cell r="S891" t="str">
            <v>DOMGAS</v>
          </cell>
          <cell r="T891" t="str">
            <v>4. Oil</v>
          </cell>
          <cell r="U891" t="str">
            <v>6. Enable oil/gas production</v>
          </cell>
          <cell r="V891" t="str">
            <v xml:space="preserve">Oghene Nkonyeasua </v>
          </cell>
          <cell r="W891">
            <v>0</v>
          </cell>
          <cell r="X891">
            <v>0</v>
          </cell>
          <cell r="Y891">
            <v>4484.119010925293</v>
          </cell>
          <cell r="Z891">
            <v>0</v>
          </cell>
          <cell r="AA891">
            <v>3247.8150081634521</v>
          </cell>
          <cell r="AB891">
            <v>0</v>
          </cell>
          <cell r="AC891">
            <v>2923.0350036621094</v>
          </cell>
          <cell r="AD891">
            <v>324.78150010108948</v>
          </cell>
          <cell r="AE891">
            <v>0</v>
          </cell>
          <cell r="AF891">
            <v>0</v>
          </cell>
          <cell r="AG891">
            <v>0</v>
          </cell>
          <cell r="AH891">
            <v>0</v>
          </cell>
          <cell r="AI891">
            <v>32418.861328125</v>
          </cell>
          <cell r="AJ891">
            <v>41980.106079101563</v>
          </cell>
          <cell r="AK891">
            <v>0</v>
          </cell>
          <cell r="AL891">
            <v>0</v>
          </cell>
          <cell r="AM891">
            <v>0</v>
          </cell>
          <cell r="AN891">
            <v>2</v>
          </cell>
          <cell r="AO891">
            <v>0</v>
          </cell>
          <cell r="AP891">
            <v>0</v>
          </cell>
          <cell r="AQ891">
            <v>0</v>
          </cell>
          <cell r="AR891">
            <v>0</v>
          </cell>
          <cell r="AS891">
            <v>0</v>
          </cell>
          <cell r="AT891">
            <v>0</v>
          </cell>
          <cell r="AU891">
            <v>0</v>
          </cell>
          <cell r="AV891">
            <v>0</v>
          </cell>
          <cell r="AW891">
            <v>0</v>
          </cell>
          <cell r="AX891">
            <v>0</v>
          </cell>
          <cell r="AY891">
            <v>0</v>
          </cell>
          <cell r="AZ891">
            <v>0</v>
          </cell>
          <cell r="BA891">
            <v>0</v>
          </cell>
          <cell r="BB891">
            <v>0</v>
          </cell>
          <cell r="BC891">
            <v>0</v>
          </cell>
          <cell r="BD891">
            <v>0</v>
          </cell>
          <cell r="BE891">
            <v>0</v>
          </cell>
          <cell r="BF891">
            <v>0</v>
          </cell>
          <cell r="BG891">
            <v>0</v>
          </cell>
          <cell r="BH891">
            <v>0</v>
          </cell>
          <cell r="BI891">
            <v>0</v>
          </cell>
          <cell r="BJ891">
            <v>0</v>
          </cell>
          <cell r="BK891">
            <v>0</v>
          </cell>
          <cell r="BL891">
            <v>7282.7998046875</v>
          </cell>
          <cell r="BM891">
            <v>3460.370361328125</v>
          </cell>
          <cell r="BN891">
            <v>0</v>
          </cell>
          <cell r="BO891">
            <v>18215.32421875</v>
          </cell>
          <cell r="BP891">
            <v>3460.370361328125</v>
          </cell>
          <cell r="BQ891">
            <v>0</v>
          </cell>
          <cell r="BR891">
            <v>0</v>
          </cell>
          <cell r="BS891">
            <v>0</v>
          </cell>
          <cell r="BT891">
            <v>0</v>
          </cell>
          <cell r="BU891">
            <v>0</v>
          </cell>
          <cell r="BV891">
            <v>0</v>
          </cell>
          <cell r="BW891">
            <v>0</v>
          </cell>
          <cell r="BX891">
            <v>0</v>
          </cell>
          <cell r="BY891">
            <v>0</v>
          </cell>
          <cell r="BZ891">
            <v>0</v>
          </cell>
          <cell r="CA891">
            <v>0</v>
          </cell>
          <cell r="CB891">
            <v>0</v>
          </cell>
          <cell r="CC891">
            <v>0</v>
          </cell>
          <cell r="CD891">
            <v>0</v>
          </cell>
          <cell r="CE891">
            <v>0</v>
          </cell>
          <cell r="CF891">
            <v>0</v>
          </cell>
          <cell r="CG891">
            <v>0</v>
          </cell>
          <cell r="CH891">
            <v>0</v>
          </cell>
          <cell r="CI891">
            <v>0</v>
          </cell>
          <cell r="CJ891">
            <v>0</v>
          </cell>
          <cell r="CK891">
            <v>0</v>
          </cell>
          <cell r="CL891">
            <v>0</v>
          </cell>
          <cell r="CM891">
            <v>1</v>
          </cell>
        </row>
        <row r="892">
          <cell r="A892" t="str">
            <v>NIP_BP11_D_OWEH_WL2_D02</v>
          </cell>
          <cell r="C892" t="str">
            <v>BP11</v>
          </cell>
          <cell r="D892" t="str">
            <v>Out</v>
          </cell>
          <cell r="E892" t="str">
            <v>Third Party Finance</v>
          </cell>
          <cell r="F892" t="str">
            <v>Options</v>
          </cell>
          <cell r="G892" t="str">
            <v>Portfolio Action</v>
          </cell>
          <cell r="H892" t="str">
            <v>Not reported</v>
          </cell>
          <cell r="I892" t="str">
            <v>OWEH</v>
          </cell>
          <cell r="J892" t="str">
            <v>OML - 30</v>
          </cell>
          <cell r="K892" t="str">
            <v>LAND WEST</v>
          </cell>
          <cell r="L892" t="str">
            <v>West</v>
          </cell>
          <cell r="M892" t="str">
            <v>AOU Full Field Development</v>
          </cell>
          <cell r="N892" t="str">
            <v>AOU Full Field Development</v>
          </cell>
          <cell r="O892" t="str">
            <v>AOU Full Field Development</v>
          </cell>
          <cell r="P892" t="str">
            <v>AOU Full Field Development</v>
          </cell>
          <cell r="Q892" t="str">
            <v>Ernest Ikpolo</v>
          </cell>
          <cell r="R892" t="str">
            <v>OWEH1_FS</v>
          </cell>
          <cell r="S892" t="str">
            <v>DOMGAS</v>
          </cell>
          <cell r="T892" t="str">
            <v>4. Oil</v>
          </cell>
          <cell r="U892" t="str">
            <v>7. Material Oil</v>
          </cell>
          <cell r="V892" t="str">
            <v xml:space="preserve">Oghene Nkonyeasua </v>
          </cell>
          <cell r="W892">
            <v>0</v>
          </cell>
          <cell r="X892">
            <v>0</v>
          </cell>
          <cell r="Y892">
            <v>35150.644897460938</v>
          </cell>
          <cell r="Z892">
            <v>0</v>
          </cell>
          <cell r="AA892">
            <v>30173.107421875</v>
          </cell>
          <cell r="AB892">
            <v>0</v>
          </cell>
          <cell r="AC892">
            <v>27155.836120605469</v>
          </cell>
          <cell r="AD892">
            <v>3017.3108062744141</v>
          </cell>
          <cell r="AE892">
            <v>0</v>
          </cell>
          <cell r="AF892">
            <v>0</v>
          </cell>
          <cell r="AG892">
            <v>0</v>
          </cell>
          <cell r="AH892">
            <v>0</v>
          </cell>
          <cell r="AI892">
            <v>58276.09765625</v>
          </cell>
          <cell r="AJ892">
            <v>78045.273681640625</v>
          </cell>
          <cell r="AK892">
            <v>0</v>
          </cell>
          <cell r="AL892">
            <v>0</v>
          </cell>
          <cell r="AM892">
            <v>2</v>
          </cell>
          <cell r="AN892">
            <v>0</v>
          </cell>
          <cell r="AO892">
            <v>0</v>
          </cell>
          <cell r="AP892">
            <v>0</v>
          </cell>
          <cell r="AQ892">
            <v>0</v>
          </cell>
          <cell r="AR892">
            <v>0</v>
          </cell>
          <cell r="AS892">
            <v>0</v>
          </cell>
          <cell r="AT892">
            <v>0</v>
          </cell>
          <cell r="AU892">
            <v>0</v>
          </cell>
          <cell r="AV892">
            <v>0</v>
          </cell>
          <cell r="AW892">
            <v>0</v>
          </cell>
          <cell r="AX892">
            <v>0</v>
          </cell>
          <cell r="AY892">
            <v>0</v>
          </cell>
          <cell r="AZ892">
            <v>0</v>
          </cell>
          <cell r="BA892">
            <v>0</v>
          </cell>
          <cell r="BB892">
            <v>0</v>
          </cell>
          <cell r="BC892">
            <v>0</v>
          </cell>
          <cell r="BD892">
            <v>0</v>
          </cell>
          <cell r="BE892">
            <v>0</v>
          </cell>
          <cell r="BF892">
            <v>0</v>
          </cell>
          <cell r="BG892">
            <v>0</v>
          </cell>
          <cell r="BH892">
            <v>0</v>
          </cell>
          <cell r="BI892">
            <v>0</v>
          </cell>
          <cell r="BJ892">
            <v>0</v>
          </cell>
          <cell r="BK892">
            <v>0</v>
          </cell>
          <cell r="BL892">
            <v>8075.2099609375</v>
          </cell>
          <cell r="BM892">
            <v>25571.498046875</v>
          </cell>
          <cell r="BN892">
            <v>19245.91796875</v>
          </cell>
          <cell r="BO892">
            <v>0</v>
          </cell>
          <cell r="BP892">
            <v>5383.47314453125</v>
          </cell>
          <cell r="BQ892">
            <v>0</v>
          </cell>
          <cell r="BR892">
            <v>0</v>
          </cell>
          <cell r="BS892">
            <v>0</v>
          </cell>
          <cell r="BT892">
            <v>0</v>
          </cell>
          <cell r="BU892">
            <v>0</v>
          </cell>
          <cell r="BV892">
            <v>0</v>
          </cell>
          <cell r="BW892">
            <v>0</v>
          </cell>
          <cell r="BX892">
            <v>0</v>
          </cell>
          <cell r="BY892">
            <v>0</v>
          </cell>
          <cell r="BZ892">
            <v>0</v>
          </cell>
          <cell r="CA892">
            <v>0</v>
          </cell>
          <cell r="CB892">
            <v>0</v>
          </cell>
          <cell r="CC892">
            <v>0</v>
          </cell>
          <cell r="CD892">
            <v>0</v>
          </cell>
          <cell r="CE892">
            <v>0</v>
          </cell>
          <cell r="CF892">
            <v>0</v>
          </cell>
          <cell r="CG892">
            <v>0</v>
          </cell>
          <cell r="CH892">
            <v>0</v>
          </cell>
          <cell r="CI892">
            <v>0</v>
          </cell>
          <cell r="CJ892">
            <v>0</v>
          </cell>
          <cell r="CK892">
            <v>0</v>
          </cell>
          <cell r="CL892">
            <v>0</v>
          </cell>
          <cell r="CM892">
            <v>1</v>
          </cell>
        </row>
        <row r="893">
          <cell r="A893" t="str">
            <v>NIP_BP11_D_OWEH_WL2_I01</v>
          </cell>
          <cell r="C893" t="str">
            <v>BP11</v>
          </cell>
          <cell r="D893" t="str">
            <v>In</v>
          </cell>
          <cell r="E893" t="str">
            <v>Domgas/IPP</v>
          </cell>
          <cell r="F893" t="str">
            <v>Base</v>
          </cell>
          <cell r="G893" t="str">
            <v>Portfolio Action</v>
          </cell>
          <cell r="H893" t="str">
            <v>In</v>
          </cell>
          <cell r="I893" t="str">
            <v>OWEH</v>
          </cell>
          <cell r="J893" t="str">
            <v>OML - 30</v>
          </cell>
          <cell r="K893" t="str">
            <v>LAND WEST</v>
          </cell>
          <cell r="L893" t="str">
            <v>West</v>
          </cell>
          <cell r="M893" t="str">
            <v>NGC_OWEH</v>
          </cell>
          <cell r="N893" t="str">
            <v>NGC Compressor Refurb</v>
          </cell>
          <cell r="O893" t="str">
            <v>NGC Compressor Refurb</v>
          </cell>
          <cell r="P893" t="str">
            <v>NGC Compressor Refurb</v>
          </cell>
          <cell r="Q893" t="str">
            <v>Ernest Ikpolo</v>
          </cell>
          <cell r="S893" t="str">
            <v>DOMGAS</v>
          </cell>
          <cell r="T893" t="str">
            <v>5. Domgas (Ring fenced)</v>
          </cell>
          <cell r="U893" t="str">
            <v>2. Domgas / IPP</v>
          </cell>
          <cell r="V893" t="str">
            <v xml:space="preserve">Oghene Nkonyeasua </v>
          </cell>
          <cell r="W893">
            <v>0</v>
          </cell>
          <cell r="X893">
            <v>0</v>
          </cell>
          <cell r="Y893">
            <v>16151.193405151367</v>
          </cell>
          <cell r="Z893">
            <v>0</v>
          </cell>
          <cell r="AA893">
            <v>11389.107048034668</v>
          </cell>
          <cell r="AB893">
            <v>0</v>
          </cell>
          <cell r="AC893">
            <v>5960.572194814682</v>
          </cell>
          <cell r="AD893">
            <v>982.39571815729141</v>
          </cell>
          <cell r="AE893">
            <v>4446.1407089233398</v>
          </cell>
          <cell r="AF893">
            <v>0</v>
          </cell>
          <cell r="AG893">
            <v>0</v>
          </cell>
          <cell r="AH893">
            <v>0</v>
          </cell>
          <cell r="AI893">
            <v>0</v>
          </cell>
          <cell r="AJ893">
            <v>13407.430763244629</v>
          </cell>
          <cell r="AK893">
            <v>0</v>
          </cell>
          <cell r="AL893">
            <v>0</v>
          </cell>
          <cell r="AM893">
            <v>0</v>
          </cell>
          <cell r="AN893">
            <v>0</v>
          </cell>
          <cell r="AO893">
            <v>0</v>
          </cell>
          <cell r="AP893">
            <v>0</v>
          </cell>
          <cell r="AQ893">
            <v>0</v>
          </cell>
          <cell r="AR893">
            <v>0</v>
          </cell>
          <cell r="AS893">
            <v>0</v>
          </cell>
          <cell r="AT893">
            <v>0</v>
          </cell>
          <cell r="AU893">
            <v>0</v>
          </cell>
          <cell r="AV893">
            <v>0</v>
          </cell>
          <cell r="AW893">
            <v>0</v>
          </cell>
          <cell r="AX893">
            <v>0</v>
          </cell>
          <cell r="AY893">
            <v>0</v>
          </cell>
          <cell r="AZ893">
            <v>0</v>
          </cell>
          <cell r="BA893">
            <v>0</v>
          </cell>
          <cell r="BB893">
            <v>0</v>
          </cell>
          <cell r="BC893">
            <v>0</v>
          </cell>
          <cell r="BD893">
            <v>0</v>
          </cell>
          <cell r="BE893">
            <v>0</v>
          </cell>
          <cell r="BF893">
            <v>0</v>
          </cell>
          <cell r="BG893">
            <v>0</v>
          </cell>
          <cell r="BH893">
            <v>0</v>
          </cell>
          <cell r="BI893">
            <v>0</v>
          </cell>
          <cell r="BJ893">
            <v>0</v>
          </cell>
          <cell r="BK893">
            <v>0</v>
          </cell>
          <cell r="BL893">
            <v>0</v>
          </cell>
          <cell r="BM893">
            <v>0</v>
          </cell>
          <cell r="BN893">
            <v>0</v>
          </cell>
          <cell r="BO893">
            <v>0</v>
          </cell>
          <cell r="BP893">
            <v>0</v>
          </cell>
          <cell r="BQ893">
            <v>0</v>
          </cell>
          <cell r="BR893">
            <v>0</v>
          </cell>
          <cell r="BS893">
            <v>0</v>
          </cell>
          <cell r="BT893">
            <v>0</v>
          </cell>
          <cell r="BU893">
            <v>0</v>
          </cell>
          <cell r="BV893">
            <v>0</v>
          </cell>
          <cell r="BW893">
            <v>0</v>
          </cell>
          <cell r="BX893">
            <v>0</v>
          </cell>
          <cell r="BY893">
            <v>0</v>
          </cell>
          <cell r="BZ893">
            <v>0</v>
          </cell>
          <cell r="CA893">
            <v>0</v>
          </cell>
          <cell r="CB893">
            <v>0</v>
          </cell>
          <cell r="CC893">
            <v>0</v>
          </cell>
          <cell r="CD893">
            <v>0</v>
          </cell>
          <cell r="CE893">
            <v>0</v>
          </cell>
          <cell r="CF893">
            <v>0</v>
          </cell>
          <cell r="CG893">
            <v>0</v>
          </cell>
          <cell r="CH893">
            <v>0</v>
          </cell>
          <cell r="CI893">
            <v>0</v>
          </cell>
          <cell r="CJ893">
            <v>0</v>
          </cell>
          <cell r="CK893">
            <v>0</v>
          </cell>
          <cell r="CL893">
            <v>0</v>
          </cell>
          <cell r="CM893">
            <v>1</v>
          </cell>
        </row>
        <row r="894">
          <cell r="A894" t="str">
            <v>NIP_BP11_D_SAGR_WS1_I01</v>
          </cell>
          <cell r="C894" t="str">
            <v>BP11</v>
          </cell>
          <cell r="D894" t="str">
            <v>In</v>
          </cell>
          <cell r="E894" t="str">
            <v>Domgas/IPP</v>
          </cell>
          <cell r="F894" t="str">
            <v>Base</v>
          </cell>
          <cell r="G894" t="str">
            <v>SPDC JV</v>
          </cell>
          <cell r="H894" t="str">
            <v>In</v>
          </cell>
          <cell r="I894" t="str">
            <v>SAGHARA</v>
          </cell>
          <cell r="J894" t="str">
            <v>OML - 43</v>
          </cell>
          <cell r="K894" t="str">
            <v>SWAMP WEST</v>
          </cell>
          <cell r="L894" t="str">
            <v>West</v>
          </cell>
          <cell r="M894" t="str">
            <v>AG Solution Saghara</v>
          </cell>
          <cell r="N894" t="str">
            <v>AG Solution Otumara Node</v>
          </cell>
          <cell r="O894" t="str">
            <v>AG Solution Phase 1</v>
          </cell>
          <cell r="P894" t="str">
            <v>AG Solution Phase 1</v>
          </cell>
          <cell r="Q894" t="str">
            <v>Baranu Suka</v>
          </cell>
          <cell r="S894" t="str">
            <v>DOMGAS</v>
          </cell>
          <cell r="T894" t="str">
            <v>5. Domgas (Ring fenced)</v>
          </cell>
          <cell r="U894" t="str">
            <v>1. Secure / Maximise NFA</v>
          </cell>
          <cell r="V894" t="str">
            <v>David Oluwajuyigbe</v>
          </cell>
          <cell r="W894">
            <v>2</v>
          </cell>
          <cell r="X894">
            <v>0</v>
          </cell>
          <cell r="Y894">
            <v>19973.702956601737</v>
          </cell>
          <cell r="Z894">
            <v>0</v>
          </cell>
          <cell r="AA894">
            <v>11490.715156262746</v>
          </cell>
          <cell r="AB894">
            <v>0</v>
          </cell>
          <cell r="AC894">
            <v>8397.9913687705994</v>
          </cell>
          <cell r="AD894">
            <v>2603.901018768549</v>
          </cell>
          <cell r="AE894">
            <v>488.83127028309355</v>
          </cell>
          <cell r="AF894">
            <v>0</v>
          </cell>
          <cell r="AG894">
            <v>0</v>
          </cell>
          <cell r="AH894">
            <v>0</v>
          </cell>
          <cell r="AI894">
            <v>0</v>
          </cell>
          <cell r="AJ894">
            <v>62409.141025191406</v>
          </cell>
          <cell r="AK894">
            <v>0</v>
          </cell>
          <cell r="AL894">
            <v>0</v>
          </cell>
          <cell r="AM894">
            <v>0</v>
          </cell>
          <cell r="AN894">
            <v>0</v>
          </cell>
          <cell r="AO894">
            <v>0</v>
          </cell>
          <cell r="AP894">
            <v>0</v>
          </cell>
          <cell r="AQ894">
            <v>0</v>
          </cell>
          <cell r="AR894">
            <v>0</v>
          </cell>
          <cell r="AS894">
            <v>0</v>
          </cell>
          <cell r="AT894">
            <v>0</v>
          </cell>
          <cell r="AU894">
            <v>0</v>
          </cell>
          <cell r="AV894">
            <v>0</v>
          </cell>
          <cell r="AW894">
            <v>0</v>
          </cell>
          <cell r="AX894">
            <v>0</v>
          </cell>
          <cell r="AY894">
            <v>0</v>
          </cell>
          <cell r="AZ894">
            <v>0</v>
          </cell>
          <cell r="BA894">
            <v>0</v>
          </cell>
          <cell r="BB894">
            <v>0</v>
          </cell>
          <cell r="BC894">
            <v>0</v>
          </cell>
          <cell r="BD894">
            <v>0</v>
          </cell>
          <cell r="BE894">
            <v>0</v>
          </cell>
          <cell r="BF894">
            <v>0</v>
          </cell>
          <cell r="BG894">
            <v>0</v>
          </cell>
          <cell r="BH894">
            <v>0</v>
          </cell>
          <cell r="BI894">
            <v>0</v>
          </cell>
          <cell r="BJ894">
            <v>0</v>
          </cell>
          <cell r="BK894">
            <v>0</v>
          </cell>
          <cell r="BL894">
            <v>0</v>
          </cell>
          <cell r="BM894">
            <v>0</v>
          </cell>
          <cell r="BN894">
            <v>0</v>
          </cell>
          <cell r="BO894">
            <v>0</v>
          </cell>
          <cell r="BP894">
            <v>0</v>
          </cell>
          <cell r="BQ894">
            <v>0</v>
          </cell>
          <cell r="BR894">
            <v>0</v>
          </cell>
          <cell r="BS894">
            <v>0</v>
          </cell>
          <cell r="BT894">
            <v>0</v>
          </cell>
          <cell r="BU894">
            <v>0</v>
          </cell>
          <cell r="BV894">
            <v>0</v>
          </cell>
          <cell r="BW894">
            <v>0</v>
          </cell>
          <cell r="BX894">
            <v>0</v>
          </cell>
          <cell r="BY894">
            <v>0</v>
          </cell>
          <cell r="BZ894">
            <v>0</v>
          </cell>
          <cell r="CA894">
            <v>0</v>
          </cell>
          <cell r="CB894">
            <v>0</v>
          </cell>
          <cell r="CC894">
            <v>0</v>
          </cell>
          <cell r="CD894">
            <v>0</v>
          </cell>
          <cell r="CE894">
            <v>0</v>
          </cell>
          <cell r="CF894">
            <v>0</v>
          </cell>
          <cell r="CG894">
            <v>0</v>
          </cell>
          <cell r="CH894">
            <v>0</v>
          </cell>
          <cell r="CI894">
            <v>0</v>
          </cell>
          <cell r="CJ894">
            <v>44686.201538085938</v>
          </cell>
          <cell r="CK894">
            <v>0</v>
          </cell>
          <cell r="CL894">
            <v>0</v>
          </cell>
          <cell r="CM894">
            <v>1</v>
          </cell>
        </row>
        <row r="895">
          <cell r="A895" t="str">
            <v>NIP_BP11_D_SBAR_ES2_D01</v>
          </cell>
          <cell r="C895" t="str">
            <v>BP11</v>
          </cell>
          <cell r="D895" t="str">
            <v>In</v>
          </cell>
          <cell r="E895" t="str">
            <v>MCA1</v>
          </cell>
          <cell r="F895" t="str">
            <v>Base</v>
          </cell>
          <cell r="G895" t="str">
            <v>SPDC JV</v>
          </cell>
          <cell r="H895" t="str">
            <v>In</v>
          </cell>
          <cell r="I895" t="str">
            <v>SANTA BARBARA</v>
          </cell>
          <cell r="J895" t="str">
            <v>OML - 29</v>
          </cell>
          <cell r="K895" t="str">
            <v>SWAMP EAST</v>
          </cell>
          <cell r="L895" t="str">
            <v>East</v>
          </cell>
          <cell r="M895" t="str">
            <v>Santa Barbara FOD Phase 1</v>
          </cell>
          <cell r="N895" t="str">
            <v>Santa Barbara FOD Phase 1</v>
          </cell>
          <cell r="O895" t="str">
            <v>Santa Barbara FOD Phase 1</v>
          </cell>
          <cell r="P895" t="str">
            <v>Santa Barbara FOD Phase 1</v>
          </cell>
          <cell r="Q895" t="str">
            <v>Ehidiamhen Alikah</v>
          </cell>
          <cell r="R895" t="str">
            <v>SANTA_BARBARA1_FS</v>
          </cell>
          <cell r="S895" t="str">
            <v>NLNG</v>
          </cell>
          <cell r="T895" t="str">
            <v>4. Oil</v>
          </cell>
          <cell r="U895" t="str">
            <v>7. Material Oil</v>
          </cell>
          <cell r="V895" t="str">
            <v>Ikwan Ukauku</v>
          </cell>
          <cell r="W895">
            <v>0</v>
          </cell>
          <cell r="X895">
            <v>0</v>
          </cell>
          <cell r="Y895">
            <v>44290.435943603516</v>
          </cell>
          <cell r="Z895">
            <v>0</v>
          </cell>
          <cell r="AA895">
            <v>37379.976913452148</v>
          </cell>
          <cell r="AB895">
            <v>0</v>
          </cell>
          <cell r="AC895">
            <v>30985.1650390625</v>
          </cell>
          <cell r="AD895">
            <v>5775.3367853164673</v>
          </cell>
          <cell r="AE895">
            <v>619.23059058189392</v>
          </cell>
          <cell r="AF895">
            <v>0</v>
          </cell>
          <cell r="AG895">
            <v>0</v>
          </cell>
          <cell r="AH895">
            <v>0</v>
          </cell>
          <cell r="AI895">
            <v>51709.794921875</v>
          </cell>
          <cell r="AJ895">
            <v>85600.507068634033</v>
          </cell>
          <cell r="AK895">
            <v>0</v>
          </cell>
          <cell r="AL895">
            <v>1</v>
          </cell>
          <cell r="AM895">
            <v>1</v>
          </cell>
          <cell r="AN895">
            <v>0</v>
          </cell>
          <cell r="AO895">
            <v>0</v>
          </cell>
          <cell r="AP895">
            <v>0</v>
          </cell>
          <cell r="AQ895">
            <v>0</v>
          </cell>
          <cell r="AR895">
            <v>0</v>
          </cell>
          <cell r="AS895">
            <v>0</v>
          </cell>
          <cell r="AT895">
            <v>0</v>
          </cell>
          <cell r="AU895">
            <v>0</v>
          </cell>
          <cell r="AV895">
            <v>0</v>
          </cell>
          <cell r="AW895">
            <v>0</v>
          </cell>
          <cell r="AX895">
            <v>0</v>
          </cell>
          <cell r="AY895">
            <v>0</v>
          </cell>
          <cell r="AZ895">
            <v>0</v>
          </cell>
          <cell r="BA895">
            <v>0</v>
          </cell>
          <cell r="BB895">
            <v>0</v>
          </cell>
          <cell r="BC895">
            <v>0</v>
          </cell>
          <cell r="BD895">
            <v>0</v>
          </cell>
          <cell r="BE895">
            <v>0</v>
          </cell>
          <cell r="BF895">
            <v>0</v>
          </cell>
          <cell r="BG895">
            <v>0</v>
          </cell>
          <cell r="BH895">
            <v>0</v>
          </cell>
          <cell r="BI895">
            <v>0</v>
          </cell>
          <cell r="BJ895">
            <v>0</v>
          </cell>
          <cell r="BK895">
            <v>0</v>
          </cell>
          <cell r="BL895">
            <v>7093.159912109375</v>
          </cell>
          <cell r="BM895">
            <v>23889.419921875</v>
          </cell>
          <cell r="BN895">
            <v>12019.6796875</v>
          </cell>
          <cell r="BO895">
            <v>0</v>
          </cell>
          <cell r="BP895">
            <v>2938.6000061035156</v>
          </cell>
          <cell r="BQ895">
            <v>0</v>
          </cell>
          <cell r="BR895">
            <v>0</v>
          </cell>
          <cell r="BS895">
            <v>5768.93505859375</v>
          </cell>
          <cell r="BT895">
            <v>0</v>
          </cell>
          <cell r="BU895">
            <v>0</v>
          </cell>
          <cell r="BV895">
            <v>0</v>
          </cell>
          <cell r="BW895">
            <v>0</v>
          </cell>
          <cell r="BX895">
            <v>0</v>
          </cell>
          <cell r="BY895">
            <v>0</v>
          </cell>
          <cell r="BZ895">
            <v>0</v>
          </cell>
          <cell r="CA895">
            <v>0</v>
          </cell>
          <cell r="CB895">
            <v>0</v>
          </cell>
          <cell r="CC895">
            <v>0</v>
          </cell>
          <cell r="CD895">
            <v>0</v>
          </cell>
          <cell r="CE895">
            <v>0</v>
          </cell>
          <cell r="CF895">
            <v>0</v>
          </cell>
          <cell r="CG895">
            <v>0</v>
          </cell>
          <cell r="CH895">
            <v>0</v>
          </cell>
          <cell r="CI895">
            <v>0</v>
          </cell>
          <cell r="CJ895">
            <v>0</v>
          </cell>
          <cell r="CK895">
            <v>0</v>
          </cell>
          <cell r="CL895">
            <v>0</v>
          </cell>
          <cell r="CM895">
            <v>1</v>
          </cell>
        </row>
        <row r="896">
          <cell r="A896" t="str">
            <v>NIP_BP11_D_SBAR_ES2_D02</v>
          </cell>
          <cell r="C896" t="str">
            <v>BP11</v>
          </cell>
          <cell r="D896" t="str">
            <v>In</v>
          </cell>
          <cell r="E896" t="str">
            <v>MCA2</v>
          </cell>
          <cell r="F896" t="str">
            <v>Base</v>
          </cell>
          <cell r="G896" t="str">
            <v>SPDC JV</v>
          </cell>
          <cell r="H896" t="str">
            <v>Out</v>
          </cell>
          <cell r="I896" t="str">
            <v>SANTA BARBARA</v>
          </cell>
          <cell r="J896" t="str">
            <v>OML - 29</v>
          </cell>
          <cell r="K896" t="str">
            <v>SWAMP EAST</v>
          </cell>
          <cell r="L896" t="str">
            <v>East</v>
          </cell>
          <cell r="M896" t="str">
            <v>Santa Barbara FOD Phase 2</v>
          </cell>
          <cell r="N896" t="str">
            <v>Santa Barbara FOD Phase 2</v>
          </cell>
          <cell r="O896" t="str">
            <v>Santa Barbara FOD Phase 2</v>
          </cell>
          <cell r="P896" t="str">
            <v>Santa Barbara FOD Phase 2</v>
          </cell>
          <cell r="Q896" t="str">
            <v>Ehidiamhen Alikah</v>
          </cell>
          <cell r="R896" t="str">
            <v>SANTA_BARBARA1_FS / EKULAMA2_FS</v>
          </cell>
          <cell r="S896" t="str">
            <v>NLNG</v>
          </cell>
          <cell r="T896" t="str">
            <v>4. Oil</v>
          </cell>
          <cell r="U896" t="str">
            <v>7. Material Oil</v>
          </cell>
          <cell r="V896" t="str">
            <v>Ikwan Ukauku</v>
          </cell>
          <cell r="W896">
            <v>0</v>
          </cell>
          <cell r="X896">
            <v>0</v>
          </cell>
          <cell r="Y896">
            <v>174153.90026855469</v>
          </cell>
          <cell r="Z896">
            <v>0</v>
          </cell>
          <cell r="AA896">
            <v>157868.7333984375</v>
          </cell>
          <cell r="AB896">
            <v>0</v>
          </cell>
          <cell r="AC896">
            <v>138481.83428955078</v>
          </cell>
          <cell r="AD896">
            <v>16870.405754089355</v>
          </cell>
          <cell r="AE896">
            <v>2516.4629077911377</v>
          </cell>
          <cell r="AF896">
            <v>0</v>
          </cell>
          <cell r="AG896">
            <v>0</v>
          </cell>
          <cell r="AH896">
            <v>0</v>
          </cell>
          <cell r="AI896">
            <v>219503.20922851563</v>
          </cell>
          <cell r="AJ896">
            <v>363855.63740539551</v>
          </cell>
          <cell r="AK896">
            <v>0</v>
          </cell>
          <cell r="AL896">
            <v>0</v>
          </cell>
          <cell r="AM896">
            <v>0</v>
          </cell>
          <cell r="AN896">
            <v>5</v>
          </cell>
          <cell r="AO896">
            <v>0</v>
          </cell>
          <cell r="AP896">
            <v>0</v>
          </cell>
          <cell r="AQ896">
            <v>0</v>
          </cell>
          <cell r="AR896">
            <v>0</v>
          </cell>
          <cell r="AS896">
            <v>0</v>
          </cell>
          <cell r="AT896">
            <v>0</v>
          </cell>
          <cell r="AU896">
            <v>0</v>
          </cell>
          <cell r="AV896">
            <v>0</v>
          </cell>
          <cell r="AW896">
            <v>0</v>
          </cell>
          <cell r="AX896">
            <v>387.75764465332031</v>
          </cell>
          <cell r="AY896">
            <v>0</v>
          </cell>
          <cell r="AZ896">
            <v>0</v>
          </cell>
          <cell r="BA896">
            <v>0</v>
          </cell>
          <cell r="BB896">
            <v>0</v>
          </cell>
          <cell r="BC896">
            <v>0</v>
          </cell>
          <cell r="BD896">
            <v>0</v>
          </cell>
          <cell r="BE896">
            <v>0</v>
          </cell>
          <cell r="BF896">
            <v>0</v>
          </cell>
          <cell r="BG896">
            <v>0</v>
          </cell>
          <cell r="BH896">
            <v>0</v>
          </cell>
          <cell r="BI896">
            <v>0</v>
          </cell>
          <cell r="BJ896">
            <v>0</v>
          </cell>
          <cell r="BK896">
            <v>0</v>
          </cell>
          <cell r="BL896">
            <v>16718.6162109375</v>
          </cell>
          <cell r="BM896">
            <v>136925.25</v>
          </cell>
          <cell r="BN896">
            <v>48187.3857421875</v>
          </cell>
          <cell r="BO896">
            <v>0</v>
          </cell>
          <cell r="BP896">
            <v>17284.2041015625</v>
          </cell>
          <cell r="BQ896">
            <v>0</v>
          </cell>
          <cell r="BR896">
            <v>0</v>
          </cell>
          <cell r="BS896">
            <v>0</v>
          </cell>
          <cell r="BT896">
            <v>0</v>
          </cell>
          <cell r="BU896">
            <v>0</v>
          </cell>
          <cell r="BV896">
            <v>0</v>
          </cell>
          <cell r="BW896">
            <v>0</v>
          </cell>
          <cell r="BX896">
            <v>0</v>
          </cell>
          <cell r="BY896">
            <v>0</v>
          </cell>
          <cell r="BZ896">
            <v>0</v>
          </cell>
          <cell r="CA896">
            <v>0</v>
          </cell>
          <cell r="CB896">
            <v>0</v>
          </cell>
          <cell r="CC896">
            <v>0</v>
          </cell>
          <cell r="CD896">
            <v>0</v>
          </cell>
          <cell r="CE896">
            <v>0</v>
          </cell>
          <cell r="CF896">
            <v>0</v>
          </cell>
          <cell r="CG896">
            <v>0</v>
          </cell>
          <cell r="CH896">
            <v>0</v>
          </cell>
          <cell r="CI896">
            <v>0</v>
          </cell>
          <cell r="CJ896">
            <v>0</v>
          </cell>
          <cell r="CK896">
            <v>0</v>
          </cell>
          <cell r="CL896">
            <v>0</v>
          </cell>
          <cell r="CM896">
            <v>1</v>
          </cell>
        </row>
        <row r="897">
          <cell r="A897" t="str">
            <v>NIP_BP11_D_SBAR_ES2_D30</v>
          </cell>
          <cell r="C897" t="str">
            <v>BP11</v>
          </cell>
          <cell r="D897" t="str">
            <v>In</v>
          </cell>
          <cell r="E897" t="str">
            <v>MCA1</v>
          </cell>
          <cell r="F897" t="str">
            <v>Base</v>
          </cell>
          <cell r="G897" t="str">
            <v>SPDC JV</v>
          </cell>
          <cell r="H897" t="str">
            <v>In</v>
          </cell>
          <cell r="I897" t="str">
            <v>SANTA BARBARA</v>
          </cell>
          <cell r="J897" t="str">
            <v>OML - 29</v>
          </cell>
          <cell r="K897" t="str">
            <v>SWAMP EAST</v>
          </cell>
          <cell r="L897" t="str">
            <v>East</v>
          </cell>
          <cell r="M897" t="str">
            <v>Santa Barbara FOD Phase 1</v>
          </cell>
          <cell r="N897" t="str">
            <v>Santa Barbara FOD Phase 1</v>
          </cell>
          <cell r="O897" t="str">
            <v>Santa Barbara FOD Phase 1</v>
          </cell>
          <cell r="P897" t="str">
            <v>Santa Barbara FOD Phase 1</v>
          </cell>
          <cell r="Q897" t="str">
            <v>Ehidiamhen Alikah</v>
          </cell>
          <cell r="R897" t="str">
            <v>SANTA_BARBARA1_FS</v>
          </cell>
          <cell r="S897" t="str">
            <v>NLNG</v>
          </cell>
          <cell r="T897" t="str">
            <v>4. Oil</v>
          </cell>
          <cell r="U897" t="str">
            <v>7. Material Oil</v>
          </cell>
          <cell r="V897" t="str">
            <v>Ikwan Ukauku</v>
          </cell>
          <cell r="W897">
            <v>0</v>
          </cell>
          <cell r="X897">
            <v>0</v>
          </cell>
          <cell r="Y897">
            <v>21508.899795532227</v>
          </cell>
          <cell r="Z897">
            <v>0</v>
          </cell>
          <cell r="AA897">
            <v>23614.290054321289</v>
          </cell>
          <cell r="AB897">
            <v>0</v>
          </cell>
          <cell r="AC897">
            <v>20054.590042114258</v>
          </cell>
          <cell r="AD897">
            <v>3147.2959957122803</v>
          </cell>
          <cell r="AE897">
            <v>412.23780012130737</v>
          </cell>
          <cell r="AF897">
            <v>0</v>
          </cell>
          <cell r="AG897">
            <v>0</v>
          </cell>
          <cell r="AH897">
            <v>0</v>
          </cell>
          <cell r="AI897">
            <v>12854.935546875</v>
          </cell>
          <cell r="AJ897">
            <v>23938.438007354736</v>
          </cell>
          <cell r="AK897">
            <v>0</v>
          </cell>
          <cell r="AL897">
            <v>1</v>
          </cell>
          <cell r="AM897">
            <v>1</v>
          </cell>
          <cell r="AN897">
            <v>0</v>
          </cell>
          <cell r="AO897">
            <v>0</v>
          </cell>
          <cell r="AP897">
            <v>0</v>
          </cell>
          <cell r="AQ897">
            <v>0</v>
          </cell>
          <cell r="AR897">
            <v>0</v>
          </cell>
          <cell r="AS897">
            <v>0</v>
          </cell>
          <cell r="AT897">
            <v>0</v>
          </cell>
          <cell r="AU897">
            <v>0</v>
          </cell>
          <cell r="AV897">
            <v>0</v>
          </cell>
          <cell r="AW897">
            <v>0</v>
          </cell>
          <cell r="AX897">
            <v>0</v>
          </cell>
          <cell r="AY897">
            <v>0</v>
          </cell>
          <cell r="AZ897">
            <v>0</v>
          </cell>
          <cell r="BA897">
            <v>0</v>
          </cell>
          <cell r="BB897">
            <v>0</v>
          </cell>
          <cell r="BC897">
            <v>0</v>
          </cell>
          <cell r="BD897">
            <v>0</v>
          </cell>
          <cell r="BE897">
            <v>0</v>
          </cell>
          <cell r="BF897">
            <v>0</v>
          </cell>
          <cell r="BG897">
            <v>0</v>
          </cell>
          <cell r="BH897">
            <v>0</v>
          </cell>
          <cell r="BI897">
            <v>0</v>
          </cell>
          <cell r="BJ897">
            <v>0</v>
          </cell>
          <cell r="BK897">
            <v>0</v>
          </cell>
          <cell r="BL897">
            <v>4535</v>
          </cell>
          <cell r="BM897">
            <v>0</v>
          </cell>
          <cell r="BN897">
            <v>0</v>
          </cell>
          <cell r="BO897">
            <v>0</v>
          </cell>
          <cell r="BP897">
            <v>2551</v>
          </cell>
          <cell r="BQ897">
            <v>0</v>
          </cell>
          <cell r="BR897">
            <v>0</v>
          </cell>
          <cell r="BS897">
            <v>5768.93505859375</v>
          </cell>
          <cell r="BT897">
            <v>0</v>
          </cell>
          <cell r="BU897">
            <v>0</v>
          </cell>
          <cell r="BV897">
            <v>0</v>
          </cell>
          <cell r="BW897">
            <v>0</v>
          </cell>
          <cell r="BX897">
            <v>0</v>
          </cell>
          <cell r="BY897">
            <v>0</v>
          </cell>
          <cell r="BZ897">
            <v>0</v>
          </cell>
          <cell r="CA897">
            <v>0</v>
          </cell>
          <cell r="CB897">
            <v>0</v>
          </cell>
          <cell r="CC897">
            <v>0</v>
          </cell>
          <cell r="CD897">
            <v>0</v>
          </cell>
          <cell r="CE897">
            <v>0</v>
          </cell>
          <cell r="CF897">
            <v>0</v>
          </cell>
          <cell r="CG897">
            <v>0</v>
          </cell>
          <cell r="CH897">
            <v>0</v>
          </cell>
          <cell r="CI897">
            <v>0</v>
          </cell>
          <cell r="CJ897">
            <v>0</v>
          </cell>
          <cell r="CK897">
            <v>0</v>
          </cell>
          <cell r="CL897">
            <v>0</v>
          </cell>
          <cell r="CM897">
            <v>1</v>
          </cell>
        </row>
        <row r="898">
          <cell r="A898" t="str">
            <v>NIP_BP11_D_SBAR_ES2_R01</v>
          </cell>
          <cell r="C898" t="str">
            <v>BP11</v>
          </cell>
          <cell r="D898" t="str">
            <v>In</v>
          </cell>
          <cell r="E898" t="str">
            <v>Base JV</v>
          </cell>
          <cell r="F898" t="str">
            <v>Base</v>
          </cell>
          <cell r="G898" t="str">
            <v>SPDC JV</v>
          </cell>
          <cell r="H898" t="str">
            <v>In</v>
          </cell>
          <cell r="I898" t="str">
            <v>SANTA BARBARA</v>
          </cell>
          <cell r="J898" t="str">
            <v>OML - 29</v>
          </cell>
          <cell r="K898" t="str">
            <v>SWAMP EAST</v>
          </cell>
          <cell r="L898" t="str">
            <v>East</v>
          </cell>
          <cell r="M898" t="str">
            <v>STOG - Restoration - SANTA BARBARA</v>
          </cell>
          <cell r="N898" t="str">
            <v>STOG Restoration - Swamp East</v>
          </cell>
          <cell r="O898" t="str">
            <v>STOG Restoration - Swamp East</v>
          </cell>
          <cell r="P898" t="str">
            <v>STOG - Restoration</v>
          </cell>
          <cell r="Q898" t="str">
            <v>Ehidiamhen Alikah</v>
          </cell>
          <cell r="R898" t="str">
            <v>SANTA_BARBARA1_FS</v>
          </cell>
          <cell r="S898" t="str">
            <v>NLNG</v>
          </cell>
          <cell r="T898" t="str">
            <v>4. Oil</v>
          </cell>
          <cell r="U898" t="str">
            <v>1. Secure / Maximise NFA</v>
          </cell>
          <cell r="V898" t="str">
            <v>Dave Gardiner</v>
          </cell>
          <cell r="W898">
            <v>0</v>
          </cell>
          <cell r="X898">
            <v>0</v>
          </cell>
          <cell r="Y898">
            <v>9438.9098979354858</v>
          </cell>
          <cell r="Z898">
            <v>0</v>
          </cell>
          <cell r="AA898">
            <v>3006.4710009466667</v>
          </cell>
          <cell r="AB898">
            <v>0</v>
          </cell>
          <cell r="AC898">
            <v>2533.9859962463379</v>
          </cell>
          <cell r="AD898">
            <v>417.38580513000488</v>
          </cell>
          <cell r="AE898">
            <v>55.103420294429782</v>
          </cell>
          <cell r="AF898">
            <v>0</v>
          </cell>
          <cell r="AG898">
            <v>0</v>
          </cell>
          <cell r="AH898">
            <v>0</v>
          </cell>
          <cell r="AI898">
            <v>0</v>
          </cell>
          <cell r="AJ898">
            <v>5138.3859748840332</v>
          </cell>
          <cell r="AK898">
            <v>0</v>
          </cell>
          <cell r="AL898">
            <v>0</v>
          </cell>
          <cell r="AM898">
            <v>0</v>
          </cell>
          <cell r="AN898">
            <v>0</v>
          </cell>
          <cell r="AO898">
            <v>0</v>
          </cell>
          <cell r="AP898">
            <v>0</v>
          </cell>
          <cell r="AQ898">
            <v>0</v>
          </cell>
          <cell r="AR898">
            <v>0</v>
          </cell>
          <cell r="AS898">
            <v>0</v>
          </cell>
          <cell r="AT898">
            <v>0</v>
          </cell>
          <cell r="AU898">
            <v>0</v>
          </cell>
          <cell r="AV898">
            <v>0</v>
          </cell>
          <cell r="AW898">
            <v>0</v>
          </cell>
          <cell r="AX898">
            <v>0</v>
          </cell>
          <cell r="AY898">
            <v>0</v>
          </cell>
          <cell r="AZ898">
            <v>0</v>
          </cell>
          <cell r="BA898">
            <v>0</v>
          </cell>
          <cell r="BB898">
            <v>0</v>
          </cell>
          <cell r="BC898">
            <v>0</v>
          </cell>
          <cell r="BD898">
            <v>0</v>
          </cell>
          <cell r="BE898">
            <v>0</v>
          </cell>
          <cell r="BF898">
            <v>0</v>
          </cell>
          <cell r="BG898">
            <v>0</v>
          </cell>
          <cell r="BH898">
            <v>0</v>
          </cell>
          <cell r="BI898">
            <v>0</v>
          </cell>
          <cell r="BJ898">
            <v>0</v>
          </cell>
          <cell r="BK898">
            <v>0</v>
          </cell>
          <cell r="BL898">
            <v>0</v>
          </cell>
          <cell r="BM898">
            <v>0</v>
          </cell>
          <cell r="BN898">
            <v>0</v>
          </cell>
          <cell r="BO898">
            <v>0</v>
          </cell>
          <cell r="BP898">
            <v>0</v>
          </cell>
          <cell r="BQ898">
            <v>0</v>
          </cell>
          <cell r="BR898">
            <v>0</v>
          </cell>
          <cell r="BS898">
            <v>0</v>
          </cell>
          <cell r="BT898">
            <v>0</v>
          </cell>
          <cell r="BU898">
            <v>0</v>
          </cell>
          <cell r="BV898">
            <v>0</v>
          </cell>
          <cell r="BW898">
            <v>0</v>
          </cell>
          <cell r="BX898">
            <v>0</v>
          </cell>
          <cell r="BY898">
            <v>0</v>
          </cell>
          <cell r="BZ898">
            <v>0</v>
          </cell>
          <cell r="CA898">
            <v>0</v>
          </cell>
          <cell r="CB898">
            <v>0</v>
          </cell>
          <cell r="CC898">
            <v>0</v>
          </cell>
          <cell r="CD898">
            <v>0</v>
          </cell>
          <cell r="CE898">
            <v>0</v>
          </cell>
          <cell r="CF898">
            <v>0</v>
          </cell>
          <cell r="CG898">
            <v>0</v>
          </cell>
          <cell r="CH898">
            <v>0</v>
          </cell>
          <cell r="CI898">
            <v>0</v>
          </cell>
          <cell r="CJ898">
            <v>250</v>
          </cell>
          <cell r="CK898">
            <v>0</v>
          </cell>
          <cell r="CL898">
            <v>0</v>
          </cell>
          <cell r="CM898">
            <v>1</v>
          </cell>
        </row>
        <row r="899">
          <cell r="A899" t="str">
            <v>NIP_BP11_D_SBAR_ES2_R02</v>
          </cell>
          <cell r="C899" t="str">
            <v>BP11</v>
          </cell>
          <cell r="D899" t="str">
            <v>In</v>
          </cell>
          <cell r="E899" t="str">
            <v>Base JV</v>
          </cell>
          <cell r="F899" t="str">
            <v>Base</v>
          </cell>
          <cell r="G899" t="str">
            <v>SPDC JV</v>
          </cell>
          <cell r="H899" t="str">
            <v>In</v>
          </cell>
          <cell r="I899" t="str">
            <v>SANTA BARBARA</v>
          </cell>
          <cell r="J899" t="str">
            <v>OML - 29</v>
          </cell>
          <cell r="K899" t="str">
            <v>SWAMP EAST</v>
          </cell>
          <cell r="L899" t="str">
            <v>East</v>
          </cell>
          <cell r="M899" t="str">
            <v>STOG - Restoration - SANTA BARBARA</v>
          </cell>
          <cell r="N899" t="str">
            <v>STOG Restoration - Swamp East</v>
          </cell>
          <cell r="O899" t="str">
            <v>STOG Restoration - Swamp East</v>
          </cell>
          <cell r="P899" t="str">
            <v>STOG - Restoration</v>
          </cell>
          <cell r="Q899" t="str">
            <v>Ehidiamhen Alikah</v>
          </cell>
          <cell r="R899" t="str">
            <v>SANTA_BARBARA1_FS</v>
          </cell>
          <cell r="S899" t="str">
            <v>NLNG</v>
          </cell>
          <cell r="T899" t="str">
            <v>4. Oil</v>
          </cell>
          <cell r="U899" t="str">
            <v>1. Secure / Maximise NFA</v>
          </cell>
          <cell r="V899" t="str">
            <v>Dave Gardiner</v>
          </cell>
          <cell r="W899">
            <v>0</v>
          </cell>
          <cell r="X899">
            <v>0</v>
          </cell>
          <cell r="Y899">
            <v>62930.442457843252</v>
          </cell>
          <cell r="Z899">
            <v>0</v>
          </cell>
          <cell r="AA899">
            <v>75525.200331517088</v>
          </cell>
          <cell r="AB899">
            <v>0</v>
          </cell>
          <cell r="AC899">
            <v>62708.374816894531</v>
          </cell>
          <cell r="AD899">
            <v>11468.233573913574</v>
          </cell>
          <cell r="AE899">
            <v>1348.6663902481714</v>
          </cell>
          <cell r="AF899">
            <v>0</v>
          </cell>
          <cell r="AG899">
            <v>0</v>
          </cell>
          <cell r="AH899">
            <v>0</v>
          </cell>
          <cell r="AI899">
            <v>0</v>
          </cell>
          <cell r="AJ899">
            <v>47385.246612548828</v>
          </cell>
          <cell r="AK899">
            <v>0</v>
          </cell>
          <cell r="AL899">
            <v>0</v>
          </cell>
          <cell r="AM899">
            <v>0</v>
          </cell>
          <cell r="AN899">
            <v>0</v>
          </cell>
          <cell r="AO899">
            <v>0</v>
          </cell>
          <cell r="AP899">
            <v>0</v>
          </cell>
          <cell r="AQ899">
            <v>0</v>
          </cell>
          <cell r="AR899">
            <v>0</v>
          </cell>
          <cell r="AS899">
            <v>0</v>
          </cell>
          <cell r="AT899">
            <v>0</v>
          </cell>
          <cell r="AU899">
            <v>0</v>
          </cell>
          <cell r="AV899">
            <v>0</v>
          </cell>
          <cell r="AW899">
            <v>0</v>
          </cell>
          <cell r="AX899">
            <v>0</v>
          </cell>
          <cell r="AY899">
            <v>0</v>
          </cell>
          <cell r="AZ899">
            <v>0</v>
          </cell>
          <cell r="BA899">
            <v>0</v>
          </cell>
          <cell r="BB899">
            <v>0</v>
          </cell>
          <cell r="BC899">
            <v>0</v>
          </cell>
          <cell r="BD899">
            <v>0</v>
          </cell>
          <cell r="BE899">
            <v>0</v>
          </cell>
          <cell r="BF899">
            <v>0</v>
          </cell>
          <cell r="BG899">
            <v>0</v>
          </cell>
          <cell r="BH899">
            <v>0</v>
          </cell>
          <cell r="BI899">
            <v>0</v>
          </cell>
          <cell r="BJ899">
            <v>0</v>
          </cell>
          <cell r="BK899">
            <v>0</v>
          </cell>
          <cell r="BL899">
            <v>0</v>
          </cell>
          <cell r="BM899">
            <v>0</v>
          </cell>
          <cell r="BN899">
            <v>0</v>
          </cell>
          <cell r="BO899">
            <v>0</v>
          </cell>
          <cell r="BP899">
            <v>0</v>
          </cell>
          <cell r="BQ899">
            <v>0</v>
          </cell>
          <cell r="BR899">
            <v>0</v>
          </cell>
          <cell r="BS899">
            <v>0</v>
          </cell>
          <cell r="BT899">
            <v>0</v>
          </cell>
          <cell r="BU899">
            <v>0</v>
          </cell>
          <cell r="BV899">
            <v>0</v>
          </cell>
          <cell r="BW899">
            <v>0</v>
          </cell>
          <cell r="BX899">
            <v>0</v>
          </cell>
          <cell r="BY899">
            <v>0</v>
          </cell>
          <cell r="BZ899">
            <v>0</v>
          </cell>
          <cell r="CA899">
            <v>0</v>
          </cell>
          <cell r="CB899">
            <v>0</v>
          </cell>
          <cell r="CC899">
            <v>0</v>
          </cell>
          <cell r="CD899">
            <v>0</v>
          </cell>
          <cell r="CE899">
            <v>0</v>
          </cell>
          <cell r="CF899">
            <v>0</v>
          </cell>
          <cell r="CG899">
            <v>0</v>
          </cell>
          <cell r="CH899">
            <v>0</v>
          </cell>
          <cell r="CI899">
            <v>0</v>
          </cell>
          <cell r="CJ899">
            <v>250</v>
          </cell>
          <cell r="CK899">
            <v>0</v>
          </cell>
          <cell r="CL899">
            <v>0</v>
          </cell>
          <cell r="CM899">
            <v>1</v>
          </cell>
        </row>
        <row r="900">
          <cell r="A900" t="str">
            <v>NIP_BP11_D_SBAR_ES2_R04</v>
          </cell>
          <cell r="C900" t="str">
            <v>BP11</v>
          </cell>
          <cell r="D900" t="str">
            <v>In</v>
          </cell>
          <cell r="E900" t="str">
            <v>Base JV</v>
          </cell>
          <cell r="F900" t="str">
            <v>Base</v>
          </cell>
          <cell r="G900" t="str">
            <v>SPDC JV</v>
          </cell>
          <cell r="H900" t="str">
            <v>In</v>
          </cell>
          <cell r="I900" t="str">
            <v>SANTA BARBARA</v>
          </cell>
          <cell r="J900" t="str">
            <v>OML - 29</v>
          </cell>
          <cell r="K900" t="str">
            <v>SWAMP EAST</v>
          </cell>
          <cell r="L900" t="str">
            <v>East</v>
          </cell>
          <cell r="M900" t="str">
            <v>STOG - Restoration - SANTA BARBARA</v>
          </cell>
          <cell r="N900" t="str">
            <v>STOG Restoration - Swamp East</v>
          </cell>
          <cell r="O900" t="str">
            <v>STOG Restoration - Swamp East</v>
          </cell>
          <cell r="P900" t="str">
            <v>STOG - Restoration</v>
          </cell>
          <cell r="Q900" t="str">
            <v>Ehidiamhen Alikah</v>
          </cell>
          <cell r="R900" t="str">
            <v>SANTA_BARBARA1_FS</v>
          </cell>
          <cell r="S900" t="str">
            <v>NLNG</v>
          </cell>
          <cell r="T900" t="str">
            <v>4. Oil</v>
          </cell>
          <cell r="U900" t="str">
            <v>1. Secure / Maximise NFA</v>
          </cell>
          <cell r="V900" t="str">
            <v>Dave Gardiner</v>
          </cell>
          <cell r="W900">
            <v>0</v>
          </cell>
          <cell r="X900">
            <v>0</v>
          </cell>
          <cell r="Y900">
            <v>23111.200093314175</v>
          </cell>
          <cell r="Z900">
            <v>0</v>
          </cell>
          <cell r="AA900">
            <v>7713.7270061407826</v>
          </cell>
          <cell r="AB900">
            <v>0</v>
          </cell>
          <cell r="AC900">
            <v>6554.2619934082031</v>
          </cell>
          <cell r="AD900">
            <v>1013.0951976776123</v>
          </cell>
          <cell r="AE900">
            <v>146.37930077655551</v>
          </cell>
          <cell r="AF900">
            <v>0</v>
          </cell>
          <cell r="AG900">
            <v>0</v>
          </cell>
          <cell r="AH900">
            <v>0</v>
          </cell>
          <cell r="AI900">
            <v>0</v>
          </cell>
          <cell r="AJ900">
            <v>12223.544303894043</v>
          </cell>
          <cell r="AK900">
            <v>0</v>
          </cell>
          <cell r="AL900">
            <v>0</v>
          </cell>
          <cell r="AM900">
            <v>0</v>
          </cell>
          <cell r="AN900">
            <v>0</v>
          </cell>
          <cell r="AO900">
            <v>0</v>
          </cell>
          <cell r="AP900">
            <v>0</v>
          </cell>
          <cell r="AQ900">
            <v>0</v>
          </cell>
          <cell r="AR900">
            <v>0</v>
          </cell>
          <cell r="AS900">
            <v>0</v>
          </cell>
          <cell r="AT900">
            <v>0</v>
          </cell>
          <cell r="AU900">
            <v>0</v>
          </cell>
          <cell r="AV900">
            <v>0</v>
          </cell>
          <cell r="AW900">
            <v>0</v>
          </cell>
          <cell r="AX900">
            <v>0</v>
          </cell>
          <cell r="AY900">
            <v>0</v>
          </cell>
          <cell r="AZ900">
            <v>0</v>
          </cell>
          <cell r="BA900">
            <v>0</v>
          </cell>
          <cell r="BB900">
            <v>0</v>
          </cell>
          <cell r="BC900">
            <v>0</v>
          </cell>
          <cell r="BD900">
            <v>0</v>
          </cell>
          <cell r="BE900">
            <v>0</v>
          </cell>
          <cell r="BF900">
            <v>0</v>
          </cell>
          <cell r="BG900">
            <v>0</v>
          </cell>
          <cell r="BH900">
            <v>0</v>
          </cell>
          <cell r="BI900">
            <v>0</v>
          </cell>
          <cell r="BJ900">
            <v>0</v>
          </cell>
          <cell r="BK900">
            <v>0</v>
          </cell>
          <cell r="BL900">
            <v>0</v>
          </cell>
          <cell r="BM900">
            <v>0</v>
          </cell>
          <cell r="BN900">
            <v>0</v>
          </cell>
          <cell r="BO900">
            <v>0</v>
          </cell>
          <cell r="BP900">
            <v>0</v>
          </cell>
          <cell r="BQ900">
            <v>0</v>
          </cell>
          <cell r="BR900">
            <v>0</v>
          </cell>
          <cell r="BS900">
            <v>0</v>
          </cell>
          <cell r="BT900">
            <v>0</v>
          </cell>
          <cell r="BU900">
            <v>0</v>
          </cell>
          <cell r="BV900">
            <v>0</v>
          </cell>
          <cell r="BW900">
            <v>0</v>
          </cell>
          <cell r="BX900">
            <v>0</v>
          </cell>
          <cell r="BY900">
            <v>0</v>
          </cell>
          <cell r="BZ900">
            <v>0</v>
          </cell>
          <cell r="CA900">
            <v>0</v>
          </cell>
          <cell r="CB900">
            <v>0</v>
          </cell>
          <cell r="CC900">
            <v>0</v>
          </cell>
          <cell r="CD900">
            <v>0</v>
          </cell>
          <cell r="CE900">
            <v>0</v>
          </cell>
          <cell r="CF900">
            <v>0</v>
          </cell>
          <cell r="CG900">
            <v>0</v>
          </cell>
          <cell r="CH900">
            <v>0</v>
          </cell>
          <cell r="CI900">
            <v>0</v>
          </cell>
          <cell r="CJ900">
            <v>250</v>
          </cell>
          <cell r="CK900">
            <v>0</v>
          </cell>
          <cell r="CL900">
            <v>0</v>
          </cell>
          <cell r="CM900">
            <v>1</v>
          </cell>
        </row>
        <row r="901">
          <cell r="A901" t="str">
            <v>NIP_BP11_D_SBAR_ES2_R05</v>
          </cell>
          <cell r="C901" t="str">
            <v>BP11</v>
          </cell>
          <cell r="D901" t="str">
            <v>In</v>
          </cell>
          <cell r="E901" t="str">
            <v>Base JV</v>
          </cell>
          <cell r="F901" t="str">
            <v>Base</v>
          </cell>
          <cell r="G901" t="str">
            <v>SPDC JV</v>
          </cell>
          <cell r="H901" t="str">
            <v>In</v>
          </cell>
          <cell r="I901" t="str">
            <v>SANTA BARBARA</v>
          </cell>
          <cell r="J901" t="str">
            <v>OML - 29</v>
          </cell>
          <cell r="K901" t="str">
            <v>SWAMP EAST</v>
          </cell>
          <cell r="L901" t="str">
            <v>East</v>
          </cell>
          <cell r="M901" t="str">
            <v>STOG - Restoration - SANTA BARBARA</v>
          </cell>
          <cell r="N901" t="str">
            <v>STOG Restoration - Swamp East</v>
          </cell>
          <cell r="O901" t="str">
            <v>STOG Restoration - Swamp East</v>
          </cell>
          <cell r="P901" t="str">
            <v>STOG - Restoration</v>
          </cell>
          <cell r="Q901" t="str">
            <v>Ehidiamhen Alikah</v>
          </cell>
          <cell r="R901" t="str">
            <v>SANTA_BARBARA1_FS</v>
          </cell>
          <cell r="S901" t="str">
            <v>NLNG</v>
          </cell>
          <cell r="T901" t="str">
            <v>4. Oil</v>
          </cell>
          <cell r="V901" t="str">
            <v>Dave Gardiner</v>
          </cell>
          <cell r="W901">
            <v>0</v>
          </cell>
          <cell r="X901">
            <v>0</v>
          </cell>
          <cell r="Y901">
            <v>7782.27800088203</v>
          </cell>
          <cell r="Z901">
            <v>0</v>
          </cell>
          <cell r="AA901">
            <v>5655.8700644332284</v>
          </cell>
          <cell r="AB901">
            <v>0</v>
          </cell>
          <cell r="AC901">
            <v>4712.7370071411133</v>
          </cell>
          <cell r="AD901">
            <v>841.08510446548462</v>
          </cell>
          <cell r="AE901">
            <v>102.03570061505962</v>
          </cell>
          <cell r="AF901">
            <v>0</v>
          </cell>
          <cell r="AG901">
            <v>0</v>
          </cell>
          <cell r="AH901">
            <v>0</v>
          </cell>
          <cell r="AI901">
            <v>0</v>
          </cell>
          <cell r="AJ901">
            <v>4858.9964680319972</v>
          </cell>
          <cell r="AK901">
            <v>0</v>
          </cell>
          <cell r="AL901">
            <v>0</v>
          </cell>
          <cell r="AM901">
            <v>0</v>
          </cell>
          <cell r="AN901">
            <v>0</v>
          </cell>
          <cell r="AO901">
            <v>0</v>
          </cell>
          <cell r="AP901">
            <v>0</v>
          </cell>
          <cell r="AQ901">
            <v>0</v>
          </cell>
          <cell r="AR901">
            <v>0</v>
          </cell>
          <cell r="AS901">
            <v>0</v>
          </cell>
          <cell r="AT901">
            <v>0</v>
          </cell>
          <cell r="AU901">
            <v>0</v>
          </cell>
          <cell r="AV901">
            <v>0</v>
          </cell>
          <cell r="AW901">
            <v>0</v>
          </cell>
          <cell r="AX901">
            <v>0</v>
          </cell>
          <cell r="AY901">
            <v>0</v>
          </cell>
          <cell r="AZ901">
            <v>0</v>
          </cell>
          <cell r="BA901">
            <v>0</v>
          </cell>
          <cell r="BB901">
            <v>0</v>
          </cell>
          <cell r="BC901">
            <v>0</v>
          </cell>
          <cell r="BD901">
            <v>0</v>
          </cell>
          <cell r="BE901">
            <v>0</v>
          </cell>
          <cell r="BF901">
            <v>0</v>
          </cell>
          <cell r="BG901">
            <v>0</v>
          </cell>
          <cell r="BH901">
            <v>0</v>
          </cell>
          <cell r="BI901">
            <v>0</v>
          </cell>
          <cell r="BJ901">
            <v>0</v>
          </cell>
          <cell r="BK901">
            <v>0</v>
          </cell>
          <cell r="BL901">
            <v>0</v>
          </cell>
          <cell r="BM901">
            <v>0</v>
          </cell>
          <cell r="BN901">
            <v>0</v>
          </cell>
          <cell r="BO901">
            <v>0</v>
          </cell>
          <cell r="BP901">
            <v>0</v>
          </cell>
          <cell r="BQ901">
            <v>0</v>
          </cell>
          <cell r="BR901">
            <v>0</v>
          </cell>
          <cell r="BS901">
            <v>0</v>
          </cell>
          <cell r="BT901">
            <v>0</v>
          </cell>
          <cell r="BU901">
            <v>0</v>
          </cell>
          <cell r="BV901">
            <v>0</v>
          </cell>
          <cell r="BW901">
            <v>0</v>
          </cell>
          <cell r="BX901">
            <v>0</v>
          </cell>
          <cell r="BY901">
            <v>0</v>
          </cell>
          <cell r="BZ901">
            <v>0</v>
          </cell>
          <cell r="CA901">
            <v>0</v>
          </cell>
          <cell r="CB901">
            <v>0</v>
          </cell>
          <cell r="CC901">
            <v>0</v>
          </cell>
          <cell r="CD901">
            <v>0</v>
          </cell>
          <cell r="CE901">
            <v>0</v>
          </cell>
          <cell r="CF901">
            <v>0</v>
          </cell>
          <cell r="CG901">
            <v>0</v>
          </cell>
          <cell r="CH901">
            <v>0</v>
          </cell>
          <cell r="CI901">
            <v>0</v>
          </cell>
          <cell r="CJ901">
            <v>0</v>
          </cell>
          <cell r="CK901">
            <v>0</v>
          </cell>
          <cell r="CL901">
            <v>0</v>
          </cell>
          <cell r="CM901">
            <v>1</v>
          </cell>
        </row>
        <row r="902">
          <cell r="A902" t="str">
            <v>NIP_BP11_D_SBAR_ES2_T09</v>
          </cell>
          <cell r="C902" t="str">
            <v>BP11</v>
          </cell>
          <cell r="D902" t="str">
            <v>In</v>
          </cell>
          <cell r="E902" t="str">
            <v>Base JV</v>
          </cell>
          <cell r="F902" t="str">
            <v>Base</v>
          </cell>
          <cell r="G902" t="str">
            <v>SPDC JV</v>
          </cell>
          <cell r="H902" t="str">
            <v>In</v>
          </cell>
          <cell r="I902" t="str">
            <v>SANTA BARBARA</v>
          </cell>
          <cell r="J902" t="str">
            <v>OML - 29</v>
          </cell>
          <cell r="K902" t="str">
            <v>SWAMP EAST</v>
          </cell>
          <cell r="L902" t="str">
            <v>East</v>
          </cell>
          <cell r="M902" t="str">
            <v>STOG - Optimisation - SANTA BARBARA</v>
          </cell>
          <cell r="N902" t="str">
            <v>STOG Optimisation - Swamp East</v>
          </cell>
          <cell r="O902" t="str">
            <v>STOG Optimisation - Swamp East</v>
          </cell>
          <cell r="P902" t="str">
            <v>STOG - Optimisation</v>
          </cell>
          <cell r="Q902" t="str">
            <v>Ehidiamhen Alikah</v>
          </cell>
          <cell r="R902" t="str">
            <v>SANTA_BARBARA1_FS</v>
          </cell>
          <cell r="S902" t="str">
            <v>NLNG</v>
          </cell>
          <cell r="T902" t="str">
            <v>4. Oil</v>
          </cell>
          <cell r="V902" t="str">
            <v>Dave Gardiner</v>
          </cell>
          <cell r="W902">
            <v>0</v>
          </cell>
          <cell r="X902">
            <v>0</v>
          </cell>
          <cell r="Y902">
            <v>2327.5040054321289</v>
          </cell>
          <cell r="Z902">
            <v>0</v>
          </cell>
          <cell r="AA902">
            <v>4514.1500396728516</v>
          </cell>
          <cell r="AB902">
            <v>0</v>
          </cell>
          <cell r="AC902">
            <v>3779.8129539489746</v>
          </cell>
          <cell r="AD902">
            <v>657.02849960327148</v>
          </cell>
          <cell r="AE902">
            <v>77.31470000743866</v>
          </cell>
          <cell r="AF902">
            <v>0</v>
          </cell>
          <cell r="AG902">
            <v>0</v>
          </cell>
          <cell r="AH902">
            <v>0</v>
          </cell>
          <cell r="AI902">
            <v>0</v>
          </cell>
          <cell r="AJ902">
            <v>2151.6000080108643</v>
          </cell>
          <cell r="AK902">
            <v>0</v>
          </cell>
          <cell r="AL902">
            <v>0</v>
          </cell>
          <cell r="AM902">
            <v>0</v>
          </cell>
          <cell r="AN902">
            <v>0</v>
          </cell>
          <cell r="AO902">
            <v>0</v>
          </cell>
          <cell r="AP902">
            <v>0</v>
          </cell>
          <cell r="AQ902">
            <v>0</v>
          </cell>
          <cell r="AR902">
            <v>0</v>
          </cell>
          <cell r="AS902">
            <v>0</v>
          </cell>
          <cell r="AT902">
            <v>0</v>
          </cell>
          <cell r="AU902">
            <v>0</v>
          </cell>
          <cell r="AV902">
            <v>0</v>
          </cell>
          <cell r="AW902">
            <v>0</v>
          </cell>
          <cell r="AX902">
            <v>0</v>
          </cell>
          <cell r="AY902">
            <v>0</v>
          </cell>
          <cell r="AZ902">
            <v>0</v>
          </cell>
          <cell r="BA902">
            <v>0</v>
          </cell>
          <cell r="BB902">
            <v>0</v>
          </cell>
          <cell r="BC902">
            <v>0</v>
          </cell>
          <cell r="BD902">
            <v>0</v>
          </cell>
          <cell r="BE902">
            <v>0</v>
          </cell>
          <cell r="BF902">
            <v>0</v>
          </cell>
          <cell r="BG902">
            <v>0</v>
          </cell>
          <cell r="BH902">
            <v>0</v>
          </cell>
          <cell r="BI902">
            <v>0</v>
          </cell>
          <cell r="BJ902">
            <v>0</v>
          </cell>
          <cell r="BK902">
            <v>0</v>
          </cell>
          <cell r="BL902">
            <v>0</v>
          </cell>
          <cell r="BM902">
            <v>0</v>
          </cell>
          <cell r="BN902">
            <v>0</v>
          </cell>
          <cell r="BO902">
            <v>0</v>
          </cell>
          <cell r="BP902">
            <v>0</v>
          </cell>
          <cell r="BQ902">
            <v>0</v>
          </cell>
          <cell r="BR902">
            <v>0</v>
          </cell>
          <cell r="BS902">
            <v>0</v>
          </cell>
          <cell r="BT902">
            <v>0</v>
          </cell>
          <cell r="BU902">
            <v>0</v>
          </cell>
          <cell r="BV902">
            <v>0</v>
          </cell>
          <cell r="BW902">
            <v>0</v>
          </cell>
          <cell r="BX902">
            <v>0</v>
          </cell>
          <cell r="BY902">
            <v>0</v>
          </cell>
          <cell r="BZ902">
            <v>0</v>
          </cell>
          <cell r="CA902">
            <v>0</v>
          </cell>
          <cell r="CB902">
            <v>0</v>
          </cell>
          <cell r="CC902">
            <v>0</v>
          </cell>
          <cell r="CD902">
            <v>0</v>
          </cell>
          <cell r="CE902">
            <v>0</v>
          </cell>
          <cell r="CF902">
            <v>0</v>
          </cell>
          <cell r="CG902">
            <v>0</v>
          </cell>
          <cell r="CH902">
            <v>0</v>
          </cell>
          <cell r="CI902">
            <v>0</v>
          </cell>
          <cell r="CJ902">
            <v>0</v>
          </cell>
          <cell r="CK902">
            <v>0</v>
          </cell>
          <cell r="CL902">
            <v>0</v>
          </cell>
          <cell r="CM902">
            <v>1</v>
          </cell>
        </row>
        <row r="903">
          <cell r="A903" t="str">
            <v>NIP_BP11_D_SBAS_ES2_D01</v>
          </cell>
          <cell r="C903" t="str">
            <v>BP11</v>
          </cell>
          <cell r="D903" t="str">
            <v>In</v>
          </cell>
          <cell r="E903" t="str">
            <v>MCA1</v>
          </cell>
          <cell r="F903" t="str">
            <v>Base</v>
          </cell>
          <cell r="G903" t="str">
            <v>SPDC JV</v>
          </cell>
          <cell r="H903" t="str">
            <v>In</v>
          </cell>
          <cell r="I903" t="str">
            <v>SANTA BARBARA SOUTH</v>
          </cell>
          <cell r="J903" t="str">
            <v>OML - 29</v>
          </cell>
          <cell r="K903" t="str">
            <v>SWAMP EAST</v>
          </cell>
          <cell r="L903" t="str">
            <v>East</v>
          </cell>
          <cell r="M903" t="str">
            <v>Santa Barbara FOD Phase 1</v>
          </cell>
          <cell r="N903" t="str">
            <v>Santa Barbara FOD Phase 1</v>
          </cell>
          <cell r="O903" t="str">
            <v>Santa Barbara FOD Phase 1</v>
          </cell>
          <cell r="P903" t="str">
            <v>Santa Barbara FOD Phase 1</v>
          </cell>
          <cell r="Q903" t="str">
            <v>Ehidiamhen Alikah</v>
          </cell>
          <cell r="R903" t="str">
            <v>SANTA_BARBARA1_FS</v>
          </cell>
          <cell r="S903" t="str">
            <v>NLNG</v>
          </cell>
          <cell r="T903" t="str">
            <v>4. Oil</v>
          </cell>
          <cell r="U903" t="str">
            <v>7. Material Oil</v>
          </cell>
          <cell r="V903" t="str">
            <v>Uyouko Ime</v>
          </cell>
          <cell r="W903">
            <v>0</v>
          </cell>
          <cell r="X903">
            <v>0</v>
          </cell>
          <cell r="Y903">
            <v>44174.379669189453</v>
          </cell>
          <cell r="Z903">
            <v>0</v>
          </cell>
          <cell r="AA903">
            <v>23043.119812011719</v>
          </cell>
          <cell r="AB903">
            <v>0</v>
          </cell>
          <cell r="AC903">
            <v>19525.377853393555</v>
          </cell>
          <cell r="AD903">
            <v>3099.3990345001221</v>
          </cell>
          <cell r="AE903">
            <v>418.32950162887573</v>
          </cell>
          <cell r="AF903">
            <v>0</v>
          </cell>
          <cell r="AG903">
            <v>0</v>
          </cell>
          <cell r="AH903">
            <v>0</v>
          </cell>
          <cell r="AI903">
            <v>39516.1015625</v>
          </cell>
          <cell r="AJ903">
            <v>73158.473377227783</v>
          </cell>
          <cell r="AK903">
            <v>0</v>
          </cell>
          <cell r="AL903">
            <v>0</v>
          </cell>
          <cell r="AM903">
            <v>1</v>
          </cell>
          <cell r="AN903">
            <v>0</v>
          </cell>
          <cell r="AO903">
            <v>0</v>
          </cell>
          <cell r="AP903">
            <v>0</v>
          </cell>
          <cell r="AQ903">
            <v>0</v>
          </cell>
          <cell r="AR903">
            <v>0</v>
          </cell>
          <cell r="AS903">
            <v>0</v>
          </cell>
          <cell r="AT903">
            <v>0</v>
          </cell>
          <cell r="AU903">
            <v>0</v>
          </cell>
          <cell r="AV903">
            <v>0</v>
          </cell>
          <cell r="AW903">
            <v>0</v>
          </cell>
          <cell r="AX903">
            <v>0</v>
          </cell>
          <cell r="AY903">
            <v>0</v>
          </cell>
          <cell r="AZ903">
            <v>0</v>
          </cell>
          <cell r="BA903">
            <v>0</v>
          </cell>
          <cell r="BB903">
            <v>0</v>
          </cell>
          <cell r="BC903">
            <v>0</v>
          </cell>
          <cell r="BD903">
            <v>0</v>
          </cell>
          <cell r="BE903">
            <v>0</v>
          </cell>
          <cell r="BF903">
            <v>0</v>
          </cell>
          <cell r="BG903">
            <v>0</v>
          </cell>
          <cell r="BH903">
            <v>0</v>
          </cell>
          <cell r="BI903">
            <v>0</v>
          </cell>
          <cell r="BJ903">
            <v>0</v>
          </cell>
          <cell r="BK903">
            <v>0</v>
          </cell>
          <cell r="BL903">
            <v>1567</v>
          </cell>
          <cell r="BM903">
            <v>23889.419921875</v>
          </cell>
          <cell r="BN903">
            <v>12019.6796875</v>
          </cell>
          <cell r="BO903">
            <v>0</v>
          </cell>
          <cell r="BP903">
            <v>2040</v>
          </cell>
          <cell r="BQ903">
            <v>0</v>
          </cell>
          <cell r="BR903">
            <v>0</v>
          </cell>
          <cell r="BS903">
            <v>0</v>
          </cell>
          <cell r="BT903">
            <v>0</v>
          </cell>
          <cell r="BU903">
            <v>0</v>
          </cell>
          <cell r="BV903">
            <v>0</v>
          </cell>
          <cell r="BW903">
            <v>0</v>
          </cell>
          <cell r="BX903">
            <v>0</v>
          </cell>
          <cell r="BY903">
            <v>0</v>
          </cell>
          <cell r="BZ903">
            <v>0</v>
          </cell>
          <cell r="CA903">
            <v>0</v>
          </cell>
          <cell r="CB903">
            <v>0</v>
          </cell>
          <cell r="CC903">
            <v>0</v>
          </cell>
          <cell r="CD903">
            <v>0</v>
          </cell>
          <cell r="CE903">
            <v>0</v>
          </cell>
          <cell r="CF903">
            <v>0</v>
          </cell>
          <cell r="CG903">
            <v>0</v>
          </cell>
          <cell r="CH903">
            <v>0</v>
          </cell>
          <cell r="CI903">
            <v>0</v>
          </cell>
          <cell r="CJ903">
            <v>0</v>
          </cell>
          <cell r="CK903">
            <v>0</v>
          </cell>
          <cell r="CL903">
            <v>0</v>
          </cell>
          <cell r="CM903">
            <v>1</v>
          </cell>
        </row>
        <row r="904">
          <cell r="A904" t="str">
            <v>NIP_BP11_D_SBAS_ES2_D02</v>
          </cell>
          <cell r="C904" t="str">
            <v>BP11</v>
          </cell>
          <cell r="D904" t="str">
            <v>In</v>
          </cell>
          <cell r="E904" t="str">
            <v>MCA2</v>
          </cell>
          <cell r="F904" t="str">
            <v>Base</v>
          </cell>
          <cell r="G904" t="str">
            <v>SPDC JV</v>
          </cell>
          <cell r="H904" t="str">
            <v>Out</v>
          </cell>
          <cell r="I904" t="str">
            <v>SANTA BARBARA SOUTH</v>
          </cell>
          <cell r="J904" t="str">
            <v>OML - 29</v>
          </cell>
          <cell r="K904" t="str">
            <v>SWAMP EAST</v>
          </cell>
          <cell r="L904" t="str">
            <v>East</v>
          </cell>
          <cell r="M904" t="str">
            <v>Santa Barbara FOD Phase 2</v>
          </cell>
          <cell r="N904" t="str">
            <v>Santa Barbara FOD Phase 2</v>
          </cell>
          <cell r="O904" t="str">
            <v>Santa Barbara FOD Phase 2</v>
          </cell>
          <cell r="P904" t="str">
            <v>Santa Barbara FOD Phase 2</v>
          </cell>
          <cell r="Q904" t="str">
            <v>Ehidiamhen Alikah</v>
          </cell>
          <cell r="R904" t="str">
            <v>SANTA_BARBARA1_FS</v>
          </cell>
          <cell r="S904" t="str">
            <v>NLNG</v>
          </cell>
          <cell r="T904" t="str">
            <v>4. Oil</v>
          </cell>
          <cell r="U904" t="str">
            <v>7. Material Oil</v>
          </cell>
          <cell r="V904" t="str">
            <v>Uyouko Ime</v>
          </cell>
          <cell r="W904">
            <v>0</v>
          </cell>
          <cell r="X904">
            <v>0</v>
          </cell>
          <cell r="Y904">
            <v>43671.762329101563</v>
          </cell>
          <cell r="Z904">
            <v>0</v>
          </cell>
          <cell r="AA904">
            <v>40985.920623779297</v>
          </cell>
          <cell r="AB904">
            <v>0</v>
          </cell>
          <cell r="AC904">
            <v>36270.824035644531</v>
          </cell>
          <cell r="AD904">
            <v>4030.0789928436279</v>
          </cell>
          <cell r="AE904">
            <v>685.14042711257935</v>
          </cell>
          <cell r="AF904">
            <v>0</v>
          </cell>
          <cell r="AG904">
            <v>0</v>
          </cell>
          <cell r="AH904">
            <v>0</v>
          </cell>
          <cell r="AI904">
            <v>86467.490234375</v>
          </cell>
          <cell r="AJ904">
            <v>125908.33184814453</v>
          </cell>
          <cell r="AK904">
            <v>0</v>
          </cell>
          <cell r="AL904">
            <v>0</v>
          </cell>
          <cell r="AM904">
            <v>2</v>
          </cell>
          <cell r="AN904">
            <v>0</v>
          </cell>
          <cell r="AO904">
            <v>0</v>
          </cell>
          <cell r="AP904">
            <v>0</v>
          </cell>
          <cell r="AQ904">
            <v>0</v>
          </cell>
          <cell r="AR904">
            <v>0</v>
          </cell>
          <cell r="AS904">
            <v>0</v>
          </cell>
          <cell r="AT904">
            <v>0</v>
          </cell>
          <cell r="AU904">
            <v>0</v>
          </cell>
          <cell r="AV904">
            <v>0</v>
          </cell>
          <cell r="AW904">
            <v>0</v>
          </cell>
          <cell r="AX904">
            <v>0</v>
          </cell>
          <cell r="AY904">
            <v>0</v>
          </cell>
          <cell r="AZ904">
            <v>0</v>
          </cell>
          <cell r="BA904">
            <v>0</v>
          </cell>
          <cell r="BB904">
            <v>0</v>
          </cell>
          <cell r="BC904">
            <v>0</v>
          </cell>
          <cell r="BD904">
            <v>0</v>
          </cell>
          <cell r="BE904">
            <v>0</v>
          </cell>
          <cell r="BF904">
            <v>0</v>
          </cell>
          <cell r="BG904">
            <v>0</v>
          </cell>
          <cell r="BH904">
            <v>0</v>
          </cell>
          <cell r="BI904">
            <v>0</v>
          </cell>
          <cell r="BJ904">
            <v>0</v>
          </cell>
          <cell r="BK904">
            <v>0</v>
          </cell>
          <cell r="BL904">
            <v>5218.646484375</v>
          </cell>
          <cell r="BM904">
            <v>55765.73828125</v>
          </cell>
          <cell r="BN904">
            <v>20600.830078125</v>
          </cell>
          <cell r="BO904">
            <v>0</v>
          </cell>
          <cell r="BP904">
            <v>4882.27880859375</v>
          </cell>
          <cell r="BQ904">
            <v>0</v>
          </cell>
          <cell r="BR904">
            <v>0</v>
          </cell>
          <cell r="BS904">
            <v>0</v>
          </cell>
          <cell r="BT904">
            <v>0</v>
          </cell>
          <cell r="BU904">
            <v>0</v>
          </cell>
          <cell r="BV904">
            <v>0</v>
          </cell>
          <cell r="BW904">
            <v>0</v>
          </cell>
          <cell r="BX904">
            <v>0</v>
          </cell>
          <cell r="BY904">
            <v>0</v>
          </cell>
          <cell r="BZ904">
            <v>0</v>
          </cell>
          <cell r="CA904">
            <v>0</v>
          </cell>
          <cell r="CB904">
            <v>0</v>
          </cell>
          <cell r="CC904">
            <v>0</v>
          </cell>
          <cell r="CD904">
            <v>0</v>
          </cell>
          <cell r="CE904">
            <v>0</v>
          </cell>
          <cell r="CF904">
            <v>0</v>
          </cell>
          <cell r="CG904">
            <v>0</v>
          </cell>
          <cell r="CH904">
            <v>0</v>
          </cell>
          <cell r="CI904">
            <v>0</v>
          </cell>
          <cell r="CJ904">
            <v>0</v>
          </cell>
          <cell r="CK904">
            <v>0</v>
          </cell>
          <cell r="CL904">
            <v>0</v>
          </cell>
          <cell r="CM904">
            <v>1</v>
          </cell>
        </row>
        <row r="905">
          <cell r="A905" t="str">
            <v>NIP_BP11_D_SBAS_ES2_R01</v>
          </cell>
          <cell r="C905" t="str">
            <v>BP11</v>
          </cell>
          <cell r="D905" t="str">
            <v>In</v>
          </cell>
          <cell r="E905" t="str">
            <v>Base JV</v>
          </cell>
          <cell r="F905" t="str">
            <v>Base</v>
          </cell>
          <cell r="G905" t="str">
            <v>SPDC JV</v>
          </cell>
          <cell r="H905" t="str">
            <v>In</v>
          </cell>
          <cell r="I905" t="str">
            <v>SANTA BARBARA SOUTH</v>
          </cell>
          <cell r="J905" t="str">
            <v>OML - 29</v>
          </cell>
          <cell r="K905" t="str">
            <v>SWAMP EAST</v>
          </cell>
          <cell r="L905" t="str">
            <v>East</v>
          </cell>
          <cell r="M905" t="str">
            <v>STOG - Restoration - SANTA BARBARA SOUTH</v>
          </cell>
          <cell r="N905" t="str">
            <v>STOG Restoration - Swamp East</v>
          </cell>
          <cell r="O905" t="str">
            <v>STOG Restoration - Swamp East</v>
          </cell>
          <cell r="P905" t="str">
            <v>STOG - Restoration</v>
          </cell>
          <cell r="Q905" t="str">
            <v>Ehidiamhen Alikah</v>
          </cell>
          <cell r="R905" t="str">
            <v>SANTA_BARBARA1_FS</v>
          </cell>
          <cell r="S905" t="str">
            <v>NLNG</v>
          </cell>
          <cell r="T905" t="str">
            <v>4. Oil</v>
          </cell>
          <cell r="U905" t="str">
            <v>1. Secure / Maximise NFA</v>
          </cell>
          <cell r="V905" t="str">
            <v>Dave Gardiner</v>
          </cell>
          <cell r="W905">
            <v>0</v>
          </cell>
          <cell r="X905">
            <v>0</v>
          </cell>
          <cell r="Y905">
            <v>360.50000762939453</v>
          </cell>
          <cell r="Z905">
            <v>0</v>
          </cell>
          <cell r="AA905">
            <v>1777.2200927734375</v>
          </cell>
          <cell r="AB905">
            <v>0</v>
          </cell>
          <cell r="AC905">
            <v>1576.2099914550781</v>
          </cell>
          <cell r="AD905">
            <v>175.13400268554688</v>
          </cell>
          <cell r="AE905">
            <v>25.881999969482422</v>
          </cell>
          <cell r="AF905">
            <v>0</v>
          </cell>
          <cell r="AG905">
            <v>0</v>
          </cell>
          <cell r="AH905">
            <v>0</v>
          </cell>
          <cell r="AI905">
            <v>0</v>
          </cell>
          <cell r="AJ905">
            <v>759.88683319091797</v>
          </cell>
          <cell r="AK905">
            <v>0</v>
          </cell>
          <cell r="AL905">
            <v>0</v>
          </cell>
          <cell r="AM905">
            <v>0</v>
          </cell>
          <cell r="AN905">
            <v>0</v>
          </cell>
          <cell r="AO905">
            <v>0</v>
          </cell>
          <cell r="AP905">
            <v>0</v>
          </cell>
          <cell r="AQ905">
            <v>0</v>
          </cell>
          <cell r="AR905">
            <v>0</v>
          </cell>
          <cell r="AS905">
            <v>0</v>
          </cell>
          <cell r="AT905">
            <v>0</v>
          </cell>
          <cell r="AU905">
            <v>0</v>
          </cell>
          <cell r="AV905">
            <v>0</v>
          </cell>
          <cell r="AW905">
            <v>0</v>
          </cell>
          <cell r="AX905">
            <v>0</v>
          </cell>
          <cell r="AY905">
            <v>0</v>
          </cell>
          <cell r="AZ905">
            <v>0</v>
          </cell>
          <cell r="BA905">
            <v>0</v>
          </cell>
          <cell r="BB905">
            <v>0</v>
          </cell>
          <cell r="BC905">
            <v>0</v>
          </cell>
          <cell r="BD905">
            <v>0</v>
          </cell>
          <cell r="BE905">
            <v>0</v>
          </cell>
          <cell r="BF905">
            <v>0</v>
          </cell>
          <cell r="BG905">
            <v>0</v>
          </cell>
          <cell r="BH905">
            <v>0</v>
          </cell>
          <cell r="BI905">
            <v>0</v>
          </cell>
          <cell r="BJ905">
            <v>0</v>
          </cell>
          <cell r="BK905">
            <v>0</v>
          </cell>
          <cell r="BL905">
            <v>0</v>
          </cell>
          <cell r="BM905">
            <v>0</v>
          </cell>
          <cell r="BN905">
            <v>0</v>
          </cell>
          <cell r="BO905">
            <v>0</v>
          </cell>
          <cell r="BP905">
            <v>0</v>
          </cell>
          <cell r="BQ905">
            <v>0</v>
          </cell>
          <cell r="BR905">
            <v>0</v>
          </cell>
          <cell r="BS905">
            <v>0</v>
          </cell>
          <cell r="BT905">
            <v>0</v>
          </cell>
          <cell r="BU905">
            <v>0</v>
          </cell>
          <cell r="BV905">
            <v>0</v>
          </cell>
          <cell r="BW905">
            <v>0</v>
          </cell>
          <cell r="BX905">
            <v>0</v>
          </cell>
          <cell r="BY905">
            <v>0</v>
          </cell>
          <cell r="BZ905">
            <v>0</v>
          </cell>
          <cell r="CA905">
            <v>0</v>
          </cell>
          <cell r="CB905">
            <v>0</v>
          </cell>
          <cell r="CC905">
            <v>0</v>
          </cell>
          <cell r="CD905">
            <v>0</v>
          </cell>
          <cell r="CE905">
            <v>0</v>
          </cell>
          <cell r="CF905">
            <v>0</v>
          </cell>
          <cell r="CG905">
            <v>0</v>
          </cell>
          <cell r="CH905">
            <v>0</v>
          </cell>
          <cell r="CI905">
            <v>0</v>
          </cell>
          <cell r="CJ905">
            <v>250</v>
          </cell>
          <cell r="CK905">
            <v>0</v>
          </cell>
          <cell r="CL905">
            <v>0</v>
          </cell>
          <cell r="CM905">
            <v>1</v>
          </cell>
        </row>
        <row r="906">
          <cell r="A906" t="str">
            <v>NIP_BP11_D_SBAS_ES2_Y01</v>
          </cell>
          <cell r="C906" t="str">
            <v>BP11</v>
          </cell>
          <cell r="D906" t="str">
            <v>In</v>
          </cell>
          <cell r="E906" t="str">
            <v>Base JV</v>
          </cell>
          <cell r="F906" t="str">
            <v>Base</v>
          </cell>
          <cell r="G906" t="str">
            <v>SPDC JV</v>
          </cell>
          <cell r="H906" t="str">
            <v>In</v>
          </cell>
          <cell r="I906" t="str">
            <v>SANTA BARBARA SOUTH</v>
          </cell>
          <cell r="J906" t="str">
            <v>OML - 29</v>
          </cell>
          <cell r="K906" t="str">
            <v>SWAMP EAST</v>
          </cell>
          <cell r="L906" t="str">
            <v>East</v>
          </cell>
          <cell r="M906" t="str">
            <v>NCTL</v>
          </cell>
          <cell r="N906" t="str">
            <v>NCTL Re-opening Project</v>
          </cell>
          <cell r="O906" t="str">
            <v>NCTL Re-opening Project</v>
          </cell>
          <cell r="P906" t="str">
            <v>NCTL Re-opening Project</v>
          </cell>
          <cell r="Q906" t="str">
            <v>Ehidiamhen Alikah</v>
          </cell>
          <cell r="R906" t="str">
            <v>SANTA_BARBARA1_FS</v>
          </cell>
          <cell r="S906" t="str">
            <v>NLNG</v>
          </cell>
          <cell r="T906" t="str">
            <v>2. Export Gas Commitments</v>
          </cell>
          <cell r="V906" t="str">
            <v>Vincent Nwabueze</v>
          </cell>
          <cell r="W906">
            <v>0</v>
          </cell>
          <cell r="X906">
            <v>0</v>
          </cell>
          <cell r="Y906">
            <v>507.31999206542969</v>
          </cell>
          <cell r="Z906">
            <v>0</v>
          </cell>
          <cell r="AA906">
            <v>2500.89990234375</v>
          </cell>
          <cell r="AB906">
            <v>0</v>
          </cell>
          <cell r="AC906">
            <v>1410.6899719238281</v>
          </cell>
          <cell r="AD906">
            <v>1046.4800109863281</v>
          </cell>
          <cell r="AE906">
            <v>43.659000396728516</v>
          </cell>
          <cell r="AF906">
            <v>0</v>
          </cell>
          <cell r="AG906">
            <v>0</v>
          </cell>
          <cell r="AH906">
            <v>0</v>
          </cell>
          <cell r="AI906">
            <v>30600</v>
          </cell>
          <cell r="AJ906">
            <v>4045.423095703125</v>
          </cell>
          <cell r="AK906">
            <v>0</v>
          </cell>
          <cell r="AL906">
            <v>0</v>
          </cell>
          <cell r="AM906">
            <v>1</v>
          </cell>
          <cell r="AN906">
            <v>1</v>
          </cell>
          <cell r="AO906">
            <v>0</v>
          </cell>
          <cell r="AP906">
            <v>0</v>
          </cell>
          <cell r="AQ906">
            <v>0</v>
          </cell>
          <cell r="AR906">
            <v>0</v>
          </cell>
          <cell r="AS906">
            <v>0</v>
          </cell>
          <cell r="AT906">
            <v>0</v>
          </cell>
          <cell r="AU906">
            <v>0</v>
          </cell>
          <cell r="AV906">
            <v>0</v>
          </cell>
          <cell r="AW906">
            <v>0</v>
          </cell>
          <cell r="AX906">
            <v>0</v>
          </cell>
          <cell r="AY906">
            <v>0</v>
          </cell>
          <cell r="AZ906">
            <v>0</v>
          </cell>
          <cell r="BA906">
            <v>0</v>
          </cell>
          <cell r="BB906">
            <v>0</v>
          </cell>
          <cell r="BC906">
            <v>0</v>
          </cell>
          <cell r="BD906">
            <v>0</v>
          </cell>
          <cell r="BE906">
            <v>0</v>
          </cell>
          <cell r="BF906">
            <v>0</v>
          </cell>
          <cell r="BG906">
            <v>0</v>
          </cell>
          <cell r="BH906">
            <v>0</v>
          </cell>
          <cell r="BI906">
            <v>0</v>
          </cell>
          <cell r="BJ906">
            <v>0</v>
          </cell>
          <cell r="BK906">
            <v>0</v>
          </cell>
          <cell r="BL906">
            <v>0</v>
          </cell>
          <cell r="BM906">
            <v>0</v>
          </cell>
          <cell r="BN906">
            <v>0</v>
          </cell>
          <cell r="BO906">
            <v>0</v>
          </cell>
          <cell r="BP906">
            <v>0</v>
          </cell>
          <cell r="BQ906">
            <v>30600</v>
          </cell>
          <cell r="BR906">
            <v>0</v>
          </cell>
          <cell r="BS906">
            <v>0</v>
          </cell>
          <cell r="BT906">
            <v>0</v>
          </cell>
          <cell r="BU906">
            <v>0</v>
          </cell>
          <cell r="BV906">
            <v>0</v>
          </cell>
          <cell r="BW906">
            <v>0</v>
          </cell>
          <cell r="BX906">
            <v>0</v>
          </cell>
          <cell r="BY906">
            <v>0</v>
          </cell>
          <cell r="BZ906">
            <v>0</v>
          </cell>
          <cell r="CA906">
            <v>0</v>
          </cell>
          <cell r="CB906">
            <v>0</v>
          </cell>
          <cell r="CC906">
            <v>0</v>
          </cell>
          <cell r="CD906">
            <v>0</v>
          </cell>
          <cell r="CE906">
            <v>0</v>
          </cell>
          <cell r="CF906">
            <v>0</v>
          </cell>
          <cell r="CG906">
            <v>0</v>
          </cell>
          <cell r="CH906">
            <v>0</v>
          </cell>
          <cell r="CI906">
            <v>0</v>
          </cell>
          <cell r="CJ906">
            <v>0</v>
          </cell>
          <cell r="CK906">
            <v>0</v>
          </cell>
          <cell r="CL906">
            <v>0</v>
          </cell>
          <cell r="CM906">
            <v>1</v>
          </cell>
        </row>
        <row r="907">
          <cell r="A907" t="str">
            <v>NIP_BP11_D_SEIB_WS2_D06</v>
          </cell>
          <cell r="C907" t="str">
            <v>BP11</v>
          </cell>
          <cell r="D907" t="str">
            <v>Out</v>
          </cell>
          <cell r="E907" t="str">
            <v>Domgas/IPP</v>
          </cell>
          <cell r="F907" t="str">
            <v>Base</v>
          </cell>
          <cell r="G907" t="str">
            <v>SPDC JV</v>
          </cell>
          <cell r="H907" t="str">
            <v>Not reported</v>
          </cell>
          <cell r="I907" t="str">
            <v>SEIBOU</v>
          </cell>
          <cell r="J907" t="str">
            <v>OML - 32</v>
          </cell>
          <cell r="K907" t="str">
            <v>SWAMP WEST</v>
          </cell>
          <cell r="L907" t="str">
            <v>West</v>
          </cell>
          <cell r="M907" t="str">
            <v>Southern Swamp IOGD - SEIBOU</v>
          </cell>
          <cell r="N907" t="str">
            <v>Southern Swamp IOGD</v>
          </cell>
          <cell r="O907" t="str">
            <v>Southern Swamp IOGD</v>
          </cell>
          <cell r="P907" t="str">
            <v>Southern Swamp IOGD</v>
          </cell>
          <cell r="Q907" t="str">
            <v>Baranu Suka</v>
          </cell>
          <cell r="R907" t="str">
            <v>OPUKUSHI1_FS</v>
          </cell>
          <cell r="S907" t="str">
            <v>OKLNG</v>
          </cell>
          <cell r="T907" t="str">
            <v>5. Domgas (Ring fenced)</v>
          </cell>
          <cell r="U907" t="str">
            <v>8. Oil and Gas Growth</v>
          </cell>
          <cell r="V907" t="str">
            <v>David Oluwajuyigbe</v>
          </cell>
          <cell r="W907">
            <v>8</v>
          </cell>
          <cell r="X907">
            <v>0</v>
          </cell>
          <cell r="Y907">
            <v>110327.86530747057</v>
          </cell>
          <cell r="Z907">
            <v>0</v>
          </cell>
          <cell r="AA907">
            <v>61399.263487538788</v>
          </cell>
          <cell r="AB907">
            <v>0</v>
          </cell>
          <cell r="AC907">
            <v>51796.340858459473</v>
          </cell>
          <cell r="AD907">
            <v>9140.5327968597412</v>
          </cell>
          <cell r="AE907">
            <v>462.40647920081392</v>
          </cell>
          <cell r="AF907">
            <v>0</v>
          </cell>
          <cell r="AG907">
            <v>0</v>
          </cell>
          <cell r="AH907">
            <v>0</v>
          </cell>
          <cell r="AI907">
            <v>404655.9375</v>
          </cell>
          <cell r="AJ907">
            <v>350678.16192626953</v>
          </cell>
          <cell r="AK907">
            <v>0</v>
          </cell>
          <cell r="AL907">
            <v>0</v>
          </cell>
          <cell r="AM907">
            <v>4</v>
          </cell>
          <cell r="AN907">
            <v>0</v>
          </cell>
          <cell r="AO907">
            <v>0</v>
          </cell>
          <cell r="AP907">
            <v>0</v>
          </cell>
          <cell r="AQ907">
            <v>0</v>
          </cell>
          <cell r="AR907">
            <v>0</v>
          </cell>
          <cell r="AS907">
            <v>0</v>
          </cell>
          <cell r="AT907">
            <v>0</v>
          </cell>
          <cell r="AU907">
            <v>0</v>
          </cell>
          <cell r="AV907">
            <v>0</v>
          </cell>
          <cell r="AW907">
            <v>0</v>
          </cell>
          <cell r="AX907">
            <v>0</v>
          </cell>
          <cell r="AY907">
            <v>0</v>
          </cell>
          <cell r="AZ907">
            <v>0</v>
          </cell>
          <cell r="BA907">
            <v>0</v>
          </cell>
          <cell r="BB907">
            <v>0</v>
          </cell>
          <cell r="BC907">
            <v>0</v>
          </cell>
          <cell r="BD907">
            <v>0</v>
          </cell>
          <cell r="BE907">
            <v>0</v>
          </cell>
          <cell r="BF907">
            <v>0</v>
          </cell>
          <cell r="BG907">
            <v>0</v>
          </cell>
          <cell r="BH907">
            <v>0</v>
          </cell>
          <cell r="BI907">
            <v>0</v>
          </cell>
          <cell r="BJ907">
            <v>0</v>
          </cell>
          <cell r="BK907">
            <v>0</v>
          </cell>
          <cell r="BL907">
            <v>28692.7021484375</v>
          </cell>
          <cell r="BM907">
            <v>192763.7265625</v>
          </cell>
          <cell r="BN907">
            <v>88947.37890625</v>
          </cell>
          <cell r="BO907">
            <v>0</v>
          </cell>
          <cell r="BP907">
            <v>50152.85546875</v>
          </cell>
          <cell r="BQ907">
            <v>44099.270263671875</v>
          </cell>
          <cell r="BR907">
            <v>0</v>
          </cell>
          <cell r="BS907">
            <v>0</v>
          </cell>
          <cell r="BT907">
            <v>0</v>
          </cell>
          <cell r="BU907">
            <v>0</v>
          </cell>
          <cell r="BV907">
            <v>0</v>
          </cell>
          <cell r="BW907">
            <v>0</v>
          </cell>
          <cell r="BX907">
            <v>0</v>
          </cell>
          <cell r="BY907">
            <v>0</v>
          </cell>
          <cell r="BZ907">
            <v>0</v>
          </cell>
          <cell r="CA907">
            <v>0</v>
          </cell>
          <cell r="CB907">
            <v>0</v>
          </cell>
          <cell r="CC907">
            <v>0</v>
          </cell>
          <cell r="CD907">
            <v>0</v>
          </cell>
          <cell r="CE907">
            <v>0</v>
          </cell>
          <cell r="CF907">
            <v>0</v>
          </cell>
          <cell r="CG907">
            <v>0</v>
          </cell>
          <cell r="CH907">
            <v>0</v>
          </cell>
          <cell r="CI907">
            <v>0</v>
          </cell>
          <cell r="CJ907">
            <v>0</v>
          </cell>
          <cell r="CK907">
            <v>0</v>
          </cell>
          <cell r="CL907">
            <v>0</v>
          </cell>
          <cell r="CM907">
            <v>1</v>
          </cell>
        </row>
        <row r="908">
          <cell r="A908" t="str">
            <v>NIP_BP11_D_SEIB_WS2_G06</v>
          </cell>
          <cell r="C908" t="str">
            <v>BP11</v>
          </cell>
          <cell r="D908" t="str">
            <v>Out</v>
          </cell>
          <cell r="E908" t="str">
            <v>Domgas/IPP</v>
          </cell>
          <cell r="F908" t="str">
            <v>Base</v>
          </cell>
          <cell r="G908" t="str">
            <v>SPDC JV</v>
          </cell>
          <cell r="H908" t="str">
            <v>Not reported</v>
          </cell>
          <cell r="I908" t="str">
            <v>SEIBOU</v>
          </cell>
          <cell r="J908" t="str">
            <v>OML - 32</v>
          </cell>
          <cell r="K908" t="str">
            <v>SWAMP WEST</v>
          </cell>
          <cell r="L908" t="str">
            <v>West</v>
          </cell>
          <cell r="M908" t="str">
            <v>Southern Swamp IOGD - SEIBOU</v>
          </cell>
          <cell r="N908" t="str">
            <v>Southern Swamp IOGD</v>
          </cell>
          <cell r="O908" t="str">
            <v>Southern Swamp IOGD</v>
          </cell>
          <cell r="P908" t="str">
            <v>Southern Swamp IOGD</v>
          </cell>
          <cell r="Q908" t="str">
            <v>Baranu Suka</v>
          </cell>
          <cell r="R908" t="str">
            <v>OPUKUSHI1_FS</v>
          </cell>
          <cell r="S908" t="str">
            <v>OKLNG</v>
          </cell>
          <cell r="T908" t="str">
            <v>5. Domgas (Ring fenced)</v>
          </cell>
          <cell r="U908" t="str">
            <v>8. Oil and Gas Growth</v>
          </cell>
          <cell r="V908" t="str">
            <v>David Oluwajuyigbe</v>
          </cell>
          <cell r="W908">
            <v>0</v>
          </cell>
          <cell r="X908">
            <v>0</v>
          </cell>
          <cell r="Y908">
            <v>0</v>
          </cell>
          <cell r="Z908">
            <v>119812.11994934082</v>
          </cell>
          <cell r="AA908">
            <v>0</v>
          </cell>
          <cell r="AB908">
            <v>1596706.2873535156</v>
          </cell>
          <cell r="AC908">
            <v>0</v>
          </cell>
          <cell r="AD908">
            <v>0</v>
          </cell>
          <cell r="AE908">
            <v>0</v>
          </cell>
          <cell r="AF908">
            <v>1505449.3173828125</v>
          </cell>
          <cell r="AG908">
            <v>0</v>
          </cell>
          <cell r="AH908">
            <v>91261.912124633789</v>
          </cell>
          <cell r="AI908">
            <v>178502.5625</v>
          </cell>
          <cell r="AJ908">
            <v>364233.20361328125</v>
          </cell>
          <cell r="AK908">
            <v>0</v>
          </cell>
          <cell r="AL908">
            <v>0</v>
          </cell>
          <cell r="AM908">
            <v>0</v>
          </cell>
          <cell r="AN908">
            <v>0</v>
          </cell>
          <cell r="AO908">
            <v>0</v>
          </cell>
          <cell r="AP908">
            <v>0</v>
          </cell>
          <cell r="AQ908">
            <v>0</v>
          </cell>
          <cell r="AR908">
            <v>3</v>
          </cell>
          <cell r="AS908">
            <v>0</v>
          </cell>
          <cell r="AT908">
            <v>0</v>
          </cell>
          <cell r="AU908">
            <v>0</v>
          </cell>
          <cell r="AV908">
            <v>0</v>
          </cell>
          <cell r="AW908">
            <v>0</v>
          </cell>
          <cell r="AX908">
            <v>0</v>
          </cell>
          <cell r="AY908">
            <v>0</v>
          </cell>
          <cell r="AZ908">
            <v>0</v>
          </cell>
          <cell r="BA908">
            <v>0</v>
          </cell>
          <cell r="BB908">
            <v>0</v>
          </cell>
          <cell r="BC908">
            <v>0</v>
          </cell>
          <cell r="BD908">
            <v>0</v>
          </cell>
          <cell r="BE908">
            <v>0</v>
          </cell>
          <cell r="BF908">
            <v>0</v>
          </cell>
          <cell r="BG908">
            <v>0</v>
          </cell>
          <cell r="BH908">
            <v>0</v>
          </cell>
          <cell r="BI908">
            <v>0</v>
          </cell>
          <cell r="BJ908">
            <v>0</v>
          </cell>
          <cell r="BK908">
            <v>0</v>
          </cell>
          <cell r="BL908">
            <v>0</v>
          </cell>
          <cell r="BM908">
            <v>0</v>
          </cell>
          <cell r="BN908">
            <v>0</v>
          </cell>
          <cell r="BO908">
            <v>0</v>
          </cell>
          <cell r="BP908">
            <v>0</v>
          </cell>
          <cell r="BQ908">
            <v>0</v>
          </cell>
          <cell r="BR908">
            <v>0</v>
          </cell>
          <cell r="BS908">
            <v>0</v>
          </cell>
          <cell r="BT908">
            <v>0</v>
          </cell>
          <cell r="BU908">
            <v>0</v>
          </cell>
          <cell r="BV908">
            <v>0</v>
          </cell>
          <cell r="BW908">
            <v>0</v>
          </cell>
          <cell r="BX908">
            <v>0</v>
          </cell>
          <cell r="BY908">
            <v>0</v>
          </cell>
          <cell r="BZ908">
            <v>0</v>
          </cell>
          <cell r="CA908">
            <v>13055.4296875</v>
          </cell>
          <cell r="CB908">
            <v>0</v>
          </cell>
          <cell r="CC908">
            <v>70577.65625</v>
          </cell>
          <cell r="CD908">
            <v>43169.95703125</v>
          </cell>
          <cell r="CE908">
            <v>51699.50390625</v>
          </cell>
          <cell r="CF908">
            <v>0</v>
          </cell>
          <cell r="CG908">
            <v>0</v>
          </cell>
          <cell r="CH908">
            <v>0</v>
          </cell>
          <cell r="CI908">
            <v>0</v>
          </cell>
          <cell r="CJ908">
            <v>0</v>
          </cell>
          <cell r="CK908">
            <v>0</v>
          </cell>
          <cell r="CL908">
            <v>0</v>
          </cell>
          <cell r="CM908">
            <v>1</v>
          </cell>
        </row>
        <row r="909">
          <cell r="A909" t="str">
            <v>NIP_BP11_D_SEIB_WS2_G30</v>
          </cell>
          <cell r="C909" t="str">
            <v>BP11</v>
          </cell>
          <cell r="D909" t="str">
            <v>Out</v>
          </cell>
          <cell r="E909" t="str">
            <v>Domgas/IPP</v>
          </cell>
          <cell r="F909" t="str">
            <v>Base</v>
          </cell>
          <cell r="G909" t="str">
            <v>SPDC JV</v>
          </cell>
          <cell r="H909" t="str">
            <v>Not reported</v>
          </cell>
          <cell r="I909" t="str">
            <v>SEIBOU</v>
          </cell>
          <cell r="J909" t="str">
            <v>OML - 32</v>
          </cell>
          <cell r="K909" t="str">
            <v>SWAMP WEST</v>
          </cell>
          <cell r="L909" t="str">
            <v>West</v>
          </cell>
          <cell r="M909" t="str">
            <v>Nun River Node Project - SEIBOU</v>
          </cell>
          <cell r="N909" t="str">
            <v>Southern Swamp IOGD</v>
          </cell>
          <cell r="O909" t="str">
            <v>Southern Swamp IOGD</v>
          </cell>
          <cell r="P909" t="str">
            <v>Southern Swamp IOGD</v>
          </cell>
          <cell r="Q909" t="str">
            <v>Baranu Suka</v>
          </cell>
          <cell r="R909" t="str">
            <v>NUN_RIVER_CPF</v>
          </cell>
          <cell r="S909" t="str">
            <v>OKLNG</v>
          </cell>
          <cell r="T909" t="str">
            <v>5. Domgas (Ring fenced)</v>
          </cell>
          <cell r="U909" t="str">
            <v>8. Oil and Gas Growth</v>
          </cell>
          <cell r="V909" t="str">
            <v>David Oluwajuyigbe</v>
          </cell>
          <cell r="W909">
            <v>0</v>
          </cell>
          <cell r="X909">
            <v>2</v>
          </cell>
          <cell r="Y909">
            <v>0</v>
          </cell>
          <cell r="Z909">
            <v>0</v>
          </cell>
          <cell r="AA909">
            <v>0</v>
          </cell>
          <cell r="AB909">
            <v>0</v>
          </cell>
          <cell r="AC909">
            <v>0</v>
          </cell>
          <cell r="AD909">
            <v>0</v>
          </cell>
          <cell r="AE909">
            <v>0</v>
          </cell>
          <cell r="AF909">
            <v>0</v>
          </cell>
          <cell r="AG909">
            <v>0</v>
          </cell>
          <cell r="AH909">
            <v>0</v>
          </cell>
          <cell r="AI909">
            <v>138662.591796875</v>
          </cell>
          <cell r="AJ909">
            <v>1235890.8734741211</v>
          </cell>
          <cell r="AK909">
            <v>0</v>
          </cell>
          <cell r="AL909">
            <v>0</v>
          </cell>
          <cell r="AM909">
            <v>0</v>
          </cell>
          <cell r="AN909">
            <v>0</v>
          </cell>
          <cell r="AO909">
            <v>0</v>
          </cell>
          <cell r="AP909">
            <v>0</v>
          </cell>
          <cell r="AQ909">
            <v>0</v>
          </cell>
          <cell r="AR909">
            <v>1</v>
          </cell>
          <cell r="AS909">
            <v>0</v>
          </cell>
          <cell r="AT909">
            <v>0</v>
          </cell>
          <cell r="AU909">
            <v>0</v>
          </cell>
          <cell r="AV909">
            <v>0</v>
          </cell>
          <cell r="AW909">
            <v>0</v>
          </cell>
          <cell r="AX909">
            <v>0</v>
          </cell>
          <cell r="AY909">
            <v>0</v>
          </cell>
          <cell r="AZ909">
            <v>0</v>
          </cell>
          <cell r="BA909">
            <v>0</v>
          </cell>
          <cell r="BB909">
            <v>0</v>
          </cell>
          <cell r="BC909">
            <v>0</v>
          </cell>
          <cell r="BD909">
            <v>0</v>
          </cell>
          <cell r="BE909">
            <v>0</v>
          </cell>
          <cell r="BF909">
            <v>0</v>
          </cell>
          <cell r="BG909">
            <v>0</v>
          </cell>
          <cell r="BH909">
            <v>0</v>
          </cell>
          <cell r="BI909">
            <v>0</v>
          </cell>
          <cell r="BJ909">
            <v>0</v>
          </cell>
          <cell r="BK909">
            <v>0</v>
          </cell>
          <cell r="BL909">
            <v>0</v>
          </cell>
          <cell r="BM909">
            <v>0</v>
          </cell>
          <cell r="BN909">
            <v>0</v>
          </cell>
          <cell r="BO909">
            <v>0</v>
          </cell>
          <cell r="BP909">
            <v>0</v>
          </cell>
          <cell r="BQ909">
            <v>0</v>
          </cell>
          <cell r="BR909">
            <v>0</v>
          </cell>
          <cell r="BS909">
            <v>0</v>
          </cell>
          <cell r="BT909">
            <v>0</v>
          </cell>
          <cell r="BU909">
            <v>0</v>
          </cell>
          <cell r="BV909">
            <v>0</v>
          </cell>
          <cell r="BW909">
            <v>0</v>
          </cell>
          <cell r="BX909">
            <v>0</v>
          </cell>
          <cell r="BY909">
            <v>0</v>
          </cell>
          <cell r="BZ909">
            <v>0</v>
          </cell>
          <cell r="CA909">
            <v>4351.81005859375</v>
          </cell>
          <cell r="CB909">
            <v>0</v>
          </cell>
          <cell r="CC909">
            <v>23525.884765625</v>
          </cell>
          <cell r="CD909">
            <v>11264.970703125</v>
          </cell>
          <cell r="CE909">
            <v>17233.16796875</v>
          </cell>
          <cell r="CF909">
            <v>0</v>
          </cell>
          <cell r="CG909">
            <v>82286.7587890625</v>
          </cell>
          <cell r="CH909">
            <v>0</v>
          </cell>
          <cell r="CI909">
            <v>0</v>
          </cell>
          <cell r="CJ909">
            <v>0</v>
          </cell>
          <cell r="CK909">
            <v>0</v>
          </cell>
          <cell r="CL909">
            <v>0</v>
          </cell>
          <cell r="CM909">
            <v>1</v>
          </cell>
        </row>
        <row r="910">
          <cell r="A910" t="str">
            <v>NIP_BP11_D_SEIB_WS2_I01</v>
          </cell>
          <cell r="C910" t="str">
            <v>BP11</v>
          </cell>
          <cell r="D910" t="str">
            <v>In</v>
          </cell>
          <cell r="E910" t="str">
            <v>Domgas/IPP</v>
          </cell>
          <cell r="F910" t="str">
            <v>Base</v>
          </cell>
          <cell r="G910" t="str">
            <v>SPDC JV</v>
          </cell>
          <cell r="H910" t="str">
            <v>In</v>
          </cell>
          <cell r="I910" t="str">
            <v>SEIBOU</v>
          </cell>
          <cell r="J910" t="str">
            <v>OML - 32</v>
          </cell>
          <cell r="K910" t="str">
            <v>SWAMP WEST</v>
          </cell>
          <cell r="L910" t="str">
            <v>West</v>
          </cell>
          <cell r="M910" t="str">
            <v>Southern Swamp AGS Plus_Step 1 - SEIBOU</v>
          </cell>
          <cell r="N910" t="str">
            <v>Southern Swamp AGS Plus_Step 1</v>
          </cell>
          <cell r="O910" t="str">
            <v>Southern Swamp AGS Plus_Step 1</v>
          </cell>
          <cell r="P910" t="str">
            <v>Southern Swamp AGS Plus</v>
          </cell>
          <cell r="Q910" t="str">
            <v>Baranu Suka</v>
          </cell>
          <cell r="S910" t="str">
            <v>OKLNG</v>
          </cell>
          <cell r="T910" t="str">
            <v>5. Domgas (Ring fenced)</v>
          </cell>
          <cell r="U910" t="str">
            <v>1. Secure / Maximise NFA</v>
          </cell>
          <cell r="V910" t="str">
            <v>David Oluwajuyigbe</v>
          </cell>
          <cell r="W910">
            <v>16</v>
          </cell>
          <cell r="X910">
            <v>0</v>
          </cell>
          <cell r="Y910">
            <v>12076.031200185244</v>
          </cell>
          <cell r="Z910">
            <v>0</v>
          </cell>
          <cell r="AA910">
            <v>20382.914998623743</v>
          </cell>
          <cell r="AB910">
            <v>0</v>
          </cell>
          <cell r="AC910">
            <v>17185.605941772461</v>
          </cell>
          <cell r="AD910">
            <v>3032.7444934844971</v>
          </cell>
          <cell r="AE910">
            <v>164.54449972809925</v>
          </cell>
          <cell r="AF910">
            <v>0</v>
          </cell>
          <cell r="AG910">
            <v>0</v>
          </cell>
          <cell r="AH910">
            <v>0</v>
          </cell>
          <cell r="AI910">
            <v>0</v>
          </cell>
          <cell r="AJ910">
            <v>14732.821945660189</v>
          </cell>
          <cell r="AK910">
            <v>0</v>
          </cell>
          <cell r="AL910">
            <v>0</v>
          </cell>
          <cell r="AM910">
            <v>0</v>
          </cell>
          <cell r="AN910">
            <v>0</v>
          </cell>
          <cell r="AO910">
            <v>0</v>
          </cell>
          <cell r="AP910">
            <v>0</v>
          </cell>
          <cell r="AQ910">
            <v>0</v>
          </cell>
          <cell r="AR910">
            <v>0</v>
          </cell>
          <cell r="AS910">
            <v>0</v>
          </cell>
          <cell r="AT910">
            <v>0</v>
          </cell>
          <cell r="AU910">
            <v>0</v>
          </cell>
          <cell r="AV910">
            <v>0</v>
          </cell>
          <cell r="AW910">
            <v>0</v>
          </cell>
          <cell r="AX910">
            <v>0</v>
          </cell>
          <cell r="AY910">
            <v>0</v>
          </cell>
          <cell r="AZ910">
            <v>0</v>
          </cell>
          <cell r="BA910">
            <v>0</v>
          </cell>
          <cell r="BB910">
            <v>0</v>
          </cell>
          <cell r="BC910">
            <v>0</v>
          </cell>
          <cell r="BD910">
            <v>0</v>
          </cell>
          <cell r="BE910">
            <v>0</v>
          </cell>
          <cell r="BF910">
            <v>0</v>
          </cell>
          <cell r="BG910">
            <v>0</v>
          </cell>
          <cell r="BH910">
            <v>0</v>
          </cell>
          <cell r="BI910">
            <v>0</v>
          </cell>
          <cell r="BJ910">
            <v>0</v>
          </cell>
          <cell r="BK910">
            <v>0</v>
          </cell>
          <cell r="BL910">
            <v>0</v>
          </cell>
          <cell r="BM910">
            <v>0</v>
          </cell>
          <cell r="BN910">
            <v>0</v>
          </cell>
          <cell r="BO910">
            <v>0</v>
          </cell>
          <cell r="BP910">
            <v>0</v>
          </cell>
          <cell r="BQ910">
            <v>0</v>
          </cell>
          <cell r="BR910">
            <v>0</v>
          </cell>
          <cell r="BS910">
            <v>0</v>
          </cell>
          <cell r="BT910">
            <v>0</v>
          </cell>
          <cell r="BU910">
            <v>0</v>
          </cell>
          <cell r="BV910">
            <v>0</v>
          </cell>
          <cell r="BW910">
            <v>0</v>
          </cell>
          <cell r="BX910">
            <v>0</v>
          </cell>
          <cell r="BY910">
            <v>0</v>
          </cell>
          <cell r="BZ910">
            <v>0</v>
          </cell>
          <cell r="CA910">
            <v>0</v>
          </cell>
          <cell r="CB910">
            <v>0</v>
          </cell>
          <cell r="CC910">
            <v>0</v>
          </cell>
          <cell r="CD910">
            <v>0</v>
          </cell>
          <cell r="CE910">
            <v>0</v>
          </cell>
          <cell r="CF910">
            <v>0</v>
          </cell>
          <cell r="CG910">
            <v>0</v>
          </cell>
          <cell r="CH910">
            <v>0</v>
          </cell>
          <cell r="CI910">
            <v>0</v>
          </cell>
          <cell r="CJ910">
            <v>0</v>
          </cell>
          <cell r="CK910">
            <v>0</v>
          </cell>
          <cell r="CL910">
            <v>0</v>
          </cell>
          <cell r="CM910">
            <v>1</v>
          </cell>
        </row>
        <row r="911">
          <cell r="A911" t="str">
            <v>NIP_BP11_D_SEIB_WS2_Y01</v>
          </cell>
          <cell r="C911" t="str">
            <v>BP11</v>
          </cell>
          <cell r="D911" t="str">
            <v>In</v>
          </cell>
          <cell r="E911" t="str">
            <v>Base JV</v>
          </cell>
          <cell r="F911" t="str">
            <v>Base</v>
          </cell>
          <cell r="G911" t="str">
            <v>SPDC JV</v>
          </cell>
          <cell r="H911" t="str">
            <v>In</v>
          </cell>
          <cell r="I911" t="str">
            <v>SEIBOU</v>
          </cell>
          <cell r="J911" t="str">
            <v>OML - 32</v>
          </cell>
          <cell r="K911" t="str">
            <v>SWAMP WEST</v>
          </cell>
          <cell r="L911" t="str">
            <v>West</v>
          </cell>
          <cell r="M911" t="str">
            <v>Seibou Re-entry - OS Production - SEIBOU</v>
          </cell>
          <cell r="N911" t="str">
            <v>Seibou Re-entry</v>
          </cell>
          <cell r="O911" t="str">
            <v>Seibou Re-entry</v>
          </cell>
          <cell r="P911" t="str">
            <v>Seibou Re-entry</v>
          </cell>
          <cell r="Q911" t="str">
            <v>Baranu Suka</v>
          </cell>
          <cell r="R911" t="str">
            <v>OPUKUSHI1_FS</v>
          </cell>
          <cell r="S911" t="str">
            <v>OKLNG</v>
          </cell>
          <cell r="T911" t="str">
            <v>4. Oil</v>
          </cell>
          <cell r="U911" t="str">
            <v>1. Secure / Maximise NFA</v>
          </cell>
          <cell r="V911" t="str">
            <v>David Oluwajuyigbe</v>
          </cell>
          <cell r="W911">
            <v>3</v>
          </cell>
          <cell r="X911">
            <v>0</v>
          </cell>
          <cell r="Y911">
            <v>0</v>
          </cell>
          <cell r="Z911">
            <v>0</v>
          </cell>
          <cell r="AA911">
            <v>0</v>
          </cell>
          <cell r="AB911">
            <v>0</v>
          </cell>
          <cell r="AC911">
            <v>0</v>
          </cell>
          <cell r="AD911">
            <v>0</v>
          </cell>
          <cell r="AE911">
            <v>0</v>
          </cell>
          <cell r="AF911">
            <v>0</v>
          </cell>
          <cell r="AG911">
            <v>0</v>
          </cell>
          <cell r="AH911">
            <v>0</v>
          </cell>
          <cell r="AI911">
            <v>12060.73046875</v>
          </cell>
          <cell r="AJ911">
            <v>361.8218994140625</v>
          </cell>
          <cell r="AK911">
            <v>0</v>
          </cell>
          <cell r="AL911">
            <v>0</v>
          </cell>
          <cell r="AM911">
            <v>0</v>
          </cell>
          <cell r="AN911">
            <v>0</v>
          </cell>
          <cell r="AO911">
            <v>0</v>
          </cell>
          <cell r="AP911">
            <v>0</v>
          </cell>
          <cell r="AQ911">
            <v>0</v>
          </cell>
          <cell r="AR911">
            <v>0</v>
          </cell>
          <cell r="AS911">
            <v>0</v>
          </cell>
          <cell r="AT911">
            <v>0</v>
          </cell>
          <cell r="AU911">
            <v>0</v>
          </cell>
          <cell r="AV911">
            <v>0</v>
          </cell>
          <cell r="AW911">
            <v>0</v>
          </cell>
          <cell r="AX911">
            <v>0</v>
          </cell>
          <cell r="AY911">
            <v>0</v>
          </cell>
          <cell r="AZ911">
            <v>0</v>
          </cell>
          <cell r="BA911">
            <v>0</v>
          </cell>
          <cell r="BB911">
            <v>0</v>
          </cell>
          <cell r="BC911">
            <v>0</v>
          </cell>
          <cell r="BD911">
            <v>0</v>
          </cell>
          <cell r="BE911">
            <v>0</v>
          </cell>
          <cell r="BF911">
            <v>0</v>
          </cell>
          <cell r="BG911">
            <v>0</v>
          </cell>
          <cell r="BH911">
            <v>0</v>
          </cell>
          <cell r="BI911">
            <v>0</v>
          </cell>
          <cell r="BJ911">
            <v>0</v>
          </cell>
          <cell r="BK911">
            <v>0</v>
          </cell>
          <cell r="BL911">
            <v>0</v>
          </cell>
          <cell r="BM911">
            <v>0</v>
          </cell>
          <cell r="BN911">
            <v>0</v>
          </cell>
          <cell r="BO911">
            <v>0</v>
          </cell>
          <cell r="BP911">
            <v>0</v>
          </cell>
          <cell r="BQ911">
            <v>12060.73046875</v>
          </cell>
          <cell r="BR911">
            <v>0</v>
          </cell>
          <cell r="BS911">
            <v>0</v>
          </cell>
          <cell r="BT911">
            <v>0</v>
          </cell>
          <cell r="BU911">
            <v>0</v>
          </cell>
          <cell r="BV911">
            <v>0</v>
          </cell>
          <cell r="BW911">
            <v>0</v>
          </cell>
          <cell r="BX911">
            <v>0</v>
          </cell>
          <cell r="BY911">
            <v>0</v>
          </cell>
          <cell r="BZ911">
            <v>0</v>
          </cell>
          <cell r="CA911">
            <v>0</v>
          </cell>
          <cell r="CB911">
            <v>0</v>
          </cell>
          <cell r="CC911">
            <v>0</v>
          </cell>
          <cell r="CD911">
            <v>0</v>
          </cell>
          <cell r="CE911">
            <v>0</v>
          </cell>
          <cell r="CF911">
            <v>0</v>
          </cell>
          <cell r="CG911">
            <v>0</v>
          </cell>
          <cell r="CH911">
            <v>0</v>
          </cell>
          <cell r="CI911">
            <v>0</v>
          </cell>
          <cell r="CJ911">
            <v>0</v>
          </cell>
          <cell r="CK911">
            <v>0</v>
          </cell>
          <cell r="CL911">
            <v>0</v>
          </cell>
          <cell r="CM911">
            <v>1</v>
          </cell>
        </row>
        <row r="912">
          <cell r="A912" t="str">
            <v>NIP_BP11_D_SOKU_ES1_D02</v>
          </cell>
          <cell r="C912" t="str">
            <v>BP11</v>
          </cell>
          <cell r="D912" t="str">
            <v>In</v>
          </cell>
          <cell r="E912" t="str">
            <v>Base JV</v>
          </cell>
          <cell r="F912" t="str">
            <v>Base</v>
          </cell>
          <cell r="G912" t="str">
            <v>SPDC JV</v>
          </cell>
          <cell r="H912" t="str">
            <v>In</v>
          </cell>
          <cell r="I912" t="str">
            <v>SOKU</v>
          </cell>
          <cell r="J912" t="str">
            <v>OML - 23</v>
          </cell>
          <cell r="K912" t="str">
            <v>SWAMP EAST</v>
          </cell>
          <cell r="L912" t="str">
            <v>East</v>
          </cell>
          <cell r="M912" t="str">
            <v>Soku NAG + ORD</v>
          </cell>
          <cell r="N912" t="str">
            <v>Soku NAG + ORD</v>
          </cell>
          <cell r="O912" t="str">
            <v>Soku NAG + ORD</v>
          </cell>
          <cell r="P912" t="str">
            <v>Soku ORD + ORD</v>
          </cell>
          <cell r="Q912" t="str">
            <v>Ehidiamhen Alikah</v>
          </cell>
          <cell r="R912" t="str">
            <v>SOKU1_FS</v>
          </cell>
          <cell r="S912" t="str">
            <v>NLNG</v>
          </cell>
          <cell r="T912" t="str">
            <v>2. Export Gas Commitments</v>
          </cell>
          <cell r="U912" t="str">
            <v>5. Export gas</v>
          </cell>
          <cell r="V912" t="str">
            <v>Ikwan Ukauku</v>
          </cell>
          <cell r="W912">
            <v>0</v>
          </cell>
          <cell r="X912">
            <v>0</v>
          </cell>
          <cell r="Y912">
            <v>21616.835220336914</v>
          </cell>
          <cell r="Z912">
            <v>0</v>
          </cell>
          <cell r="AA912">
            <v>42499.99089050293</v>
          </cell>
          <cell r="AB912">
            <v>0</v>
          </cell>
          <cell r="AC912">
            <v>37823.673110961914</v>
          </cell>
          <cell r="AD912">
            <v>4282.3878746032715</v>
          </cell>
          <cell r="AE912">
            <v>393.88680028915405</v>
          </cell>
          <cell r="AF912">
            <v>0</v>
          </cell>
          <cell r="AG912">
            <v>0</v>
          </cell>
          <cell r="AH912">
            <v>0</v>
          </cell>
          <cell r="AI912">
            <v>42581.836059570313</v>
          </cell>
          <cell r="AJ912">
            <v>55427.347152709961</v>
          </cell>
          <cell r="AK912">
            <v>0</v>
          </cell>
          <cell r="AL912">
            <v>0</v>
          </cell>
          <cell r="AM912">
            <v>1</v>
          </cell>
          <cell r="AN912">
            <v>0</v>
          </cell>
          <cell r="AO912">
            <v>0</v>
          </cell>
          <cell r="AP912">
            <v>0</v>
          </cell>
          <cell r="AQ912">
            <v>0</v>
          </cell>
          <cell r="AR912">
            <v>0</v>
          </cell>
          <cell r="AS912">
            <v>0</v>
          </cell>
          <cell r="AT912">
            <v>0</v>
          </cell>
          <cell r="AU912">
            <v>0</v>
          </cell>
          <cell r="AV912">
            <v>0</v>
          </cell>
          <cell r="AW912">
            <v>0</v>
          </cell>
          <cell r="AX912">
            <v>206.04000091552734</v>
          </cell>
          <cell r="AY912">
            <v>0</v>
          </cell>
          <cell r="AZ912">
            <v>0</v>
          </cell>
          <cell r="BA912">
            <v>0</v>
          </cell>
          <cell r="BB912">
            <v>0</v>
          </cell>
          <cell r="BC912">
            <v>0</v>
          </cell>
          <cell r="BD912">
            <v>0</v>
          </cell>
          <cell r="BE912">
            <v>0</v>
          </cell>
          <cell r="BF912">
            <v>0</v>
          </cell>
          <cell r="BG912">
            <v>0</v>
          </cell>
          <cell r="BH912">
            <v>0</v>
          </cell>
          <cell r="BI912">
            <v>0</v>
          </cell>
          <cell r="BJ912">
            <v>0</v>
          </cell>
          <cell r="BK912">
            <v>0</v>
          </cell>
          <cell r="BL912">
            <v>1912.5</v>
          </cell>
          <cell r="BM912">
            <v>22337.060546875</v>
          </cell>
          <cell r="BN912">
            <v>12420.77734375</v>
          </cell>
          <cell r="BO912">
            <v>0</v>
          </cell>
          <cell r="BP912">
            <v>5705.4601440429688</v>
          </cell>
          <cell r="BQ912">
            <v>0</v>
          </cell>
          <cell r="BR912">
            <v>0</v>
          </cell>
          <cell r="BS912">
            <v>0</v>
          </cell>
          <cell r="BT912">
            <v>0</v>
          </cell>
          <cell r="BU912">
            <v>0</v>
          </cell>
          <cell r="BV912">
            <v>0</v>
          </cell>
          <cell r="BW912">
            <v>0</v>
          </cell>
          <cell r="BX912">
            <v>0</v>
          </cell>
          <cell r="BY912">
            <v>0</v>
          </cell>
          <cell r="BZ912">
            <v>0</v>
          </cell>
          <cell r="CA912">
            <v>0</v>
          </cell>
          <cell r="CB912">
            <v>0</v>
          </cell>
          <cell r="CC912">
            <v>0</v>
          </cell>
          <cell r="CD912">
            <v>0</v>
          </cell>
          <cell r="CE912">
            <v>0</v>
          </cell>
          <cell r="CF912">
            <v>0</v>
          </cell>
          <cell r="CG912">
            <v>0</v>
          </cell>
          <cell r="CH912">
            <v>0</v>
          </cell>
          <cell r="CI912">
            <v>0</v>
          </cell>
          <cell r="CJ912">
            <v>0</v>
          </cell>
          <cell r="CK912">
            <v>0</v>
          </cell>
          <cell r="CL912">
            <v>0</v>
          </cell>
          <cell r="CM912">
            <v>1</v>
          </cell>
        </row>
        <row r="913">
          <cell r="A913" t="str">
            <v>NIP_BP11_D_SOKU_ES1_G02</v>
          </cell>
          <cell r="C913" t="str">
            <v>BP11</v>
          </cell>
          <cell r="D913" t="str">
            <v>In</v>
          </cell>
          <cell r="E913" t="str">
            <v>Proposed AF</v>
          </cell>
          <cell r="F913" t="str">
            <v>Base</v>
          </cell>
          <cell r="G913" t="str">
            <v>SPDC JV</v>
          </cell>
          <cell r="H913" t="str">
            <v>In</v>
          </cell>
          <cell r="I913" t="str">
            <v>SOKU</v>
          </cell>
          <cell r="J913" t="str">
            <v>OML - 23</v>
          </cell>
          <cell r="K913" t="str">
            <v>SWAMP EAST</v>
          </cell>
          <cell r="L913" t="str">
            <v>East</v>
          </cell>
          <cell r="M913" t="str">
            <v>Soku NAG Compression</v>
          </cell>
          <cell r="N913" t="str">
            <v>Soku Compression</v>
          </cell>
          <cell r="O913" t="str">
            <v>Soku Compression</v>
          </cell>
          <cell r="P913" t="str">
            <v>Soku NAG Compression</v>
          </cell>
          <cell r="Q913" t="str">
            <v>Ehidiamhen Alikah</v>
          </cell>
          <cell r="R913" t="str">
            <v>SOKU2_GP</v>
          </cell>
          <cell r="S913" t="str">
            <v>NLNG</v>
          </cell>
          <cell r="T913" t="str">
            <v>2. Export Gas Commitments</v>
          </cell>
          <cell r="U913" t="str">
            <v>5. Export gas</v>
          </cell>
          <cell r="V913" t="str">
            <v>Ikwan Ukauku</v>
          </cell>
          <cell r="W913">
            <v>0</v>
          </cell>
          <cell r="X913">
            <v>0</v>
          </cell>
          <cell r="Y913">
            <v>0</v>
          </cell>
          <cell r="Z913">
            <v>33033.14831328392</v>
          </cell>
          <cell r="AA913">
            <v>0</v>
          </cell>
          <cell r="AB913">
            <v>2700209.0751953125</v>
          </cell>
          <cell r="AC913">
            <v>0</v>
          </cell>
          <cell r="AD913">
            <v>0</v>
          </cell>
          <cell r="AE913">
            <v>0</v>
          </cell>
          <cell r="AF913">
            <v>2675698.5393676758</v>
          </cell>
          <cell r="AG913">
            <v>0</v>
          </cell>
          <cell r="AH913">
            <v>24509.422927856445</v>
          </cell>
          <cell r="AI913">
            <v>0</v>
          </cell>
          <cell r="AJ913">
            <v>532714.6376953125</v>
          </cell>
          <cell r="AK913">
            <v>0</v>
          </cell>
          <cell r="AL913">
            <v>0</v>
          </cell>
          <cell r="AM913">
            <v>0</v>
          </cell>
          <cell r="AN913">
            <v>0</v>
          </cell>
          <cell r="AO913">
            <v>0</v>
          </cell>
          <cell r="AP913">
            <v>0</v>
          </cell>
          <cell r="AQ913">
            <v>0</v>
          </cell>
          <cell r="AR913">
            <v>0</v>
          </cell>
          <cell r="AS913">
            <v>0</v>
          </cell>
          <cell r="AT913">
            <v>0</v>
          </cell>
          <cell r="AU913">
            <v>0</v>
          </cell>
          <cell r="AV913">
            <v>0</v>
          </cell>
          <cell r="AW913">
            <v>0</v>
          </cell>
          <cell r="AX913">
            <v>0</v>
          </cell>
          <cell r="AY913">
            <v>0</v>
          </cell>
          <cell r="AZ913">
            <v>0</v>
          </cell>
          <cell r="BA913">
            <v>0</v>
          </cell>
          <cell r="BB913">
            <v>0</v>
          </cell>
          <cell r="BC913">
            <v>0</v>
          </cell>
          <cell r="BD913">
            <v>0</v>
          </cell>
          <cell r="BE913">
            <v>0</v>
          </cell>
          <cell r="BF913">
            <v>0</v>
          </cell>
          <cell r="BG913">
            <v>0</v>
          </cell>
          <cell r="BH913">
            <v>0</v>
          </cell>
          <cell r="BI913">
            <v>0</v>
          </cell>
          <cell r="BJ913">
            <v>0</v>
          </cell>
          <cell r="BK913">
            <v>0</v>
          </cell>
          <cell r="BL913">
            <v>0</v>
          </cell>
          <cell r="BM913">
            <v>0</v>
          </cell>
          <cell r="BN913">
            <v>0</v>
          </cell>
          <cell r="BO913">
            <v>0</v>
          </cell>
          <cell r="BP913">
            <v>0</v>
          </cell>
          <cell r="BQ913">
            <v>0</v>
          </cell>
          <cell r="BR913">
            <v>0</v>
          </cell>
          <cell r="BS913">
            <v>0</v>
          </cell>
          <cell r="BT913">
            <v>0</v>
          </cell>
          <cell r="BU913">
            <v>0</v>
          </cell>
          <cell r="BV913">
            <v>0</v>
          </cell>
          <cell r="BW913">
            <v>0</v>
          </cell>
          <cell r="BX913">
            <v>0</v>
          </cell>
          <cell r="BY913">
            <v>0</v>
          </cell>
          <cell r="BZ913">
            <v>0</v>
          </cell>
          <cell r="CA913">
            <v>0</v>
          </cell>
          <cell r="CB913">
            <v>0</v>
          </cell>
          <cell r="CC913">
            <v>0</v>
          </cell>
          <cell r="CD913">
            <v>0</v>
          </cell>
          <cell r="CE913">
            <v>0</v>
          </cell>
          <cell r="CF913">
            <v>0</v>
          </cell>
          <cell r="CG913">
            <v>0</v>
          </cell>
          <cell r="CH913">
            <v>0</v>
          </cell>
          <cell r="CI913">
            <v>0</v>
          </cell>
          <cell r="CJ913">
            <v>0</v>
          </cell>
          <cell r="CK913">
            <v>0</v>
          </cell>
          <cell r="CL913">
            <v>0</v>
          </cell>
          <cell r="CM913">
            <v>1</v>
          </cell>
        </row>
        <row r="914">
          <cell r="A914" t="str">
            <v>NIP_BP11_D_SOKU_ES1_G03</v>
          </cell>
          <cell r="C914" t="str">
            <v>BP11</v>
          </cell>
          <cell r="D914" t="str">
            <v>In</v>
          </cell>
          <cell r="E914" t="str">
            <v>Proposed AF</v>
          </cell>
          <cell r="F914" t="str">
            <v>Base</v>
          </cell>
          <cell r="G914" t="str">
            <v>SPDC JV</v>
          </cell>
          <cell r="H914" t="str">
            <v>In</v>
          </cell>
          <cell r="I914" t="str">
            <v>SOKU</v>
          </cell>
          <cell r="J914" t="str">
            <v>OML - 23</v>
          </cell>
          <cell r="K914" t="str">
            <v>SWAMP EAST</v>
          </cell>
          <cell r="L914" t="str">
            <v>East</v>
          </cell>
          <cell r="M914" t="str">
            <v>Soku NAG Compression</v>
          </cell>
          <cell r="N914" t="str">
            <v>Soku Compression</v>
          </cell>
          <cell r="O914" t="str">
            <v>Soku Compression</v>
          </cell>
          <cell r="P914" t="str">
            <v>Soku NAG Compression</v>
          </cell>
          <cell r="Q914" t="str">
            <v>Ehidiamhen Alikah</v>
          </cell>
          <cell r="R914" t="str">
            <v>SOKU2_GP</v>
          </cell>
          <cell r="S914" t="str">
            <v>NLNG</v>
          </cell>
          <cell r="T914" t="str">
            <v>2. Export Gas Commitments</v>
          </cell>
          <cell r="U914" t="str">
            <v>5. Export gas</v>
          </cell>
          <cell r="V914" t="str">
            <v>Ikwan Ukauku</v>
          </cell>
          <cell r="W914">
            <v>0</v>
          </cell>
          <cell r="X914">
            <v>0</v>
          </cell>
          <cell r="Y914">
            <v>0</v>
          </cell>
          <cell r="Z914">
            <v>2595.6762084960938</v>
          </cell>
          <cell r="AA914">
            <v>0</v>
          </cell>
          <cell r="AB914">
            <v>291604.806640625</v>
          </cell>
          <cell r="AC914">
            <v>0</v>
          </cell>
          <cell r="AD914">
            <v>0</v>
          </cell>
          <cell r="AE914">
            <v>0</v>
          </cell>
          <cell r="AF914">
            <v>289151.30126953125</v>
          </cell>
          <cell r="AG914">
            <v>0</v>
          </cell>
          <cell r="AH914">
            <v>2452.87939453125</v>
          </cell>
          <cell r="AI914">
            <v>0</v>
          </cell>
          <cell r="AJ914">
            <v>56492.27685546875</v>
          </cell>
          <cell r="AK914">
            <v>0</v>
          </cell>
          <cell r="AL914">
            <v>0</v>
          </cell>
          <cell r="AM914">
            <v>0</v>
          </cell>
          <cell r="AN914">
            <v>0</v>
          </cell>
          <cell r="AO914">
            <v>0</v>
          </cell>
          <cell r="AP914">
            <v>0</v>
          </cell>
          <cell r="AQ914">
            <v>0</v>
          </cell>
          <cell r="AR914">
            <v>0</v>
          </cell>
          <cell r="AS914">
            <v>0</v>
          </cell>
          <cell r="AT914">
            <v>0</v>
          </cell>
          <cell r="AU914">
            <v>0</v>
          </cell>
          <cell r="AV914">
            <v>0</v>
          </cell>
          <cell r="AW914">
            <v>0</v>
          </cell>
          <cell r="AX914">
            <v>0</v>
          </cell>
          <cell r="AY914">
            <v>0</v>
          </cell>
          <cell r="AZ914">
            <v>0</v>
          </cell>
          <cell r="BA914">
            <v>0</v>
          </cell>
          <cell r="BB914">
            <v>0</v>
          </cell>
          <cell r="BC914">
            <v>0</v>
          </cell>
          <cell r="BD914">
            <v>0</v>
          </cell>
          <cell r="BE914">
            <v>0</v>
          </cell>
          <cell r="BF914">
            <v>0</v>
          </cell>
          <cell r="BG914">
            <v>0</v>
          </cell>
          <cell r="BH914">
            <v>0</v>
          </cell>
          <cell r="BI914">
            <v>0</v>
          </cell>
          <cell r="BJ914">
            <v>0</v>
          </cell>
          <cell r="BK914">
            <v>0</v>
          </cell>
          <cell r="BL914">
            <v>0</v>
          </cell>
          <cell r="BM914">
            <v>0</v>
          </cell>
          <cell r="BN914">
            <v>0</v>
          </cell>
          <cell r="BO914">
            <v>0</v>
          </cell>
          <cell r="BP914">
            <v>0</v>
          </cell>
          <cell r="BQ914">
            <v>0</v>
          </cell>
          <cell r="BR914">
            <v>0</v>
          </cell>
          <cell r="BS914">
            <v>0</v>
          </cell>
          <cell r="BT914">
            <v>0</v>
          </cell>
          <cell r="BU914">
            <v>0</v>
          </cell>
          <cell r="BV914">
            <v>0</v>
          </cell>
          <cell r="BW914">
            <v>0</v>
          </cell>
          <cell r="BX914">
            <v>0</v>
          </cell>
          <cell r="BY914">
            <v>0</v>
          </cell>
          <cell r="BZ914">
            <v>0</v>
          </cell>
          <cell r="CA914">
            <v>0</v>
          </cell>
          <cell r="CB914">
            <v>0</v>
          </cell>
          <cell r="CC914">
            <v>0</v>
          </cell>
          <cell r="CD914">
            <v>0</v>
          </cell>
          <cell r="CE914">
            <v>0</v>
          </cell>
          <cell r="CF914">
            <v>0</v>
          </cell>
          <cell r="CG914">
            <v>0</v>
          </cell>
          <cell r="CH914">
            <v>0</v>
          </cell>
          <cell r="CI914">
            <v>0</v>
          </cell>
          <cell r="CJ914">
            <v>0</v>
          </cell>
          <cell r="CK914">
            <v>0</v>
          </cell>
          <cell r="CL914">
            <v>0</v>
          </cell>
          <cell r="CM914">
            <v>1</v>
          </cell>
        </row>
        <row r="915">
          <cell r="A915" t="str">
            <v>NIP_BP11_D_SOKU_ES1_R01</v>
          </cell>
          <cell r="C915" t="str">
            <v>BP11</v>
          </cell>
          <cell r="D915" t="str">
            <v>In</v>
          </cell>
          <cell r="E915" t="str">
            <v>Base JV</v>
          </cell>
          <cell r="F915" t="str">
            <v>Base</v>
          </cell>
          <cell r="G915" t="str">
            <v>SPDC JV</v>
          </cell>
          <cell r="H915" t="str">
            <v>In</v>
          </cell>
          <cell r="I915" t="str">
            <v>SOKU</v>
          </cell>
          <cell r="J915" t="str">
            <v>OML - 23</v>
          </cell>
          <cell r="K915" t="str">
            <v>SWAMP EAST</v>
          </cell>
          <cell r="L915" t="str">
            <v>East</v>
          </cell>
          <cell r="M915" t="str">
            <v>STOG - Restoration - SOKU</v>
          </cell>
          <cell r="N915" t="str">
            <v>STOG Restoration - Swamp East</v>
          </cell>
          <cell r="O915" t="str">
            <v>STOG Restoration - Swamp East</v>
          </cell>
          <cell r="P915" t="str">
            <v>STOG - Restoration</v>
          </cell>
          <cell r="Q915" t="str">
            <v>Ehidiamhen Alikah</v>
          </cell>
          <cell r="R915" t="str">
            <v>SOKU1_FS</v>
          </cell>
          <cell r="S915" t="str">
            <v>NLNG</v>
          </cell>
          <cell r="T915" t="str">
            <v>4. Oil</v>
          </cell>
          <cell r="U915" t="str">
            <v>1. Secure / Maximise NFA</v>
          </cell>
          <cell r="V915" t="str">
            <v>Ikwan Ukauku</v>
          </cell>
          <cell r="W915">
            <v>0</v>
          </cell>
          <cell r="X915">
            <v>0</v>
          </cell>
          <cell r="Y915">
            <v>4849.3095273971558</v>
          </cell>
          <cell r="Z915">
            <v>0</v>
          </cell>
          <cell r="AA915">
            <v>5681.8594589233398</v>
          </cell>
          <cell r="AB915">
            <v>0</v>
          </cell>
          <cell r="AC915">
            <v>5057.0911259651184</v>
          </cell>
          <cell r="AD915">
            <v>574.94783991575241</v>
          </cell>
          <cell r="AE915">
            <v>49.831861346960068</v>
          </cell>
          <cell r="AF915">
            <v>0</v>
          </cell>
          <cell r="AG915">
            <v>0</v>
          </cell>
          <cell r="AH915">
            <v>0</v>
          </cell>
          <cell r="AI915">
            <v>0</v>
          </cell>
          <cell r="AJ915">
            <v>6072.4176621437073</v>
          </cell>
          <cell r="AK915">
            <v>0</v>
          </cell>
          <cell r="AL915">
            <v>0</v>
          </cell>
          <cell r="AM915">
            <v>0</v>
          </cell>
          <cell r="AN915">
            <v>0</v>
          </cell>
          <cell r="AO915">
            <v>0</v>
          </cell>
          <cell r="AP915">
            <v>0</v>
          </cell>
          <cell r="AQ915">
            <v>0</v>
          </cell>
          <cell r="AR915">
            <v>0</v>
          </cell>
          <cell r="AS915">
            <v>0</v>
          </cell>
          <cell r="AT915">
            <v>0</v>
          </cell>
          <cell r="AU915">
            <v>0</v>
          </cell>
          <cell r="AV915">
            <v>0</v>
          </cell>
          <cell r="AW915">
            <v>0</v>
          </cell>
          <cell r="AX915">
            <v>0</v>
          </cell>
          <cell r="AY915">
            <v>0</v>
          </cell>
          <cell r="AZ915">
            <v>0</v>
          </cell>
          <cell r="BA915">
            <v>0</v>
          </cell>
          <cell r="BB915">
            <v>0</v>
          </cell>
          <cell r="BC915">
            <v>0</v>
          </cell>
          <cell r="BD915">
            <v>0</v>
          </cell>
          <cell r="BE915">
            <v>0</v>
          </cell>
          <cell r="BF915">
            <v>0</v>
          </cell>
          <cell r="BG915">
            <v>0</v>
          </cell>
          <cell r="BH915">
            <v>0</v>
          </cell>
          <cell r="BI915">
            <v>0</v>
          </cell>
          <cell r="BJ915">
            <v>0</v>
          </cell>
          <cell r="BK915">
            <v>0</v>
          </cell>
          <cell r="BL915">
            <v>0</v>
          </cell>
          <cell r="BM915">
            <v>0</v>
          </cell>
          <cell r="BN915">
            <v>0</v>
          </cell>
          <cell r="BO915">
            <v>0</v>
          </cell>
          <cell r="BP915">
            <v>0</v>
          </cell>
          <cell r="BQ915">
            <v>0</v>
          </cell>
          <cell r="BR915">
            <v>0</v>
          </cell>
          <cell r="BS915">
            <v>0</v>
          </cell>
          <cell r="BT915">
            <v>0</v>
          </cell>
          <cell r="BU915">
            <v>0</v>
          </cell>
          <cell r="BV915">
            <v>0</v>
          </cell>
          <cell r="BW915">
            <v>0</v>
          </cell>
          <cell r="BX915">
            <v>0</v>
          </cell>
          <cell r="BY915">
            <v>0</v>
          </cell>
          <cell r="BZ915">
            <v>0</v>
          </cell>
          <cell r="CA915">
            <v>0</v>
          </cell>
          <cell r="CB915">
            <v>0</v>
          </cell>
          <cell r="CC915">
            <v>0</v>
          </cell>
          <cell r="CD915">
            <v>0</v>
          </cell>
          <cell r="CE915">
            <v>0</v>
          </cell>
          <cell r="CF915">
            <v>0</v>
          </cell>
          <cell r="CG915">
            <v>0</v>
          </cell>
          <cell r="CH915">
            <v>0</v>
          </cell>
          <cell r="CI915">
            <v>0</v>
          </cell>
          <cell r="CJ915">
            <v>0</v>
          </cell>
          <cell r="CK915">
            <v>0</v>
          </cell>
          <cell r="CL915">
            <v>0</v>
          </cell>
          <cell r="CM915">
            <v>1</v>
          </cell>
        </row>
        <row r="916">
          <cell r="A916" t="str">
            <v>NIP_BP11_D_SOKU_ES1_R02</v>
          </cell>
          <cell r="C916" t="str">
            <v>BP11</v>
          </cell>
          <cell r="D916" t="str">
            <v>In</v>
          </cell>
          <cell r="E916" t="str">
            <v>Base JV</v>
          </cell>
          <cell r="F916" t="str">
            <v>Base</v>
          </cell>
          <cell r="G916" t="str">
            <v>SPDC JV</v>
          </cell>
          <cell r="H916" t="str">
            <v>In</v>
          </cell>
          <cell r="I916" t="str">
            <v>SOKU</v>
          </cell>
          <cell r="J916" t="str">
            <v>OML - 23</v>
          </cell>
          <cell r="K916" t="str">
            <v>SWAMP EAST</v>
          </cell>
          <cell r="L916" t="str">
            <v>East</v>
          </cell>
          <cell r="M916" t="str">
            <v>STOG - Restoration - SOKU</v>
          </cell>
          <cell r="N916" t="str">
            <v>STOG Restoration - Swamp East</v>
          </cell>
          <cell r="O916" t="str">
            <v>STOG Restoration - Swamp East</v>
          </cell>
          <cell r="P916" t="str">
            <v>STOG - Restoration</v>
          </cell>
          <cell r="Q916" t="str">
            <v>Ehidiamhen Alikah</v>
          </cell>
          <cell r="R916" t="str">
            <v>SOKU1_FS</v>
          </cell>
          <cell r="S916" t="str">
            <v>NLNG</v>
          </cell>
          <cell r="T916" t="str">
            <v>4. Oil</v>
          </cell>
          <cell r="U916" t="str">
            <v>1. Secure / Maximise NFA</v>
          </cell>
          <cell r="V916" t="str">
            <v>Ikwan Ukauku</v>
          </cell>
          <cell r="W916">
            <v>0</v>
          </cell>
          <cell r="X916">
            <v>0</v>
          </cell>
          <cell r="Y916">
            <v>4555.2470898628235</v>
          </cell>
          <cell r="Z916">
            <v>0</v>
          </cell>
          <cell r="AA916">
            <v>11489.742925643921</v>
          </cell>
          <cell r="AB916">
            <v>0</v>
          </cell>
          <cell r="AC916">
            <v>10238.403963088989</v>
          </cell>
          <cell r="AD916">
            <v>1168.9266006946564</v>
          </cell>
          <cell r="AE916">
            <v>82.357161164283752</v>
          </cell>
          <cell r="AF916">
            <v>0</v>
          </cell>
          <cell r="AG916">
            <v>0</v>
          </cell>
          <cell r="AH916">
            <v>0</v>
          </cell>
          <cell r="AI916">
            <v>0</v>
          </cell>
          <cell r="AJ916">
            <v>7390.7249889373779</v>
          </cell>
          <cell r="AK916">
            <v>0</v>
          </cell>
          <cell r="AL916">
            <v>0</v>
          </cell>
          <cell r="AM916">
            <v>0</v>
          </cell>
          <cell r="AN916">
            <v>0</v>
          </cell>
          <cell r="AO916">
            <v>0</v>
          </cell>
          <cell r="AP916">
            <v>0</v>
          </cell>
          <cell r="AQ916">
            <v>0</v>
          </cell>
          <cell r="AR916">
            <v>0</v>
          </cell>
          <cell r="AS916">
            <v>0</v>
          </cell>
          <cell r="AT916">
            <v>0</v>
          </cell>
          <cell r="AU916">
            <v>0</v>
          </cell>
          <cell r="AV916">
            <v>0</v>
          </cell>
          <cell r="AW916">
            <v>0</v>
          </cell>
          <cell r="AX916">
            <v>0</v>
          </cell>
          <cell r="AY916">
            <v>0</v>
          </cell>
          <cell r="AZ916">
            <v>0</v>
          </cell>
          <cell r="BA916">
            <v>0</v>
          </cell>
          <cell r="BB916">
            <v>0</v>
          </cell>
          <cell r="BC916">
            <v>0</v>
          </cell>
          <cell r="BD916">
            <v>0</v>
          </cell>
          <cell r="BE916">
            <v>0</v>
          </cell>
          <cell r="BF916">
            <v>0</v>
          </cell>
          <cell r="BG916">
            <v>0</v>
          </cell>
          <cell r="BH916">
            <v>0</v>
          </cell>
          <cell r="BI916">
            <v>0</v>
          </cell>
          <cell r="BJ916">
            <v>0</v>
          </cell>
          <cell r="BK916">
            <v>0</v>
          </cell>
          <cell r="BL916">
            <v>0</v>
          </cell>
          <cell r="BM916">
            <v>0</v>
          </cell>
          <cell r="BN916">
            <v>0</v>
          </cell>
          <cell r="BO916">
            <v>0</v>
          </cell>
          <cell r="BP916">
            <v>0</v>
          </cell>
          <cell r="BQ916">
            <v>0</v>
          </cell>
          <cell r="BR916">
            <v>0</v>
          </cell>
          <cell r="BS916">
            <v>0</v>
          </cell>
          <cell r="BT916">
            <v>0</v>
          </cell>
          <cell r="BU916">
            <v>0</v>
          </cell>
          <cell r="BV916">
            <v>0</v>
          </cell>
          <cell r="BW916">
            <v>0</v>
          </cell>
          <cell r="BX916">
            <v>0</v>
          </cell>
          <cell r="BY916">
            <v>0</v>
          </cell>
          <cell r="BZ916">
            <v>0</v>
          </cell>
          <cell r="CA916">
            <v>0</v>
          </cell>
          <cell r="CB916">
            <v>0</v>
          </cell>
          <cell r="CC916">
            <v>0</v>
          </cell>
          <cell r="CD916">
            <v>0</v>
          </cell>
          <cell r="CE916">
            <v>0</v>
          </cell>
          <cell r="CF916">
            <v>0</v>
          </cell>
          <cell r="CG916">
            <v>0</v>
          </cell>
          <cell r="CH916">
            <v>0</v>
          </cell>
          <cell r="CI916">
            <v>0</v>
          </cell>
          <cell r="CJ916">
            <v>0</v>
          </cell>
          <cell r="CK916">
            <v>0</v>
          </cell>
          <cell r="CL916">
            <v>0</v>
          </cell>
          <cell r="CM916">
            <v>1</v>
          </cell>
        </row>
        <row r="917">
          <cell r="A917" t="str">
            <v>NIP_BP11_D_SOKU_ES1_R05</v>
          </cell>
          <cell r="C917" t="str">
            <v>BP11</v>
          </cell>
          <cell r="D917" t="str">
            <v>In</v>
          </cell>
          <cell r="E917" t="str">
            <v>Base JV</v>
          </cell>
          <cell r="F917" t="str">
            <v>Base</v>
          </cell>
          <cell r="G917" t="str">
            <v>SPDC JV</v>
          </cell>
          <cell r="H917" t="str">
            <v>In</v>
          </cell>
          <cell r="I917" t="str">
            <v>SOKU</v>
          </cell>
          <cell r="J917" t="str">
            <v>OML - 23</v>
          </cell>
          <cell r="K917" t="str">
            <v>SWAMP EAST</v>
          </cell>
          <cell r="L917" t="str">
            <v>East</v>
          </cell>
          <cell r="M917" t="str">
            <v>STOG - Restoration - SOKU</v>
          </cell>
          <cell r="N917" t="str">
            <v>STOG Restoration - Swamp East</v>
          </cell>
          <cell r="O917" t="str">
            <v>STOG Restoration - Swamp East</v>
          </cell>
          <cell r="P917" t="str">
            <v>STOG - Restoration</v>
          </cell>
          <cell r="Q917" t="str">
            <v>Ehidiamhen Alikah</v>
          </cell>
          <cell r="R917" t="str">
            <v>SOKU1_FS</v>
          </cell>
          <cell r="S917" t="str">
            <v>NLNG</v>
          </cell>
          <cell r="T917" t="str">
            <v>4. Oil</v>
          </cell>
          <cell r="V917" t="str">
            <v>Dave Gardiner</v>
          </cell>
          <cell r="W917">
            <v>0</v>
          </cell>
          <cell r="X917">
            <v>0</v>
          </cell>
          <cell r="Y917">
            <v>1142.4059906005859</v>
          </cell>
          <cell r="Z917">
            <v>0</v>
          </cell>
          <cell r="AA917">
            <v>1325.3679809570313</v>
          </cell>
          <cell r="AB917">
            <v>0</v>
          </cell>
          <cell r="AC917">
            <v>1176.6519927978516</v>
          </cell>
          <cell r="AD917">
            <v>140.3543004989624</v>
          </cell>
          <cell r="AE917">
            <v>8.372979998588562</v>
          </cell>
          <cell r="AF917">
            <v>0</v>
          </cell>
          <cell r="AG917">
            <v>0</v>
          </cell>
          <cell r="AH917">
            <v>0</v>
          </cell>
          <cell r="AI917">
            <v>0</v>
          </cell>
          <cell r="AJ917">
            <v>1434.4745559692383</v>
          </cell>
          <cell r="AK917">
            <v>0</v>
          </cell>
          <cell r="AL917">
            <v>0</v>
          </cell>
          <cell r="AM917">
            <v>0</v>
          </cell>
          <cell r="AN917">
            <v>0</v>
          </cell>
          <cell r="AO917">
            <v>0</v>
          </cell>
          <cell r="AP917">
            <v>0</v>
          </cell>
          <cell r="AQ917">
            <v>0</v>
          </cell>
          <cell r="AR917">
            <v>0</v>
          </cell>
          <cell r="AS917">
            <v>0</v>
          </cell>
          <cell r="AT917">
            <v>0</v>
          </cell>
          <cell r="AU917">
            <v>0</v>
          </cell>
          <cell r="AV917">
            <v>0</v>
          </cell>
          <cell r="AW917">
            <v>0</v>
          </cell>
          <cell r="AX917">
            <v>0</v>
          </cell>
          <cell r="AY917">
            <v>0</v>
          </cell>
          <cell r="AZ917">
            <v>0</v>
          </cell>
          <cell r="BA917">
            <v>0</v>
          </cell>
          <cell r="BB917">
            <v>0</v>
          </cell>
          <cell r="BC917">
            <v>0</v>
          </cell>
          <cell r="BD917">
            <v>0</v>
          </cell>
          <cell r="BE917">
            <v>0</v>
          </cell>
          <cell r="BF917">
            <v>0</v>
          </cell>
          <cell r="BG917">
            <v>0</v>
          </cell>
          <cell r="BH917">
            <v>0</v>
          </cell>
          <cell r="BI917">
            <v>0</v>
          </cell>
          <cell r="BJ917">
            <v>0</v>
          </cell>
          <cell r="BK917">
            <v>0</v>
          </cell>
          <cell r="BL917">
            <v>0</v>
          </cell>
          <cell r="BM917">
            <v>0</v>
          </cell>
          <cell r="BN917">
            <v>0</v>
          </cell>
          <cell r="BO917">
            <v>0</v>
          </cell>
          <cell r="BP917">
            <v>0</v>
          </cell>
          <cell r="BQ917">
            <v>0</v>
          </cell>
          <cell r="BR917">
            <v>0</v>
          </cell>
          <cell r="BS917">
            <v>0</v>
          </cell>
          <cell r="BT917">
            <v>0</v>
          </cell>
          <cell r="BU917">
            <v>0</v>
          </cell>
          <cell r="BV917">
            <v>0</v>
          </cell>
          <cell r="BW917">
            <v>0</v>
          </cell>
          <cell r="BX917">
            <v>0</v>
          </cell>
          <cell r="BY917">
            <v>0</v>
          </cell>
          <cell r="BZ917">
            <v>0</v>
          </cell>
          <cell r="CA917">
            <v>0</v>
          </cell>
          <cell r="CB917">
            <v>0</v>
          </cell>
          <cell r="CC917">
            <v>0</v>
          </cell>
          <cell r="CD917">
            <v>0</v>
          </cell>
          <cell r="CE917">
            <v>0</v>
          </cell>
          <cell r="CF917">
            <v>0</v>
          </cell>
          <cell r="CG917">
            <v>0</v>
          </cell>
          <cell r="CH917">
            <v>0</v>
          </cell>
          <cell r="CI917">
            <v>0</v>
          </cell>
          <cell r="CJ917">
            <v>0</v>
          </cell>
          <cell r="CK917">
            <v>0</v>
          </cell>
          <cell r="CL917">
            <v>0</v>
          </cell>
          <cell r="CM917">
            <v>1</v>
          </cell>
        </row>
        <row r="918">
          <cell r="A918" t="str">
            <v>NIP_BP11_D_SOKU_ES1_R07</v>
          </cell>
          <cell r="C918" t="str">
            <v>BP11</v>
          </cell>
          <cell r="D918" t="str">
            <v>In</v>
          </cell>
          <cell r="E918" t="str">
            <v>Base JV</v>
          </cell>
          <cell r="F918" t="str">
            <v>Base</v>
          </cell>
          <cell r="G918" t="str">
            <v>SPDC JV</v>
          </cell>
          <cell r="H918" t="str">
            <v>In</v>
          </cell>
          <cell r="I918" t="str">
            <v>SOKU</v>
          </cell>
          <cell r="J918" t="str">
            <v>OML - 23</v>
          </cell>
          <cell r="K918" t="str">
            <v>SWAMP EAST</v>
          </cell>
          <cell r="L918" t="str">
            <v>East</v>
          </cell>
          <cell r="M918" t="str">
            <v>STOG - Restoration - SOKU</v>
          </cell>
          <cell r="N918" t="str">
            <v>STOG Restoration - Swamp East</v>
          </cell>
          <cell r="O918" t="str">
            <v>STOG Restoration - Swamp East</v>
          </cell>
          <cell r="P918" t="str">
            <v>STOG - Restoration</v>
          </cell>
          <cell r="Q918" t="str">
            <v>Ehidiamhen Alikah</v>
          </cell>
          <cell r="R918" t="str">
            <v>SOKU1_FS</v>
          </cell>
          <cell r="S918" t="str">
            <v>NLNG</v>
          </cell>
          <cell r="T918" t="str">
            <v>4. Oil</v>
          </cell>
          <cell r="V918" t="str">
            <v>Dave Gardiner</v>
          </cell>
          <cell r="W918">
            <v>0</v>
          </cell>
          <cell r="X918">
            <v>0</v>
          </cell>
          <cell r="Y918">
            <v>2007.9239416122437</v>
          </cell>
          <cell r="Z918">
            <v>0</v>
          </cell>
          <cell r="AA918">
            <v>5596.0029635429382</v>
          </cell>
          <cell r="AB918">
            <v>0</v>
          </cell>
          <cell r="AC918">
            <v>4963.0592675209045</v>
          </cell>
          <cell r="AD918">
            <v>552.50214493274689</v>
          </cell>
          <cell r="AE918">
            <v>80.432173509150743</v>
          </cell>
          <cell r="AF918">
            <v>0</v>
          </cell>
          <cell r="AG918">
            <v>0</v>
          </cell>
          <cell r="AH918">
            <v>0</v>
          </cell>
          <cell r="AI918">
            <v>0</v>
          </cell>
          <cell r="AJ918">
            <v>3378.4004249572754</v>
          </cell>
          <cell r="AK918">
            <v>0</v>
          </cell>
          <cell r="AL918">
            <v>0</v>
          </cell>
          <cell r="AM918">
            <v>0</v>
          </cell>
          <cell r="AN918">
            <v>0</v>
          </cell>
          <cell r="AO918">
            <v>0</v>
          </cell>
          <cell r="AP918">
            <v>0</v>
          </cell>
          <cell r="AQ918">
            <v>0</v>
          </cell>
          <cell r="AR918">
            <v>0</v>
          </cell>
          <cell r="AS918">
            <v>0</v>
          </cell>
          <cell r="AT918">
            <v>0</v>
          </cell>
          <cell r="AU918">
            <v>0</v>
          </cell>
          <cell r="AV918">
            <v>0</v>
          </cell>
          <cell r="AW918">
            <v>0</v>
          </cell>
          <cell r="AX918">
            <v>0</v>
          </cell>
          <cell r="AY918">
            <v>0</v>
          </cell>
          <cell r="AZ918">
            <v>0</v>
          </cell>
          <cell r="BA918">
            <v>0</v>
          </cell>
          <cell r="BB918">
            <v>0</v>
          </cell>
          <cell r="BC918">
            <v>0</v>
          </cell>
          <cell r="BD918">
            <v>0</v>
          </cell>
          <cell r="BE918">
            <v>0</v>
          </cell>
          <cell r="BF918">
            <v>0</v>
          </cell>
          <cell r="BG918">
            <v>0</v>
          </cell>
          <cell r="BH918">
            <v>0</v>
          </cell>
          <cell r="BI918">
            <v>0</v>
          </cell>
          <cell r="BJ918">
            <v>0</v>
          </cell>
          <cell r="BK918">
            <v>0</v>
          </cell>
          <cell r="BL918">
            <v>0</v>
          </cell>
          <cell r="BM918">
            <v>0</v>
          </cell>
          <cell r="BN918">
            <v>0</v>
          </cell>
          <cell r="BO918">
            <v>0</v>
          </cell>
          <cell r="BP918">
            <v>0</v>
          </cell>
          <cell r="BQ918">
            <v>0</v>
          </cell>
          <cell r="BR918">
            <v>0</v>
          </cell>
          <cell r="BS918">
            <v>0</v>
          </cell>
          <cell r="BT918">
            <v>0</v>
          </cell>
          <cell r="BU918">
            <v>0</v>
          </cell>
          <cell r="BV918">
            <v>0</v>
          </cell>
          <cell r="BW918">
            <v>0</v>
          </cell>
          <cell r="BX918">
            <v>0</v>
          </cell>
          <cell r="BY918">
            <v>0</v>
          </cell>
          <cell r="BZ918">
            <v>0</v>
          </cell>
          <cell r="CA918">
            <v>0</v>
          </cell>
          <cell r="CB918">
            <v>0</v>
          </cell>
          <cell r="CC918">
            <v>0</v>
          </cell>
          <cell r="CD918">
            <v>0</v>
          </cell>
          <cell r="CE918">
            <v>0</v>
          </cell>
          <cell r="CF918">
            <v>0</v>
          </cell>
          <cell r="CG918">
            <v>0</v>
          </cell>
          <cell r="CH918">
            <v>0</v>
          </cell>
          <cell r="CI918">
            <v>0</v>
          </cell>
          <cell r="CJ918">
            <v>0</v>
          </cell>
          <cell r="CK918">
            <v>0</v>
          </cell>
          <cell r="CL918">
            <v>0</v>
          </cell>
          <cell r="CM918">
            <v>1</v>
          </cell>
        </row>
        <row r="919">
          <cell r="A919" t="str">
            <v>NIP_BP11_D_SOKU_ES1_R12</v>
          </cell>
          <cell r="C919" t="str">
            <v>BP11</v>
          </cell>
          <cell r="D919" t="str">
            <v>In</v>
          </cell>
          <cell r="E919" t="str">
            <v>Base JV</v>
          </cell>
          <cell r="F919" t="str">
            <v>Base</v>
          </cell>
          <cell r="G919" t="str">
            <v>SPDC JV</v>
          </cell>
          <cell r="H919" t="str">
            <v>In</v>
          </cell>
          <cell r="I919" t="str">
            <v>SOKU</v>
          </cell>
          <cell r="J919" t="str">
            <v>OML - 23</v>
          </cell>
          <cell r="K919" t="str">
            <v>SWAMP EAST</v>
          </cell>
          <cell r="L919" t="str">
            <v>East</v>
          </cell>
          <cell r="M919" t="str">
            <v>STOG - Restoration - SOKU</v>
          </cell>
          <cell r="N919" t="str">
            <v>STOG Restoration - Swamp East</v>
          </cell>
          <cell r="O919" t="str">
            <v>STOG Restoration - Swamp East</v>
          </cell>
          <cell r="P919" t="str">
            <v>STOG - Restoration</v>
          </cell>
          <cell r="Q919" t="str">
            <v>Ehidiamhen Alikah</v>
          </cell>
          <cell r="R919" t="str">
            <v>SOKU1_FS</v>
          </cell>
          <cell r="S919" t="str">
            <v>NLNG</v>
          </cell>
          <cell r="T919" t="str">
            <v>4. Oil</v>
          </cell>
          <cell r="U919" t="str">
            <v>1. Secure / Maximise NFA</v>
          </cell>
          <cell r="V919" t="str">
            <v>Ikwan Ukauku</v>
          </cell>
          <cell r="W919">
            <v>0</v>
          </cell>
          <cell r="X919">
            <v>0</v>
          </cell>
          <cell r="Y919">
            <v>13421.742691040039</v>
          </cell>
          <cell r="Z919">
            <v>0</v>
          </cell>
          <cell r="AA919">
            <v>91344.732912063599</v>
          </cell>
          <cell r="AB919">
            <v>0</v>
          </cell>
          <cell r="AC919">
            <v>81244.936188697815</v>
          </cell>
          <cell r="AD919">
            <v>9305.0023748278618</v>
          </cell>
          <cell r="AE919">
            <v>794.2953238338232</v>
          </cell>
          <cell r="AF919">
            <v>0</v>
          </cell>
          <cell r="AG919">
            <v>0</v>
          </cell>
          <cell r="AH919">
            <v>0</v>
          </cell>
          <cell r="AI919">
            <v>0</v>
          </cell>
          <cell r="AJ919">
            <v>37486.026889801025</v>
          </cell>
          <cell r="AK919">
            <v>0</v>
          </cell>
          <cell r="AL919">
            <v>0</v>
          </cell>
          <cell r="AM919">
            <v>0</v>
          </cell>
          <cell r="AN919">
            <v>0</v>
          </cell>
          <cell r="AO919">
            <v>0</v>
          </cell>
          <cell r="AP919">
            <v>0</v>
          </cell>
          <cell r="AQ919">
            <v>0</v>
          </cell>
          <cell r="AR919">
            <v>0</v>
          </cell>
          <cell r="AS919">
            <v>0</v>
          </cell>
          <cell r="AT919">
            <v>0</v>
          </cell>
          <cell r="AU919">
            <v>0</v>
          </cell>
          <cell r="AV919">
            <v>0</v>
          </cell>
          <cell r="AW919">
            <v>0</v>
          </cell>
          <cell r="AX919">
            <v>0</v>
          </cell>
          <cell r="AY919">
            <v>0</v>
          </cell>
          <cell r="AZ919">
            <v>0</v>
          </cell>
          <cell r="BA919">
            <v>0</v>
          </cell>
          <cell r="BB919">
            <v>0</v>
          </cell>
          <cell r="BC919">
            <v>0</v>
          </cell>
          <cell r="BD919">
            <v>0</v>
          </cell>
          <cell r="BE919">
            <v>0</v>
          </cell>
          <cell r="BF919">
            <v>0</v>
          </cell>
          <cell r="BG919">
            <v>0</v>
          </cell>
          <cell r="BH919">
            <v>0</v>
          </cell>
          <cell r="BI919">
            <v>0</v>
          </cell>
          <cell r="BJ919">
            <v>0</v>
          </cell>
          <cell r="BK919">
            <v>0</v>
          </cell>
          <cell r="BL919">
            <v>0</v>
          </cell>
          <cell r="BM919">
            <v>0</v>
          </cell>
          <cell r="BN919">
            <v>0</v>
          </cell>
          <cell r="BO919">
            <v>0</v>
          </cell>
          <cell r="BP919">
            <v>0</v>
          </cell>
          <cell r="BQ919">
            <v>0</v>
          </cell>
          <cell r="BR919">
            <v>0</v>
          </cell>
          <cell r="BS919">
            <v>0</v>
          </cell>
          <cell r="BT919">
            <v>0</v>
          </cell>
          <cell r="BU919">
            <v>0</v>
          </cell>
          <cell r="BV919">
            <v>0</v>
          </cell>
          <cell r="BW919">
            <v>0</v>
          </cell>
          <cell r="BX919">
            <v>0</v>
          </cell>
          <cell r="BY919">
            <v>0</v>
          </cell>
          <cell r="BZ919">
            <v>0</v>
          </cell>
          <cell r="CA919">
            <v>0</v>
          </cell>
          <cell r="CB919">
            <v>0</v>
          </cell>
          <cell r="CC919">
            <v>0</v>
          </cell>
          <cell r="CD919">
            <v>0</v>
          </cell>
          <cell r="CE919">
            <v>0</v>
          </cell>
          <cell r="CF919">
            <v>0</v>
          </cell>
          <cell r="CG919">
            <v>0</v>
          </cell>
          <cell r="CH919">
            <v>0</v>
          </cell>
          <cell r="CI919">
            <v>0</v>
          </cell>
          <cell r="CJ919">
            <v>0</v>
          </cell>
          <cell r="CK919">
            <v>0</v>
          </cell>
          <cell r="CL919">
            <v>0</v>
          </cell>
          <cell r="CM919">
            <v>1</v>
          </cell>
        </row>
        <row r="920">
          <cell r="A920" t="str">
            <v>NIP_BP11_D_SOKU_ES1_RG1</v>
          </cell>
          <cell r="C920" t="str">
            <v>BP11</v>
          </cell>
          <cell r="D920" t="str">
            <v>In</v>
          </cell>
          <cell r="E920" t="str">
            <v>Base JV</v>
          </cell>
          <cell r="F920" t="str">
            <v>Base</v>
          </cell>
          <cell r="G920" t="str">
            <v>SPDC JV</v>
          </cell>
          <cell r="H920" t="str">
            <v>In</v>
          </cell>
          <cell r="I920" t="str">
            <v>SOKU</v>
          </cell>
          <cell r="J920" t="str">
            <v>OML - 23</v>
          </cell>
          <cell r="K920" t="str">
            <v>SWAMP EAST</v>
          </cell>
          <cell r="L920" t="str">
            <v>East</v>
          </cell>
          <cell r="M920" t="str">
            <v>STOG - Restoration - SOKU</v>
          </cell>
          <cell r="N920" t="str">
            <v>STOG Restoration - Swamp East</v>
          </cell>
          <cell r="O920" t="str">
            <v>STOG Restoration - Swamp East</v>
          </cell>
          <cell r="P920" t="str">
            <v>STOG - Restoration</v>
          </cell>
          <cell r="Q920" t="str">
            <v>Ehidiamhen Alikah</v>
          </cell>
          <cell r="R920" t="str">
            <v>SOKU1_GP</v>
          </cell>
          <cell r="S920" t="str">
            <v>NLNG</v>
          </cell>
          <cell r="T920" t="str">
            <v>4. Oil</v>
          </cell>
          <cell r="V920" t="str">
            <v>Dave Gardiner</v>
          </cell>
          <cell r="W920">
            <v>0</v>
          </cell>
          <cell r="X920">
            <v>0</v>
          </cell>
          <cell r="Y920">
            <v>0</v>
          </cell>
          <cell r="Z920">
            <v>0</v>
          </cell>
          <cell r="AA920">
            <v>0</v>
          </cell>
          <cell r="AB920">
            <v>0</v>
          </cell>
          <cell r="AC920">
            <v>0</v>
          </cell>
          <cell r="AD920">
            <v>0</v>
          </cell>
          <cell r="AE920">
            <v>0</v>
          </cell>
          <cell r="AF920">
            <v>0</v>
          </cell>
          <cell r="AG920">
            <v>0</v>
          </cell>
          <cell r="AH920">
            <v>0</v>
          </cell>
          <cell r="AI920">
            <v>0</v>
          </cell>
          <cell r="AJ920">
            <v>1854</v>
          </cell>
          <cell r="AK920">
            <v>0</v>
          </cell>
          <cell r="AL920">
            <v>0</v>
          </cell>
          <cell r="AM920">
            <v>0</v>
          </cell>
          <cell r="AN920">
            <v>0</v>
          </cell>
          <cell r="AO920">
            <v>0</v>
          </cell>
          <cell r="AP920">
            <v>0</v>
          </cell>
          <cell r="AQ920">
            <v>0</v>
          </cell>
          <cell r="AR920">
            <v>0</v>
          </cell>
          <cell r="AS920">
            <v>0</v>
          </cell>
          <cell r="AT920">
            <v>0</v>
          </cell>
          <cell r="AU920">
            <v>0</v>
          </cell>
          <cell r="AV920">
            <v>0</v>
          </cell>
          <cell r="AW920">
            <v>0</v>
          </cell>
          <cell r="AX920">
            <v>0</v>
          </cell>
          <cell r="AY920">
            <v>0</v>
          </cell>
          <cell r="AZ920">
            <v>0</v>
          </cell>
          <cell r="BA920">
            <v>0</v>
          </cell>
          <cell r="BB920">
            <v>0</v>
          </cell>
          <cell r="BC920">
            <v>0</v>
          </cell>
          <cell r="BD920">
            <v>0</v>
          </cell>
          <cell r="BE920">
            <v>0</v>
          </cell>
          <cell r="BF920">
            <v>0</v>
          </cell>
          <cell r="BG920">
            <v>0</v>
          </cell>
          <cell r="BH920">
            <v>0</v>
          </cell>
          <cell r="BI920">
            <v>0</v>
          </cell>
          <cell r="BJ920">
            <v>0</v>
          </cell>
          <cell r="BK920">
            <v>0</v>
          </cell>
          <cell r="BL920">
            <v>0</v>
          </cell>
          <cell r="BM920">
            <v>0</v>
          </cell>
          <cell r="BN920">
            <v>0</v>
          </cell>
          <cell r="BO920">
            <v>0</v>
          </cell>
          <cell r="BP920">
            <v>0</v>
          </cell>
          <cell r="BQ920">
            <v>0</v>
          </cell>
          <cell r="BR920">
            <v>0</v>
          </cell>
          <cell r="BS920">
            <v>0</v>
          </cell>
          <cell r="BT920">
            <v>0</v>
          </cell>
          <cell r="BU920">
            <v>0</v>
          </cell>
          <cell r="BV920">
            <v>0</v>
          </cell>
          <cell r="BW920">
            <v>0</v>
          </cell>
          <cell r="BX920">
            <v>0</v>
          </cell>
          <cell r="BY920">
            <v>0</v>
          </cell>
          <cell r="BZ920">
            <v>0</v>
          </cell>
          <cell r="CA920">
            <v>0</v>
          </cell>
          <cell r="CB920">
            <v>0</v>
          </cell>
          <cell r="CC920">
            <v>0</v>
          </cell>
          <cell r="CD920">
            <v>0</v>
          </cell>
          <cell r="CE920">
            <v>0</v>
          </cell>
          <cell r="CF920">
            <v>0</v>
          </cell>
          <cell r="CG920">
            <v>0</v>
          </cell>
          <cell r="CH920">
            <v>0</v>
          </cell>
          <cell r="CI920">
            <v>0</v>
          </cell>
          <cell r="CJ920">
            <v>1800</v>
          </cell>
          <cell r="CK920">
            <v>0</v>
          </cell>
          <cell r="CL920">
            <v>0</v>
          </cell>
          <cell r="CM920">
            <v>1</v>
          </cell>
        </row>
        <row r="921">
          <cell r="A921" t="str">
            <v>NIP_BP11_D_SOKU_ES1_RG7</v>
          </cell>
          <cell r="C921" t="str">
            <v>BP11</v>
          </cell>
          <cell r="D921" t="str">
            <v>In</v>
          </cell>
          <cell r="E921" t="str">
            <v>Base JV</v>
          </cell>
          <cell r="F921" t="str">
            <v>Base</v>
          </cell>
          <cell r="G921" t="str">
            <v>SPDC JV</v>
          </cell>
          <cell r="H921" t="str">
            <v>In</v>
          </cell>
          <cell r="I921" t="str">
            <v>SOKU</v>
          </cell>
          <cell r="J921" t="str">
            <v>OML - 23</v>
          </cell>
          <cell r="K921" t="str">
            <v>SWAMP EAST</v>
          </cell>
          <cell r="L921" t="str">
            <v>East</v>
          </cell>
          <cell r="M921" t="str">
            <v>STOG - Restoration - SOKU</v>
          </cell>
          <cell r="N921" t="str">
            <v>STOG Restoration - Swamp East</v>
          </cell>
          <cell r="O921" t="str">
            <v>STOG Restoration - Swamp East</v>
          </cell>
          <cell r="P921" t="str">
            <v>STOG - Restoration</v>
          </cell>
          <cell r="Q921" t="str">
            <v>Ehidiamhen Alikah</v>
          </cell>
          <cell r="R921" t="str">
            <v>SOKU1_GP</v>
          </cell>
          <cell r="S921" t="str">
            <v>NLNG</v>
          </cell>
          <cell r="T921" t="str">
            <v>4. Oil</v>
          </cell>
          <cell r="V921" t="str">
            <v>Dave Gardiner</v>
          </cell>
          <cell r="W921">
            <v>0</v>
          </cell>
          <cell r="X921">
            <v>0</v>
          </cell>
          <cell r="Y921">
            <v>0</v>
          </cell>
          <cell r="Z921">
            <v>8424.3599853515625</v>
          </cell>
          <cell r="AA921">
            <v>0</v>
          </cell>
          <cell r="AB921">
            <v>294318.69873046875</v>
          </cell>
          <cell r="AC921">
            <v>0</v>
          </cell>
          <cell r="AD921">
            <v>0</v>
          </cell>
          <cell r="AE921">
            <v>0</v>
          </cell>
          <cell r="AF921">
            <v>279550.69995117188</v>
          </cell>
          <cell r="AG921">
            <v>2823.7250232696533</v>
          </cell>
          <cell r="AH921">
            <v>11946.386009216309</v>
          </cell>
          <cell r="AI921">
            <v>0</v>
          </cell>
          <cell r="AJ921">
            <v>68688.611877441406</v>
          </cell>
          <cell r="AK921">
            <v>0</v>
          </cell>
          <cell r="AL921">
            <v>0</v>
          </cell>
          <cell r="AM921">
            <v>0</v>
          </cell>
          <cell r="AN921">
            <v>0</v>
          </cell>
          <cell r="AO921">
            <v>0</v>
          </cell>
          <cell r="AP921">
            <v>0</v>
          </cell>
          <cell r="AQ921">
            <v>0</v>
          </cell>
          <cell r="AR921">
            <v>0</v>
          </cell>
          <cell r="AS921">
            <v>0</v>
          </cell>
          <cell r="AT921">
            <v>0</v>
          </cell>
          <cell r="AU921">
            <v>0</v>
          </cell>
          <cell r="AV921">
            <v>0</v>
          </cell>
          <cell r="AW921">
            <v>0</v>
          </cell>
          <cell r="AX921">
            <v>0</v>
          </cell>
          <cell r="AY921">
            <v>0</v>
          </cell>
          <cell r="AZ921">
            <v>0</v>
          </cell>
          <cell r="BA921">
            <v>0</v>
          </cell>
          <cell r="BB921">
            <v>0</v>
          </cell>
          <cell r="BC921">
            <v>0</v>
          </cell>
          <cell r="BD921">
            <v>0</v>
          </cell>
          <cell r="BE921">
            <v>0</v>
          </cell>
          <cell r="BF921">
            <v>0</v>
          </cell>
          <cell r="BG921">
            <v>0</v>
          </cell>
          <cell r="BH921">
            <v>0</v>
          </cell>
          <cell r="BI921">
            <v>0</v>
          </cell>
          <cell r="BJ921">
            <v>0</v>
          </cell>
          <cell r="BK921">
            <v>0</v>
          </cell>
          <cell r="BL921">
            <v>0</v>
          </cell>
          <cell r="BM921">
            <v>0</v>
          </cell>
          <cell r="BN921">
            <v>0</v>
          </cell>
          <cell r="BO921">
            <v>0</v>
          </cell>
          <cell r="BP921">
            <v>0</v>
          </cell>
          <cell r="BQ921">
            <v>0</v>
          </cell>
          <cell r="BR921">
            <v>0</v>
          </cell>
          <cell r="BS921">
            <v>0</v>
          </cell>
          <cell r="BT921">
            <v>0</v>
          </cell>
          <cell r="BU921">
            <v>0</v>
          </cell>
          <cell r="BV921">
            <v>0</v>
          </cell>
          <cell r="BW921">
            <v>0</v>
          </cell>
          <cell r="BX921">
            <v>0</v>
          </cell>
          <cell r="BY921">
            <v>0</v>
          </cell>
          <cell r="BZ921">
            <v>0</v>
          </cell>
          <cell r="CA921">
            <v>0</v>
          </cell>
          <cell r="CB921">
            <v>0</v>
          </cell>
          <cell r="CC921">
            <v>0</v>
          </cell>
          <cell r="CD921">
            <v>0</v>
          </cell>
          <cell r="CE921">
            <v>0</v>
          </cell>
          <cell r="CF921">
            <v>0</v>
          </cell>
          <cell r="CG921">
            <v>0</v>
          </cell>
          <cell r="CH921">
            <v>0</v>
          </cell>
          <cell r="CI921">
            <v>0</v>
          </cell>
          <cell r="CJ921">
            <v>1800</v>
          </cell>
          <cell r="CK921">
            <v>0</v>
          </cell>
          <cell r="CL921">
            <v>0</v>
          </cell>
          <cell r="CM921">
            <v>1</v>
          </cell>
        </row>
        <row r="922">
          <cell r="A922" t="str">
            <v>NIP_BP11_D_SOKU_ES1_RG9</v>
          </cell>
          <cell r="C922" t="str">
            <v>BP11</v>
          </cell>
          <cell r="D922" t="str">
            <v>In</v>
          </cell>
          <cell r="E922" t="str">
            <v>Base JV</v>
          </cell>
          <cell r="F922" t="str">
            <v>Base</v>
          </cell>
          <cell r="G922" t="str">
            <v>SPDC JV</v>
          </cell>
          <cell r="H922" t="str">
            <v>In</v>
          </cell>
          <cell r="I922" t="str">
            <v>SOKU</v>
          </cell>
          <cell r="J922" t="str">
            <v>OML - 23</v>
          </cell>
          <cell r="K922" t="str">
            <v>SWAMP EAST</v>
          </cell>
          <cell r="L922" t="str">
            <v>East</v>
          </cell>
          <cell r="M922" t="str">
            <v>STOG - Restoration - SOKU</v>
          </cell>
          <cell r="N922" t="str">
            <v>STOG Restoration - Swamp East</v>
          </cell>
          <cell r="O922" t="str">
            <v>STOG Restoration - Swamp East</v>
          </cell>
          <cell r="P922" t="str">
            <v>STOG - Restoration</v>
          </cell>
          <cell r="Q922" t="str">
            <v>Ehidiamhen Alikah</v>
          </cell>
          <cell r="R922" t="str">
            <v>SOKU1_GP</v>
          </cell>
          <cell r="S922" t="str">
            <v>NLNG</v>
          </cell>
          <cell r="T922" t="str">
            <v>4. Oil</v>
          </cell>
          <cell r="V922" t="str">
            <v>Dave Gardiner</v>
          </cell>
          <cell r="W922">
            <v>0</v>
          </cell>
          <cell r="X922">
            <v>0</v>
          </cell>
          <cell r="Y922">
            <v>0</v>
          </cell>
          <cell r="Z922">
            <v>10.939308260160033</v>
          </cell>
          <cell r="AA922">
            <v>0</v>
          </cell>
          <cell r="AB922">
            <v>13759.687217712402</v>
          </cell>
          <cell r="AC922">
            <v>0</v>
          </cell>
          <cell r="AD922">
            <v>0</v>
          </cell>
          <cell r="AE922">
            <v>0</v>
          </cell>
          <cell r="AF922">
            <v>13361.474197387695</v>
          </cell>
          <cell r="AG922">
            <v>134.96270537376404</v>
          </cell>
          <cell r="AH922">
            <v>263.39860486984253</v>
          </cell>
          <cell r="AI922">
            <v>0</v>
          </cell>
          <cell r="AJ922">
            <v>4570.9373741149902</v>
          </cell>
          <cell r="AK922">
            <v>0</v>
          </cell>
          <cell r="AL922">
            <v>0</v>
          </cell>
          <cell r="AM922">
            <v>0</v>
          </cell>
          <cell r="AN922">
            <v>0</v>
          </cell>
          <cell r="AO922">
            <v>0</v>
          </cell>
          <cell r="AP922">
            <v>0</v>
          </cell>
          <cell r="AQ922">
            <v>0</v>
          </cell>
          <cell r="AR922">
            <v>0</v>
          </cell>
          <cell r="AS922">
            <v>0</v>
          </cell>
          <cell r="AT922">
            <v>0</v>
          </cell>
          <cell r="AU922">
            <v>0</v>
          </cell>
          <cell r="AV922">
            <v>0</v>
          </cell>
          <cell r="AW922">
            <v>0</v>
          </cell>
          <cell r="AX922">
            <v>0</v>
          </cell>
          <cell r="AY922">
            <v>0</v>
          </cell>
          <cell r="AZ922">
            <v>0</v>
          </cell>
          <cell r="BA922">
            <v>0</v>
          </cell>
          <cell r="BB922">
            <v>0</v>
          </cell>
          <cell r="BC922">
            <v>0</v>
          </cell>
          <cell r="BD922">
            <v>0</v>
          </cell>
          <cell r="BE922">
            <v>0</v>
          </cell>
          <cell r="BF922">
            <v>0</v>
          </cell>
          <cell r="BG922">
            <v>0</v>
          </cell>
          <cell r="BH922">
            <v>0</v>
          </cell>
          <cell r="BI922">
            <v>0</v>
          </cell>
          <cell r="BJ922">
            <v>0</v>
          </cell>
          <cell r="BK922">
            <v>0</v>
          </cell>
          <cell r="BL922">
            <v>0</v>
          </cell>
          <cell r="BM922">
            <v>0</v>
          </cell>
          <cell r="BN922">
            <v>0</v>
          </cell>
          <cell r="BO922">
            <v>0</v>
          </cell>
          <cell r="BP922">
            <v>0</v>
          </cell>
          <cell r="BQ922">
            <v>0</v>
          </cell>
          <cell r="BR922">
            <v>0</v>
          </cell>
          <cell r="BS922">
            <v>0</v>
          </cell>
          <cell r="BT922">
            <v>0</v>
          </cell>
          <cell r="BU922">
            <v>0</v>
          </cell>
          <cell r="BV922">
            <v>0</v>
          </cell>
          <cell r="BW922">
            <v>0</v>
          </cell>
          <cell r="BX922">
            <v>0</v>
          </cell>
          <cell r="BY922">
            <v>0</v>
          </cell>
          <cell r="BZ922">
            <v>0</v>
          </cell>
          <cell r="CA922">
            <v>0</v>
          </cell>
          <cell r="CB922">
            <v>0</v>
          </cell>
          <cell r="CC922">
            <v>0</v>
          </cell>
          <cell r="CD922">
            <v>0</v>
          </cell>
          <cell r="CE922">
            <v>0</v>
          </cell>
          <cell r="CF922">
            <v>0</v>
          </cell>
          <cell r="CG922">
            <v>0</v>
          </cell>
          <cell r="CH922">
            <v>0</v>
          </cell>
          <cell r="CI922">
            <v>0</v>
          </cell>
          <cell r="CJ922">
            <v>1800</v>
          </cell>
          <cell r="CK922">
            <v>0</v>
          </cell>
          <cell r="CL922">
            <v>0</v>
          </cell>
          <cell r="CM922">
            <v>1</v>
          </cell>
        </row>
        <row r="923">
          <cell r="A923" t="str">
            <v>NIP_BP11_D_SOKU_ES1_T01</v>
          </cell>
          <cell r="C923" t="str">
            <v>BP11</v>
          </cell>
          <cell r="D923" t="str">
            <v>In</v>
          </cell>
          <cell r="E923" t="str">
            <v>Base JV</v>
          </cell>
          <cell r="F923" t="str">
            <v>Base</v>
          </cell>
          <cell r="G923" t="str">
            <v>SPDC JV</v>
          </cell>
          <cell r="H923" t="str">
            <v>In</v>
          </cell>
          <cell r="I923" t="str">
            <v>SOKU</v>
          </cell>
          <cell r="J923" t="str">
            <v>OML - 23</v>
          </cell>
          <cell r="K923" t="str">
            <v>SWAMP EAST</v>
          </cell>
          <cell r="L923" t="str">
            <v>East</v>
          </cell>
          <cell r="M923" t="str">
            <v>STOG - Optimisation - SOKU</v>
          </cell>
          <cell r="N923" t="str">
            <v>STOG Optimisation - Swamp East</v>
          </cell>
          <cell r="O923" t="str">
            <v>STOG Optimisation - Swamp East</v>
          </cell>
          <cell r="P923" t="str">
            <v>STOG - Optimisation</v>
          </cell>
          <cell r="Q923" t="str">
            <v>Ehidiamhen Alikah</v>
          </cell>
          <cell r="R923" t="str">
            <v>SOKU1_FS</v>
          </cell>
          <cell r="S923" t="str">
            <v>NLNG</v>
          </cell>
          <cell r="T923" t="str">
            <v>4. Oil</v>
          </cell>
          <cell r="V923" t="str">
            <v>Dave Gardiner</v>
          </cell>
          <cell r="W923">
            <v>0</v>
          </cell>
          <cell r="X923">
            <v>0</v>
          </cell>
          <cell r="Y923">
            <v>2512.024995803833</v>
          </cell>
          <cell r="Z923">
            <v>0</v>
          </cell>
          <cell r="AA923">
            <v>6928.3970565795898</v>
          </cell>
          <cell r="AB923">
            <v>0</v>
          </cell>
          <cell r="AC923">
            <v>6166.1609954833984</v>
          </cell>
          <cell r="AD923">
            <v>685.12909746170044</v>
          </cell>
          <cell r="AE923">
            <v>77.097649663686752</v>
          </cell>
          <cell r="AF923">
            <v>0</v>
          </cell>
          <cell r="AG923">
            <v>0</v>
          </cell>
          <cell r="AH923">
            <v>0</v>
          </cell>
          <cell r="AI923">
            <v>0</v>
          </cell>
          <cell r="AJ923">
            <v>4211.2687759399414</v>
          </cell>
          <cell r="AK923">
            <v>0</v>
          </cell>
          <cell r="AL923">
            <v>0</v>
          </cell>
          <cell r="AM923">
            <v>0</v>
          </cell>
          <cell r="AN923">
            <v>0</v>
          </cell>
          <cell r="AO923">
            <v>0</v>
          </cell>
          <cell r="AP923">
            <v>0</v>
          </cell>
          <cell r="AQ923">
            <v>0</v>
          </cell>
          <cell r="AR923">
            <v>0</v>
          </cell>
          <cell r="AS923">
            <v>0</v>
          </cell>
          <cell r="AT923">
            <v>0</v>
          </cell>
          <cell r="AU923">
            <v>0</v>
          </cell>
          <cell r="AV923">
            <v>0</v>
          </cell>
          <cell r="AW923">
            <v>0</v>
          </cell>
          <cell r="AX923">
            <v>0</v>
          </cell>
          <cell r="AY923">
            <v>0</v>
          </cell>
          <cell r="AZ923">
            <v>0</v>
          </cell>
          <cell r="BA923">
            <v>0</v>
          </cell>
          <cell r="BB923">
            <v>0</v>
          </cell>
          <cell r="BC923">
            <v>0</v>
          </cell>
          <cell r="BD923">
            <v>0</v>
          </cell>
          <cell r="BE923">
            <v>0</v>
          </cell>
          <cell r="BF923">
            <v>0</v>
          </cell>
          <cell r="BG923">
            <v>0</v>
          </cell>
          <cell r="BH923">
            <v>0</v>
          </cell>
          <cell r="BI923">
            <v>0</v>
          </cell>
          <cell r="BJ923">
            <v>0</v>
          </cell>
          <cell r="BK923">
            <v>0</v>
          </cell>
          <cell r="BL923">
            <v>0</v>
          </cell>
          <cell r="BM923">
            <v>0</v>
          </cell>
          <cell r="BN923">
            <v>0</v>
          </cell>
          <cell r="BO923">
            <v>0</v>
          </cell>
          <cell r="BP923">
            <v>0</v>
          </cell>
          <cell r="BQ923">
            <v>0</v>
          </cell>
          <cell r="BR923">
            <v>0</v>
          </cell>
          <cell r="BS923">
            <v>0</v>
          </cell>
          <cell r="BT923">
            <v>0</v>
          </cell>
          <cell r="BU923">
            <v>0</v>
          </cell>
          <cell r="BV923">
            <v>0</v>
          </cell>
          <cell r="BW923">
            <v>0</v>
          </cell>
          <cell r="BX923">
            <v>0</v>
          </cell>
          <cell r="BY923">
            <v>0</v>
          </cell>
          <cell r="BZ923">
            <v>0</v>
          </cell>
          <cell r="CA923">
            <v>0</v>
          </cell>
          <cell r="CB923">
            <v>0</v>
          </cell>
          <cell r="CC923">
            <v>0</v>
          </cell>
          <cell r="CD923">
            <v>0</v>
          </cell>
          <cell r="CE923">
            <v>0</v>
          </cell>
          <cell r="CF923">
            <v>0</v>
          </cell>
          <cell r="CG923">
            <v>0</v>
          </cell>
          <cell r="CH923">
            <v>0</v>
          </cell>
          <cell r="CI923">
            <v>0</v>
          </cell>
          <cell r="CJ923">
            <v>0</v>
          </cell>
          <cell r="CK923">
            <v>0</v>
          </cell>
          <cell r="CL923">
            <v>0</v>
          </cell>
          <cell r="CM923">
            <v>1</v>
          </cell>
        </row>
        <row r="924">
          <cell r="A924" t="str">
            <v>NIP_BP11_D_SOKU_ES1_T07</v>
          </cell>
          <cell r="C924" t="str">
            <v>BP11</v>
          </cell>
          <cell r="D924" t="str">
            <v>In</v>
          </cell>
          <cell r="E924" t="str">
            <v>Base JV</v>
          </cell>
          <cell r="F924" t="str">
            <v>Base</v>
          </cell>
          <cell r="G924" t="str">
            <v>SPDC JV</v>
          </cell>
          <cell r="H924" t="str">
            <v>In</v>
          </cell>
          <cell r="I924" t="str">
            <v>SOKU</v>
          </cell>
          <cell r="J924" t="str">
            <v>OML - 23</v>
          </cell>
          <cell r="K924" t="str">
            <v>SWAMP EAST</v>
          </cell>
          <cell r="L924" t="str">
            <v>East</v>
          </cell>
          <cell r="M924" t="str">
            <v>STOG - Optimisation - SOKU</v>
          </cell>
          <cell r="N924" t="str">
            <v>STOG Optimisation - Swamp East</v>
          </cell>
          <cell r="O924" t="str">
            <v>STOG Optimisation - Swamp East</v>
          </cell>
          <cell r="P924" t="str">
            <v>STOG - Optimisation</v>
          </cell>
          <cell r="Q924" t="str">
            <v>Ehidiamhen Alikah</v>
          </cell>
          <cell r="R924" t="str">
            <v>SOKU1_FS</v>
          </cell>
          <cell r="S924" t="str">
            <v>NLNG</v>
          </cell>
          <cell r="T924" t="str">
            <v>4. Oil</v>
          </cell>
          <cell r="V924" t="str">
            <v>Dave Gardiner</v>
          </cell>
          <cell r="W924">
            <v>0</v>
          </cell>
          <cell r="X924">
            <v>0</v>
          </cell>
          <cell r="Y924">
            <v>10420.154619216919</v>
          </cell>
          <cell r="Z924">
            <v>0</v>
          </cell>
          <cell r="AA924">
            <v>27645.675853729248</v>
          </cell>
          <cell r="AB924">
            <v>0</v>
          </cell>
          <cell r="AC924">
            <v>24562.314258575439</v>
          </cell>
          <cell r="AD924">
            <v>2734.1749844551086</v>
          </cell>
          <cell r="AE924">
            <v>349.17429780960083</v>
          </cell>
          <cell r="AF924">
            <v>0</v>
          </cell>
          <cell r="AG924">
            <v>0</v>
          </cell>
          <cell r="AH924">
            <v>0</v>
          </cell>
          <cell r="AI924">
            <v>0</v>
          </cell>
          <cell r="AJ924">
            <v>17168.847440719604</v>
          </cell>
          <cell r="AK924">
            <v>0</v>
          </cell>
          <cell r="AL924">
            <v>0</v>
          </cell>
          <cell r="AM924">
            <v>0</v>
          </cell>
          <cell r="AN924">
            <v>0</v>
          </cell>
          <cell r="AO924">
            <v>0</v>
          </cell>
          <cell r="AP924">
            <v>0</v>
          </cell>
          <cell r="AQ924">
            <v>0</v>
          </cell>
          <cell r="AR924">
            <v>0</v>
          </cell>
          <cell r="AS924">
            <v>0</v>
          </cell>
          <cell r="AT924">
            <v>0</v>
          </cell>
          <cell r="AU924">
            <v>0</v>
          </cell>
          <cell r="AV924">
            <v>0</v>
          </cell>
          <cell r="AW924">
            <v>0</v>
          </cell>
          <cell r="AX924">
            <v>0</v>
          </cell>
          <cell r="AY924">
            <v>0</v>
          </cell>
          <cell r="AZ924">
            <v>0</v>
          </cell>
          <cell r="BA924">
            <v>0</v>
          </cell>
          <cell r="BB924">
            <v>0</v>
          </cell>
          <cell r="BC924">
            <v>0</v>
          </cell>
          <cell r="BD924">
            <v>0</v>
          </cell>
          <cell r="BE924">
            <v>0</v>
          </cell>
          <cell r="BF924">
            <v>0</v>
          </cell>
          <cell r="BG924">
            <v>0</v>
          </cell>
          <cell r="BH924">
            <v>0</v>
          </cell>
          <cell r="BI924">
            <v>0</v>
          </cell>
          <cell r="BJ924">
            <v>0</v>
          </cell>
          <cell r="BK924">
            <v>0</v>
          </cell>
          <cell r="BL924">
            <v>0</v>
          </cell>
          <cell r="BM924">
            <v>0</v>
          </cell>
          <cell r="BN924">
            <v>0</v>
          </cell>
          <cell r="BO924">
            <v>0</v>
          </cell>
          <cell r="BP924">
            <v>0</v>
          </cell>
          <cell r="BQ924">
            <v>0</v>
          </cell>
          <cell r="BR924">
            <v>0</v>
          </cell>
          <cell r="BS924">
            <v>0</v>
          </cell>
          <cell r="BT924">
            <v>0</v>
          </cell>
          <cell r="BU924">
            <v>0</v>
          </cell>
          <cell r="BV924">
            <v>0</v>
          </cell>
          <cell r="BW924">
            <v>0</v>
          </cell>
          <cell r="BX924">
            <v>0</v>
          </cell>
          <cell r="BY924">
            <v>0</v>
          </cell>
          <cell r="BZ924">
            <v>0</v>
          </cell>
          <cell r="CA924">
            <v>0</v>
          </cell>
          <cell r="CB924">
            <v>0</v>
          </cell>
          <cell r="CC924">
            <v>0</v>
          </cell>
          <cell r="CD924">
            <v>0</v>
          </cell>
          <cell r="CE924">
            <v>0</v>
          </cell>
          <cell r="CF924">
            <v>0</v>
          </cell>
          <cell r="CG924">
            <v>0</v>
          </cell>
          <cell r="CH924">
            <v>0</v>
          </cell>
          <cell r="CI924">
            <v>0</v>
          </cell>
          <cell r="CJ924">
            <v>0</v>
          </cell>
          <cell r="CK924">
            <v>0</v>
          </cell>
          <cell r="CL924">
            <v>0</v>
          </cell>
          <cell r="CM924">
            <v>1</v>
          </cell>
        </row>
        <row r="925">
          <cell r="A925" t="str">
            <v>NIP_BP11_D_SOKU_ES1_T11</v>
          </cell>
          <cell r="C925" t="str">
            <v>BP11</v>
          </cell>
          <cell r="D925" t="str">
            <v>In</v>
          </cell>
          <cell r="E925" t="str">
            <v>Base JV</v>
          </cell>
          <cell r="F925" t="str">
            <v>Base</v>
          </cell>
          <cell r="G925" t="str">
            <v>SPDC JV</v>
          </cell>
          <cell r="H925" t="str">
            <v>In</v>
          </cell>
          <cell r="I925" t="str">
            <v>SOKU</v>
          </cell>
          <cell r="J925" t="str">
            <v>OML - 23</v>
          </cell>
          <cell r="K925" t="str">
            <v>SWAMP EAST</v>
          </cell>
          <cell r="L925" t="str">
            <v>East</v>
          </cell>
          <cell r="M925" t="str">
            <v>STOG - Optimisation - SOKU</v>
          </cell>
          <cell r="N925" t="str">
            <v>STOG Optimisation - Swamp East</v>
          </cell>
          <cell r="O925" t="str">
            <v>STOG Optimisation - Swamp East</v>
          </cell>
          <cell r="P925" t="str">
            <v>STOG - Optimisation</v>
          </cell>
          <cell r="Q925" t="str">
            <v>Ehidiamhen Alikah</v>
          </cell>
          <cell r="R925" t="str">
            <v>SOKU1_FS</v>
          </cell>
          <cell r="S925" t="str">
            <v>NLNG</v>
          </cell>
          <cell r="T925" t="str">
            <v>4. Oil</v>
          </cell>
          <cell r="V925" t="str">
            <v>Dave Gardiner</v>
          </cell>
          <cell r="W925">
            <v>0</v>
          </cell>
          <cell r="X925">
            <v>0</v>
          </cell>
          <cell r="Y925">
            <v>1400.6730194091797</v>
          </cell>
          <cell r="Z925">
            <v>0</v>
          </cell>
          <cell r="AA925">
            <v>19506.670288085938</v>
          </cell>
          <cell r="AB925">
            <v>0</v>
          </cell>
          <cell r="AC925">
            <v>17331.190124511719</v>
          </cell>
          <cell r="AD925">
            <v>1961.890007019043</v>
          </cell>
          <cell r="AE925">
            <v>213.62050151824951</v>
          </cell>
          <cell r="AF925">
            <v>0</v>
          </cell>
          <cell r="AG925">
            <v>0</v>
          </cell>
          <cell r="AH925">
            <v>0</v>
          </cell>
          <cell r="AI925">
            <v>0</v>
          </cell>
          <cell r="AJ925">
            <v>6602.192138671875</v>
          </cell>
          <cell r="AK925">
            <v>0</v>
          </cell>
          <cell r="AL925">
            <v>0</v>
          </cell>
          <cell r="AM925">
            <v>0</v>
          </cell>
          <cell r="AN925">
            <v>0</v>
          </cell>
          <cell r="AO925">
            <v>0</v>
          </cell>
          <cell r="AP925">
            <v>0</v>
          </cell>
          <cell r="AQ925">
            <v>0</v>
          </cell>
          <cell r="AR925">
            <v>0</v>
          </cell>
          <cell r="AS925">
            <v>0</v>
          </cell>
          <cell r="AT925">
            <v>0</v>
          </cell>
          <cell r="AU925">
            <v>0</v>
          </cell>
          <cell r="AV925">
            <v>0</v>
          </cell>
          <cell r="AW925">
            <v>0</v>
          </cell>
          <cell r="AX925">
            <v>0</v>
          </cell>
          <cell r="AY925">
            <v>0</v>
          </cell>
          <cell r="AZ925">
            <v>0</v>
          </cell>
          <cell r="BA925">
            <v>0</v>
          </cell>
          <cell r="BB925">
            <v>0</v>
          </cell>
          <cell r="BC925">
            <v>0</v>
          </cell>
          <cell r="BD925">
            <v>0</v>
          </cell>
          <cell r="BE925">
            <v>0</v>
          </cell>
          <cell r="BF925">
            <v>0</v>
          </cell>
          <cell r="BG925">
            <v>0</v>
          </cell>
          <cell r="BH925">
            <v>0</v>
          </cell>
          <cell r="BI925">
            <v>0</v>
          </cell>
          <cell r="BJ925">
            <v>0</v>
          </cell>
          <cell r="BK925">
            <v>0</v>
          </cell>
          <cell r="BL925">
            <v>0</v>
          </cell>
          <cell r="BM925">
            <v>0</v>
          </cell>
          <cell r="BN925">
            <v>0</v>
          </cell>
          <cell r="BO925">
            <v>0</v>
          </cell>
          <cell r="BP925">
            <v>0</v>
          </cell>
          <cell r="BQ925">
            <v>0</v>
          </cell>
          <cell r="BR925">
            <v>0</v>
          </cell>
          <cell r="BS925">
            <v>0</v>
          </cell>
          <cell r="BT925">
            <v>0</v>
          </cell>
          <cell r="BU925">
            <v>0</v>
          </cell>
          <cell r="BV925">
            <v>0</v>
          </cell>
          <cell r="BW925">
            <v>0</v>
          </cell>
          <cell r="BX925">
            <v>0</v>
          </cell>
          <cell r="BY925">
            <v>0</v>
          </cell>
          <cell r="BZ925">
            <v>0</v>
          </cell>
          <cell r="CA925">
            <v>0</v>
          </cell>
          <cell r="CB925">
            <v>0</v>
          </cell>
          <cell r="CC925">
            <v>0</v>
          </cell>
          <cell r="CD925">
            <v>0</v>
          </cell>
          <cell r="CE925">
            <v>0</v>
          </cell>
          <cell r="CF925">
            <v>0</v>
          </cell>
          <cell r="CG925">
            <v>0</v>
          </cell>
          <cell r="CH925">
            <v>0</v>
          </cell>
          <cell r="CI925">
            <v>0</v>
          </cell>
          <cell r="CJ925">
            <v>0</v>
          </cell>
          <cell r="CK925">
            <v>0</v>
          </cell>
          <cell r="CL925">
            <v>0</v>
          </cell>
          <cell r="CM925">
            <v>1</v>
          </cell>
        </row>
        <row r="926">
          <cell r="A926" t="str">
            <v>NIP_BP11_D_TEMA_ES1_G01</v>
          </cell>
          <cell r="C926" t="str">
            <v>BP11</v>
          </cell>
          <cell r="D926" t="str">
            <v>Out</v>
          </cell>
          <cell r="E926" t="str">
            <v>Domgas/IPP</v>
          </cell>
          <cell r="F926" t="str">
            <v>Base Plus</v>
          </cell>
          <cell r="G926" t="str">
            <v>SPDC JV</v>
          </cell>
          <cell r="H926" t="str">
            <v>Out</v>
          </cell>
          <cell r="I926" t="str">
            <v>TEMA</v>
          </cell>
          <cell r="J926" t="str">
            <v>OML - 23</v>
          </cell>
          <cell r="K926" t="str">
            <v>SWAMP EAST</v>
          </cell>
          <cell r="L926" t="str">
            <v>East</v>
          </cell>
          <cell r="M926" t="str">
            <v>EDG Alakiri Phase 2</v>
          </cell>
          <cell r="N926" t="str">
            <v>EDG Alakiri Phase 2</v>
          </cell>
          <cell r="O926" t="str">
            <v>EDG Alakiri Phase 2</v>
          </cell>
          <cell r="P926" t="str">
            <v>EDG Alakiri Phase 2</v>
          </cell>
          <cell r="Q926" t="str">
            <v>Ehidiamhen Alikah</v>
          </cell>
          <cell r="R926" t="str">
            <v>ALAKIRI2_GP</v>
          </cell>
          <cell r="S926" t="str">
            <v>DOMGAS</v>
          </cell>
          <cell r="T926" t="str">
            <v>5. Domgas (Ring fenced)</v>
          </cell>
          <cell r="U926" t="str">
            <v>2. Domgas / IPP</v>
          </cell>
          <cell r="V926" t="str">
            <v>Ikwan Ukauku</v>
          </cell>
          <cell r="W926">
            <v>0</v>
          </cell>
          <cell r="X926">
            <v>0</v>
          </cell>
          <cell r="Y926">
            <v>0</v>
          </cell>
          <cell r="Z926">
            <v>0</v>
          </cell>
          <cell r="AA926">
            <v>0</v>
          </cell>
          <cell r="AB926">
            <v>335531.04174804688</v>
          </cell>
          <cell r="AC926">
            <v>0</v>
          </cell>
          <cell r="AD926">
            <v>0</v>
          </cell>
          <cell r="AE926">
            <v>0</v>
          </cell>
          <cell r="AF926">
            <v>331200.83129882813</v>
          </cell>
          <cell r="AG926">
            <v>3345.4595947265625</v>
          </cell>
          <cell r="AH926">
            <v>983.44661331176758</v>
          </cell>
          <cell r="AI926">
            <v>40106.08447265625</v>
          </cell>
          <cell r="AJ926">
            <v>82190.701850891113</v>
          </cell>
          <cell r="AK926">
            <v>0</v>
          </cell>
          <cell r="AL926">
            <v>0</v>
          </cell>
          <cell r="AM926">
            <v>0</v>
          </cell>
          <cell r="AN926">
            <v>0</v>
          </cell>
          <cell r="AO926">
            <v>0</v>
          </cell>
          <cell r="AP926">
            <v>0</v>
          </cell>
          <cell r="AQ926">
            <v>0</v>
          </cell>
          <cell r="AR926">
            <v>1</v>
          </cell>
          <cell r="AS926">
            <v>0</v>
          </cell>
          <cell r="AT926">
            <v>0</v>
          </cell>
          <cell r="AU926">
            <v>0</v>
          </cell>
          <cell r="AV926">
            <v>0</v>
          </cell>
          <cell r="AW926">
            <v>0</v>
          </cell>
          <cell r="AX926">
            <v>0</v>
          </cell>
          <cell r="AY926">
            <v>0</v>
          </cell>
          <cell r="AZ926">
            <v>0</v>
          </cell>
          <cell r="BA926">
            <v>0</v>
          </cell>
          <cell r="BB926">
            <v>0</v>
          </cell>
          <cell r="BC926">
            <v>0</v>
          </cell>
          <cell r="BD926">
            <v>0</v>
          </cell>
          <cell r="BE926">
            <v>0</v>
          </cell>
          <cell r="BF926">
            <v>0</v>
          </cell>
          <cell r="BG926">
            <v>0</v>
          </cell>
          <cell r="BH926">
            <v>0</v>
          </cell>
          <cell r="BI926">
            <v>0</v>
          </cell>
          <cell r="BJ926">
            <v>0</v>
          </cell>
          <cell r="BK926">
            <v>0</v>
          </cell>
          <cell r="BL926">
            <v>0</v>
          </cell>
          <cell r="BM926">
            <v>0</v>
          </cell>
          <cell r="BN926">
            <v>0</v>
          </cell>
          <cell r="BO926">
            <v>0</v>
          </cell>
          <cell r="BP926">
            <v>0</v>
          </cell>
          <cell r="BQ926">
            <v>0</v>
          </cell>
          <cell r="BR926">
            <v>0</v>
          </cell>
          <cell r="BS926">
            <v>0</v>
          </cell>
          <cell r="BT926">
            <v>0</v>
          </cell>
          <cell r="BU926">
            <v>0</v>
          </cell>
          <cell r="BV926">
            <v>0</v>
          </cell>
          <cell r="BW926">
            <v>0</v>
          </cell>
          <cell r="BX926">
            <v>0</v>
          </cell>
          <cell r="BY926">
            <v>0</v>
          </cell>
          <cell r="BZ926">
            <v>0</v>
          </cell>
          <cell r="CA926">
            <v>1837.89697265625</v>
          </cell>
          <cell r="CB926">
            <v>26130.291015625</v>
          </cell>
          <cell r="CC926">
            <v>8421.32421875</v>
          </cell>
          <cell r="CD926">
            <v>0</v>
          </cell>
          <cell r="CE926">
            <v>3716.57421875</v>
          </cell>
          <cell r="CF926">
            <v>0</v>
          </cell>
          <cell r="CG926">
            <v>0</v>
          </cell>
          <cell r="CH926">
            <v>0</v>
          </cell>
          <cell r="CI926">
            <v>0</v>
          </cell>
          <cell r="CJ926">
            <v>0</v>
          </cell>
          <cell r="CK926">
            <v>0</v>
          </cell>
          <cell r="CL926">
            <v>0</v>
          </cell>
          <cell r="CM926">
            <v>1</v>
          </cell>
        </row>
        <row r="927">
          <cell r="A927" t="str">
            <v>NIP_BP11_D_TUNU_WS2_D02</v>
          </cell>
          <cell r="C927" t="str">
            <v>BP11</v>
          </cell>
          <cell r="D927" t="str">
            <v>In</v>
          </cell>
          <cell r="E927" t="str">
            <v>Base JV</v>
          </cell>
          <cell r="F927" t="str">
            <v>Base</v>
          </cell>
          <cell r="G927" t="str">
            <v>SPDC JV</v>
          </cell>
          <cell r="H927" t="str">
            <v>In</v>
          </cell>
          <cell r="I927" t="str">
            <v>TUNU</v>
          </cell>
          <cell r="J927" t="str">
            <v>OML - 46</v>
          </cell>
          <cell r="K927" t="str">
            <v>SWAMP WEST</v>
          </cell>
          <cell r="L927" t="str">
            <v>West</v>
          </cell>
          <cell r="M927" t="str">
            <v>Southern Swamp AGS Plus_Step 2 - TUNU</v>
          </cell>
          <cell r="N927" t="str">
            <v>Southern Swamp AGS Plus_Step 2</v>
          </cell>
          <cell r="O927" t="str">
            <v>Southern Swamp AGS Plus_Step 2</v>
          </cell>
          <cell r="P927" t="str">
            <v>Southern Swamp AGS Plus</v>
          </cell>
          <cell r="Q927" t="str">
            <v>Baranu Suka</v>
          </cell>
          <cell r="R927" t="str">
            <v>TUNU1_FS</v>
          </cell>
          <cell r="S927" t="str">
            <v>OKLNG</v>
          </cell>
          <cell r="T927" t="str">
            <v>5. Domgas (Ring fenced)</v>
          </cell>
          <cell r="U927" t="str">
            <v>8. Oil and Gas Growth</v>
          </cell>
          <cell r="V927" t="str">
            <v>David Oluwajuyigbe</v>
          </cell>
          <cell r="W927">
            <v>4</v>
          </cell>
          <cell r="X927">
            <v>0</v>
          </cell>
          <cell r="Y927">
            <v>30992.778963344546</v>
          </cell>
          <cell r="Z927">
            <v>0</v>
          </cell>
          <cell r="AA927">
            <v>30434.360010436652</v>
          </cell>
          <cell r="AB927">
            <v>0</v>
          </cell>
          <cell r="AC927">
            <v>24958.941944122314</v>
          </cell>
          <cell r="AD927">
            <v>4551.5952143669128</v>
          </cell>
          <cell r="AE927">
            <v>923.82435255396103</v>
          </cell>
          <cell r="AF927">
            <v>0</v>
          </cell>
          <cell r="AG927">
            <v>0</v>
          </cell>
          <cell r="AH927">
            <v>0</v>
          </cell>
          <cell r="AI927">
            <v>55146.734375</v>
          </cell>
          <cell r="AJ927">
            <v>67581.04150390625</v>
          </cell>
          <cell r="AK927">
            <v>0</v>
          </cell>
          <cell r="AL927">
            <v>0</v>
          </cell>
          <cell r="AM927">
            <v>2</v>
          </cell>
          <cell r="AN927">
            <v>0</v>
          </cell>
          <cell r="AO927">
            <v>0</v>
          </cell>
          <cell r="AP927">
            <v>0</v>
          </cell>
          <cell r="AQ927">
            <v>0</v>
          </cell>
          <cell r="AR927">
            <v>0</v>
          </cell>
          <cell r="AS927">
            <v>0</v>
          </cell>
          <cell r="AT927">
            <v>0</v>
          </cell>
          <cell r="AU927">
            <v>0</v>
          </cell>
          <cell r="AV927">
            <v>0</v>
          </cell>
          <cell r="AW927">
            <v>0</v>
          </cell>
          <cell r="AX927">
            <v>0</v>
          </cell>
          <cell r="AY927">
            <v>0</v>
          </cell>
          <cell r="AZ927">
            <v>0</v>
          </cell>
          <cell r="BA927">
            <v>0</v>
          </cell>
          <cell r="BB927">
            <v>0</v>
          </cell>
          <cell r="BC927">
            <v>0</v>
          </cell>
          <cell r="BD927">
            <v>0</v>
          </cell>
          <cell r="BE927">
            <v>0</v>
          </cell>
          <cell r="BF927">
            <v>0</v>
          </cell>
          <cell r="BG927">
            <v>0</v>
          </cell>
          <cell r="BH927">
            <v>0</v>
          </cell>
          <cell r="BI927">
            <v>0</v>
          </cell>
          <cell r="BJ927">
            <v>0</v>
          </cell>
          <cell r="BK927">
            <v>0</v>
          </cell>
          <cell r="BL927">
            <v>2546.899169921875</v>
          </cell>
          <cell r="BM927">
            <v>31532.734375</v>
          </cell>
          <cell r="BN927">
            <v>17559.80859375</v>
          </cell>
          <cell r="BO927">
            <v>0</v>
          </cell>
          <cell r="BP927">
            <v>3507.29248046875</v>
          </cell>
          <cell r="BQ927">
            <v>0</v>
          </cell>
          <cell r="BR927">
            <v>0</v>
          </cell>
          <cell r="BS927">
            <v>0</v>
          </cell>
          <cell r="BT927">
            <v>0</v>
          </cell>
          <cell r="BU927">
            <v>0</v>
          </cell>
          <cell r="BV927">
            <v>0</v>
          </cell>
          <cell r="BW927">
            <v>0</v>
          </cell>
          <cell r="BX927">
            <v>0</v>
          </cell>
          <cell r="BY927">
            <v>0</v>
          </cell>
          <cell r="BZ927">
            <v>0</v>
          </cell>
          <cell r="CA927">
            <v>0</v>
          </cell>
          <cell r="CB927">
            <v>0</v>
          </cell>
          <cell r="CC927">
            <v>0</v>
          </cell>
          <cell r="CD927">
            <v>0</v>
          </cell>
          <cell r="CE927">
            <v>0</v>
          </cell>
          <cell r="CF927">
            <v>0</v>
          </cell>
          <cell r="CG927">
            <v>0</v>
          </cell>
          <cell r="CH927">
            <v>0</v>
          </cell>
          <cell r="CI927">
            <v>0</v>
          </cell>
          <cell r="CJ927">
            <v>0</v>
          </cell>
          <cell r="CK927">
            <v>0</v>
          </cell>
          <cell r="CL927">
            <v>0</v>
          </cell>
          <cell r="CM927">
            <v>1</v>
          </cell>
        </row>
        <row r="928">
          <cell r="A928" t="str">
            <v>NIP_BP11_D_TUNU_WS2_D03</v>
          </cell>
          <cell r="C928" t="str">
            <v>BP11</v>
          </cell>
          <cell r="D928" t="str">
            <v>In</v>
          </cell>
          <cell r="E928" t="str">
            <v>Base JV</v>
          </cell>
          <cell r="F928" t="str">
            <v>Base</v>
          </cell>
          <cell r="G928" t="str">
            <v>SPDC JV</v>
          </cell>
          <cell r="H928" t="str">
            <v>In</v>
          </cell>
          <cell r="I928" t="str">
            <v>TUNU</v>
          </cell>
          <cell r="J928" t="str">
            <v>OML - 46</v>
          </cell>
          <cell r="K928" t="str">
            <v>SWAMP WEST</v>
          </cell>
          <cell r="L928" t="str">
            <v>West</v>
          </cell>
          <cell r="M928" t="str">
            <v>Southern Swamp AGS Plus_Step 3 - TUNU</v>
          </cell>
          <cell r="N928" t="str">
            <v>Southern Swamp AGS Plus_Step 3</v>
          </cell>
          <cell r="O928" t="str">
            <v>Southern Swamp AGS Plus_Step 3</v>
          </cell>
          <cell r="P928" t="str">
            <v>Southern Swamp AGS Plus</v>
          </cell>
          <cell r="Q928" t="str">
            <v>Baranu Suka</v>
          </cell>
          <cell r="R928" t="str">
            <v>TUNU1_FS</v>
          </cell>
          <cell r="S928" t="str">
            <v>OKLNG</v>
          </cell>
          <cell r="T928" t="str">
            <v>5. Domgas (Ring fenced)</v>
          </cell>
          <cell r="U928" t="str">
            <v>8. Oil and Gas Growth</v>
          </cell>
          <cell r="V928" t="str">
            <v>David Oluwajuyigbe</v>
          </cell>
          <cell r="W928">
            <v>4</v>
          </cell>
          <cell r="X928">
            <v>0</v>
          </cell>
          <cell r="Y928">
            <v>29990.864099741921</v>
          </cell>
          <cell r="Z928">
            <v>0</v>
          </cell>
          <cell r="AA928">
            <v>32419.473139881062</v>
          </cell>
          <cell r="AB928">
            <v>0</v>
          </cell>
          <cell r="AC928">
            <v>26619.474884033203</v>
          </cell>
          <cell r="AD928">
            <v>4697.5493946075439</v>
          </cell>
          <cell r="AE928">
            <v>1102.5410350550874</v>
          </cell>
          <cell r="AF928">
            <v>0</v>
          </cell>
          <cell r="AG928">
            <v>0</v>
          </cell>
          <cell r="AH928">
            <v>0</v>
          </cell>
          <cell r="AI928">
            <v>95750.03125</v>
          </cell>
          <cell r="AJ928">
            <v>105968.09790039063</v>
          </cell>
          <cell r="AK928">
            <v>0</v>
          </cell>
          <cell r="AL928">
            <v>0</v>
          </cell>
          <cell r="AM928">
            <v>3</v>
          </cell>
          <cell r="AN928">
            <v>0</v>
          </cell>
          <cell r="AO928">
            <v>0</v>
          </cell>
          <cell r="AP928">
            <v>0</v>
          </cell>
          <cell r="AQ928">
            <v>0</v>
          </cell>
          <cell r="AR928">
            <v>0</v>
          </cell>
          <cell r="AS928">
            <v>0</v>
          </cell>
          <cell r="AT928">
            <v>0</v>
          </cell>
          <cell r="AU928">
            <v>0</v>
          </cell>
          <cell r="AV928">
            <v>0</v>
          </cell>
          <cell r="AW928">
            <v>0</v>
          </cell>
          <cell r="AX928">
            <v>0</v>
          </cell>
          <cell r="AY928">
            <v>0</v>
          </cell>
          <cell r="AZ928">
            <v>0</v>
          </cell>
          <cell r="BA928">
            <v>0</v>
          </cell>
          <cell r="BB928">
            <v>0</v>
          </cell>
          <cell r="BC928">
            <v>0</v>
          </cell>
          <cell r="BD928">
            <v>0</v>
          </cell>
          <cell r="BE928">
            <v>0</v>
          </cell>
          <cell r="BF928">
            <v>0</v>
          </cell>
          <cell r="BG928">
            <v>0</v>
          </cell>
          <cell r="BH928">
            <v>0</v>
          </cell>
          <cell r="BI928">
            <v>0</v>
          </cell>
          <cell r="BJ928">
            <v>0</v>
          </cell>
          <cell r="BK928">
            <v>0</v>
          </cell>
          <cell r="BL928">
            <v>3974.69091796875</v>
          </cell>
          <cell r="BM928">
            <v>61182.63671875</v>
          </cell>
          <cell r="BN928">
            <v>25377.296875</v>
          </cell>
          <cell r="BO928">
            <v>0</v>
          </cell>
          <cell r="BP928">
            <v>5215.4091796875</v>
          </cell>
          <cell r="BQ928">
            <v>0</v>
          </cell>
          <cell r="BR928">
            <v>0</v>
          </cell>
          <cell r="BS928">
            <v>0</v>
          </cell>
          <cell r="BT928">
            <v>0</v>
          </cell>
          <cell r="BU928">
            <v>0</v>
          </cell>
          <cell r="BV928">
            <v>0</v>
          </cell>
          <cell r="BW928">
            <v>0</v>
          </cell>
          <cell r="BX928">
            <v>0</v>
          </cell>
          <cell r="BY928">
            <v>0</v>
          </cell>
          <cell r="BZ928">
            <v>0</v>
          </cell>
          <cell r="CA928">
            <v>0</v>
          </cell>
          <cell r="CB928">
            <v>0</v>
          </cell>
          <cell r="CC928">
            <v>0</v>
          </cell>
          <cell r="CD928">
            <v>0</v>
          </cell>
          <cell r="CE928">
            <v>0</v>
          </cell>
          <cell r="CF928">
            <v>0</v>
          </cell>
          <cell r="CG928">
            <v>0</v>
          </cell>
          <cell r="CH928">
            <v>0</v>
          </cell>
          <cell r="CI928">
            <v>0</v>
          </cell>
          <cell r="CJ928">
            <v>0</v>
          </cell>
          <cell r="CK928">
            <v>0</v>
          </cell>
          <cell r="CL928">
            <v>0</v>
          </cell>
          <cell r="CM928">
            <v>1</v>
          </cell>
        </row>
        <row r="929">
          <cell r="A929" t="str">
            <v>NIP_BP11_D_TUNU_WS2_D04</v>
          </cell>
          <cell r="C929" t="str">
            <v>BP11</v>
          </cell>
          <cell r="D929" t="str">
            <v>Out</v>
          </cell>
          <cell r="E929" t="str">
            <v>Domgas/IPP</v>
          </cell>
          <cell r="F929" t="str">
            <v>Base</v>
          </cell>
          <cell r="G929" t="str">
            <v>SPDC JV</v>
          </cell>
          <cell r="H929" t="str">
            <v>Not reported</v>
          </cell>
          <cell r="I929" t="str">
            <v>TUNU</v>
          </cell>
          <cell r="J929" t="str">
            <v>OML - 46</v>
          </cell>
          <cell r="K929" t="str">
            <v>SWAMP WEST</v>
          </cell>
          <cell r="L929" t="str">
            <v>West</v>
          </cell>
          <cell r="M929" t="str">
            <v>Southern Swamp IOGD - TUNU</v>
          </cell>
          <cell r="N929" t="str">
            <v>Southern Swamp IOGD</v>
          </cell>
          <cell r="O929" t="str">
            <v>Southern Swamp IOGD</v>
          </cell>
          <cell r="P929" t="str">
            <v>Southern Swamp IOGD</v>
          </cell>
          <cell r="Q929" t="str">
            <v>Baranu Suka</v>
          </cell>
          <cell r="R929" t="str">
            <v>TUNU1_FS</v>
          </cell>
          <cell r="S929" t="str">
            <v>OKLNG</v>
          </cell>
          <cell r="T929" t="str">
            <v>5. Domgas (Ring fenced)</v>
          </cell>
          <cell r="U929" t="str">
            <v>8. Oil and Gas Growth</v>
          </cell>
          <cell r="V929" t="str">
            <v>David Oluwajuyigbe</v>
          </cell>
          <cell r="W929">
            <v>3</v>
          </cell>
          <cell r="X929">
            <v>0</v>
          </cell>
          <cell r="Y929">
            <v>26950.06183739709</v>
          </cell>
          <cell r="Z929">
            <v>0</v>
          </cell>
          <cell r="AA929">
            <v>43680.696190054696</v>
          </cell>
          <cell r="AB929">
            <v>0</v>
          </cell>
          <cell r="AC929">
            <v>35963.713325500488</v>
          </cell>
          <cell r="AD929">
            <v>6346.5495138168335</v>
          </cell>
          <cell r="AE929">
            <v>1370.4498922183957</v>
          </cell>
          <cell r="AF929">
            <v>0</v>
          </cell>
          <cell r="AG929">
            <v>0</v>
          </cell>
          <cell r="AH929">
            <v>0</v>
          </cell>
          <cell r="AI929">
            <v>131798.28662109375</v>
          </cell>
          <cell r="AJ929">
            <v>102662.68922424316</v>
          </cell>
          <cell r="AK929">
            <v>0</v>
          </cell>
          <cell r="AL929">
            <v>0</v>
          </cell>
          <cell r="AM929">
            <v>2</v>
          </cell>
          <cell r="AN929">
            <v>0</v>
          </cell>
          <cell r="AO929">
            <v>0</v>
          </cell>
          <cell r="AP929">
            <v>0</v>
          </cell>
          <cell r="AQ929">
            <v>0</v>
          </cell>
          <cell r="AR929">
            <v>0</v>
          </cell>
          <cell r="AS929">
            <v>0</v>
          </cell>
          <cell r="AT929">
            <v>0</v>
          </cell>
          <cell r="AU929">
            <v>0</v>
          </cell>
          <cell r="AV929">
            <v>0</v>
          </cell>
          <cell r="AW929">
            <v>0</v>
          </cell>
          <cell r="AX929">
            <v>0</v>
          </cell>
          <cell r="AY929">
            <v>0</v>
          </cell>
          <cell r="AZ929">
            <v>0</v>
          </cell>
          <cell r="BA929">
            <v>0</v>
          </cell>
          <cell r="BB929">
            <v>0</v>
          </cell>
          <cell r="BC929">
            <v>0</v>
          </cell>
          <cell r="BD929">
            <v>0</v>
          </cell>
          <cell r="BE929">
            <v>0</v>
          </cell>
          <cell r="BF929">
            <v>0</v>
          </cell>
          <cell r="BG929">
            <v>0</v>
          </cell>
          <cell r="BH929">
            <v>0</v>
          </cell>
          <cell r="BI929">
            <v>0</v>
          </cell>
          <cell r="BJ929">
            <v>0</v>
          </cell>
          <cell r="BK929">
            <v>0</v>
          </cell>
          <cell r="BL929">
            <v>2984.098388671875</v>
          </cell>
          <cell r="BM929">
            <v>44716.71484375</v>
          </cell>
          <cell r="BN929">
            <v>29848.443359375</v>
          </cell>
          <cell r="BO929">
            <v>0</v>
          </cell>
          <cell r="BP929">
            <v>3915.598388671875</v>
          </cell>
          <cell r="BQ929">
            <v>50333.43896484375</v>
          </cell>
          <cell r="BR929">
            <v>0</v>
          </cell>
          <cell r="BS929">
            <v>0</v>
          </cell>
          <cell r="BT929">
            <v>0</v>
          </cell>
          <cell r="BU929">
            <v>0</v>
          </cell>
          <cell r="BV929">
            <v>0</v>
          </cell>
          <cell r="BW929">
            <v>0</v>
          </cell>
          <cell r="BX929">
            <v>0</v>
          </cell>
          <cell r="BY929">
            <v>0</v>
          </cell>
          <cell r="BZ929">
            <v>0</v>
          </cell>
          <cell r="CA929">
            <v>0</v>
          </cell>
          <cell r="CB929">
            <v>0</v>
          </cell>
          <cell r="CC929">
            <v>0</v>
          </cell>
          <cell r="CD929">
            <v>0</v>
          </cell>
          <cell r="CE929">
            <v>0</v>
          </cell>
          <cell r="CF929">
            <v>0</v>
          </cell>
          <cell r="CG929">
            <v>0</v>
          </cell>
          <cell r="CH929">
            <v>0</v>
          </cell>
          <cell r="CI929">
            <v>0</v>
          </cell>
          <cell r="CJ929">
            <v>0</v>
          </cell>
          <cell r="CK929">
            <v>0</v>
          </cell>
          <cell r="CL929">
            <v>0</v>
          </cell>
          <cell r="CM929">
            <v>1</v>
          </cell>
        </row>
        <row r="930">
          <cell r="A930" t="str">
            <v>NIP_BP11_D_TUNU_WS2_D05</v>
          </cell>
          <cell r="C930" t="str">
            <v>BP11</v>
          </cell>
          <cell r="D930" t="str">
            <v>Out</v>
          </cell>
          <cell r="E930" t="str">
            <v>Domgas/IPP</v>
          </cell>
          <cell r="F930" t="str">
            <v>Base</v>
          </cell>
          <cell r="G930" t="str">
            <v>SPDC JV</v>
          </cell>
          <cell r="H930" t="str">
            <v>Not reported</v>
          </cell>
          <cell r="I930" t="str">
            <v>TUNU</v>
          </cell>
          <cell r="J930" t="str">
            <v>OML - 46</v>
          </cell>
          <cell r="K930" t="str">
            <v>SWAMP WEST</v>
          </cell>
          <cell r="L930" t="str">
            <v>West</v>
          </cell>
          <cell r="M930" t="str">
            <v>Southern Swamp IOGD - TUNU</v>
          </cell>
          <cell r="N930" t="str">
            <v>Southern Swamp IOGD</v>
          </cell>
          <cell r="O930" t="str">
            <v>Southern Swamp IOGD</v>
          </cell>
          <cell r="P930" t="str">
            <v>Southern Swamp IOGD</v>
          </cell>
          <cell r="Q930" t="str">
            <v>Baranu Suka</v>
          </cell>
          <cell r="R930" t="str">
            <v>TUNU1_FS</v>
          </cell>
          <cell r="S930" t="str">
            <v>OKLNG</v>
          </cell>
          <cell r="T930" t="str">
            <v>5. Domgas (Ring fenced)</v>
          </cell>
          <cell r="U930" t="str">
            <v>8. Oil and Gas Growth</v>
          </cell>
          <cell r="V930" t="str">
            <v>David Oluwajuyigbe</v>
          </cell>
          <cell r="W930">
            <v>4</v>
          </cell>
          <cell r="X930">
            <v>0</v>
          </cell>
          <cell r="Y930">
            <v>22220.528032302856</v>
          </cell>
          <cell r="Z930">
            <v>0</v>
          </cell>
          <cell r="AA930">
            <v>29928.313415527344</v>
          </cell>
          <cell r="AB930">
            <v>0</v>
          </cell>
          <cell r="AC930">
            <v>24205.14003276825</v>
          </cell>
          <cell r="AD930">
            <v>4271.4791903495789</v>
          </cell>
          <cell r="AE930">
            <v>1451.6829934120178</v>
          </cell>
          <cell r="AF930">
            <v>0</v>
          </cell>
          <cell r="AG930">
            <v>0</v>
          </cell>
          <cell r="AH930">
            <v>0</v>
          </cell>
          <cell r="AI930">
            <v>49588.41796875</v>
          </cell>
          <cell r="AJ930">
            <v>41111.828125</v>
          </cell>
          <cell r="AK930">
            <v>0</v>
          </cell>
          <cell r="AL930">
            <v>0</v>
          </cell>
          <cell r="AM930">
            <v>1</v>
          </cell>
          <cell r="AN930">
            <v>0</v>
          </cell>
          <cell r="AO930">
            <v>0</v>
          </cell>
          <cell r="AP930">
            <v>0</v>
          </cell>
          <cell r="AQ930">
            <v>0</v>
          </cell>
          <cell r="AR930">
            <v>0</v>
          </cell>
          <cell r="AS930">
            <v>0</v>
          </cell>
          <cell r="AT930">
            <v>0</v>
          </cell>
          <cell r="AU930">
            <v>0</v>
          </cell>
          <cell r="AV930">
            <v>0</v>
          </cell>
          <cell r="AW930">
            <v>0</v>
          </cell>
          <cell r="AX930">
            <v>0</v>
          </cell>
          <cell r="AY930">
            <v>0</v>
          </cell>
          <cell r="AZ930">
            <v>0</v>
          </cell>
          <cell r="BA930">
            <v>0</v>
          </cell>
          <cell r="BB930">
            <v>0</v>
          </cell>
          <cell r="BC930">
            <v>0</v>
          </cell>
          <cell r="BD930">
            <v>0</v>
          </cell>
          <cell r="BE930">
            <v>0</v>
          </cell>
          <cell r="BF930">
            <v>0</v>
          </cell>
          <cell r="BG930">
            <v>0</v>
          </cell>
          <cell r="BH930">
            <v>0</v>
          </cell>
          <cell r="BI930">
            <v>0</v>
          </cell>
          <cell r="BJ930">
            <v>0</v>
          </cell>
          <cell r="BK930">
            <v>0</v>
          </cell>
          <cell r="BL930">
            <v>1783.1368408203125</v>
          </cell>
          <cell r="BM930">
            <v>32554.134765625</v>
          </cell>
          <cell r="BN930">
            <v>12911.396484375</v>
          </cell>
          <cell r="BO930">
            <v>0</v>
          </cell>
          <cell r="BP930">
            <v>2339.751220703125</v>
          </cell>
          <cell r="BQ930">
            <v>0</v>
          </cell>
          <cell r="BR930">
            <v>0</v>
          </cell>
          <cell r="BS930">
            <v>0</v>
          </cell>
          <cell r="BT930">
            <v>0</v>
          </cell>
          <cell r="BU930">
            <v>0</v>
          </cell>
          <cell r="BV930">
            <v>0</v>
          </cell>
          <cell r="BW930">
            <v>0</v>
          </cell>
          <cell r="BX930">
            <v>0</v>
          </cell>
          <cell r="BY930">
            <v>0</v>
          </cell>
          <cell r="BZ930">
            <v>0</v>
          </cell>
          <cell r="CA930">
            <v>0</v>
          </cell>
          <cell r="CB930">
            <v>0</v>
          </cell>
          <cell r="CC930">
            <v>0</v>
          </cell>
          <cell r="CD930">
            <v>0</v>
          </cell>
          <cell r="CE930">
            <v>0</v>
          </cell>
          <cell r="CF930">
            <v>0</v>
          </cell>
          <cell r="CG930">
            <v>0</v>
          </cell>
          <cell r="CH930">
            <v>0</v>
          </cell>
          <cell r="CI930">
            <v>0</v>
          </cell>
          <cell r="CJ930">
            <v>0</v>
          </cell>
          <cell r="CK930">
            <v>0</v>
          </cell>
          <cell r="CL930">
            <v>0</v>
          </cell>
          <cell r="CM930">
            <v>1</v>
          </cell>
        </row>
        <row r="931">
          <cell r="A931" t="str">
            <v>NIP_BP11_D_TUNU_WS2_I01</v>
          </cell>
          <cell r="C931" t="str">
            <v>BP11</v>
          </cell>
          <cell r="D931" t="str">
            <v>In</v>
          </cell>
          <cell r="E931" t="str">
            <v>Domgas/IPP</v>
          </cell>
          <cell r="F931" t="str">
            <v>Base</v>
          </cell>
          <cell r="G931" t="str">
            <v>SPDC JV</v>
          </cell>
          <cell r="H931" t="str">
            <v>In</v>
          </cell>
          <cell r="I931" t="str">
            <v>TUNU</v>
          </cell>
          <cell r="J931" t="str">
            <v>OML - 46</v>
          </cell>
          <cell r="K931" t="str">
            <v>SWAMP WEST</v>
          </cell>
          <cell r="L931" t="str">
            <v>West</v>
          </cell>
          <cell r="M931" t="str">
            <v>Southern Swamp AGS Plus_Step 1 - TUNU</v>
          </cell>
          <cell r="N931" t="str">
            <v>Southern Swamp AGS Plus_Step 1</v>
          </cell>
          <cell r="O931" t="str">
            <v>Southern Swamp AGS Plus_Step 1</v>
          </cell>
          <cell r="P931" t="str">
            <v>Southern Swamp AGS Plus</v>
          </cell>
          <cell r="Q931" t="str">
            <v>Baranu Suka</v>
          </cell>
          <cell r="R931" t="str">
            <v>TUNU1_FS</v>
          </cell>
          <cell r="S931" t="str">
            <v>OKLNG</v>
          </cell>
          <cell r="T931" t="str">
            <v>5. Domgas (Ring fenced)</v>
          </cell>
          <cell r="U931" t="str">
            <v>1. Secure / Maximise NFA</v>
          </cell>
          <cell r="V931" t="str">
            <v>David Oluwajuyigbe</v>
          </cell>
          <cell r="W931">
            <v>13</v>
          </cell>
          <cell r="X931">
            <v>0</v>
          </cell>
          <cell r="Y931">
            <v>22115.954389580729</v>
          </cell>
          <cell r="Z931">
            <v>0</v>
          </cell>
          <cell r="AA931">
            <v>29017.206394954992</v>
          </cell>
          <cell r="AB931">
            <v>0</v>
          </cell>
          <cell r="AC931">
            <v>23031.598598480225</v>
          </cell>
          <cell r="AD931">
            <v>5118.4325938224792</v>
          </cell>
          <cell r="AE931">
            <v>867.12020401604332</v>
          </cell>
          <cell r="AF931">
            <v>0</v>
          </cell>
          <cell r="AG931">
            <v>0</v>
          </cell>
          <cell r="AH931">
            <v>0</v>
          </cell>
          <cell r="AI931">
            <v>0</v>
          </cell>
          <cell r="AJ931">
            <v>45861.918457581996</v>
          </cell>
          <cell r="AK931">
            <v>0</v>
          </cell>
          <cell r="AL931">
            <v>0</v>
          </cell>
          <cell r="AM931">
            <v>0</v>
          </cell>
          <cell r="AN931">
            <v>0</v>
          </cell>
          <cell r="AO931">
            <v>0</v>
          </cell>
          <cell r="AP931">
            <v>0</v>
          </cell>
          <cell r="AQ931">
            <v>0</v>
          </cell>
          <cell r="AR931">
            <v>0</v>
          </cell>
          <cell r="AS931">
            <v>0</v>
          </cell>
          <cell r="AT931">
            <v>0</v>
          </cell>
          <cell r="AU931">
            <v>0</v>
          </cell>
          <cell r="AV931">
            <v>0</v>
          </cell>
          <cell r="AW931">
            <v>0</v>
          </cell>
          <cell r="AX931">
            <v>0</v>
          </cell>
          <cell r="AY931">
            <v>0</v>
          </cell>
          <cell r="AZ931">
            <v>0</v>
          </cell>
          <cell r="BA931">
            <v>0</v>
          </cell>
          <cell r="BB931">
            <v>0</v>
          </cell>
          <cell r="BC931">
            <v>0</v>
          </cell>
          <cell r="BD931">
            <v>0</v>
          </cell>
          <cell r="BE931">
            <v>0</v>
          </cell>
          <cell r="BF931">
            <v>0</v>
          </cell>
          <cell r="BG931">
            <v>0</v>
          </cell>
          <cell r="BH931">
            <v>0</v>
          </cell>
          <cell r="BI931">
            <v>0</v>
          </cell>
          <cell r="BJ931">
            <v>0</v>
          </cell>
          <cell r="BK931">
            <v>0</v>
          </cell>
          <cell r="BL931">
            <v>0</v>
          </cell>
          <cell r="BM931">
            <v>0</v>
          </cell>
          <cell r="BN931">
            <v>0</v>
          </cell>
          <cell r="BO931">
            <v>0</v>
          </cell>
          <cell r="BP931">
            <v>0</v>
          </cell>
          <cell r="BQ931">
            <v>0</v>
          </cell>
          <cell r="BR931">
            <v>0</v>
          </cell>
          <cell r="BS931">
            <v>0</v>
          </cell>
          <cell r="BT931">
            <v>0</v>
          </cell>
          <cell r="BU931">
            <v>0</v>
          </cell>
          <cell r="BV931">
            <v>0</v>
          </cell>
          <cell r="BW931">
            <v>0</v>
          </cell>
          <cell r="BX931">
            <v>0</v>
          </cell>
          <cell r="BY931">
            <v>0</v>
          </cell>
          <cell r="BZ931">
            <v>0</v>
          </cell>
          <cell r="CA931">
            <v>0</v>
          </cell>
          <cell r="CB931">
            <v>0</v>
          </cell>
          <cell r="CC931">
            <v>0</v>
          </cell>
          <cell r="CD931">
            <v>0</v>
          </cell>
          <cell r="CE931">
            <v>0</v>
          </cell>
          <cell r="CF931">
            <v>0</v>
          </cell>
          <cell r="CG931">
            <v>0</v>
          </cell>
          <cell r="CH931">
            <v>0</v>
          </cell>
          <cell r="CI931">
            <v>0</v>
          </cell>
          <cell r="CJ931">
            <v>26834.47998046875</v>
          </cell>
          <cell r="CK931">
            <v>0</v>
          </cell>
          <cell r="CL931">
            <v>0</v>
          </cell>
          <cell r="CM931">
            <v>1</v>
          </cell>
        </row>
        <row r="932">
          <cell r="A932" t="str">
            <v>NIP_BP11_D_TUNU_WS2_R01</v>
          </cell>
          <cell r="C932" t="str">
            <v>BP11</v>
          </cell>
          <cell r="D932" t="str">
            <v>In</v>
          </cell>
          <cell r="E932" t="str">
            <v>Base JV</v>
          </cell>
          <cell r="F932" t="str">
            <v>Base</v>
          </cell>
          <cell r="G932" t="str">
            <v>SPDC JV</v>
          </cell>
          <cell r="H932" t="str">
            <v>In</v>
          </cell>
          <cell r="I932" t="str">
            <v>TUNU</v>
          </cell>
          <cell r="J932" t="str">
            <v>OML - 46</v>
          </cell>
          <cell r="K932" t="str">
            <v>SWAMP WEST</v>
          </cell>
          <cell r="L932" t="str">
            <v>West</v>
          </cell>
          <cell r="M932" t="str">
            <v>STOG - Restoration - TUNU</v>
          </cell>
          <cell r="N932" t="str">
            <v>STOG Restoration - Swamp West</v>
          </cell>
          <cell r="O932" t="str">
            <v>STOG Restoration - Swamp West</v>
          </cell>
          <cell r="P932" t="str">
            <v>STOG - Restoration</v>
          </cell>
          <cell r="Q932" t="str">
            <v>Baranu Suka</v>
          </cell>
          <cell r="R932" t="str">
            <v>TUNU1_FS</v>
          </cell>
          <cell r="S932" t="str">
            <v>OKLNG</v>
          </cell>
          <cell r="T932" t="str">
            <v>4. Oil</v>
          </cell>
          <cell r="U932" t="str">
            <v>1. Secure / Maximise NFA</v>
          </cell>
          <cell r="V932" t="str">
            <v>David Oluwajuyigbe</v>
          </cell>
          <cell r="W932">
            <v>1</v>
          </cell>
          <cell r="X932">
            <v>0</v>
          </cell>
          <cell r="Y932">
            <v>0</v>
          </cell>
          <cell r="Z932">
            <v>0</v>
          </cell>
          <cell r="AA932">
            <v>0</v>
          </cell>
          <cell r="AB932">
            <v>0</v>
          </cell>
          <cell r="AC932">
            <v>0</v>
          </cell>
          <cell r="AD932">
            <v>0</v>
          </cell>
          <cell r="AE932">
            <v>0</v>
          </cell>
          <cell r="AF932">
            <v>0</v>
          </cell>
          <cell r="AG932">
            <v>0</v>
          </cell>
          <cell r="AH932">
            <v>0</v>
          </cell>
          <cell r="AI932">
            <v>0</v>
          </cell>
          <cell r="AJ932">
            <v>2456.550048828125</v>
          </cell>
          <cell r="AK932">
            <v>0</v>
          </cell>
          <cell r="AL932">
            <v>0</v>
          </cell>
          <cell r="AM932">
            <v>0</v>
          </cell>
          <cell r="AN932">
            <v>0</v>
          </cell>
          <cell r="AO932">
            <v>0</v>
          </cell>
          <cell r="AP932">
            <v>0</v>
          </cell>
          <cell r="AQ932">
            <v>0</v>
          </cell>
          <cell r="AR932">
            <v>0</v>
          </cell>
          <cell r="AS932">
            <v>0</v>
          </cell>
          <cell r="AT932">
            <v>0</v>
          </cell>
          <cell r="AU932">
            <v>0</v>
          </cell>
          <cell r="AV932">
            <v>0</v>
          </cell>
          <cell r="AW932">
            <v>0</v>
          </cell>
          <cell r="AX932">
            <v>0</v>
          </cell>
          <cell r="AY932">
            <v>0</v>
          </cell>
          <cell r="AZ932">
            <v>0</v>
          </cell>
          <cell r="BA932">
            <v>0</v>
          </cell>
          <cell r="BB932">
            <v>0</v>
          </cell>
          <cell r="BC932">
            <v>0</v>
          </cell>
          <cell r="BD932">
            <v>0</v>
          </cell>
          <cell r="BE932">
            <v>0</v>
          </cell>
          <cell r="BF932">
            <v>0</v>
          </cell>
          <cell r="BG932">
            <v>0</v>
          </cell>
          <cell r="BH932">
            <v>0</v>
          </cell>
          <cell r="BI932">
            <v>0</v>
          </cell>
          <cell r="BJ932">
            <v>0</v>
          </cell>
          <cell r="BK932">
            <v>0</v>
          </cell>
          <cell r="BL932">
            <v>0</v>
          </cell>
          <cell r="BM932">
            <v>0</v>
          </cell>
          <cell r="BN932">
            <v>0</v>
          </cell>
          <cell r="BO932">
            <v>0</v>
          </cell>
          <cell r="BP932">
            <v>0</v>
          </cell>
          <cell r="BQ932">
            <v>0</v>
          </cell>
          <cell r="BR932">
            <v>0</v>
          </cell>
          <cell r="BS932">
            <v>0</v>
          </cell>
          <cell r="BT932">
            <v>0</v>
          </cell>
          <cell r="BU932">
            <v>0</v>
          </cell>
          <cell r="BV932">
            <v>0</v>
          </cell>
          <cell r="BW932">
            <v>0</v>
          </cell>
          <cell r="BX932">
            <v>0</v>
          </cell>
          <cell r="BY932">
            <v>0</v>
          </cell>
          <cell r="BZ932">
            <v>0</v>
          </cell>
          <cell r="CA932">
            <v>0</v>
          </cell>
          <cell r="CB932">
            <v>0</v>
          </cell>
          <cell r="CC932">
            <v>0</v>
          </cell>
          <cell r="CD932">
            <v>0</v>
          </cell>
          <cell r="CE932">
            <v>0</v>
          </cell>
          <cell r="CF932">
            <v>0</v>
          </cell>
          <cell r="CG932">
            <v>0</v>
          </cell>
          <cell r="CH932">
            <v>0</v>
          </cell>
          <cell r="CI932">
            <v>0</v>
          </cell>
          <cell r="CJ932">
            <v>2385</v>
          </cell>
          <cell r="CK932">
            <v>0</v>
          </cell>
          <cell r="CL932">
            <v>0</v>
          </cell>
          <cell r="CM932">
            <v>1</v>
          </cell>
        </row>
        <row r="933">
          <cell r="A933" t="str">
            <v>NIP_BP11_D_UBEF_WS1_G02</v>
          </cell>
          <cell r="C933" t="str">
            <v>BP11</v>
          </cell>
          <cell r="D933" t="str">
            <v>Out</v>
          </cell>
          <cell r="E933" t="str">
            <v>Domgas/IPP</v>
          </cell>
          <cell r="F933" t="str">
            <v>Options</v>
          </cell>
          <cell r="G933" t="str">
            <v>Portfolio Action</v>
          </cell>
          <cell r="H933" t="str">
            <v>Out</v>
          </cell>
          <cell r="I933" t="str">
            <v>UBEFAN</v>
          </cell>
          <cell r="J933" t="str">
            <v>OML - 42</v>
          </cell>
          <cell r="K933" t="str">
            <v>SWAMP WEST</v>
          </cell>
          <cell r="L933" t="str">
            <v>West</v>
          </cell>
          <cell r="M933" t="str">
            <v>Odidi Node (Gas) - UBEFAN</v>
          </cell>
          <cell r="N933" t="str">
            <v>Odidi Node (Gas)</v>
          </cell>
          <cell r="O933" t="str">
            <v>Odidi Node (Gas)</v>
          </cell>
          <cell r="P933" t="str">
            <v>Odidi Node</v>
          </cell>
          <cell r="Q933" t="str">
            <v>Baranu Suka</v>
          </cell>
          <cell r="R933" t="str">
            <v>ODIDI2_GP</v>
          </cell>
          <cell r="S933" t="str">
            <v>DOMGAS</v>
          </cell>
          <cell r="T933" t="str">
            <v>5. Domgas (Ring fenced)</v>
          </cell>
          <cell r="U933" t="str">
            <v>2. Domgas / IPP</v>
          </cell>
          <cell r="V933" t="str">
            <v>Bello Halim</v>
          </cell>
          <cell r="W933">
            <v>1</v>
          </cell>
          <cell r="X933">
            <v>0</v>
          </cell>
          <cell r="Y933">
            <v>0</v>
          </cell>
          <cell r="Z933">
            <v>39284.670166015625</v>
          </cell>
          <cell r="AA933">
            <v>0</v>
          </cell>
          <cell r="AB933">
            <v>644012.29931640625</v>
          </cell>
          <cell r="AC933">
            <v>0</v>
          </cell>
          <cell r="AD933">
            <v>0</v>
          </cell>
          <cell r="AE933">
            <v>0</v>
          </cell>
          <cell r="AF933">
            <v>579608.80053710938</v>
          </cell>
          <cell r="AG933">
            <v>64401.229934692383</v>
          </cell>
          <cell r="AH933">
            <v>0</v>
          </cell>
          <cell r="AI933">
            <v>38043.203125</v>
          </cell>
          <cell r="AJ933">
            <v>225318.15808105469</v>
          </cell>
          <cell r="AK933">
            <v>0</v>
          </cell>
          <cell r="AL933">
            <v>0</v>
          </cell>
          <cell r="AM933">
            <v>0</v>
          </cell>
          <cell r="AN933">
            <v>0</v>
          </cell>
          <cell r="AO933">
            <v>0</v>
          </cell>
          <cell r="AP933">
            <v>0</v>
          </cell>
          <cell r="AQ933">
            <v>0</v>
          </cell>
          <cell r="AR933">
            <v>1</v>
          </cell>
          <cell r="AS933">
            <v>0</v>
          </cell>
          <cell r="AT933">
            <v>0</v>
          </cell>
          <cell r="AU933">
            <v>0</v>
          </cell>
          <cell r="AV933">
            <v>0</v>
          </cell>
          <cell r="AW933">
            <v>0</v>
          </cell>
          <cell r="AX933">
            <v>0</v>
          </cell>
          <cell r="AY933">
            <v>0</v>
          </cell>
          <cell r="AZ933">
            <v>0</v>
          </cell>
          <cell r="BA933">
            <v>0</v>
          </cell>
          <cell r="BB933">
            <v>0</v>
          </cell>
          <cell r="BC933">
            <v>0</v>
          </cell>
          <cell r="BD933">
            <v>0</v>
          </cell>
          <cell r="BE933">
            <v>0</v>
          </cell>
          <cell r="BF933">
            <v>0</v>
          </cell>
          <cell r="BG933">
            <v>0</v>
          </cell>
          <cell r="BH933">
            <v>0</v>
          </cell>
          <cell r="BI933">
            <v>0</v>
          </cell>
          <cell r="BJ933">
            <v>0</v>
          </cell>
          <cell r="BK933">
            <v>0</v>
          </cell>
          <cell r="BL933">
            <v>0</v>
          </cell>
          <cell r="BM933">
            <v>0</v>
          </cell>
          <cell r="BN933">
            <v>0</v>
          </cell>
          <cell r="BO933">
            <v>0</v>
          </cell>
          <cell r="BP933">
            <v>0</v>
          </cell>
          <cell r="BQ933">
            <v>0</v>
          </cell>
          <cell r="BR933">
            <v>0</v>
          </cell>
          <cell r="BS933">
            <v>0</v>
          </cell>
          <cell r="BT933">
            <v>0</v>
          </cell>
          <cell r="BU933">
            <v>0</v>
          </cell>
          <cell r="BV933">
            <v>0</v>
          </cell>
          <cell r="BW933">
            <v>0</v>
          </cell>
          <cell r="BX933">
            <v>0</v>
          </cell>
          <cell r="BY933">
            <v>0</v>
          </cell>
          <cell r="BZ933">
            <v>0</v>
          </cell>
          <cell r="CA933">
            <v>3364.6708984375</v>
          </cell>
          <cell r="CB933">
            <v>24035.86328125</v>
          </cell>
          <cell r="CC933">
            <v>8812.74609375</v>
          </cell>
          <cell r="CD933">
            <v>0</v>
          </cell>
          <cell r="CE933">
            <v>1829.92333984375</v>
          </cell>
          <cell r="CF933">
            <v>0</v>
          </cell>
          <cell r="CG933">
            <v>0</v>
          </cell>
          <cell r="CH933">
            <v>0</v>
          </cell>
          <cell r="CI933">
            <v>0</v>
          </cell>
          <cell r="CJ933">
            <v>0</v>
          </cell>
          <cell r="CK933">
            <v>0</v>
          </cell>
          <cell r="CL933">
            <v>0</v>
          </cell>
          <cell r="CM933">
            <v>1</v>
          </cell>
        </row>
        <row r="934">
          <cell r="A934" t="str">
            <v>NIP_BP11_D_UBIE_EL2_D01</v>
          </cell>
          <cell r="C934" t="str">
            <v>BP11</v>
          </cell>
          <cell r="D934" t="str">
            <v>Out</v>
          </cell>
          <cell r="E934" t="str">
            <v>Third Party Finance</v>
          </cell>
          <cell r="F934" t="str">
            <v>Base Plus</v>
          </cell>
          <cell r="G934" t="str">
            <v>SPDC JV</v>
          </cell>
          <cell r="H934" t="str">
            <v>Out</v>
          </cell>
          <cell r="I934" t="str">
            <v>UBIE</v>
          </cell>
          <cell r="J934" t="str">
            <v>OML - 22</v>
          </cell>
          <cell r="K934" t="str">
            <v>LAND EAST</v>
          </cell>
          <cell r="L934" t="str">
            <v>East</v>
          </cell>
          <cell r="M934" t="str">
            <v>GU Ph2C (Ubie)</v>
          </cell>
          <cell r="N934" t="str">
            <v>Gbaran Ubie Phase 2C (Ubie)</v>
          </cell>
          <cell r="O934" t="str">
            <v>Gbaran Ubie Phase 2C (Ubie)</v>
          </cell>
          <cell r="P934" t="str">
            <v>Gbaran Ubie Phase 2C (Ubie)</v>
          </cell>
          <cell r="Q934" t="str">
            <v>James Iwegbu</v>
          </cell>
          <cell r="R934" t="str">
            <v>ADIBAWA1_FS</v>
          </cell>
          <cell r="S934" t="str">
            <v>NLNG</v>
          </cell>
          <cell r="T934" t="str">
            <v>2. Export Gas Commitments</v>
          </cell>
          <cell r="U934" t="str">
            <v>5. Export gas</v>
          </cell>
          <cell r="V934" t="str">
            <v>Eleluwor Esta</v>
          </cell>
          <cell r="W934">
            <v>7</v>
          </cell>
          <cell r="X934">
            <v>0</v>
          </cell>
          <cell r="Y934">
            <v>42811.493338452376</v>
          </cell>
          <cell r="Z934">
            <v>0</v>
          </cell>
          <cell r="AA934">
            <v>93000.387150949973</v>
          </cell>
          <cell r="AB934">
            <v>0</v>
          </cell>
          <cell r="AC934">
            <v>80533.264068603516</v>
          </cell>
          <cell r="AD934">
            <v>9324.5778179168701</v>
          </cell>
          <cell r="AE934">
            <v>3142.4470312066264</v>
          </cell>
          <cell r="AF934">
            <v>0</v>
          </cell>
          <cell r="AG934">
            <v>0</v>
          </cell>
          <cell r="AH934">
            <v>0</v>
          </cell>
          <cell r="AI934">
            <v>231734.365234375</v>
          </cell>
          <cell r="AJ934">
            <v>269698.21416623442</v>
          </cell>
          <cell r="AK934">
            <v>0</v>
          </cell>
          <cell r="AL934">
            <v>0</v>
          </cell>
          <cell r="AM934">
            <v>4</v>
          </cell>
          <cell r="AN934">
            <v>0</v>
          </cell>
          <cell r="AO934">
            <v>0</v>
          </cell>
          <cell r="AP934">
            <v>0</v>
          </cell>
          <cell r="AQ934">
            <v>0</v>
          </cell>
          <cell r="AR934">
            <v>0</v>
          </cell>
          <cell r="AS934">
            <v>0</v>
          </cell>
          <cell r="AT934">
            <v>0</v>
          </cell>
          <cell r="AU934">
            <v>0</v>
          </cell>
          <cell r="AV934">
            <v>0</v>
          </cell>
          <cell r="AW934">
            <v>0</v>
          </cell>
          <cell r="AX934">
            <v>0</v>
          </cell>
          <cell r="AY934">
            <v>0</v>
          </cell>
          <cell r="AZ934">
            <v>0</v>
          </cell>
          <cell r="BA934">
            <v>0</v>
          </cell>
          <cell r="BB934">
            <v>0</v>
          </cell>
          <cell r="BC934">
            <v>0</v>
          </cell>
          <cell r="BD934">
            <v>0</v>
          </cell>
          <cell r="BE934">
            <v>0</v>
          </cell>
          <cell r="BF934">
            <v>0</v>
          </cell>
          <cell r="BG934">
            <v>0</v>
          </cell>
          <cell r="BH934">
            <v>0</v>
          </cell>
          <cell r="BI934">
            <v>0</v>
          </cell>
          <cell r="BJ934">
            <v>0</v>
          </cell>
          <cell r="BK934">
            <v>0</v>
          </cell>
          <cell r="BL934">
            <v>62837.43359375</v>
          </cell>
          <cell r="BM934">
            <v>137665.7890625</v>
          </cell>
          <cell r="BN934">
            <v>31231.1416015625</v>
          </cell>
          <cell r="BO934">
            <v>0</v>
          </cell>
          <cell r="BP934">
            <v>0</v>
          </cell>
          <cell r="BQ934">
            <v>0</v>
          </cell>
          <cell r="BR934">
            <v>0</v>
          </cell>
          <cell r="BS934">
            <v>0</v>
          </cell>
          <cell r="BT934">
            <v>0</v>
          </cell>
          <cell r="BU934">
            <v>0</v>
          </cell>
          <cell r="BV934">
            <v>0</v>
          </cell>
          <cell r="BW934">
            <v>0</v>
          </cell>
          <cell r="BX934">
            <v>0</v>
          </cell>
          <cell r="BY934">
            <v>0</v>
          </cell>
          <cell r="BZ934">
            <v>0</v>
          </cell>
          <cell r="CA934">
            <v>0</v>
          </cell>
          <cell r="CB934">
            <v>0</v>
          </cell>
          <cell r="CC934">
            <v>0</v>
          </cell>
          <cell r="CD934">
            <v>0</v>
          </cell>
          <cell r="CE934">
            <v>0</v>
          </cell>
          <cell r="CF934">
            <v>0</v>
          </cell>
          <cell r="CG934">
            <v>0</v>
          </cell>
          <cell r="CH934">
            <v>0</v>
          </cell>
          <cell r="CI934">
            <v>0</v>
          </cell>
          <cell r="CJ934">
            <v>0</v>
          </cell>
          <cell r="CK934">
            <v>0</v>
          </cell>
          <cell r="CL934">
            <v>0</v>
          </cell>
          <cell r="CM934">
            <v>1</v>
          </cell>
        </row>
        <row r="935">
          <cell r="A935" t="str">
            <v>NIP_BP11_D_UBIE_EL2_G01</v>
          </cell>
          <cell r="C935" t="str">
            <v>BP11</v>
          </cell>
          <cell r="D935" t="str">
            <v>Out</v>
          </cell>
          <cell r="E935" t="str">
            <v>Third Party Finance</v>
          </cell>
          <cell r="F935" t="str">
            <v>Base Plus</v>
          </cell>
          <cell r="G935" t="str">
            <v>SPDC JV</v>
          </cell>
          <cell r="H935" t="str">
            <v>Out</v>
          </cell>
          <cell r="I935" t="str">
            <v>UBIE</v>
          </cell>
          <cell r="J935" t="str">
            <v>OML - 22</v>
          </cell>
          <cell r="K935" t="str">
            <v>LAND EAST</v>
          </cell>
          <cell r="L935" t="str">
            <v>East</v>
          </cell>
          <cell r="M935" t="str">
            <v>GU Ph2C (Ubie)</v>
          </cell>
          <cell r="N935" t="str">
            <v>Gbaran Ubie Phase 2C (Ubie)</v>
          </cell>
          <cell r="O935" t="str">
            <v>Gbaran Ubie Phase 2C (Ubie)</v>
          </cell>
          <cell r="P935" t="str">
            <v>Gbaran Ubie Phase 2C (Ubie)</v>
          </cell>
          <cell r="Q935" t="str">
            <v>James Iwegbu</v>
          </cell>
          <cell r="R935" t="str">
            <v>PLANNED_GBARAN2_GP</v>
          </cell>
          <cell r="S935" t="str">
            <v>NLNG</v>
          </cell>
          <cell r="T935" t="str">
            <v>2. Export Gas Commitments</v>
          </cell>
          <cell r="U935" t="str">
            <v>5. Export gas</v>
          </cell>
          <cell r="V935" t="str">
            <v>Eleluwor Esta</v>
          </cell>
          <cell r="W935">
            <v>0</v>
          </cell>
          <cell r="X935">
            <v>3</v>
          </cell>
          <cell r="Y935">
            <v>0</v>
          </cell>
          <cell r="Z935">
            <v>6940.4038429260254</v>
          </cell>
          <cell r="AA935">
            <v>0</v>
          </cell>
          <cell r="AB935">
            <v>193060.2958984375</v>
          </cell>
          <cell r="AC935">
            <v>0</v>
          </cell>
          <cell r="AD935">
            <v>0</v>
          </cell>
          <cell r="AE935">
            <v>0</v>
          </cell>
          <cell r="AF935">
            <v>190546.7998046875</v>
          </cell>
          <cell r="AG935">
            <v>1924.7030181884766</v>
          </cell>
          <cell r="AH935">
            <v>589.23799228668213</v>
          </cell>
          <cell r="AI935">
            <v>101064.36865234375</v>
          </cell>
          <cell r="AJ935">
            <v>35862.520233154297</v>
          </cell>
          <cell r="AK935">
            <v>0</v>
          </cell>
          <cell r="AL935">
            <v>0</v>
          </cell>
          <cell r="AM935">
            <v>0</v>
          </cell>
          <cell r="AN935">
            <v>0</v>
          </cell>
          <cell r="AO935">
            <v>0</v>
          </cell>
          <cell r="AP935">
            <v>0</v>
          </cell>
          <cell r="AQ935">
            <v>0</v>
          </cell>
          <cell r="AR935">
            <v>2</v>
          </cell>
          <cell r="AS935">
            <v>0</v>
          </cell>
          <cell r="AT935">
            <v>0</v>
          </cell>
          <cell r="AU935">
            <v>0</v>
          </cell>
          <cell r="AV935">
            <v>0</v>
          </cell>
          <cell r="AW935">
            <v>0</v>
          </cell>
          <cell r="AX935">
            <v>0</v>
          </cell>
          <cell r="AY935">
            <v>0</v>
          </cell>
          <cell r="AZ935">
            <v>0</v>
          </cell>
          <cell r="BA935">
            <v>0</v>
          </cell>
          <cell r="BB935">
            <v>0</v>
          </cell>
          <cell r="BC935">
            <v>0</v>
          </cell>
          <cell r="BD935">
            <v>0</v>
          </cell>
          <cell r="BE935">
            <v>0</v>
          </cell>
          <cell r="BF935">
            <v>0</v>
          </cell>
          <cell r="BG935">
            <v>0</v>
          </cell>
          <cell r="BH935">
            <v>0</v>
          </cell>
          <cell r="BI935">
            <v>0</v>
          </cell>
          <cell r="BJ935">
            <v>0</v>
          </cell>
          <cell r="BK935">
            <v>0</v>
          </cell>
          <cell r="BL935">
            <v>0</v>
          </cell>
          <cell r="BM935">
            <v>0</v>
          </cell>
          <cell r="BN935">
            <v>0</v>
          </cell>
          <cell r="BO935">
            <v>0</v>
          </cell>
          <cell r="BP935">
            <v>0</v>
          </cell>
          <cell r="BQ935">
            <v>0</v>
          </cell>
          <cell r="BR935">
            <v>0</v>
          </cell>
          <cell r="BS935">
            <v>0</v>
          </cell>
          <cell r="BT935">
            <v>0</v>
          </cell>
          <cell r="BU935">
            <v>0</v>
          </cell>
          <cell r="BV935">
            <v>0</v>
          </cell>
          <cell r="BW935">
            <v>0</v>
          </cell>
          <cell r="BX935">
            <v>0</v>
          </cell>
          <cell r="BY935">
            <v>0</v>
          </cell>
          <cell r="BZ935">
            <v>0</v>
          </cell>
          <cell r="CA935">
            <v>9133.85302734375</v>
          </cell>
          <cell r="CB935">
            <v>60292.94921875</v>
          </cell>
          <cell r="CC935">
            <v>13678.18115234375</v>
          </cell>
          <cell r="CD935">
            <v>0</v>
          </cell>
          <cell r="CE935">
            <v>17959.37890625</v>
          </cell>
          <cell r="CF935">
            <v>0</v>
          </cell>
          <cell r="CG935">
            <v>0</v>
          </cell>
          <cell r="CH935">
            <v>0</v>
          </cell>
          <cell r="CI935">
            <v>0</v>
          </cell>
          <cell r="CJ935">
            <v>0</v>
          </cell>
          <cell r="CK935">
            <v>0</v>
          </cell>
          <cell r="CL935">
            <v>0</v>
          </cell>
          <cell r="CM935">
            <v>1</v>
          </cell>
        </row>
        <row r="936">
          <cell r="A936" t="str">
            <v>NIP_BP11_D_UBIE_EL2_G03</v>
          </cell>
          <cell r="C936" t="str">
            <v>BP11</v>
          </cell>
          <cell r="D936" t="str">
            <v>Out</v>
          </cell>
          <cell r="E936" t="str">
            <v>Third Party Finance</v>
          </cell>
          <cell r="F936" t="str">
            <v>Base Plus</v>
          </cell>
          <cell r="G936" t="str">
            <v>SPDC JV</v>
          </cell>
          <cell r="H936" t="str">
            <v>Out</v>
          </cell>
          <cell r="I936" t="str">
            <v>UBIE</v>
          </cell>
          <cell r="J936" t="str">
            <v>OML - 22</v>
          </cell>
          <cell r="K936" t="str">
            <v>LAND EAST</v>
          </cell>
          <cell r="L936" t="str">
            <v>East</v>
          </cell>
          <cell r="M936" t="str">
            <v>GU Ph2C (Ubie)</v>
          </cell>
          <cell r="N936" t="str">
            <v>Gbaran Ubie Phase 2C (Ubie)</v>
          </cell>
          <cell r="O936" t="str">
            <v>Gbaran Ubie Phase 2C (Ubie)</v>
          </cell>
          <cell r="P936" t="str">
            <v>Gbaran Ubie Phase 2C (Ubie)</v>
          </cell>
          <cell r="Q936" t="str">
            <v>James Iwegbu</v>
          </cell>
          <cell r="R936" t="str">
            <v>PLANNED_GBARAN2_GP</v>
          </cell>
          <cell r="S936" t="str">
            <v>NLNG</v>
          </cell>
          <cell r="T936" t="str">
            <v>2. Export Gas Commitments</v>
          </cell>
          <cell r="U936" t="str">
            <v>5. Export gas</v>
          </cell>
          <cell r="V936" t="str">
            <v>Eleluwor Esta</v>
          </cell>
          <cell r="W936">
            <v>0</v>
          </cell>
          <cell r="X936">
            <v>0</v>
          </cell>
          <cell r="Y936">
            <v>0</v>
          </cell>
          <cell r="Z936">
            <v>14238.999862670898</v>
          </cell>
          <cell r="AA936">
            <v>0</v>
          </cell>
          <cell r="AB936">
            <v>650155.50927734375</v>
          </cell>
          <cell r="AC936">
            <v>0</v>
          </cell>
          <cell r="AD936">
            <v>0</v>
          </cell>
          <cell r="AE936">
            <v>0</v>
          </cell>
          <cell r="AF936">
            <v>641963.5029296875</v>
          </cell>
          <cell r="AG936">
            <v>6484.479866027832</v>
          </cell>
          <cell r="AH936">
            <v>1707.3392791748047</v>
          </cell>
          <cell r="AI936">
            <v>79957.91552734375</v>
          </cell>
          <cell r="AJ936">
            <v>61643.175827026367</v>
          </cell>
          <cell r="AK936">
            <v>0</v>
          </cell>
          <cell r="AL936">
            <v>0</v>
          </cell>
          <cell r="AM936">
            <v>0</v>
          </cell>
          <cell r="AN936">
            <v>0</v>
          </cell>
          <cell r="AO936">
            <v>0</v>
          </cell>
          <cell r="AP936">
            <v>0</v>
          </cell>
          <cell r="AQ936">
            <v>0</v>
          </cell>
          <cell r="AR936">
            <v>2</v>
          </cell>
          <cell r="AS936">
            <v>0</v>
          </cell>
          <cell r="AT936">
            <v>0</v>
          </cell>
          <cell r="AU936">
            <v>0</v>
          </cell>
          <cell r="AV936">
            <v>0</v>
          </cell>
          <cell r="AW936">
            <v>0</v>
          </cell>
          <cell r="AX936">
            <v>0</v>
          </cell>
          <cell r="AY936">
            <v>0</v>
          </cell>
          <cell r="AZ936">
            <v>0</v>
          </cell>
          <cell r="BA936">
            <v>0</v>
          </cell>
          <cell r="BB936">
            <v>0</v>
          </cell>
          <cell r="BC936">
            <v>0</v>
          </cell>
          <cell r="BD936">
            <v>0</v>
          </cell>
          <cell r="BE936">
            <v>0</v>
          </cell>
          <cell r="BF936">
            <v>0</v>
          </cell>
          <cell r="BG936">
            <v>0</v>
          </cell>
          <cell r="BH936">
            <v>0</v>
          </cell>
          <cell r="BI936">
            <v>0</v>
          </cell>
          <cell r="BJ936">
            <v>0</v>
          </cell>
          <cell r="BK936">
            <v>0</v>
          </cell>
          <cell r="BL936">
            <v>0</v>
          </cell>
          <cell r="BM936">
            <v>0</v>
          </cell>
          <cell r="BN936">
            <v>0</v>
          </cell>
          <cell r="BO936">
            <v>0</v>
          </cell>
          <cell r="BP936">
            <v>0</v>
          </cell>
          <cell r="BQ936">
            <v>0</v>
          </cell>
          <cell r="BR936">
            <v>0</v>
          </cell>
          <cell r="BS936">
            <v>0</v>
          </cell>
          <cell r="BT936">
            <v>0</v>
          </cell>
          <cell r="BU936">
            <v>0</v>
          </cell>
          <cell r="BV936">
            <v>0</v>
          </cell>
          <cell r="BW936">
            <v>0</v>
          </cell>
          <cell r="BX936">
            <v>0</v>
          </cell>
          <cell r="BY936">
            <v>0</v>
          </cell>
          <cell r="BZ936">
            <v>0</v>
          </cell>
          <cell r="CA936">
            <v>18267.7060546875</v>
          </cell>
          <cell r="CB936">
            <v>40459.7421875</v>
          </cell>
          <cell r="CC936">
            <v>9178.779296875</v>
          </cell>
          <cell r="CD936">
            <v>0</v>
          </cell>
          <cell r="CE936">
            <v>12051.6884765625</v>
          </cell>
          <cell r="CF936">
            <v>0</v>
          </cell>
          <cell r="CG936">
            <v>0</v>
          </cell>
          <cell r="CH936">
            <v>0</v>
          </cell>
          <cell r="CI936">
            <v>0</v>
          </cell>
          <cell r="CJ936">
            <v>0</v>
          </cell>
          <cell r="CK936">
            <v>0</v>
          </cell>
          <cell r="CL936">
            <v>0</v>
          </cell>
          <cell r="CM936">
            <v>1</v>
          </cell>
        </row>
        <row r="937">
          <cell r="A937" t="str">
            <v>NIP_BP11_D_UGAD_ENV_I01</v>
          </cell>
          <cell r="C937" t="str">
            <v>BP11</v>
          </cell>
          <cell r="D937" t="str">
            <v>In</v>
          </cell>
          <cell r="E937" t="str">
            <v>Base NOV</v>
          </cell>
          <cell r="F937" t="str">
            <v>Base</v>
          </cell>
          <cell r="G937" t="str">
            <v>SPDC JV</v>
          </cell>
          <cell r="H937" t="str">
            <v>In</v>
          </cell>
          <cell r="I937" t="str">
            <v>UGADA</v>
          </cell>
          <cell r="J937" t="str">
            <v>OML - 20</v>
          </cell>
          <cell r="K937" t="str">
            <v>NON OPERATED</v>
          </cell>
          <cell r="L937" t="str">
            <v>East</v>
          </cell>
          <cell r="M937" t="str">
            <v>AG Solution Ugada</v>
          </cell>
          <cell r="N937" t="str">
            <v>AGS Egbema West</v>
          </cell>
          <cell r="O937" t="str">
            <v>AGS Egbema West</v>
          </cell>
          <cell r="P937" t="str">
            <v>AGS Egbema West</v>
          </cell>
          <cell r="Q937" t="str">
            <v>James Iwegbu</v>
          </cell>
          <cell r="S937" t="str">
            <v>DOMGAS</v>
          </cell>
          <cell r="T937" t="str">
            <v>4. Oil</v>
          </cell>
          <cell r="U937" t="str">
            <v>1. Secure / Maximise NFA</v>
          </cell>
          <cell r="V937" t="str">
            <v>Collins Onyeukwu</v>
          </cell>
          <cell r="W937">
            <v>7</v>
          </cell>
          <cell r="X937">
            <v>0</v>
          </cell>
          <cell r="Y937">
            <v>2346.8999006536787</v>
          </cell>
          <cell r="Z937">
            <v>0</v>
          </cell>
          <cell r="AA937">
            <v>4499.4343067042455</v>
          </cell>
          <cell r="AB937">
            <v>0</v>
          </cell>
          <cell r="AC937">
            <v>3833.0569105148315</v>
          </cell>
          <cell r="AD937">
            <v>606.37606430053711</v>
          </cell>
          <cell r="AE937">
            <v>60.005739264927797</v>
          </cell>
          <cell r="AF937">
            <v>0</v>
          </cell>
          <cell r="AG937">
            <v>0</v>
          </cell>
          <cell r="AH937">
            <v>0</v>
          </cell>
          <cell r="AI937">
            <v>0</v>
          </cell>
          <cell r="AJ937">
            <v>2472.1501920893238</v>
          </cell>
          <cell r="AK937">
            <v>0</v>
          </cell>
          <cell r="AL937">
            <v>0</v>
          </cell>
          <cell r="AM937">
            <v>0</v>
          </cell>
          <cell r="AN937">
            <v>0</v>
          </cell>
          <cell r="AO937">
            <v>0</v>
          </cell>
          <cell r="AP937">
            <v>0</v>
          </cell>
          <cell r="AQ937">
            <v>0</v>
          </cell>
          <cell r="AR937">
            <v>0</v>
          </cell>
          <cell r="AS937">
            <v>0</v>
          </cell>
          <cell r="AT937">
            <v>0</v>
          </cell>
          <cell r="AU937">
            <v>0</v>
          </cell>
          <cell r="AV937">
            <v>0</v>
          </cell>
          <cell r="AW937">
            <v>0</v>
          </cell>
          <cell r="AX937">
            <v>0</v>
          </cell>
          <cell r="AY937">
            <v>0</v>
          </cell>
          <cell r="AZ937">
            <v>0</v>
          </cell>
          <cell r="BA937">
            <v>0</v>
          </cell>
          <cell r="BB937">
            <v>0</v>
          </cell>
          <cell r="BC937">
            <v>0</v>
          </cell>
          <cell r="BD937">
            <v>0</v>
          </cell>
          <cell r="BE937">
            <v>0</v>
          </cell>
          <cell r="BF937">
            <v>0</v>
          </cell>
          <cell r="BG937">
            <v>0</v>
          </cell>
          <cell r="BH937">
            <v>0</v>
          </cell>
          <cell r="BI937">
            <v>0</v>
          </cell>
          <cell r="BJ937">
            <v>0</v>
          </cell>
          <cell r="BK937">
            <v>0</v>
          </cell>
          <cell r="BL937">
            <v>0</v>
          </cell>
          <cell r="BM937">
            <v>0</v>
          </cell>
          <cell r="BN937">
            <v>0</v>
          </cell>
          <cell r="BO937">
            <v>0</v>
          </cell>
          <cell r="BP937">
            <v>0</v>
          </cell>
          <cell r="BQ937">
            <v>0</v>
          </cell>
          <cell r="BR937">
            <v>0</v>
          </cell>
          <cell r="BS937">
            <v>0</v>
          </cell>
          <cell r="BT937">
            <v>0</v>
          </cell>
          <cell r="BU937">
            <v>0</v>
          </cell>
          <cell r="BV937">
            <v>0</v>
          </cell>
          <cell r="BW937">
            <v>0</v>
          </cell>
          <cell r="BX937">
            <v>0</v>
          </cell>
          <cell r="BY937">
            <v>0</v>
          </cell>
          <cell r="BZ937">
            <v>0</v>
          </cell>
          <cell r="CA937">
            <v>0</v>
          </cell>
          <cell r="CB937">
            <v>0</v>
          </cell>
          <cell r="CC937">
            <v>0</v>
          </cell>
          <cell r="CD937">
            <v>0</v>
          </cell>
          <cell r="CE937">
            <v>0</v>
          </cell>
          <cell r="CF937">
            <v>0</v>
          </cell>
          <cell r="CG937">
            <v>0</v>
          </cell>
          <cell r="CH937">
            <v>0</v>
          </cell>
          <cell r="CI937">
            <v>0</v>
          </cell>
          <cell r="CJ937">
            <v>0</v>
          </cell>
          <cell r="CK937">
            <v>0</v>
          </cell>
          <cell r="CL937">
            <v>0</v>
          </cell>
          <cell r="CM937">
            <v>1</v>
          </cell>
        </row>
        <row r="938">
          <cell r="A938" t="str">
            <v>NIP_BP11_D_UGHE_WL1_G01</v>
          </cell>
          <cell r="C938" t="str">
            <v>BP11</v>
          </cell>
          <cell r="D938" t="str">
            <v>In</v>
          </cell>
          <cell r="E938" t="str">
            <v>Domgas/IPP</v>
          </cell>
          <cell r="F938" t="str">
            <v>Base</v>
          </cell>
          <cell r="G938" t="str">
            <v>Portfolio Action</v>
          </cell>
          <cell r="H938" t="str">
            <v>In</v>
          </cell>
          <cell r="I938" t="str">
            <v>UGHELLI EAST</v>
          </cell>
          <cell r="J938" t="str">
            <v>OML - 34</v>
          </cell>
          <cell r="K938" t="str">
            <v>LAND WEST</v>
          </cell>
          <cell r="L938" t="str">
            <v>West</v>
          </cell>
          <cell r="M938" t="str">
            <v>AG Solution Ughelli East</v>
          </cell>
          <cell r="N938" t="str">
            <v>AG Solution Ughelli East</v>
          </cell>
          <cell r="O938" t="str">
            <v>AG Solution Ughelli East</v>
          </cell>
          <cell r="P938" t="str">
            <v>AG Solution Phase 1</v>
          </cell>
          <cell r="Q938" t="str">
            <v>Ernest Ikpolo</v>
          </cell>
          <cell r="R938" t="str">
            <v>UGHELLI_EAST1_GP / UTOROGU1_GP</v>
          </cell>
          <cell r="S938" t="str">
            <v>DOMGAS</v>
          </cell>
          <cell r="T938" t="str">
            <v>5. Domgas (Ring fenced)</v>
          </cell>
          <cell r="U938" t="str">
            <v>2. Domgas / IPP</v>
          </cell>
          <cell r="V938" t="str">
            <v xml:space="preserve">Oghene Nkonyeasua </v>
          </cell>
          <cell r="W938">
            <v>0</v>
          </cell>
          <cell r="X938">
            <v>2</v>
          </cell>
          <cell r="Y938">
            <v>0</v>
          </cell>
          <cell r="Z938">
            <v>23122.930327415466</v>
          </cell>
          <cell r="AA938">
            <v>0</v>
          </cell>
          <cell r="AB938">
            <v>686884.95156860352</v>
          </cell>
          <cell r="AC938">
            <v>0</v>
          </cell>
          <cell r="AD938">
            <v>0</v>
          </cell>
          <cell r="AE938">
            <v>0</v>
          </cell>
          <cell r="AF938">
            <v>679316.23628234863</v>
          </cell>
          <cell r="AG938">
            <v>6861.7811136245728</v>
          </cell>
          <cell r="AH938">
            <v>706.88463592529297</v>
          </cell>
          <cell r="AI938">
            <v>0</v>
          </cell>
          <cell r="AJ938">
            <v>59365.499654769897</v>
          </cell>
          <cell r="AK938">
            <v>0</v>
          </cell>
          <cell r="AL938">
            <v>0</v>
          </cell>
          <cell r="AM938">
            <v>0</v>
          </cell>
          <cell r="AN938">
            <v>0</v>
          </cell>
          <cell r="AO938">
            <v>0</v>
          </cell>
          <cell r="AP938">
            <v>0</v>
          </cell>
          <cell r="AQ938">
            <v>0</v>
          </cell>
          <cell r="AR938">
            <v>0</v>
          </cell>
          <cell r="AS938">
            <v>0</v>
          </cell>
          <cell r="AT938">
            <v>0</v>
          </cell>
          <cell r="AU938">
            <v>0</v>
          </cell>
          <cell r="AV938">
            <v>0</v>
          </cell>
          <cell r="AW938">
            <v>0</v>
          </cell>
          <cell r="AX938">
            <v>0</v>
          </cell>
          <cell r="AY938">
            <v>0</v>
          </cell>
          <cell r="AZ938">
            <v>0</v>
          </cell>
          <cell r="BA938">
            <v>0</v>
          </cell>
          <cell r="BB938">
            <v>0</v>
          </cell>
          <cell r="BC938">
            <v>0</v>
          </cell>
          <cell r="BD938">
            <v>0</v>
          </cell>
          <cell r="BE938">
            <v>0</v>
          </cell>
          <cell r="BF938">
            <v>0</v>
          </cell>
          <cell r="BG938">
            <v>0</v>
          </cell>
          <cell r="BH938">
            <v>0</v>
          </cell>
          <cell r="BI938">
            <v>0</v>
          </cell>
          <cell r="BJ938">
            <v>0</v>
          </cell>
          <cell r="BK938">
            <v>0</v>
          </cell>
          <cell r="BL938">
            <v>0</v>
          </cell>
          <cell r="BM938">
            <v>0</v>
          </cell>
          <cell r="BN938">
            <v>0</v>
          </cell>
          <cell r="BO938">
            <v>0</v>
          </cell>
          <cell r="BP938">
            <v>0</v>
          </cell>
          <cell r="BQ938">
            <v>0</v>
          </cell>
          <cell r="BR938">
            <v>0</v>
          </cell>
          <cell r="BS938">
            <v>0</v>
          </cell>
          <cell r="BT938">
            <v>0</v>
          </cell>
          <cell r="BU938">
            <v>0</v>
          </cell>
          <cell r="BV938">
            <v>0</v>
          </cell>
          <cell r="BW938">
            <v>0</v>
          </cell>
          <cell r="BX938">
            <v>0</v>
          </cell>
          <cell r="BY938">
            <v>0</v>
          </cell>
          <cell r="BZ938">
            <v>0</v>
          </cell>
          <cell r="CA938">
            <v>0</v>
          </cell>
          <cell r="CB938">
            <v>0</v>
          </cell>
          <cell r="CC938">
            <v>0</v>
          </cell>
          <cell r="CD938">
            <v>0</v>
          </cell>
          <cell r="CE938">
            <v>0</v>
          </cell>
          <cell r="CF938">
            <v>0</v>
          </cell>
          <cell r="CG938">
            <v>0</v>
          </cell>
          <cell r="CH938">
            <v>0</v>
          </cell>
          <cell r="CI938">
            <v>0</v>
          </cell>
          <cell r="CJ938">
            <v>0</v>
          </cell>
          <cell r="CK938">
            <v>0</v>
          </cell>
          <cell r="CL938">
            <v>0</v>
          </cell>
          <cell r="CM938">
            <v>1</v>
          </cell>
        </row>
        <row r="939">
          <cell r="A939" t="str">
            <v>NIP_BP11_D_UGHE_WL1_G04</v>
          </cell>
          <cell r="C939" t="str">
            <v>BP11</v>
          </cell>
          <cell r="D939" t="str">
            <v>In</v>
          </cell>
          <cell r="E939" t="str">
            <v>Domgas/IPP</v>
          </cell>
          <cell r="F939" t="str">
            <v>Base</v>
          </cell>
          <cell r="G939" t="str">
            <v>Portfolio Action</v>
          </cell>
          <cell r="H939" t="str">
            <v>In</v>
          </cell>
          <cell r="I939" t="str">
            <v>UGHELLI EAST</v>
          </cell>
          <cell r="J939" t="str">
            <v>OML - 34</v>
          </cell>
          <cell r="K939" t="str">
            <v>LAND WEST</v>
          </cell>
          <cell r="L939" t="str">
            <v>West</v>
          </cell>
          <cell r="M939" t="str">
            <v>Ughelli Workover</v>
          </cell>
          <cell r="N939" t="str">
            <v>Ughelli Workover</v>
          </cell>
          <cell r="O939" t="str">
            <v>Ughelli Workover</v>
          </cell>
          <cell r="P939" t="str">
            <v>Well Integrity WO</v>
          </cell>
          <cell r="Q939" t="str">
            <v>Ernest Ikpolo</v>
          </cell>
          <cell r="R939" t="str">
            <v>UGHELLI_EAST1_GP / UTOROGU1_GP</v>
          </cell>
          <cell r="S939" t="str">
            <v>DOMGAS</v>
          </cell>
          <cell r="T939" t="str">
            <v>5. Domgas (Ring fenced)</v>
          </cell>
          <cell r="U939" t="str">
            <v>2. Domgas / IPP</v>
          </cell>
          <cell r="V939" t="str">
            <v xml:space="preserve">Oghene Nkonyeasua </v>
          </cell>
          <cell r="W939">
            <v>0</v>
          </cell>
          <cell r="X939">
            <v>2</v>
          </cell>
          <cell r="Y939">
            <v>0</v>
          </cell>
          <cell r="Z939">
            <v>550.85902404785156</v>
          </cell>
          <cell r="AA939">
            <v>0</v>
          </cell>
          <cell r="AB939">
            <v>11885.400146484375</v>
          </cell>
          <cell r="AC939">
            <v>0</v>
          </cell>
          <cell r="AD939">
            <v>0</v>
          </cell>
          <cell r="AE939">
            <v>0</v>
          </cell>
          <cell r="AF939">
            <v>11632.400024414063</v>
          </cell>
          <cell r="AG939">
            <v>117.50099563598633</v>
          </cell>
          <cell r="AH939">
            <v>135.39500045776367</v>
          </cell>
          <cell r="AI939">
            <v>17442</v>
          </cell>
          <cell r="AJ939">
            <v>3175.8834228515625</v>
          </cell>
          <cell r="AK939">
            <v>0</v>
          </cell>
          <cell r="AL939">
            <v>0</v>
          </cell>
          <cell r="AM939">
            <v>0</v>
          </cell>
          <cell r="AN939">
            <v>0</v>
          </cell>
          <cell r="AO939">
            <v>0</v>
          </cell>
          <cell r="AP939">
            <v>0</v>
          </cell>
          <cell r="AQ939">
            <v>0</v>
          </cell>
          <cell r="AR939">
            <v>0</v>
          </cell>
          <cell r="AS939">
            <v>0</v>
          </cell>
          <cell r="AT939">
            <v>2</v>
          </cell>
          <cell r="AU939">
            <v>0</v>
          </cell>
          <cell r="AV939">
            <v>0</v>
          </cell>
          <cell r="AW939">
            <v>0</v>
          </cell>
          <cell r="AX939">
            <v>0</v>
          </cell>
          <cell r="AY939">
            <v>0</v>
          </cell>
          <cell r="AZ939">
            <v>0</v>
          </cell>
          <cell r="BA939">
            <v>0</v>
          </cell>
          <cell r="BB939">
            <v>0</v>
          </cell>
          <cell r="BC939">
            <v>0</v>
          </cell>
          <cell r="BD939">
            <v>0</v>
          </cell>
          <cell r="BE939">
            <v>0</v>
          </cell>
          <cell r="BF939">
            <v>0</v>
          </cell>
          <cell r="BG939">
            <v>0</v>
          </cell>
          <cell r="BH939">
            <v>0</v>
          </cell>
          <cell r="BI939">
            <v>0</v>
          </cell>
          <cell r="BJ939">
            <v>0</v>
          </cell>
          <cell r="BK939">
            <v>0</v>
          </cell>
          <cell r="BL939">
            <v>0</v>
          </cell>
          <cell r="BM939">
            <v>0</v>
          </cell>
          <cell r="BN939">
            <v>0</v>
          </cell>
          <cell r="BO939">
            <v>0</v>
          </cell>
          <cell r="BP939">
            <v>0</v>
          </cell>
          <cell r="BQ939">
            <v>0</v>
          </cell>
          <cell r="BR939">
            <v>0</v>
          </cell>
          <cell r="BS939">
            <v>0</v>
          </cell>
          <cell r="BT939">
            <v>0</v>
          </cell>
          <cell r="BU939">
            <v>0</v>
          </cell>
          <cell r="BV939">
            <v>0</v>
          </cell>
          <cell r="BW939">
            <v>0</v>
          </cell>
          <cell r="BX939">
            <v>0</v>
          </cell>
          <cell r="BY939">
            <v>0</v>
          </cell>
          <cell r="BZ939">
            <v>0</v>
          </cell>
          <cell r="CA939">
            <v>0</v>
          </cell>
          <cell r="CB939">
            <v>0</v>
          </cell>
          <cell r="CC939">
            <v>0</v>
          </cell>
          <cell r="CD939">
            <v>17442</v>
          </cell>
          <cell r="CE939">
            <v>0</v>
          </cell>
          <cell r="CF939">
            <v>0</v>
          </cell>
          <cell r="CG939">
            <v>0</v>
          </cell>
          <cell r="CH939">
            <v>0</v>
          </cell>
          <cell r="CI939">
            <v>0</v>
          </cell>
          <cell r="CJ939">
            <v>0</v>
          </cell>
          <cell r="CK939">
            <v>0</v>
          </cell>
          <cell r="CL939">
            <v>0</v>
          </cell>
          <cell r="CM939">
            <v>1</v>
          </cell>
        </row>
        <row r="940">
          <cell r="A940" t="str">
            <v>NIP_BP11_D_UGHE_WL1_I01</v>
          </cell>
          <cell r="C940" t="str">
            <v>BP11</v>
          </cell>
          <cell r="D940" t="str">
            <v>In</v>
          </cell>
          <cell r="E940" t="str">
            <v>Domgas/IPP</v>
          </cell>
          <cell r="F940" t="str">
            <v>Base</v>
          </cell>
          <cell r="G940" t="str">
            <v>Portfolio Action</v>
          </cell>
          <cell r="H940" t="str">
            <v>In</v>
          </cell>
          <cell r="I940" t="str">
            <v>UGHELLI EAST</v>
          </cell>
          <cell r="J940" t="str">
            <v>OML - 34</v>
          </cell>
          <cell r="K940" t="str">
            <v>LAND WEST</v>
          </cell>
          <cell r="L940" t="str">
            <v>West</v>
          </cell>
          <cell r="M940" t="str">
            <v>AG Solution Ughelli East</v>
          </cell>
          <cell r="N940" t="str">
            <v>AG Solution Ughelli East</v>
          </cell>
          <cell r="O940" t="str">
            <v>AG Solution Ughelli East</v>
          </cell>
          <cell r="P940" t="str">
            <v>AG Solution Phase 1</v>
          </cell>
          <cell r="Q940" t="str">
            <v>Ernest Ikpolo</v>
          </cell>
          <cell r="S940" t="str">
            <v>DOMGAS</v>
          </cell>
          <cell r="T940" t="str">
            <v>5. Domgas (Ring fenced)</v>
          </cell>
          <cell r="U940" t="str">
            <v>1. Secure / Maximise NFA</v>
          </cell>
          <cell r="V940" t="str">
            <v xml:space="preserve">Oghene Nkonyeasua </v>
          </cell>
          <cell r="W940">
            <v>0</v>
          </cell>
          <cell r="X940">
            <v>0</v>
          </cell>
          <cell r="Y940">
            <v>16413.17456226558</v>
          </cell>
          <cell r="Z940">
            <v>4827.4837257862091</v>
          </cell>
          <cell r="AA940">
            <v>8793.9280775257321</v>
          </cell>
          <cell r="AB940">
            <v>266254.66073608398</v>
          </cell>
          <cell r="AC940">
            <v>3512.7048053741455</v>
          </cell>
          <cell r="AD940">
            <v>549.44724224507809</v>
          </cell>
          <cell r="AE940">
            <v>4731.7692898728819</v>
          </cell>
          <cell r="AF940">
            <v>262964.87994384766</v>
          </cell>
          <cell r="AG940">
            <v>2656.2107889652252</v>
          </cell>
          <cell r="AH940">
            <v>632.97589874267578</v>
          </cell>
          <cell r="AI940">
            <v>0</v>
          </cell>
          <cell r="AJ940">
            <v>72821.67849374449</v>
          </cell>
          <cell r="AK940">
            <v>0</v>
          </cell>
          <cell r="AL940">
            <v>0</v>
          </cell>
          <cell r="AM940">
            <v>0</v>
          </cell>
          <cell r="AN940">
            <v>0</v>
          </cell>
          <cell r="AO940">
            <v>0</v>
          </cell>
          <cell r="AP940">
            <v>0</v>
          </cell>
          <cell r="AQ940">
            <v>0</v>
          </cell>
          <cell r="AR940">
            <v>0</v>
          </cell>
          <cell r="AS940">
            <v>0</v>
          </cell>
          <cell r="AT940">
            <v>0</v>
          </cell>
          <cell r="AU940">
            <v>0</v>
          </cell>
          <cell r="AV940">
            <v>0</v>
          </cell>
          <cell r="AW940">
            <v>0</v>
          </cell>
          <cell r="AX940">
            <v>0</v>
          </cell>
          <cell r="AY940">
            <v>0</v>
          </cell>
          <cell r="AZ940">
            <v>0</v>
          </cell>
          <cell r="BA940">
            <v>0</v>
          </cell>
          <cell r="BB940">
            <v>0</v>
          </cell>
          <cell r="BC940">
            <v>0</v>
          </cell>
          <cell r="BD940">
            <v>0</v>
          </cell>
          <cell r="BE940">
            <v>0</v>
          </cell>
          <cell r="BF940">
            <v>0</v>
          </cell>
          <cell r="BG940">
            <v>0</v>
          </cell>
          <cell r="BH940">
            <v>0</v>
          </cell>
          <cell r="BI940">
            <v>0</v>
          </cell>
          <cell r="BJ940">
            <v>0</v>
          </cell>
          <cell r="BK940">
            <v>0</v>
          </cell>
          <cell r="BL940">
            <v>0</v>
          </cell>
          <cell r="BM940">
            <v>0</v>
          </cell>
          <cell r="BN940">
            <v>0</v>
          </cell>
          <cell r="BO940">
            <v>0</v>
          </cell>
          <cell r="BP940">
            <v>0</v>
          </cell>
          <cell r="BQ940">
            <v>0</v>
          </cell>
          <cell r="BR940">
            <v>0</v>
          </cell>
          <cell r="BS940">
            <v>0</v>
          </cell>
          <cell r="BT940">
            <v>0</v>
          </cell>
          <cell r="BU940">
            <v>0</v>
          </cell>
          <cell r="BV940">
            <v>0</v>
          </cell>
          <cell r="BW940">
            <v>0</v>
          </cell>
          <cell r="BX940">
            <v>0</v>
          </cell>
          <cell r="BY940">
            <v>0</v>
          </cell>
          <cell r="BZ940">
            <v>0</v>
          </cell>
          <cell r="CA940">
            <v>0</v>
          </cell>
          <cell r="CB940">
            <v>0</v>
          </cell>
          <cell r="CC940">
            <v>0</v>
          </cell>
          <cell r="CD940">
            <v>0</v>
          </cell>
          <cell r="CE940">
            <v>0</v>
          </cell>
          <cell r="CF940">
            <v>0</v>
          </cell>
          <cell r="CG940">
            <v>0</v>
          </cell>
          <cell r="CH940">
            <v>0</v>
          </cell>
          <cell r="CI940">
            <v>0</v>
          </cell>
          <cell r="CJ940">
            <v>27871.796264648438</v>
          </cell>
          <cell r="CK940">
            <v>0</v>
          </cell>
          <cell r="CL940">
            <v>0</v>
          </cell>
          <cell r="CM940">
            <v>1</v>
          </cell>
        </row>
        <row r="941">
          <cell r="A941" t="str">
            <v>NIP_BP11_D_UGHE_WL1_RG1</v>
          </cell>
          <cell r="C941" t="str">
            <v>BP11</v>
          </cell>
          <cell r="D941" t="str">
            <v>In</v>
          </cell>
          <cell r="E941" t="str">
            <v>Base JV</v>
          </cell>
          <cell r="F941" t="str">
            <v>Base</v>
          </cell>
          <cell r="G941" t="str">
            <v>Portfolio Action</v>
          </cell>
          <cell r="H941" t="str">
            <v>In</v>
          </cell>
          <cell r="I941" t="str">
            <v>UGHELLI EAST</v>
          </cell>
          <cell r="J941" t="str">
            <v>OML - 34</v>
          </cell>
          <cell r="K941" t="str">
            <v>LAND WEST</v>
          </cell>
          <cell r="L941" t="str">
            <v>West</v>
          </cell>
          <cell r="M941" t="str">
            <v>NFA - UGHELLI EAST</v>
          </cell>
          <cell r="N941" t="str">
            <v>STOG Restoration - Land West</v>
          </cell>
          <cell r="O941" t="str">
            <v>STOG Restoration - Land West</v>
          </cell>
          <cell r="P941" t="str">
            <v>NFA</v>
          </cell>
          <cell r="Q941" t="str">
            <v>Ernest Ikpolo</v>
          </cell>
          <cell r="R941" t="str">
            <v>UGHELLI_EAST1_GP / UTOROGU1_GP</v>
          </cell>
          <cell r="S941" t="str">
            <v>DOMGAS</v>
          </cell>
          <cell r="T941" t="str">
            <v>4. Oil</v>
          </cell>
          <cell r="U941" t="str">
            <v>1. Secure / Maximise NFA</v>
          </cell>
          <cell r="V941" t="str">
            <v xml:space="preserve">Oghene Nkonyeasua </v>
          </cell>
          <cell r="W941">
            <v>0</v>
          </cell>
          <cell r="X941">
            <v>3</v>
          </cell>
          <cell r="Y941">
            <v>0</v>
          </cell>
          <cell r="Z941">
            <v>0</v>
          </cell>
          <cell r="AA941">
            <v>0</v>
          </cell>
          <cell r="AB941">
            <v>0</v>
          </cell>
          <cell r="AC941">
            <v>0</v>
          </cell>
          <cell r="AD941">
            <v>0</v>
          </cell>
          <cell r="AE941">
            <v>0</v>
          </cell>
          <cell r="AF941">
            <v>0</v>
          </cell>
          <cell r="AG941">
            <v>0</v>
          </cell>
          <cell r="AH941">
            <v>0</v>
          </cell>
          <cell r="AI941">
            <v>10334.6396484375</v>
          </cell>
          <cell r="AJ941">
            <v>310.0391845703125</v>
          </cell>
          <cell r="AK941">
            <v>0</v>
          </cell>
          <cell r="AL941">
            <v>0</v>
          </cell>
          <cell r="AM941">
            <v>0</v>
          </cell>
          <cell r="AN941">
            <v>0</v>
          </cell>
          <cell r="AO941">
            <v>0</v>
          </cell>
          <cell r="AP941">
            <v>0</v>
          </cell>
          <cell r="AQ941">
            <v>0</v>
          </cell>
          <cell r="AR941">
            <v>0</v>
          </cell>
          <cell r="AS941">
            <v>0</v>
          </cell>
          <cell r="AT941">
            <v>1</v>
          </cell>
          <cell r="AU941">
            <v>0</v>
          </cell>
          <cell r="AV941">
            <v>0</v>
          </cell>
          <cell r="AW941">
            <v>0</v>
          </cell>
          <cell r="AX941">
            <v>0</v>
          </cell>
          <cell r="AY941">
            <v>0</v>
          </cell>
          <cell r="AZ941">
            <v>0</v>
          </cell>
          <cell r="BA941">
            <v>0</v>
          </cell>
          <cell r="BB941">
            <v>0</v>
          </cell>
          <cell r="BC941">
            <v>0</v>
          </cell>
          <cell r="BD941">
            <v>0</v>
          </cell>
          <cell r="BE941">
            <v>0</v>
          </cell>
          <cell r="BF941">
            <v>0</v>
          </cell>
          <cell r="BG941">
            <v>0</v>
          </cell>
          <cell r="BH941">
            <v>0</v>
          </cell>
          <cell r="BI941">
            <v>0</v>
          </cell>
          <cell r="BJ941">
            <v>0</v>
          </cell>
          <cell r="BK941">
            <v>0</v>
          </cell>
          <cell r="BL941">
            <v>0</v>
          </cell>
          <cell r="BM941">
            <v>0</v>
          </cell>
          <cell r="BN941">
            <v>0</v>
          </cell>
          <cell r="BO941">
            <v>0</v>
          </cell>
          <cell r="BP941">
            <v>0</v>
          </cell>
          <cell r="BQ941">
            <v>0</v>
          </cell>
          <cell r="BR941">
            <v>0</v>
          </cell>
          <cell r="BS941">
            <v>0</v>
          </cell>
          <cell r="BT941">
            <v>0</v>
          </cell>
          <cell r="BU941">
            <v>0</v>
          </cell>
          <cell r="BV941">
            <v>0</v>
          </cell>
          <cell r="BW941">
            <v>0</v>
          </cell>
          <cell r="BX941">
            <v>0</v>
          </cell>
          <cell r="BY941">
            <v>0</v>
          </cell>
          <cell r="BZ941">
            <v>0</v>
          </cell>
          <cell r="CA941">
            <v>2550</v>
          </cell>
          <cell r="CB941">
            <v>0</v>
          </cell>
          <cell r="CC941">
            <v>0</v>
          </cell>
          <cell r="CD941">
            <v>7784.6396484375</v>
          </cell>
          <cell r="CE941">
            <v>0</v>
          </cell>
          <cell r="CF941">
            <v>0</v>
          </cell>
          <cell r="CG941">
            <v>0</v>
          </cell>
          <cell r="CH941">
            <v>0</v>
          </cell>
          <cell r="CI941">
            <v>0</v>
          </cell>
          <cell r="CJ941">
            <v>0</v>
          </cell>
          <cell r="CK941">
            <v>0</v>
          </cell>
          <cell r="CL941">
            <v>0</v>
          </cell>
          <cell r="CM941">
            <v>1</v>
          </cell>
        </row>
        <row r="942">
          <cell r="A942" t="str">
            <v>NIP_BP11_D_UGHW_WL1_I01</v>
          </cell>
          <cell r="C942" t="str">
            <v>BP11</v>
          </cell>
          <cell r="D942" t="str">
            <v>In</v>
          </cell>
          <cell r="E942" t="str">
            <v>Domgas/IPP</v>
          </cell>
          <cell r="F942" t="str">
            <v>Base</v>
          </cell>
          <cell r="G942" t="str">
            <v>Portfolio Action</v>
          </cell>
          <cell r="H942" t="str">
            <v>In</v>
          </cell>
          <cell r="I942" t="str">
            <v>UGHELLI WEST</v>
          </cell>
          <cell r="J942" t="str">
            <v>OML - 34</v>
          </cell>
          <cell r="K942" t="str">
            <v>LAND WEST</v>
          </cell>
          <cell r="L942" t="str">
            <v>West</v>
          </cell>
          <cell r="M942" t="str">
            <v>AG Solution Ughelli West</v>
          </cell>
          <cell r="N942" t="str">
            <v>AG Solution Ughelli West</v>
          </cell>
          <cell r="O942" t="str">
            <v>AG Solution Ughelli West</v>
          </cell>
          <cell r="P942" t="str">
            <v>AG Solution Phase 1</v>
          </cell>
          <cell r="Q942" t="str">
            <v>Ernest Ikpolo</v>
          </cell>
          <cell r="S942" t="str">
            <v>DOMGAS</v>
          </cell>
          <cell r="T942" t="str">
            <v>5. Domgas (Ring fenced)</v>
          </cell>
          <cell r="U942" t="str">
            <v>1. Secure / Maximise NFA</v>
          </cell>
          <cell r="V942" t="str">
            <v xml:space="preserve">Oghene Nkonyeasua </v>
          </cell>
          <cell r="W942">
            <v>0</v>
          </cell>
          <cell r="X942">
            <v>0</v>
          </cell>
          <cell r="Y942">
            <v>36983.501705200091</v>
          </cell>
          <cell r="Z942">
            <v>0</v>
          </cell>
          <cell r="AA942">
            <v>8625.6277315828484</v>
          </cell>
          <cell r="AB942">
            <v>0</v>
          </cell>
          <cell r="AC942">
            <v>3536.5591669082642</v>
          </cell>
          <cell r="AD942">
            <v>504.50923362374306</v>
          </cell>
          <cell r="AE942">
            <v>4584.55895259115</v>
          </cell>
          <cell r="AF942">
            <v>0</v>
          </cell>
          <cell r="AG942">
            <v>0</v>
          </cell>
          <cell r="AH942">
            <v>0</v>
          </cell>
          <cell r="AI942">
            <v>0</v>
          </cell>
          <cell r="AJ942">
            <v>70360.842219597806</v>
          </cell>
          <cell r="AK942">
            <v>0</v>
          </cell>
          <cell r="AL942">
            <v>0</v>
          </cell>
          <cell r="AM942">
            <v>0</v>
          </cell>
          <cell r="AN942">
            <v>0</v>
          </cell>
          <cell r="AO942">
            <v>0</v>
          </cell>
          <cell r="AP942">
            <v>0</v>
          </cell>
          <cell r="AQ942">
            <v>0</v>
          </cell>
          <cell r="AR942">
            <v>0</v>
          </cell>
          <cell r="AS942">
            <v>0</v>
          </cell>
          <cell r="AT942">
            <v>0</v>
          </cell>
          <cell r="AU942">
            <v>0</v>
          </cell>
          <cell r="AV942">
            <v>0</v>
          </cell>
          <cell r="AW942">
            <v>0</v>
          </cell>
          <cell r="AX942">
            <v>0</v>
          </cell>
          <cell r="AY942">
            <v>0</v>
          </cell>
          <cell r="AZ942">
            <v>0</v>
          </cell>
          <cell r="BA942">
            <v>0</v>
          </cell>
          <cell r="BB942">
            <v>0</v>
          </cell>
          <cell r="BC942">
            <v>0</v>
          </cell>
          <cell r="BD942">
            <v>0</v>
          </cell>
          <cell r="BE942">
            <v>0</v>
          </cell>
          <cell r="BF942">
            <v>0</v>
          </cell>
          <cell r="BG942">
            <v>0</v>
          </cell>
          <cell r="BH942">
            <v>0</v>
          </cell>
          <cell r="BI942">
            <v>0</v>
          </cell>
          <cell r="BJ942">
            <v>0</v>
          </cell>
          <cell r="BK942">
            <v>0</v>
          </cell>
          <cell r="BL942">
            <v>0</v>
          </cell>
          <cell r="BM942">
            <v>0</v>
          </cell>
          <cell r="BN942">
            <v>0</v>
          </cell>
          <cell r="BO942">
            <v>0</v>
          </cell>
          <cell r="BP942">
            <v>0</v>
          </cell>
          <cell r="BQ942">
            <v>0</v>
          </cell>
          <cell r="BR942">
            <v>0</v>
          </cell>
          <cell r="BS942">
            <v>0</v>
          </cell>
          <cell r="BT942">
            <v>0</v>
          </cell>
          <cell r="BU942">
            <v>0</v>
          </cell>
          <cell r="BV942">
            <v>0</v>
          </cell>
          <cell r="BW942">
            <v>0</v>
          </cell>
          <cell r="BX942">
            <v>0</v>
          </cell>
          <cell r="BY942">
            <v>0</v>
          </cell>
          <cell r="BZ942">
            <v>0</v>
          </cell>
          <cell r="CA942">
            <v>0</v>
          </cell>
          <cell r="CB942">
            <v>0</v>
          </cell>
          <cell r="CC942">
            <v>0</v>
          </cell>
          <cell r="CD942">
            <v>0</v>
          </cell>
          <cell r="CE942">
            <v>0</v>
          </cell>
          <cell r="CF942">
            <v>0</v>
          </cell>
          <cell r="CG942">
            <v>0</v>
          </cell>
          <cell r="CH942">
            <v>0</v>
          </cell>
          <cell r="CI942">
            <v>0</v>
          </cell>
          <cell r="CJ942">
            <v>39265.193115234375</v>
          </cell>
          <cell r="CK942">
            <v>0</v>
          </cell>
          <cell r="CL942">
            <v>0</v>
          </cell>
          <cell r="CM942">
            <v>1</v>
          </cell>
        </row>
        <row r="943">
          <cell r="A943" t="str">
            <v>NIP_BP11_D_UGHW_WL1_R01</v>
          </cell>
          <cell r="C943" t="str">
            <v>BP11</v>
          </cell>
          <cell r="D943" t="str">
            <v>In</v>
          </cell>
          <cell r="E943" t="str">
            <v>Base JV</v>
          </cell>
          <cell r="F943" t="str">
            <v>Base</v>
          </cell>
          <cell r="G943" t="str">
            <v>Portfolio Action</v>
          </cell>
          <cell r="H943" t="str">
            <v>In</v>
          </cell>
          <cell r="I943" t="str">
            <v>UGHELLI WEST</v>
          </cell>
          <cell r="J943" t="str">
            <v>OML - 34</v>
          </cell>
          <cell r="K943" t="str">
            <v>LAND WEST</v>
          </cell>
          <cell r="L943" t="str">
            <v>West</v>
          </cell>
          <cell r="M943" t="str">
            <v>STOG - Restoration - UGHELLI WEST</v>
          </cell>
          <cell r="N943" t="str">
            <v>STOG Restoration - Land West</v>
          </cell>
          <cell r="O943" t="str">
            <v>STOG Restoration - Land West</v>
          </cell>
          <cell r="P943" t="str">
            <v>STOG - Restoration</v>
          </cell>
          <cell r="Q943" t="str">
            <v>Ernest Ikpolo</v>
          </cell>
          <cell r="R943" t="str">
            <v>UGHELLI_WEST1_FS</v>
          </cell>
          <cell r="S943" t="str">
            <v>DOMGAS</v>
          </cell>
          <cell r="T943" t="str">
            <v>4. Oil</v>
          </cell>
          <cell r="V943" t="str">
            <v xml:space="preserve">Oghene Nkonyeasua </v>
          </cell>
          <cell r="W943">
            <v>0</v>
          </cell>
          <cell r="X943">
            <v>0</v>
          </cell>
          <cell r="Y943">
            <v>0</v>
          </cell>
          <cell r="Z943">
            <v>0</v>
          </cell>
          <cell r="AA943">
            <v>0</v>
          </cell>
          <cell r="AB943">
            <v>0</v>
          </cell>
          <cell r="AC943">
            <v>0</v>
          </cell>
          <cell r="AD943">
            <v>0</v>
          </cell>
          <cell r="AE943">
            <v>0</v>
          </cell>
          <cell r="AF943">
            <v>0</v>
          </cell>
          <cell r="AG943">
            <v>0</v>
          </cell>
          <cell r="AH943">
            <v>0</v>
          </cell>
          <cell r="AI943">
            <v>0</v>
          </cell>
          <cell r="AJ943">
            <v>0</v>
          </cell>
          <cell r="AK943">
            <v>0</v>
          </cell>
          <cell r="AL943">
            <v>0</v>
          </cell>
          <cell r="AM943">
            <v>0</v>
          </cell>
          <cell r="AN943">
            <v>0</v>
          </cell>
          <cell r="AO943">
            <v>0</v>
          </cell>
          <cell r="AP943">
            <v>0</v>
          </cell>
          <cell r="AQ943">
            <v>0</v>
          </cell>
          <cell r="AR943">
            <v>0</v>
          </cell>
          <cell r="AS943">
            <v>0</v>
          </cell>
          <cell r="AT943">
            <v>2</v>
          </cell>
          <cell r="AU943">
            <v>0</v>
          </cell>
          <cell r="AV943">
            <v>0</v>
          </cell>
          <cell r="AW943">
            <v>0</v>
          </cell>
          <cell r="AX943">
            <v>0</v>
          </cell>
          <cell r="AY943">
            <v>0</v>
          </cell>
          <cell r="AZ943">
            <v>0</v>
          </cell>
          <cell r="BA943">
            <v>0</v>
          </cell>
          <cell r="BB943">
            <v>0</v>
          </cell>
          <cell r="BC943">
            <v>0</v>
          </cell>
          <cell r="BD943">
            <v>0</v>
          </cell>
          <cell r="BE943">
            <v>0</v>
          </cell>
          <cell r="BF943">
            <v>0</v>
          </cell>
          <cell r="BG943">
            <v>0</v>
          </cell>
          <cell r="BH943">
            <v>0</v>
          </cell>
          <cell r="BI943">
            <v>0</v>
          </cell>
          <cell r="BJ943">
            <v>0</v>
          </cell>
          <cell r="BK943">
            <v>0</v>
          </cell>
          <cell r="BL943">
            <v>0</v>
          </cell>
          <cell r="BM943">
            <v>0</v>
          </cell>
          <cell r="BN943">
            <v>0</v>
          </cell>
          <cell r="BO943">
            <v>0</v>
          </cell>
          <cell r="BP943">
            <v>0</v>
          </cell>
          <cell r="BQ943">
            <v>0</v>
          </cell>
          <cell r="BR943">
            <v>0</v>
          </cell>
          <cell r="BS943">
            <v>0</v>
          </cell>
          <cell r="BT943">
            <v>0</v>
          </cell>
          <cell r="BU943">
            <v>0</v>
          </cell>
          <cell r="BV943">
            <v>0</v>
          </cell>
          <cell r="BW943">
            <v>0</v>
          </cell>
          <cell r="BX943">
            <v>0</v>
          </cell>
          <cell r="BY943">
            <v>0</v>
          </cell>
          <cell r="BZ943">
            <v>0</v>
          </cell>
          <cell r="CA943">
            <v>0</v>
          </cell>
          <cell r="CB943">
            <v>0</v>
          </cell>
          <cell r="CC943">
            <v>0</v>
          </cell>
          <cell r="CD943">
            <v>0</v>
          </cell>
          <cell r="CE943">
            <v>0</v>
          </cell>
          <cell r="CF943">
            <v>0</v>
          </cell>
          <cell r="CG943">
            <v>0</v>
          </cell>
          <cell r="CH943">
            <v>0</v>
          </cell>
          <cell r="CI943">
            <v>0</v>
          </cell>
          <cell r="CJ943">
            <v>0</v>
          </cell>
          <cell r="CK943">
            <v>0</v>
          </cell>
          <cell r="CL943">
            <v>0</v>
          </cell>
          <cell r="CM943">
            <v>1</v>
          </cell>
        </row>
        <row r="944">
          <cell r="A944" t="str">
            <v>NIP_BP11_D_UMUE_EL1_I01</v>
          </cell>
          <cell r="C944" t="str">
            <v>BP11</v>
          </cell>
          <cell r="D944" t="str">
            <v>Out</v>
          </cell>
          <cell r="E944" t="str">
            <v>Third Party Finance</v>
          </cell>
          <cell r="F944" t="str">
            <v>Options</v>
          </cell>
          <cell r="G944" t="str">
            <v>Both</v>
          </cell>
          <cell r="H944" t="str">
            <v>In</v>
          </cell>
          <cell r="I944" t="str">
            <v>UMUECHEM</v>
          </cell>
          <cell r="J944" t="str">
            <v>OML - 17</v>
          </cell>
          <cell r="K944" t="str">
            <v>LAND EAST</v>
          </cell>
          <cell r="L944" t="str">
            <v>East</v>
          </cell>
          <cell r="M944" t="str">
            <v>AGS Umuechem</v>
          </cell>
          <cell r="N944" t="str">
            <v>AG Solution Opportunities (OV)</v>
          </cell>
          <cell r="O944" t="str">
            <v>AG Solution Opportunities (OV)</v>
          </cell>
          <cell r="P944" t="str">
            <v>AG Solution Phase 2</v>
          </cell>
          <cell r="Q944" t="str">
            <v>James Iwegbu</v>
          </cell>
          <cell r="S944" t="str">
            <v>DOMGAS</v>
          </cell>
          <cell r="T944" t="str">
            <v>4. Oil</v>
          </cell>
          <cell r="U944" t="str">
            <v>1. Secure / Maximise NFA</v>
          </cell>
          <cell r="V944" t="str">
            <v>Eleluwor Esta</v>
          </cell>
          <cell r="W944">
            <v>0</v>
          </cell>
          <cell r="X944">
            <v>0</v>
          </cell>
          <cell r="Y944">
            <v>9889.9926582704247</v>
          </cell>
          <cell r="Z944">
            <v>0</v>
          </cell>
          <cell r="AA944">
            <v>22970.233364200925</v>
          </cell>
          <cell r="AB944">
            <v>0</v>
          </cell>
          <cell r="AC944">
            <v>18928.026107788086</v>
          </cell>
          <cell r="AD944">
            <v>2103.1107268333435</v>
          </cell>
          <cell r="AE944">
            <v>1939.1557214025006</v>
          </cell>
          <cell r="AF944">
            <v>0</v>
          </cell>
          <cell r="AG944">
            <v>0</v>
          </cell>
          <cell r="AH944">
            <v>0</v>
          </cell>
          <cell r="AI944">
            <v>0</v>
          </cell>
          <cell r="AJ944">
            <v>14317.400680301336</v>
          </cell>
          <cell r="AK944">
            <v>0</v>
          </cell>
          <cell r="AL944">
            <v>0</v>
          </cell>
          <cell r="AM944">
            <v>0</v>
          </cell>
          <cell r="AN944">
            <v>0</v>
          </cell>
          <cell r="AO944">
            <v>0</v>
          </cell>
          <cell r="AP944">
            <v>0</v>
          </cell>
          <cell r="AQ944">
            <v>0</v>
          </cell>
          <cell r="AR944">
            <v>0</v>
          </cell>
          <cell r="AS944">
            <v>0</v>
          </cell>
          <cell r="AT944">
            <v>0</v>
          </cell>
          <cell r="AU944">
            <v>0</v>
          </cell>
          <cell r="AV944">
            <v>0</v>
          </cell>
          <cell r="AW944">
            <v>0</v>
          </cell>
          <cell r="AX944">
            <v>0</v>
          </cell>
          <cell r="AY944">
            <v>0</v>
          </cell>
          <cell r="AZ944">
            <v>0</v>
          </cell>
          <cell r="BA944">
            <v>0</v>
          </cell>
          <cell r="BB944">
            <v>0</v>
          </cell>
          <cell r="BC944">
            <v>0</v>
          </cell>
          <cell r="BD944">
            <v>0</v>
          </cell>
          <cell r="BE944">
            <v>0</v>
          </cell>
          <cell r="BF944">
            <v>0</v>
          </cell>
          <cell r="BG944">
            <v>0</v>
          </cell>
          <cell r="BH944">
            <v>0</v>
          </cell>
          <cell r="BI944">
            <v>0</v>
          </cell>
          <cell r="BJ944">
            <v>0</v>
          </cell>
          <cell r="BK944">
            <v>0</v>
          </cell>
          <cell r="BL944">
            <v>0</v>
          </cell>
          <cell r="BM944">
            <v>0</v>
          </cell>
          <cell r="BN944">
            <v>0</v>
          </cell>
          <cell r="BO944">
            <v>0</v>
          </cell>
          <cell r="BP944">
            <v>0</v>
          </cell>
          <cell r="BQ944">
            <v>0</v>
          </cell>
          <cell r="BR944">
            <v>0</v>
          </cell>
          <cell r="BS944">
            <v>0</v>
          </cell>
          <cell r="BT944">
            <v>0</v>
          </cell>
          <cell r="BU944">
            <v>0</v>
          </cell>
          <cell r="BV944">
            <v>0</v>
          </cell>
          <cell r="BW944">
            <v>0</v>
          </cell>
          <cell r="BX944">
            <v>0</v>
          </cell>
          <cell r="BY944">
            <v>0</v>
          </cell>
          <cell r="BZ944">
            <v>0</v>
          </cell>
          <cell r="CA944">
            <v>0</v>
          </cell>
          <cell r="CB944">
            <v>0</v>
          </cell>
          <cell r="CC944">
            <v>0</v>
          </cell>
          <cell r="CD944">
            <v>0</v>
          </cell>
          <cell r="CE944">
            <v>0</v>
          </cell>
          <cell r="CF944">
            <v>0</v>
          </cell>
          <cell r="CG944">
            <v>0</v>
          </cell>
          <cell r="CH944">
            <v>0</v>
          </cell>
          <cell r="CI944">
            <v>0</v>
          </cell>
          <cell r="CJ944">
            <v>0</v>
          </cell>
          <cell r="CK944">
            <v>0</v>
          </cell>
          <cell r="CL944">
            <v>0</v>
          </cell>
          <cell r="CM944">
            <v>1</v>
          </cell>
        </row>
        <row r="945">
          <cell r="A945" t="str">
            <v>NIP_BP11_D_UTOR_WL1_G06</v>
          </cell>
          <cell r="C945" t="str">
            <v>BP11</v>
          </cell>
          <cell r="D945" t="str">
            <v>In</v>
          </cell>
          <cell r="E945" t="str">
            <v>Domgas/IPP</v>
          </cell>
          <cell r="F945" t="str">
            <v>Base</v>
          </cell>
          <cell r="G945" t="str">
            <v>Portfolio Action</v>
          </cell>
          <cell r="H945" t="str">
            <v>Out</v>
          </cell>
          <cell r="I945" t="str">
            <v>UTOROGU</v>
          </cell>
          <cell r="J945" t="str">
            <v>OML - 34</v>
          </cell>
          <cell r="K945" t="str">
            <v>LAND WEST</v>
          </cell>
          <cell r="L945" t="str">
            <v>West</v>
          </cell>
          <cell r="M945" t="str">
            <v>WDG - Utorogu NAG.</v>
          </cell>
          <cell r="N945" t="str">
            <v>WDG Phase 1 (Utorogu K sands)</v>
          </cell>
          <cell r="O945" t="str">
            <v>WDG Phase 1 (Utorogu K sands)</v>
          </cell>
          <cell r="P945" t="str">
            <v>WDG Phase 1 (Utorogu K sands)</v>
          </cell>
          <cell r="Q945" t="str">
            <v>Ernest Ikpolo</v>
          </cell>
          <cell r="R945" t="str">
            <v>UTOROGU2_GP</v>
          </cell>
          <cell r="S945" t="str">
            <v>DOMGAS</v>
          </cell>
          <cell r="T945" t="str">
            <v>4. Oil</v>
          </cell>
          <cell r="V945" t="str">
            <v xml:space="preserve">Oghene Nkonyeasua </v>
          </cell>
          <cell r="W945">
            <v>0</v>
          </cell>
          <cell r="X945">
            <v>0</v>
          </cell>
          <cell r="Y945">
            <v>0</v>
          </cell>
          <cell r="Z945">
            <v>21678.771702766418</v>
          </cell>
          <cell r="AA945">
            <v>0</v>
          </cell>
          <cell r="AB945">
            <v>1223597.4970703125</v>
          </cell>
          <cell r="AC945">
            <v>0</v>
          </cell>
          <cell r="AD945">
            <v>0</v>
          </cell>
          <cell r="AE945">
            <v>0</v>
          </cell>
          <cell r="AF945">
            <v>1209198.0031738281</v>
          </cell>
          <cell r="AG945">
            <v>12214.146078109741</v>
          </cell>
          <cell r="AH945">
            <v>2182.2731018066406</v>
          </cell>
          <cell r="AI945">
            <v>124422.640625</v>
          </cell>
          <cell r="AJ945">
            <v>156811.85400390625</v>
          </cell>
          <cell r="AK945">
            <v>0</v>
          </cell>
          <cell r="AL945">
            <v>0</v>
          </cell>
          <cell r="AM945">
            <v>0</v>
          </cell>
          <cell r="AN945">
            <v>0</v>
          </cell>
          <cell r="AO945">
            <v>0</v>
          </cell>
          <cell r="AP945">
            <v>0</v>
          </cell>
          <cell r="AQ945">
            <v>0</v>
          </cell>
          <cell r="AR945">
            <v>3</v>
          </cell>
          <cell r="AS945">
            <v>0</v>
          </cell>
          <cell r="AT945">
            <v>0</v>
          </cell>
          <cell r="AU945">
            <v>0</v>
          </cell>
          <cell r="AV945">
            <v>0</v>
          </cell>
          <cell r="AW945">
            <v>0</v>
          </cell>
          <cell r="AX945">
            <v>0</v>
          </cell>
          <cell r="AY945">
            <v>0</v>
          </cell>
          <cell r="AZ945">
            <v>0</v>
          </cell>
          <cell r="BA945">
            <v>0</v>
          </cell>
          <cell r="BB945">
            <v>0</v>
          </cell>
          <cell r="BC945">
            <v>0</v>
          </cell>
          <cell r="BD945">
            <v>0</v>
          </cell>
          <cell r="BE945">
            <v>0</v>
          </cell>
          <cell r="BF945">
            <v>0</v>
          </cell>
          <cell r="BG945">
            <v>0</v>
          </cell>
          <cell r="BH945">
            <v>0</v>
          </cell>
          <cell r="BI945">
            <v>0</v>
          </cell>
          <cell r="BJ945">
            <v>0</v>
          </cell>
          <cell r="BK945">
            <v>0</v>
          </cell>
          <cell r="BL945">
            <v>0</v>
          </cell>
          <cell r="BM945">
            <v>0</v>
          </cell>
          <cell r="BN945">
            <v>0</v>
          </cell>
          <cell r="BO945">
            <v>0</v>
          </cell>
          <cell r="BP945">
            <v>0</v>
          </cell>
          <cell r="BQ945">
            <v>0</v>
          </cell>
          <cell r="BR945">
            <v>0</v>
          </cell>
          <cell r="BS945">
            <v>0</v>
          </cell>
          <cell r="BT945">
            <v>0</v>
          </cell>
          <cell r="BU945">
            <v>0</v>
          </cell>
          <cell r="BV945">
            <v>0</v>
          </cell>
          <cell r="BW945">
            <v>0</v>
          </cell>
          <cell r="BX945">
            <v>0</v>
          </cell>
          <cell r="BY945">
            <v>0</v>
          </cell>
          <cell r="BZ945">
            <v>0</v>
          </cell>
          <cell r="CA945">
            <v>8670</v>
          </cell>
          <cell r="CB945">
            <v>69670.078125</v>
          </cell>
          <cell r="CC945">
            <v>27414.5390625</v>
          </cell>
          <cell r="CD945">
            <v>0</v>
          </cell>
          <cell r="CE945">
            <v>18668.029296875</v>
          </cell>
          <cell r="CF945">
            <v>0</v>
          </cell>
          <cell r="CG945">
            <v>0</v>
          </cell>
          <cell r="CH945">
            <v>0</v>
          </cell>
          <cell r="CI945">
            <v>0</v>
          </cell>
          <cell r="CJ945">
            <v>0</v>
          </cell>
          <cell r="CK945">
            <v>0</v>
          </cell>
          <cell r="CL945">
            <v>0</v>
          </cell>
          <cell r="CM945">
            <v>1</v>
          </cell>
        </row>
        <row r="946">
          <cell r="A946" t="str">
            <v>NIP_BP11_D_UTOR_WL1_G31</v>
          </cell>
          <cell r="C946" t="str">
            <v>BP11</v>
          </cell>
          <cell r="D946" t="str">
            <v>In</v>
          </cell>
          <cell r="E946" t="str">
            <v>Domgas/IPP</v>
          </cell>
          <cell r="F946" t="str">
            <v>Base</v>
          </cell>
          <cell r="G946" t="str">
            <v>Portfolio Action</v>
          </cell>
          <cell r="H946" t="str">
            <v>In</v>
          </cell>
          <cell r="I946" t="str">
            <v>UTOROGU</v>
          </cell>
          <cell r="J946" t="str">
            <v>OML - 34</v>
          </cell>
          <cell r="K946" t="str">
            <v>LAND WEST</v>
          </cell>
          <cell r="L946" t="str">
            <v>West</v>
          </cell>
          <cell r="M946" t="str">
            <v>WDG - Utorogu NAG.</v>
          </cell>
          <cell r="N946" t="str">
            <v>Utorogu K-sands appraisal</v>
          </cell>
          <cell r="O946" t="str">
            <v>Utorogu K-sands appraisal</v>
          </cell>
          <cell r="P946" t="str">
            <v>Utorogu  K-sands Appraisal</v>
          </cell>
          <cell r="Q946" t="str">
            <v>Ernest Ikpolo</v>
          </cell>
          <cell r="R946" t="str">
            <v>LAND WEST</v>
          </cell>
          <cell r="S946" t="str">
            <v>Not Applicable</v>
          </cell>
          <cell r="T946" t="str">
            <v>4. Oil</v>
          </cell>
          <cell r="V946" t="str">
            <v>Oghene Nkonyeasua</v>
          </cell>
          <cell r="W946">
            <v>0</v>
          </cell>
          <cell r="X946">
            <v>0</v>
          </cell>
          <cell r="Y946">
            <v>0</v>
          </cell>
          <cell r="Z946">
            <v>0</v>
          </cell>
          <cell r="AA946">
            <v>0</v>
          </cell>
          <cell r="AB946">
            <v>0</v>
          </cell>
          <cell r="AC946">
            <v>0</v>
          </cell>
          <cell r="AD946">
            <v>0</v>
          </cell>
          <cell r="AE946">
            <v>0</v>
          </cell>
          <cell r="AF946">
            <v>0</v>
          </cell>
          <cell r="AG946">
            <v>0</v>
          </cell>
          <cell r="AH946">
            <v>0</v>
          </cell>
          <cell r="AI946">
            <v>83548.203125</v>
          </cell>
          <cell r="AJ946">
            <v>2506.44580078125</v>
          </cell>
          <cell r="AK946">
            <v>0</v>
          </cell>
          <cell r="AL946">
            <v>0</v>
          </cell>
          <cell r="AM946">
            <v>0</v>
          </cell>
          <cell r="AN946">
            <v>0</v>
          </cell>
          <cell r="AO946">
            <v>0</v>
          </cell>
          <cell r="AP946">
            <v>0</v>
          </cell>
          <cell r="AQ946">
            <v>2</v>
          </cell>
          <cell r="AR946">
            <v>0</v>
          </cell>
          <cell r="AS946">
            <v>0</v>
          </cell>
          <cell r="AT946">
            <v>0</v>
          </cell>
          <cell r="AU946">
            <v>0</v>
          </cell>
          <cell r="AV946">
            <v>0</v>
          </cell>
          <cell r="AW946">
            <v>0</v>
          </cell>
          <cell r="AX946">
            <v>0</v>
          </cell>
          <cell r="AY946">
            <v>0</v>
          </cell>
          <cell r="AZ946">
            <v>0</v>
          </cell>
          <cell r="BA946">
            <v>0</v>
          </cell>
          <cell r="BB946">
            <v>0</v>
          </cell>
          <cell r="BC946">
            <v>0</v>
          </cell>
          <cell r="BD946">
            <v>0</v>
          </cell>
          <cell r="BE946">
            <v>0</v>
          </cell>
          <cell r="BF946">
            <v>0</v>
          </cell>
          <cell r="BG946">
            <v>0</v>
          </cell>
          <cell r="BH946">
            <v>0</v>
          </cell>
          <cell r="BI946">
            <v>0</v>
          </cell>
          <cell r="BJ946">
            <v>0</v>
          </cell>
          <cell r="BK946">
            <v>0</v>
          </cell>
          <cell r="BL946">
            <v>0</v>
          </cell>
          <cell r="BM946">
            <v>0</v>
          </cell>
          <cell r="BN946">
            <v>0</v>
          </cell>
          <cell r="BO946">
            <v>0</v>
          </cell>
          <cell r="BP946">
            <v>0</v>
          </cell>
          <cell r="BQ946">
            <v>0</v>
          </cell>
          <cell r="BR946">
            <v>0</v>
          </cell>
          <cell r="BS946">
            <v>0</v>
          </cell>
          <cell r="BT946">
            <v>0</v>
          </cell>
          <cell r="BU946">
            <v>0</v>
          </cell>
          <cell r="BV946">
            <v>0</v>
          </cell>
          <cell r="BW946">
            <v>0</v>
          </cell>
          <cell r="BX946">
            <v>0</v>
          </cell>
          <cell r="BY946">
            <v>32471.701171875</v>
          </cell>
          <cell r="BZ946">
            <v>0</v>
          </cell>
          <cell r="CA946">
            <v>5100</v>
          </cell>
          <cell r="CB946">
            <v>32471.69921875</v>
          </cell>
          <cell r="CC946">
            <v>8812.80078125</v>
          </cell>
          <cell r="CD946">
            <v>0</v>
          </cell>
          <cell r="CE946">
            <v>4692</v>
          </cell>
          <cell r="CF946">
            <v>0</v>
          </cell>
          <cell r="CG946">
            <v>0</v>
          </cell>
          <cell r="CH946">
            <v>0</v>
          </cell>
          <cell r="CI946">
            <v>0</v>
          </cell>
          <cell r="CJ946">
            <v>0</v>
          </cell>
          <cell r="CK946">
            <v>0</v>
          </cell>
          <cell r="CL946">
            <v>0</v>
          </cell>
          <cell r="CM946">
            <v>1</v>
          </cell>
        </row>
        <row r="947">
          <cell r="A947" t="str">
            <v>NIP_BP11_D_UTOR_WL1_R01</v>
          </cell>
          <cell r="C947" t="str">
            <v>BP11</v>
          </cell>
          <cell r="D947" t="str">
            <v>In</v>
          </cell>
          <cell r="E947" t="str">
            <v>Base JV</v>
          </cell>
          <cell r="F947" t="str">
            <v>Base</v>
          </cell>
          <cell r="G947" t="str">
            <v>Portfolio Action</v>
          </cell>
          <cell r="H947" t="str">
            <v>In</v>
          </cell>
          <cell r="I947" t="str">
            <v>UTOROGU</v>
          </cell>
          <cell r="J947" t="str">
            <v>OML - 34</v>
          </cell>
          <cell r="K947" t="str">
            <v>LAND WEST</v>
          </cell>
          <cell r="L947" t="str">
            <v>West</v>
          </cell>
          <cell r="M947" t="str">
            <v>NFA - UTOROGU</v>
          </cell>
          <cell r="N947" t="str">
            <v>STOG Restoration - Land West</v>
          </cell>
          <cell r="O947" t="str">
            <v>STOG Restoration - Land West</v>
          </cell>
          <cell r="P947" t="str">
            <v>NFA</v>
          </cell>
          <cell r="Q947" t="str">
            <v>Ernest Ikpolo</v>
          </cell>
          <cell r="R947" t="str">
            <v>UTOROGU1_FS</v>
          </cell>
          <cell r="S947" t="str">
            <v>DOMGAS</v>
          </cell>
          <cell r="T947" t="str">
            <v>4. Oil</v>
          </cell>
          <cell r="V947" t="str">
            <v xml:space="preserve">Oghene Nkonyeasua </v>
          </cell>
          <cell r="W947">
            <v>0</v>
          </cell>
          <cell r="X947">
            <v>0</v>
          </cell>
          <cell r="Y947">
            <v>4406.6726982593536</v>
          </cell>
          <cell r="Z947">
            <v>0</v>
          </cell>
          <cell r="AA947">
            <v>5842.4776305556297</v>
          </cell>
          <cell r="AB947">
            <v>0</v>
          </cell>
          <cell r="AC947">
            <v>4079.8810388147831</v>
          </cell>
          <cell r="AD947">
            <v>558.28379849344492</v>
          </cell>
          <cell r="AE947">
            <v>1204.2721482366323</v>
          </cell>
          <cell r="AF947">
            <v>0</v>
          </cell>
          <cell r="AG947">
            <v>0</v>
          </cell>
          <cell r="AH947">
            <v>0</v>
          </cell>
          <cell r="AI947">
            <v>0</v>
          </cell>
          <cell r="AJ947">
            <v>7210.8254346847534</v>
          </cell>
          <cell r="AK947">
            <v>0</v>
          </cell>
          <cell r="AL947">
            <v>0</v>
          </cell>
          <cell r="AM947">
            <v>0</v>
          </cell>
          <cell r="AN947">
            <v>0</v>
          </cell>
          <cell r="AO947">
            <v>0</v>
          </cell>
          <cell r="AP947">
            <v>0</v>
          </cell>
          <cell r="AQ947">
            <v>0</v>
          </cell>
          <cell r="AR947">
            <v>0</v>
          </cell>
          <cell r="AS947">
            <v>0</v>
          </cell>
          <cell r="AT947">
            <v>0</v>
          </cell>
          <cell r="AU947">
            <v>0</v>
          </cell>
          <cell r="AV947">
            <v>0</v>
          </cell>
          <cell r="AW947">
            <v>0</v>
          </cell>
          <cell r="AX947">
            <v>0</v>
          </cell>
          <cell r="AY947">
            <v>0</v>
          </cell>
          <cell r="AZ947">
            <v>0</v>
          </cell>
          <cell r="BA947">
            <v>0</v>
          </cell>
          <cell r="BB947">
            <v>0</v>
          </cell>
          <cell r="BC947">
            <v>0</v>
          </cell>
          <cell r="BD947">
            <v>0</v>
          </cell>
          <cell r="BE947">
            <v>0</v>
          </cell>
          <cell r="BF947">
            <v>0</v>
          </cell>
          <cell r="BG947">
            <v>0</v>
          </cell>
          <cell r="BH947">
            <v>0</v>
          </cell>
          <cell r="BI947">
            <v>0</v>
          </cell>
          <cell r="BJ947">
            <v>0</v>
          </cell>
          <cell r="BK947">
            <v>0</v>
          </cell>
          <cell r="BL947">
            <v>0</v>
          </cell>
          <cell r="BM947">
            <v>0</v>
          </cell>
          <cell r="BN947">
            <v>0</v>
          </cell>
          <cell r="BO947">
            <v>0</v>
          </cell>
          <cell r="BP947">
            <v>0</v>
          </cell>
          <cell r="BQ947">
            <v>0</v>
          </cell>
          <cell r="BR947">
            <v>0</v>
          </cell>
          <cell r="BS947">
            <v>0</v>
          </cell>
          <cell r="BT947">
            <v>0</v>
          </cell>
          <cell r="BU947">
            <v>0</v>
          </cell>
          <cell r="BV947">
            <v>0</v>
          </cell>
          <cell r="BW947">
            <v>0</v>
          </cell>
          <cell r="BX947">
            <v>0</v>
          </cell>
          <cell r="BY947">
            <v>0</v>
          </cell>
          <cell r="BZ947">
            <v>0</v>
          </cell>
          <cell r="CA947">
            <v>0</v>
          </cell>
          <cell r="CB947">
            <v>0</v>
          </cell>
          <cell r="CC947">
            <v>0</v>
          </cell>
          <cell r="CD947">
            <v>0</v>
          </cell>
          <cell r="CE947">
            <v>0</v>
          </cell>
          <cell r="CF947">
            <v>0</v>
          </cell>
          <cell r="CG947">
            <v>0</v>
          </cell>
          <cell r="CH947">
            <v>0</v>
          </cell>
          <cell r="CI947">
            <v>0</v>
          </cell>
          <cell r="CJ947">
            <v>0</v>
          </cell>
          <cell r="CK947">
            <v>0</v>
          </cell>
          <cell r="CL947">
            <v>0</v>
          </cell>
          <cell r="CM947">
            <v>1</v>
          </cell>
        </row>
        <row r="948">
          <cell r="A948" t="str">
            <v>NIP_BP11_D_UTOR_WL1_R02</v>
          </cell>
          <cell r="C948" t="str">
            <v>BP11</v>
          </cell>
          <cell r="D948" t="str">
            <v>In</v>
          </cell>
          <cell r="E948" t="str">
            <v>Base JV</v>
          </cell>
          <cell r="F948" t="str">
            <v>Base</v>
          </cell>
          <cell r="G948" t="str">
            <v>Portfolio Action</v>
          </cell>
          <cell r="H948" t="str">
            <v>In</v>
          </cell>
          <cell r="I948" t="str">
            <v>UTOROGU</v>
          </cell>
          <cell r="J948" t="str">
            <v>OML - 34</v>
          </cell>
          <cell r="K948" t="str">
            <v>LAND WEST</v>
          </cell>
          <cell r="L948" t="str">
            <v>West</v>
          </cell>
          <cell r="M948" t="str">
            <v>NFA - UTOROGU</v>
          </cell>
          <cell r="N948" t="str">
            <v>STOG Restoration - Land West</v>
          </cell>
          <cell r="O948" t="str">
            <v>STOG Restoration - Land West</v>
          </cell>
          <cell r="P948" t="str">
            <v>NFA</v>
          </cell>
          <cell r="Q948" t="str">
            <v>Ernest Ikpolo</v>
          </cell>
          <cell r="R948" t="str">
            <v>UTOROGU1_FS</v>
          </cell>
          <cell r="S948" t="str">
            <v>DOMGAS</v>
          </cell>
          <cell r="T948" t="str">
            <v>4. Oil</v>
          </cell>
          <cell r="V948" t="str">
            <v xml:space="preserve">Oghene Nkonyeasua </v>
          </cell>
          <cell r="W948">
            <v>0</v>
          </cell>
          <cell r="X948">
            <v>0</v>
          </cell>
          <cell r="Y948">
            <v>1206.6740074157715</v>
          </cell>
          <cell r="Z948">
            <v>0</v>
          </cell>
          <cell r="AA948">
            <v>1194.6050033569336</v>
          </cell>
          <cell r="AB948">
            <v>0</v>
          </cell>
          <cell r="AC948">
            <v>821.48999786376953</v>
          </cell>
          <cell r="AD948">
            <v>102.29700088500977</v>
          </cell>
          <cell r="AE948">
            <v>270.8070011138916</v>
          </cell>
          <cell r="AF948">
            <v>0</v>
          </cell>
          <cell r="AG948">
            <v>0</v>
          </cell>
          <cell r="AH948">
            <v>0</v>
          </cell>
          <cell r="AI948">
            <v>0</v>
          </cell>
          <cell r="AJ948">
            <v>1845.1800308227539</v>
          </cell>
          <cell r="AK948">
            <v>0</v>
          </cell>
          <cell r="AL948">
            <v>0</v>
          </cell>
          <cell r="AM948">
            <v>0</v>
          </cell>
          <cell r="AN948">
            <v>0</v>
          </cell>
          <cell r="AO948">
            <v>0</v>
          </cell>
          <cell r="AP948">
            <v>0</v>
          </cell>
          <cell r="AQ948">
            <v>0</v>
          </cell>
          <cell r="AR948">
            <v>0</v>
          </cell>
          <cell r="AS948">
            <v>0</v>
          </cell>
          <cell r="AT948">
            <v>0</v>
          </cell>
          <cell r="AU948">
            <v>0</v>
          </cell>
          <cell r="AV948">
            <v>0</v>
          </cell>
          <cell r="AW948">
            <v>0</v>
          </cell>
          <cell r="AX948">
            <v>0</v>
          </cell>
          <cell r="AY948">
            <v>0</v>
          </cell>
          <cell r="AZ948">
            <v>0</v>
          </cell>
          <cell r="BA948">
            <v>0</v>
          </cell>
          <cell r="BB948">
            <v>0</v>
          </cell>
          <cell r="BC948">
            <v>0</v>
          </cell>
          <cell r="BD948">
            <v>0</v>
          </cell>
          <cell r="BE948">
            <v>0</v>
          </cell>
          <cell r="BF948">
            <v>0</v>
          </cell>
          <cell r="BG948">
            <v>0</v>
          </cell>
          <cell r="BH948">
            <v>0</v>
          </cell>
          <cell r="BI948">
            <v>0</v>
          </cell>
          <cell r="BJ948">
            <v>0</v>
          </cell>
          <cell r="BK948">
            <v>0</v>
          </cell>
          <cell r="BL948">
            <v>0</v>
          </cell>
          <cell r="BM948">
            <v>0</v>
          </cell>
          <cell r="BN948">
            <v>0</v>
          </cell>
          <cell r="BO948">
            <v>0</v>
          </cell>
          <cell r="BP948">
            <v>0</v>
          </cell>
          <cell r="BQ948">
            <v>0</v>
          </cell>
          <cell r="BR948">
            <v>0</v>
          </cell>
          <cell r="BS948">
            <v>0</v>
          </cell>
          <cell r="BT948">
            <v>0</v>
          </cell>
          <cell r="BU948">
            <v>0</v>
          </cell>
          <cell r="BV948">
            <v>0</v>
          </cell>
          <cell r="BW948">
            <v>0</v>
          </cell>
          <cell r="BX948">
            <v>0</v>
          </cell>
          <cell r="BY948">
            <v>0</v>
          </cell>
          <cell r="BZ948">
            <v>0</v>
          </cell>
          <cell r="CA948">
            <v>0</v>
          </cell>
          <cell r="CB948">
            <v>0</v>
          </cell>
          <cell r="CC948">
            <v>0</v>
          </cell>
          <cell r="CD948">
            <v>0</v>
          </cell>
          <cell r="CE948">
            <v>0</v>
          </cell>
          <cell r="CF948">
            <v>0</v>
          </cell>
          <cell r="CG948">
            <v>0</v>
          </cell>
          <cell r="CH948">
            <v>0</v>
          </cell>
          <cell r="CI948">
            <v>0</v>
          </cell>
          <cell r="CJ948">
            <v>0</v>
          </cell>
          <cell r="CK948">
            <v>0</v>
          </cell>
          <cell r="CL948">
            <v>0</v>
          </cell>
          <cell r="CM948">
            <v>1</v>
          </cell>
        </row>
        <row r="949">
          <cell r="A949" t="str">
            <v>NIP_BP11_D_UTOR_WL1_RG1</v>
          </cell>
          <cell r="C949" t="str">
            <v>BP11</v>
          </cell>
          <cell r="D949" t="str">
            <v>In</v>
          </cell>
          <cell r="E949" t="str">
            <v>Base JV</v>
          </cell>
          <cell r="F949" t="str">
            <v>Base</v>
          </cell>
          <cell r="G949" t="str">
            <v>Portfolio Action</v>
          </cell>
          <cell r="H949" t="str">
            <v>In</v>
          </cell>
          <cell r="I949" t="str">
            <v>UTOROGU</v>
          </cell>
          <cell r="J949" t="str">
            <v>OML - 34</v>
          </cell>
          <cell r="K949" t="str">
            <v>LAND WEST</v>
          </cell>
          <cell r="L949" t="str">
            <v>West</v>
          </cell>
          <cell r="M949" t="str">
            <v>NFA - UTOROGU</v>
          </cell>
          <cell r="N949" t="str">
            <v>STOG Restoration - Land West</v>
          </cell>
          <cell r="O949" t="str">
            <v>STOG Restoration - Land West</v>
          </cell>
          <cell r="P949" t="str">
            <v>NFA</v>
          </cell>
          <cell r="Q949" t="str">
            <v>Ernest Ikpolo</v>
          </cell>
          <cell r="R949" t="str">
            <v>UTOROGU1_GP</v>
          </cell>
          <cell r="S949" t="str">
            <v>DOMGAS</v>
          </cell>
          <cell r="T949" t="str">
            <v>4. Oil</v>
          </cell>
          <cell r="U949" t="str">
            <v>1. Secure / Maximise NFA</v>
          </cell>
          <cell r="V949" t="str">
            <v xml:space="preserve">Oghene Nkonyeasua </v>
          </cell>
          <cell r="W949">
            <v>0</v>
          </cell>
          <cell r="X949">
            <v>0</v>
          </cell>
          <cell r="Y949">
            <v>0</v>
          </cell>
          <cell r="Z949">
            <v>834.50906372070313</v>
          </cell>
          <cell r="AA949">
            <v>0</v>
          </cell>
          <cell r="AB949">
            <v>87423.128051757813</v>
          </cell>
          <cell r="AC949">
            <v>0</v>
          </cell>
          <cell r="AD949">
            <v>0</v>
          </cell>
          <cell r="AE949">
            <v>0</v>
          </cell>
          <cell r="AF949">
            <v>86467.600219726563</v>
          </cell>
          <cell r="AG949">
            <v>873.41329860687256</v>
          </cell>
          <cell r="AH949">
            <v>82.580210000276566</v>
          </cell>
          <cell r="AI949">
            <v>20623</v>
          </cell>
          <cell r="AJ949">
            <v>24923.885986328125</v>
          </cell>
          <cell r="AK949">
            <v>0</v>
          </cell>
          <cell r="AL949">
            <v>0</v>
          </cell>
          <cell r="AM949">
            <v>0</v>
          </cell>
          <cell r="AN949">
            <v>0</v>
          </cell>
          <cell r="AO949">
            <v>0</v>
          </cell>
          <cell r="AP949">
            <v>0</v>
          </cell>
          <cell r="AQ949">
            <v>0</v>
          </cell>
          <cell r="AR949">
            <v>0</v>
          </cell>
          <cell r="AS949">
            <v>0</v>
          </cell>
          <cell r="AT949">
            <v>2</v>
          </cell>
          <cell r="AU949">
            <v>0</v>
          </cell>
          <cell r="AV949">
            <v>0</v>
          </cell>
          <cell r="AW949">
            <v>0</v>
          </cell>
          <cell r="AX949">
            <v>0</v>
          </cell>
          <cell r="AY949">
            <v>0</v>
          </cell>
          <cell r="AZ949">
            <v>0</v>
          </cell>
          <cell r="BA949">
            <v>0</v>
          </cell>
          <cell r="BB949">
            <v>0</v>
          </cell>
          <cell r="BC949">
            <v>0</v>
          </cell>
          <cell r="BD949">
            <v>0</v>
          </cell>
          <cell r="BE949">
            <v>0</v>
          </cell>
          <cell r="BF949">
            <v>0</v>
          </cell>
          <cell r="BG949">
            <v>0</v>
          </cell>
          <cell r="BH949">
            <v>0</v>
          </cell>
          <cell r="BI949">
            <v>0</v>
          </cell>
          <cell r="BJ949">
            <v>0</v>
          </cell>
          <cell r="BK949">
            <v>0</v>
          </cell>
          <cell r="BL949">
            <v>0</v>
          </cell>
          <cell r="BM949">
            <v>0</v>
          </cell>
          <cell r="BN949">
            <v>0</v>
          </cell>
          <cell r="BO949">
            <v>0</v>
          </cell>
          <cell r="BP949">
            <v>0</v>
          </cell>
          <cell r="BQ949">
            <v>0</v>
          </cell>
          <cell r="BR949">
            <v>0</v>
          </cell>
          <cell r="BS949">
            <v>0</v>
          </cell>
          <cell r="BT949">
            <v>0</v>
          </cell>
          <cell r="BU949">
            <v>0</v>
          </cell>
          <cell r="BV949">
            <v>0</v>
          </cell>
          <cell r="BW949">
            <v>0</v>
          </cell>
          <cell r="BX949">
            <v>0</v>
          </cell>
          <cell r="BY949">
            <v>0</v>
          </cell>
          <cell r="BZ949">
            <v>0</v>
          </cell>
          <cell r="CA949">
            <v>0</v>
          </cell>
          <cell r="CB949">
            <v>0</v>
          </cell>
          <cell r="CC949">
            <v>0</v>
          </cell>
          <cell r="CD949">
            <v>20623</v>
          </cell>
          <cell r="CE949">
            <v>0</v>
          </cell>
          <cell r="CF949">
            <v>0</v>
          </cell>
          <cell r="CG949">
            <v>0</v>
          </cell>
          <cell r="CH949">
            <v>0</v>
          </cell>
          <cell r="CI949">
            <v>0</v>
          </cell>
          <cell r="CJ949">
            <v>0</v>
          </cell>
          <cell r="CK949">
            <v>0</v>
          </cell>
          <cell r="CL949">
            <v>0</v>
          </cell>
          <cell r="CM949">
            <v>1</v>
          </cell>
        </row>
        <row r="950">
          <cell r="A950" t="str">
            <v>NIP_BP11_D_UTOR_WL1_RG2</v>
          </cell>
          <cell r="C950" t="str">
            <v>BP11</v>
          </cell>
          <cell r="D950" t="str">
            <v>In</v>
          </cell>
          <cell r="E950" t="str">
            <v>Base JV</v>
          </cell>
          <cell r="F950" t="str">
            <v>Base</v>
          </cell>
          <cell r="G950" t="str">
            <v>Portfolio Action</v>
          </cell>
          <cell r="H950" t="str">
            <v>In</v>
          </cell>
          <cell r="I950" t="str">
            <v>UTOROGU</v>
          </cell>
          <cell r="J950" t="str">
            <v>OML - 34</v>
          </cell>
          <cell r="K950" t="str">
            <v>LAND WEST</v>
          </cell>
          <cell r="L950" t="str">
            <v>West</v>
          </cell>
          <cell r="M950" t="str">
            <v>NFA - UTOROGU</v>
          </cell>
          <cell r="N950" t="str">
            <v>STOG Restoration - Land West</v>
          </cell>
          <cell r="O950" t="str">
            <v>STOG Restoration - Land West</v>
          </cell>
          <cell r="P950" t="str">
            <v>NFA</v>
          </cell>
          <cell r="Q950" t="str">
            <v>Ernest Ikpolo</v>
          </cell>
          <cell r="R950" t="str">
            <v>UTOROGU1_GP</v>
          </cell>
          <cell r="S950" t="str">
            <v>DOMGAS</v>
          </cell>
          <cell r="T950" t="str">
            <v>4. Oil</v>
          </cell>
          <cell r="U950" t="str">
            <v>1. Secure / Maximise NFA</v>
          </cell>
          <cell r="V950" t="str">
            <v xml:space="preserve">Oghene Nkonyeasua </v>
          </cell>
          <cell r="W950">
            <v>0</v>
          </cell>
          <cell r="X950">
            <v>0</v>
          </cell>
          <cell r="Y950">
            <v>0</v>
          </cell>
          <cell r="Z950">
            <v>169.82620334625244</v>
          </cell>
          <cell r="AA950">
            <v>0</v>
          </cell>
          <cell r="AB950">
            <v>23414.469909667969</v>
          </cell>
          <cell r="AC950">
            <v>0</v>
          </cell>
          <cell r="AD950">
            <v>0</v>
          </cell>
          <cell r="AE950">
            <v>0</v>
          </cell>
          <cell r="AF950">
            <v>23163.500183105469</v>
          </cell>
          <cell r="AG950">
            <v>233.97750568389893</v>
          </cell>
          <cell r="AH950">
            <v>17.42166967689991</v>
          </cell>
          <cell r="AI950">
            <v>10571.279296875</v>
          </cell>
          <cell r="AJ950">
            <v>6928.6528625488281</v>
          </cell>
          <cell r="AK950">
            <v>0</v>
          </cell>
          <cell r="AL950">
            <v>0</v>
          </cell>
          <cell r="AM950">
            <v>0</v>
          </cell>
          <cell r="AN950">
            <v>0</v>
          </cell>
          <cell r="AO950">
            <v>0</v>
          </cell>
          <cell r="AP950">
            <v>0</v>
          </cell>
          <cell r="AQ950">
            <v>0</v>
          </cell>
          <cell r="AR950">
            <v>0</v>
          </cell>
          <cell r="AS950">
            <v>0</v>
          </cell>
          <cell r="AT950">
            <v>1</v>
          </cell>
          <cell r="AU950">
            <v>0</v>
          </cell>
          <cell r="AV950">
            <v>0</v>
          </cell>
          <cell r="AW950">
            <v>0</v>
          </cell>
          <cell r="AX950">
            <v>0</v>
          </cell>
          <cell r="AY950">
            <v>0</v>
          </cell>
          <cell r="AZ950">
            <v>0</v>
          </cell>
          <cell r="BA950">
            <v>0</v>
          </cell>
          <cell r="BB950">
            <v>0</v>
          </cell>
          <cell r="BC950">
            <v>0</v>
          </cell>
          <cell r="BD950">
            <v>0</v>
          </cell>
          <cell r="BE950">
            <v>0</v>
          </cell>
          <cell r="BF950">
            <v>0</v>
          </cell>
          <cell r="BG950">
            <v>0</v>
          </cell>
          <cell r="BH950">
            <v>0</v>
          </cell>
          <cell r="BI950">
            <v>0</v>
          </cell>
          <cell r="BJ950">
            <v>0</v>
          </cell>
          <cell r="BK950">
            <v>0</v>
          </cell>
          <cell r="BL950">
            <v>0</v>
          </cell>
          <cell r="BM950">
            <v>0</v>
          </cell>
          <cell r="BN950">
            <v>0</v>
          </cell>
          <cell r="BO950">
            <v>0</v>
          </cell>
          <cell r="BP950">
            <v>0</v>
          </cell>
          <cell r="BQ950">
            <v>0</v>
          </cell>
          <cell r="BR950">
            <v>0</v>
          </cell>
          <cell r="BS950">
            <v>0</v>
          </cell>
          <cell r="BT950">
            <v>0</v>
          </cell>
          <cell r="BU950">
            <v>0</v>
          </cell>
          <cell r="BV950">
            <v>0</v>
          </cell>
          <cell r="BW950">
            <v>0</v>
          </cell>
          <cell r="BX950">
            <v>0</v>
          </cell>
          <cell r="BY950">
            <v>0</v>
          </cell>
          <cell r="BZ950">
            <v>0</v>
          </cell>
          <cell r="CA950">
            <v>1734</v>
          </cell>
          <cell r="CB950">
            <v>4440.06005859375</v>
          </cell>
          <cell r="CC950">
            <v>0</v>
          </cell>
          <cell r="CD950">
            <v>4397.2197265625</v>
          </cell>
          <cell r="CE950">
            <v>0</v>
          </cell>
          <cell r="CF950">
            <v>0</v>
          </cell>
          <cell r="CG950">
            <v>0</v>
          </cell>
          <cell r="CH950">
            <v>0</v>
          </cell>
          <cell r="CI950">
            <v>0</v>
          </cell>
          <cell r="CJ950">
            <v>0</v>
          </cell>
          <cell r="CK950">
            <v>0</v>
          </cell>
          <cell r="CL950">
            <v>0</v>
          </cell>
          <cell r="CM950">
            <v>1</v>
          </cell>
        </row>
        <row r="951">
          <cell r="A951" t="str">
            <v>NIP_BP11_D_UTOR_WL1_SG1</v>
          </cell>
          <cell r="C951" t="str">
            <v>BP11</v>
          </cell>
          <cell r="D951" t="str">
            <v>In</v>
          </cell>
          <cell r="E951" t="str">
            <v>Base JV</v>
          </cell>
          <cell r="F951" t="str">
            <v>Base</v>
          </cell>
          <cell r="G951" t="str">
            <v>Both</v>
          </cell>
          <cell r="H951" t="str">
            <v>In</v>
          </cell>
          <cell r="I951" t="str">
            <v>UTOROGU</v>
          </cell>
          <cell r="J951" t="str">
            <v>OML - 34</v>
          </cell>
          <cell r="K951" t="str">
            <v>EAST LAND</v>
          </cell>
          <cell r="L951" t="str">
            <v>West</v>
          </cell>
          <cell r="M951" t="str">
            <v>UTOROGU Saftey</v>
          </cell>
          <cell r="N951" t="str">
            <v>Well Integrity WO</v>
          </cell>
          <cell r="O951" t="str">
            <v>Well Integrity WO</v>
          </cell>
          <cell r="P951" t="str">
            <v>Well Integrity WO</v>
          </cell>
          <cell r="Q951" t="str">
            <v>Ernest Ikpolo</v>
          </cell>
          <cell r="R951" t="str">
            <v>UTOROGU1_FS</v>
          </cell>
          <cell r="S951" t="str">
            <v>DOMGAS</v>
          </cell>
          <cell r="T951" t="str">
            <v>1. HSE, Security, Asset Integrity, etc.</v>
          </cell>
          <cell r="V951" t="str">
            <v>Oforiokuma Gogo</v>
          </cell>
          <cell r="W951">
            <v>0</v>
          </cell>
          <cell r="X951">
            <v>0</v>
          </cell>
          <cell r="Y951">
            <v>0</v>
          </cell>
          <cell r="Z951">
            <v>0</v>
          </cell>
          <cell r="AA951">
            <v>0</v>
          </cell>
          <cell r="AB951">
            <v>0</v>
          </cell>
          <cell r="AC951">
            <v>0</v>
          </cell>
          <cell r="AD951">
            <v>0</v>
          </cell>
          <cell r="AE951">
            <v>0</v>
          </cell>
          <cell r="AF951">
            <v>0</v>
          </cell>
          <cell r="AG951">
            <v>0</v>
          </cell>
          <cell r="AH951">
            <v>0</v>
          </cell>
          <cell r="AI951">
            <v>10112.958984375</v>
          </cell>
          <cell r="AJ951">
            <v>303.38877868652344</v>
          </cell>
          <cell r="AK951">
            <v>0</v>
          </cell>
          <cell r="AL951">
            <v>0</v>
          </cell>
          <cell r="AM951">
            <v>0</v>
          </cell>
          <cell r="AN951">
            <v>0</v>
          </cell>
          <cell r="AO951">
            <v>0</v>
          </cell>
          <cell r="AP951">
            <v>0</v>
          </cell>
          <cell r="AQ951">
            <v>0</v>
          </cell>
          <cell r="AR951">
            <v>0</v>
          </cell>
          <cell r="AS951">
            <v>0</v>
          </cell>
          <cell r="AT951">
            <v>1</v>
          </cell>
          <cell r="AU951">
            <v>0</v>
          </cell>
          <cell r="AV951">
            <v>0</v>
          </cell>
          <cell r="AW951">
            <v>0</v>
          </cell>
          <cell r="AX951">
            <v>0</v>
          </cell>
          <cell r="AY951">
            <v>0</v>
          </cell>
          <cell r="AZ951">
            <v>0</v>
          </cell>
          <cell r="BA951">
            <v>0</v>
          </cell>
          <cell r="BB951">
            <v>0</v>
          </cell>
          <cell r="BC951">
            <v>0</v>
          </cell>
          <cell r="BD951">
            <v>0</v>
          </cell>
          <cell r="BE951">
            <v>0</v>
          </cell>
          <cell r="BF951">
            <v>0</v>
          </cell>
          <cell r="BG951">
            <v>0</v>
          </cell>
          <cell r="BH951">
            <v>0</v>
          </cell>
          <cell r="BI951">
            <v>0</v>
          </cell>
          <cell r="BJ951">
            <v>0</v>
          </cell>
          <cell r="BK951">
            <v>0</v>
          </cell>
          <cell r="BL951">
            <v>0</v>
          </cell>
          <cell r="BM951">
            <v>0</v>
          </cell>
          <cell r="BN951">
            <v>0</v>
          </cell>
          <cell r="BO951">
            <v>0</v>
          </cell>
          <cell r="BP951">
            <v>0</v>
          </cell>
          <cell r="BQ951">
            <v>0</v>
          </cell>
          <cell r="BR951">
            <v>0</v>
          </cell>
          <cell r="BS951">
            <v>0</v>
          </cell>
          <cell r="BT951">
            <v>0</v>
          </cell>
          <cell r="BU951">
            <v>0</v>
          </cell>
          <cell r="BV951">
            <v>0</v>
          </cell>
          <cell r="BW951">
            <v>0</v>
          </cell>
          <cell r="BX951">
            <v>0</v>
          </cell>
          <cell r="BY951">
            <v>0</v>
          </cell>
          <cell r="BZ951">
            <v>0</v>
          </cell>
          <cell r="CA951">
            <v>1700</v>
          </cell>
          <cell r="CB951">
            <v>0</v>
          </cell>
          <cell r="CC951">
            <v>0</v>
          </cell>
          <cell r="CD951">
            <v>8412.958984375</v>
          </cell>
          <cell r="CE951">
            <v>0</v>
          </cell>
          <cell r="CF951">
            <v>0</v>
          </cell>
          <cell r="CG951">
            <v>0</v>
          </cell>
          <cell r="CH951">
            <v>0</v>
          </cell>
          <cell r="CI951">
            <v>0</v>
          </cell>
          <cell r="CJ951">
            <v>0</v>
          </cell>
          <cell r="CK951">
            <v>0</v>
          </cell>
          <cell r="CL951">
            <v>0</v>
          </cell>
          <cell r="CM951">
            <v>1</v>
          </cell>
        </row>
        <row r="952">
          <cell r="A952" t="str">
            <v>NIP_BP11_D_UTOR_WL1_SG2</v>
          </cell>
          <cell r="C952" t="str">
            <v>BP11</v>
          </cell>
          <cell r="D952" t="str">
            <v>In</v>
          </cell>
          <cell r="E952" t="str">
            <v>Base JV</v>
          </cell>
          <cell r="F952" t="str">
            <v>Base</v>
          </cell>
          <cell r="G952" t="str">
            <v>Both</v>
          </cell>
          <cell r="H952" t="str">
            <v>In</v>
          </cell>
          <cell r="I952" t="str">
            <v>UTOROGU</v>
          </cell>
          <cell r="J952" t="str">
            <v>OML - 34</v>
          </cell>
          <cell r="K952" t="str">
            <v>EAST LAND</v>
          </cell>
          <cell r="L952" t="str">
            <v>West</v>
          </cell>
          <cell r="M952" t="str">
            <v>NFA - UTOROGU</v>
          </cell>
          <cell r="N952" t="str">
            <v>Well Integrity WO</v>
          </cell>
          <cell r="O952" t="str">
            <v>Well Integrity WO</v>
          </cell>
          <cell r="P952" t="str">
            <v>Well Integrity WO</v>
          </cell>
          <cell r="Q952" t="str">
            <v>Ernest Ikpolo</v>
          </cell>
          <cell r="R952" t="str">
            <v>UTOROGU1_GP</v>
          </cell>
          <cell r="S952" t="str">
            <v>DOMGAS</v>
          </cell>
          <cell r="T952" t="str">
            <v>1. HSE, Security, Asset Integrity, etc.</v>
          </cell>
          <cell r="U952" t="str">
            <v>1. Secure / Maximise NFA</v>
          </cell>
          <cell r="V952" t="str">
            <v>Oforiokuma Gogo</v>
          </cell>
          <cell r="W952">
            <v>0</v>
          </cell>
          <cell r="X952">
            <v>0</v>
          </cell>
          <cell r="Y952">
            <v>0</v>
          </cell>
          <cell r="Z952">
            <v>0</v>
          </cell>
          <cell r="AA952">
            <v>0</v>
          </cell>
          <cell r="AB952">
            <v>0</v>
          </cell>
          <cell r="AC952">
            <v>0</v>
          </cell>
          <cell r="AD952">
            <v>0</v>
          </cell>
          <cell r="AE952">
            <v>0</v>
          </cell>
          <cell r="AF952">
            <v>0</v>
          </cell>
          <cell r="AG952">
            <v>0</v>
          </cell>
          <cell r="AH952">
            <v>0</v>
          </cell>
          <cell r="AI952">
            <v>39134.76171875</v>
          </cell>
          <cell r="AJ952">
            <v>1174.0428466796875</v>
          </cell>
          <cell r="AK952">
            <v>0</v>
          </cell>
          <cell r="AL952">
            <v>0</v>
          </cell>
          <cell r="AM952">
            <v>0</v>
          </cell>
          <cell r="AN952">
            <v>0</v>
          </cell>
          <cell r="AO952">
            <v>0</v>
          </cell>
          <cell r="AP952">
            <v>0</v>
          </cell>
          <cell r="AQ952">
            <v>0</v>
          </cell>
          <cell r="AR952">
            <v>0</v>
          </cell>
          <cell r="AS952">
            <v>0</v>
          </cell>
          <cell r="AT952">
            <v>1</v>
          </cell>
          <cell r="AU952">
            <v>0</v>
          </cell>
          <cell r="AV952">
            <v>0</v>
          </cell>
          <cell r="AW952">
            <v>0</v>
          </cell>
          <cell r="AX952">
            <v>0</v>
          </cell>
          <cell r="AY952">
            <v>0</v>
          </cell>
          <cell r="AZ952">
            <v>0</v>
          </cell>
          <cell r="BA952">
            <v>0</v>
          </cell>
          <cell r="BB952">
            <v>0</v>
          </cell>
          <cell r="BC952">
            <v>0</v>
          </cell>
          <cell r="BD952">
            <v>0</v>
          </cell>
          <cell r="BE952">
            <v>0</v>
          </cell>
          <cell r="BF952">
            <v>0</v>
          </cell>
          <cell r="BG952">
            <v>0</v>
          </cell>
          <cell r="BH952">
            <v>0</v>
          </cell>
          <cell r="BI952">
            <v>0</v>
          </cell>
          <cell r="BJ952">
            <v>0</v>
          </cell>
          <cell r="BK952">
            <v>0</v>
          </cell>
          <cell r="BL952">
            <v>0</v>
          </cell>
          <cell r="BM952">
            <v>0</v>
          </cell>
          <cell r="BN952">
            <v>0</v>
          </cell>
          <cell r="BO952">
            <v>0</v>
          </cell>
          <cell r="BP952">
            <v>0</v>
          </cell>
          <cell r="BQ952">
            <v>0</v>
          </cell>
          <cell r="BR952">
            <v>0</v>
          </cell>
          <cell r="BS952">
            <v>0</v>
          </cell>
          <cell r="BT952">
            <v>0</v>
          </cell>
          <cell r="BU952">
            <v>0</v>
          </cell>
          <cell r="BV952">
            <v>0</v>
          </cell>
          <cell r="BW952">
            <v>0</v>
          </cell>
          <cell r="BX952">
            <v>0</v>
          </cell>
          <cell r="BY952">
            <v>0</v>
          </cell>
          <cell r="BZ952">
            <v>0</v>
          </cell>
          <cell r="CA952">
            <v>3621.13037109375</v>
          </cell>
          <cell r="CB952">
            <v>10518.17724609375</v>
          </cell>
          <cell r="CC952">
            <v>0</v>
          </cell>
          <cell r="CD952">
            <v>24995.455078125</v>
          </cell>
          <cell r="CE952">
            <v>0</v>
          </cell>
          <cell r="CF952">
            <v>0</v>
          </cell>
          <cell r="CG952">
            <v>0</v>
          </cell>
          <cell r="CH952">
            <v>0</v>
          </cell>
          <cell r="CI952">
            <v>0</v>
          </cell>
          <cell r="CJ952">
            <v>0</v>
          </cell>
          <cell r="CK952">
            <v>0</v>
          </cell>
          <cell r="CL952">
            <v>0</v>
          </cell>
          <cell r="CM952">
            <v>1</v>
          </cell>
        </row>
        <row r="953">
          <cell r="A953" t="str">
            <v>NIP_BP11_D_UTOR_WL1_TG1</v>
          </cell>
          <cell r="C953" t="str">
            <v>BP11</v>
          </cell>
          <cell r="D953" t="str">
            <v>In</v>
          </cell>
          <cell r="E953" t="str">
            <v>Base JV</v>
          </cell>
          <cell r="F953" t="str">
            <v>Base</v>
          </cell>
          <cell r="G953" t="str">
            <v>Both</v>
          </cell>
          <cell r="H953" t="str">
            <v>In</v>
          </cell>
          <cell r="I953" t="str">
            <v>UTOROGU</v>
          </cell>
          <cell r="J953" t="str">
            <v>OML - 34</v>
          </cell>
          <cell r="K953" t="str">
            <v>LAND WEST</v>
          </cell>
          <cell r="L953" t="str">
            <v>West</v>
          </cell>
          <cell r="M953" t="str">
            <v>STOG - Optimisation - UTOROGU</v>
          </cell>
          <cell r="N953" t="str">
            <v>Well Integrity WO</v>
          </cell>
          <cell r="O953" t="str">
            <v>Well Integrity WO</v>
          </cell>
          <cell r="P953" t="str">
            <v>Well Integrity WO</v>
          </cell>
          <cell r="Q953" t="str">
            <v>Ernest Ikpolo</v>
          </cell>
          <cell r="R953" t="str">
            <v>UTOROGU1_GP</v>
          </cell>
          <cell r="S953" t="str">
            <v>DOMGAS</v>
          </cell>
          <cell r="T953" t="str">
            <v>1. HSE, Security, Asset Integrity, etc.</v>
          </cell>
          <cell r="U953" t="str">
            <v>1. Secure / Maximise NFA</v>
          </cell>
          <cell r="V953" t="str">
            <v xml:space="preserve">Oghene Nkonyeasua </v>
          </cell>
          <cell r="W953">
            <v>0</v>
          </cell>
          <cell r="X953">
            <v>2</v>
          </cell>
          <cell r="Y953">
            <v>0</v>
          </cell>
          <cell r="Z953">
            <v>6190.4638268947601</v>
          </cell>
          <cell r="AA953">
            <v>0</v>
          </cell>
          <cell r="AB953">
            <v>359868.45983886719</v>
          </cell>
          <cell r="AC953">
            <v>0</v>
          </cell>
          <cell r="AD953">
            <v>0</v>
          </cell>
          <cell r="AE953">
            <v>0</v>
          </cell>
          <cell r="AF953">
            <v>355958.03985595703</v>
          </cell>
          <cell r="AG953">
            <v>3595.5382976531982</v>
          </cell>
          <cell r="AH953">
            <v>315.82239961624146</v>
          </cell>
          <cell r="AI953">
            <v>10756.919921875</v>
          </cell>
          <cell r="AJ953">
            <v>33926.578002929688</v>
          </cell>
          <cell r="AK953">
            <v>0</v>
          </cell>
          <cell r="AL953">
            <v>0</v>
          </cell>
          <cell r="AM953">
            <v>0</v>
          </cell>
          <cell r="AN953">
            <v>0</v>
          </cell>
          <cell r="AO953">
            <v>0</v>
          </cell>
          <cell r="AP953">
            <v>0</v>
          </cell>
          <cell r="AQ953">
            <v>0</v>
          </cell>
          <cell r="AR953">
            <v>0</v>
          </cell>
          <cell r="AS953">
            <v>0</v>
          </cell>
          <cell r="AT953">
            <v>1</v>
          </cell>
          <cell r="AU953">
            <v>0</v>
          </cell>
          <cell r="AV953">
            <v>0</v>
          </cell>
          <cell r="AW953">
            <v>0</v>
          </cell>
          <cell r="AX953">
            <v>0</v>
          </cell>
          <cell r="AY953">
            <v>0</v>
          </cell>
          <cell r="AZ953">
            <v>0</v>
          </cell>
          <cell r="BA953">
            <v>0</v>
          </cell>
          <cell r="BB953">
            <v>0</v>
          </cell>
          <cell r="BC953">
            <v>0</v>
          </cell>
          <cell r="BD953">
            <v>0</v>
          </cell>
          <cell r="BE953">
            <v>0</v>
          </cell>
          <cell r="BF953">
            <v>0</v>
          </cell>
          <cell r="BG953">
            <v>0</v>
          </cell>
          <cell r="BH953">
            <v>0</v>
          </cell>
          <cell r="BI953">
            <v>0</v>
          </cell>
          <cell r="BJ953">
            <v>0</v>
          </cell>
          <cell r="BK953">
            <v>0</v>
          </cell>
          <cell r="BL953">
            <v>0</v>
          </cell>
          <cell r="BM953">
            <v>0</v>
          </cell>
          <cell r="BN953">
            <v>0</v>
          </cell>
          <cell r="BO953">
            <v>0</v>
          </cell>
          <cell r="BP953">
            <v>0</v>
          </cell>
          <cell r="BQ953">
            <v>0</v>
          </cell>
          <cell r="BR953">
            <v>0</v>
          </cell>
          <cell r="BS953">
            <v>0</v>
          </cell>
          <cell r="BT953">
            <v>0</v>
          </cell>
          <cell r="BU953">
            <v>0</v>
          </cell>
          <cell r="BV953">
            <v>0</v>
          </cell>
          <cell r="BW953">
            <v>0</v>
          </cell>
          <cell r="BX953">
            <v>0</v>
          </cell>
          <cell r="BY953">
            <v>0</v>
          </cell>
          <cell r="BZ953">
            <v>0</v>
          </cell>
          <cell r="CA953">
            <v>1734</v>
          </cell>
          <cell r="CB953">
            <v>4625.69970703125</v>
          </cell>
          <cell r="CC953">
            <v>0</v>
          </cell>
          <cell r="CD953">
            <v>4397.2197265625</v>
          </cell>
          <cell r="CE953">
            <v>0</v>
          </cell>
          <cell r="CF953">
            <v>0</v>
          </cell>
          <cell r="CG953">
            <v>0</v>
          </cell>
          <cell r="CH953">
            <v>0</v>
          </cell>
          <cell r="CI953">
            <v>0</v>
          </cell>
          <cell r="CJ953">
            <v>0</v>
          </cell>
          <cell r="CK953">
            <v>0</v>
          </cell>
          <cell r="CL953">
            <v>0</v>
          </cell>
          <cell r="CM953">
            <v>1</v>
          </cell>
        </row>
        <row r="954">
          <cell r="A954" t="str">
            <v>NIP_BP11_D_UZRE_WL2_I01</v>
          </cell>
          <cell r="C954" t="str">
            <v>BP11</v>
          </cell>
          <cell r="D954" t="str">
            <v>In</v>
          </cell>
          <cell r="E954" t="str">
            <v>Domgas/IPP</v>
          </cell>
          <cell r="F954" t="str">
            <v>Base</v>
          </cell>
          <cell r="G954" t="str">
            <v>Portfolio Action</v>
          </cell>
          <cell r="H954" t="str">
            <v>In</v>
          </cell>
          <cell r="I954" t="str">
            <v>UZERE EAST</v>
          </cell>
          <cell r="J954" t="str">
            <v>OML - 28</v>
          </cell>
          <cell r="K954" t="str">
            <v>LAND WEST</v>
          </cell>
          <cell r="L954" t="str">
            <v>West</v>
          </cell>
          <cell r="M954" t="str">
            <v>NGC_UZERE East</v>
          </cell>
          <cell r="N954" t="str">
            <v>NGC Compressor Refurb</v>
          </cell>
          <cell r="O954" t="str">
            <v>NGC Compressor Refurb</v>
          </cell>
          <cell r="P954" t="str">
            <v>NGC Compressor Refurb</v>
          </cell>
          <cell r="Q954" t="str">
            <v>Ernest Ikpolo</v>
          </cell>
          <cell r="S954" t="str">
            <v>DOMGAS</v>
          </cell>
          <cell r="T954" t="str">
            <v>5. Domgas (Ring fenced)</v>
          </cell>
          <cell r="U954" t="str">
            <v>2. Domgas / IPP</v>
          </cell>
          <cell r="V954" t="str">
            <v xml:space="preserve">Oghene Nkonyeasua </v>
          </cell>
          <cell r="W954">
            <v>0</v>
          </cell>
          <cell r="X954">
            <v>0</v>
          </cell>
          <cell r="Y954">
            <v>22451.393112182617</v>
          </cell>
          <cell r="Z954">
            <v>0</v>
          </cell>
          <cell r="AA954">
            <v>13443.358863830566</v>
          </cell>
          <cell r="AB954">
            <v>0</v>
          </cell>
          <cell r="AC954">
            <v>7921.3950269371271</v>
          </cell>
          <cell r="AD954">
            <v>1052.818117544055</v>
          </cell>
          <cell r="AE954">
            <v>4469.1348724365234</v>
          </cell>
          <cell r="AF954">
            <v>0</v>
          </cell>
          <cell r="AG954">
            <v>0</v>
          </cell>
          <cell r="AH954">
            <v>0</v>
          </cell>
          <cell r="AI954">
            <v>0</v>
          </cell>
          <cell r="AJ954">
            <v>16578.792209625244</v>
          </cell>
          <cell r="AK954">
            <v>0</v>
          </cell>
          <cell r="AL954">
            <v>0</v>
          </cell>
          <cell r="AM954">
            <v>0</v>
          </cell>
          <cell r="AN954">
            <v>0</v>
          </cell>
          <cell r="AO954">
            <v>0</v>
          </cell>
          <cell r="AP954">
            <v>0</v>
          </cell>
          <cell r="AQ954">
            <v>0</v>
          </cell>
          <cell r="AR954">
            <v>0</v>
          </cell>
          <cell r="AS954">
            <v>0</v>
          </cell>
          <cell r="AT954">
            <v>0</v>
          </cell>
          <cell r="AU954">
            <v>0</v>
          </cell>
          <cell r="AV954">
            <v>0</v>
          </cell>
          <cell r="AW954">
            <v>0</v>
          </cell>
          <cell r="AX954">
            <v>0</v>
          </cell>
          <cell r="AY954">
            <v>0</v>
          </cell>
          <cell r="AZ954">
            <v>0</v>
          </cell>
          <cell r="BA954">
            <v>0</v>
          </cell>
          <cell r="BB954">
            <v>0</v>
          </cell>
          <cell r="BC954">
            <v>0</v>
          </cell>
          <cell r="BD954">
            <v>0</v>
          </cell>
          <cell r="BE954">
            <v>0</v>
          </cell>
          <cell r="BF954">
            <v>0</v>
          </cell>
          <cell r="BG954">
            <v>0</v>
          </cell>
          <cell r="BH954">
            <v>0</v>
          </cell>
          <cell r="BI954">
            <v>0</v>
          </cell>
          <cell r="BJ954">
            <v>0</v>
          </cell>
          <cell r="BK954">
            <v>0</v>
          </cell>
          <cell r="BL954">
            <v>0</v>
          </cell>
          <cell r="BM954">
            <v>0</v>
          </cell>
          <cell r="BN954">
            <v>0</v>
          </cell>
          <cell r="BO954">
            <v>0</v>
          </cell>
          <cell r="BP954">
            <v>0</v>
          </cell>
          <cell r="BQ954">
            <v>0</v>
          </cell>
          <cell r="BR954">
            <v>0</v>
          </cell>
          <cell r="BS954">
            <v>0</v>
          </cell>
          <cell r="BT954">
            <v>0</v>
          </cell>
          <cell r="BU954">
            <v>0</v>
          </cell>
          <cell r="BV954">
            <v>0</v>
          </cell>
          <cell r="BW954">
            <v>0</v>
          </cell>
          <cell r="BX954">
            <v>0</v>
          </cell>
          <cell r="BY954">
            <v>0</v>
          </cell>
          <cell r="BZ954">
            <v>0</v>
          </cell>
          <cell r="CA954">
            <v>0</v>
          </cell>
          <cell r="CB954">
            <v>0</v>
          </cell>
          <cell r="CC954">
            <v>0</v>
          </cell>
          <cell r="CD954">
            <v>0</v>
          </cell>
          <cell r="CE954">
            <v>0</v>
          </cell>
          <cell r="CF954">
            <v>0</v>
          </cell>
          <cell r="CG954">
            <v>0</v>
          </cell>
          <cell r="CH954">
            <v>0</v>
          </cell>
          <cell r="CI954">
            <v>0</v>
          </cell>
          <cell r="CJ954">
            <v>0</v>
          </cell>
          <cell r="CK954">
            <v>0</v>
          </cell>
          <cell r="CL954">
            <v>0</v>
          </cell>
          <cell r="CM954">
            <v>1</v>
          </cell>
        </row>
        <row r="955">
          <cell r="A955" t="str">
            <v>NIP_BP11_D_UZRE_WL2_T01</v>
          </cell>
          <cell r="C955" t="str">
            <v>BP11</v>
          </cell>
          <cell r="D955" t="str">
            <v>In</v>
          </cell>
          <cell r="E955" t="str">
            <v>Base JV</v>
          </cell>
          <cell r="F955" t="str">
            <v>Base</v>
          </cell>
          <cell r="G955" t="str">
            <v>Portfolio Action</v>
          </cell>
          <cell r="I955" t="str">
            <v>UZERE EAST</v>
          </cell>
          <cell r="J955" t="str">
            <v>OML - 28</v>
          </cell>
          <cell r="K955" t="str">
            <v>LAND WEST</v>
          </cell>
          <cell r="L955" t="str">
            <v>West</v>
          </cell>
          <cell r="M955" t="str">
            <v>STOG - Optimisation - UZERE EAST</v>
          </cell>
          <cell r="N955" t="str">
            <v>STOG Optimisation - Land West</v>
          </cell>
          <cell r="O955" t="str">
            <v>STOG Optimisation - Land West</v>
          </cell>
          <cell r="P955" t="str">
            <v>STOG - Optimisation</v>
          </cell>
          <cell r="Q955" t="str">
            <v>Ernest Ikpolo</v>
          </cell>
          <cell r="R955" t="str">
            <v>UZERE_EAST1_FS</v>
          </cell>
          <cell r="T955" t="str">
            <v>4. Oil</v>
          </cell>
          <cell r="U955" t="str">
            <v>1. Secure / Maximise NFA</v>
          </cell>
          <cell r="V955" t="str">
            <v xml:space="preserve">Oghene Nkonyeasua </v>
          </cell>
          <cell r="W955">
            <v>4</v>
          </cell>
          <cell r="X955">
            <v>0</v>
          </cell>
          <cell r="Y955">
            <v>0</v>
          </cell>
          <cell r="Z955">
            <v>0</v>
          </cell>
          <cell r="AA955">
            <v>0</v>
          </cell>
          <cell r="AB955">
            <v>0</v>
          </cell>
          <cell r="AC955">
            <v>0</v>
          </cell>
          <cell r="AD955">
            <v>0</v>
          </cell>
          <cell r="AE955">
            <v>0</v>
          </cell>
          <cell r="AF955">
            <v>0</v>
          </cell>
          <cell r="AG955">
            <v>0</v>
          </cell>
          <cell r="AH955">
            <v>0</v>
          </cell>
          <cell r="AI955">
            <v>0</v>
          </cell>
          <cell r="AJ955">
            <v>0</v>
          </cell>
          <cell r="AK955">
            <v>0</v>
          </cell>
          <cell r="AL955">
            <v>0</v>
          </cell>
          <cell r="AM955">
            <v>0</v>
          </cell>
          <cell r="AN955">
            <v>0</v>
          </cell>
          <cell r="AO955">
            <v>0</v>
          </cell>
          <cell r="AP955">
            <v>0</v>
          </cell>
          <cell r="AQ955">
            <v>0</v>
          </cell>
          <cell r="AR955">
            <v>0</v>
          </cell>
          <cell r="AS955">
            <v>0</v>
          </cell>
          <cell r="AT955">
            <v>0</v>
          </cell>
          <cell r="AU955">
            <v>0</v>
          </cell>
          <cell r="AV955">
            <v>0</v>
          </cell>
          <cell r="AW955">
            <v>0</v>
          </cell>
          <cell r="AX955">
            <v>0</v>
          </cell>
          <cell r="AY955">
            <v>0</v>
          </cell>
          <cell r="AZ955">
            <v>0</v>
          </cell>
          <cell r="BA955">
            <v>0</v>
          </cell>
          <cell r="BB955">
            <v>0</v>
          </cell>
          <cell r="BC955">
            <v>0</v>
          </cell>
          <cell r="BD955">
            <v>0</v>
          </cell>
          <cell r="BE955">
            <v>0</v>
          </cell>
          <cell r="BF955">
            <v>0</v>
          </cell>
          <cell r="BG955">
            <v>0</v>
          </cell>
          <cell r="BH955">
            <v>0</v>
          </cell>
          <cell r="BI955">
            <v>0</v>
          </cell>
          <cell r="BJ955">
            <v>0</v>
          </cell>
          <cell r="BK955">
            <v>0</v>
          </cell>
          <cell r="BL955">
            <v>0</v>
          </cell>
          <cell r="BM955">
            <v>0</v>
          </cell>
          <cell r="BN955">
            <v>0</v>
          </cell>
          <cell r="BO955">
            <v>0</v>
          </cell>
          <cell r="BP955">
            <v>0</v>
          </cell>
          <cell r="BQ955">
            <v>0</v>
          </cell>
          <cell r="BR955">
            <v>0</v>
          </cell>
          <cell r="BS955">
            <v>0</v>
          </cell>
          <cell r="BT955">
            <v>0</v>
          </cell>
          <cell r="BU955">
            <v>0</v>
          </cell>
          <cell r="BV955">
            <v>0</v>
          </cell>
          <cell r="BW955">
            <v>0</v>
          </cell>
          <cell r="BX955">
            <v>0</v>
          </cell>
          <cell r="BY955">
            <v>0</v>
          </cell>
          <cell r="BZ955">
            <v>0</v>
          </cell>
          <cell r="CA955">
            <v>0</v>
          </cell>
          <cell r="CB955">
            <v>0</v>
          </cell>
          <cell r="CC955">
            <v>0</v>
          </cell>
          <cell r="CD955">
            <v>0</v>
          </cell>
          <cell r="CE955">
            <v>0</v>
          </cell>
          <cell r="CF955">
            <v>0</v>
          </cell>
          <cell r="CG955">
            <v>0</v>
          </cell>
          <cell r="CH955">
            <v>0</v>
          </cell>
          <cell r="CI955">
            <v>0</v>
          </cell>
          <cell r="CJ955">
            <v>0</v>
          </cell>
          <cell r="CK955">
            <v>0</v>
          </cell>
          <cell r="CL955">
            <v>0</v>
          </cell>
          <cell r="CM955">
            <v>1</v>
          </cell>
        </row>
        <row r="956">
          <cell r="A956" t="str">
            <v>NIP_BP11_D_UZRE_WL2_T20</v>
          </cell>
          <cell r="C956" t="str">
            <v>BP11</v>
          </cell>
          <cell r="D956" t="str">
            <v>In</v>
          </cell>
          <cell r="E956" t="str">
            <v>Base JV</v>
          </cell>
          <cell r="F956" t="str">
            <v>Base</v>
          </cell>
          <cell r="G956" t="str">
            <v>Portfolio Action</v>
          </cell>
          <cell r="I956" t="str">
            <v>UZERE EAST</v>
          </cell>
          <cell r="J956" t="str">
            <v>OML - 28</v>
          </cell>
          <cell r="K956" t="str">
            <v>LAND WEST</v>
          </cell>
          <cell r="L956" t="str">
            <v>West</v>
          </cell>
          <cell r="M956" t="str">
            <v>STOG - Optimisation - UZERE EAST</v>
          </cell>
          <cell r="N956" t="str">
            <v>STOG Optimisation - Land West</v>
          </cell>
          <cell r="O956" t="str">
            <v>STOG Optimisation - Land West</v>
          </cell>
          <cell r="P956" t="str">
            <v>STOG - Optimisation</v>
          </cell>
          <cell r="Q956" t="str">
            <v>Ernest Ikpolo</v>
          </cell>
          <cell r="R956" t="str">
            <v>UZERE_EAST1_FS</v>
          </cell>
          <cell r="T956" t="str">
            <v>4. Oil</v>
          </cell>
          <cell r="U956" t="str">
            <v>1. Secure / Maximise NFA</v>
          </cell>
          <cell r="V956" t="str">
            <v xml:space="preserve">Oghene Nkonyeasua </v>
          </cell>
          <cell r="W956">
            <v>4</v>
          </cell>
          <cell r="X956">
            <v>0</v>
          </cell>
          <cell r="Y956">
            <v>480.94600200653076</v>
          </cell>
          <cell r="Z956">
            <v>0</v>
          </cell>
          <cell r="AA956">
            <v>276.54169845581055</v>
          </cell>
          <cell r="AB956">
            <v>0</v>
          </cell>
          <cell r="AC956">
            <v>248.88729906082153</v>
          </cell>
          <cell r="AD956">
            <v>27.654170036315918</v>
          </cell>
          <cell r="AE956">
            <v>0</v>
          </cell>
          <cell r="AF956">
            <v>0</v>
          </cell>
          <cell r="AG956">
            <v>0</v>
          </cell>
          <cell r="AH956">
            <v>0</v>
          </cell>
          <cell r="AI956">
            <v>0</v>
          </cell>
          <cell r="AJ956">
            <v>370.37858772277832</v>
          </cell>
          <cell r="AK956">
            <v>0</v>
          </cell>
          <cell r="AL956">
            <v>0</v>
          </cell>
          <cell r="AM956">
            <v>0</v>
          </cell>
          <cell r="AN956">
            <v>0</v>
          </cell>
          <cell r="AO956">
            <v>0</v>
          </cell>
          <cell r="AP956">
            <v>0</v>
          </cell>
          <cell r="AQ956">
            <v>0</v>
          </cell>
          <cell r="AR956">
            <v>0</v>
          </cell>
          <cell r="AS956">
            <v>0</v>
          </cell>
          <cell r="AT956">
            <v>0</v>
          </cell>
          <cell r="AU956">
            <v>0</v>
          </cell>
          <cell r="AV956">
            <v>0</v>
          </cell>
          <cell r="AW956">
            <v>0</v>
          </cell>
          <cell r="AX956">
            <v>0</v>
          </cell>
          <cell r="AY956">
            <v>0</v>
          </cell>
          <cell r="AZ956">
            <v>0</v>
          </cell>
          <cell r="BA956">
            <v>0</v>
          </cell>
          <cell r="BB956">
            <v>0</v>
          </cell>
          <cell r="BC956">
            <v>0</v>
          </cell>
          <cell r="BD956">
            <v>0</v>
          </cell>
          <cell r="BE956">
            <v>0</v>
          </cell>
          <cell r="BF956">
            <v>0</v>
          </cell>
          <cell r="BG956">
            <v>0</v>
          </cell>
          <cell r="BH956">
            <v>0</v>
          </cell>
          <cell r="BI956">
            <v>0</v>
          </cell>
          <cell r="BJ956">
            <v>0</v>
          </cell>
          <cell r="BK956">
            <v>0</v>
          </cell>
          <cell r="BL956">
            <v>0</v>
          </cell>
          <cell r="BM956">
            <v>0</v>
          </cell>
          <cell r="BN956">
            <v>0</v>
          </cell>
          <cell r="BO956">
            <v>0</v>
          </cell>
          <cell r="BP956">
            <v>0</v>
          </cell>
          <cell r="BQ956">
            <v>0</v>
          </cell>
          <cell r="BR956">
            <v>0</v>
          </cell>
          <cell r="BS956">
            <v>0</v>
          </cell>
          <cell r="BT956">
            <v>0</v>
          </cell>
          <cell r="BU956">
            <v>0</v>
          </cell>
          <cell r="BV956">
            <v>0</v>
          </cell>
          <cell r="BW956">
            <v>0</v>
          </cell>
          <cell r="BX956">
            <v>0</v>
          </cell>
          <cell r="BY956">
            <v>0</v>
          </cell>
          <cell r="BZ956">
            <v>0</v>
          </cell>
          <cell r="CA956">
            <v>0</v>
          </cell>
          <cell r="CB956">
            <v>0</v>
          </cell>
          <cell r="CC956">
            <v>0</v>
          </cell>
          <cell r="CD956">
            <v>0</v>
          </cell>
          <cell r="CE956">
            <v>0</v>
          </cell>
          <cell r="CF956">
            <v>0</v>
          </cell>
          <cell r="CG956">
            <v>0</v>
          </cell>
          <cell r="CH956">
            <v>0</v>
          </cell>
          <cell r="CI956">
            <v>0</v>
          </cell>
          <cell r="CJ956">
            <v>0</v>
          </cell>
          <cell r="CK956">
            <v>0</v>
          </cell>
          <cell r="CL956">
            <v>0</v>
          </cell>
          <cell r="CM956">
            <v>1</v>
          </cell>
        </row>
        <row r="957">
          <cell r="A957" t="str">
            <v>NIP_BP11_D_UZRW_WL2_I01</v>
          </cell>
          <cell r="C957" t="str">
            <v>BP11</v>
          </cell>
          <cell r="D957" t="str">
            <v>In</v>
          </cell>
          <cell r="E957" t="str">
            <v>Domgas/IPP</v>
          </cell>
          <cell r="F957" t="str">
            <v>Base</v>
          </cell>
          <cell r="G957" t="str">
            <v>Portfolio Action</v>
          </cell>
          <cell r="H957" t="str">
            <v>In</v>
          </cell>
          <cell r="I957" t="str">
            <v>UZERE WEST</v>
          </cell>
          <cell r="J957" t="str">
            <v>OML - 30</v>
          </cell>
          <cell r="K957" t="str">
            <v>LAND WEST</v>
          </cell>
          <cell r="L957" t="str">
            <v>West</v>
          </cell>
          <cell r="M957" t="str">
            <v>NGC_UZERE West</v>
          </cell>
          <cell r="N957" t="str">
            <v>NGC Compressor Refurb</v>
          </cell>
          <cell r="O957" t="str">
            <v>NGC Compressor Refurb</v>
          </cell>
          <cell r="P957" t="str">
            <v>NGC Compressor Refurb</v>
          </cell>
          <cell r="Q957" t="str">
            <v>Ernest Ikpolo</v>
          </cell>
          <cell r="S957" t="str">
            <v>DOMGAS</v>
          </cell>
          <cell r="T957" t="str">
            <v>5. Domgas (Ring fenced)</v>
          </cell>
          <cell r="U957" t="str">
            <v>2. Domgas / IPP</v>
          </cell>
          <cell r="V957" t="str">
            <v xml:space="preserve">Oghene Nkonyeasua </v>
          </cell>
          <cell r="W957">
            <v>0</v>
          </cell>
          <cell r="X957">
            <v>0</v>
          </cell>
          <cell r="Y957">
            <v>22667.773330688477</v>
          </cell>
          <cell r="Z957">
            <v>0</v>
          </cell>
          <cell r="AA957">
            <v>16072.942077636719</v>
          </cell>
          <cell r="AB957">
            <v>0</v>
          </cell>
          <cell r="AC957">
            <v>8274.3484221249819</v>
          </cell>
          <cell r="AD957">
            <v>996.21759962104261</v>
          </cell>
          <cell r="AE957">
            <v>6802.3808822631836</v>
          </cell>
          <cell r="AF957">
            <v>0</v>
          </cell>
          <cell r="AG957">
            <v>0</v>
          </cell>
          <cell r="AH957">
            <v>0</v>
          </cell>
          <cell r="AI957">
            <v>0</v>
          </cell>
          <cell r="AJ957">
            <v>16683.319786071777</v>
          </cell>
          <cell r="AK957">
            <v>0</v>
          </cell>
          <cell r="AL957">
            <v>0</v>
          </cell>
          <cell r="AM957">
            <v>2</v>
          </cell>
          <cell r="AN957">
            <v>0</v>
          </cell>
          <cell r="AO957">
            <v>0</v>
          </cell>
          <cell r="AP957">
            <v>0</v>
          </cell>
          <cell r="AQ957">
            <v>0</v>
          </cell>
          <cell r="AR957">
            <v>0</v>
          </cell>
          <cell r="AS957">
            <v>0</v>
          </cell>
          <cell r="AT957">
            <v>0</v>
          </cell>
          <cell r="AU957">
            <v>0</v>
          </cell>
          <cell r="AV957">
            <v>0</v>
          </cell>
          <cell r="AW957">
            <v>0</v>
          </cell>
          <cell r="AX957">
            <v>0</v>
          </cell>
          <cell r="AY957">
            <v>0</v>
          </cell>
          <cell r="AZ957">
            <v>0</v>
          </cell>
          <cell r="BA957">
            <v>0</v>
          </cell>
          <cell r="BB957">
            <v>0</v>
          </cell>
          <cell r="BC957">
            <v>0</v>
          </cell>
          <cell r="BD957">
            <v>0</v>
          </cell>
          <cell r="BE957">
            <v>0</v>
          </cell>
          <cell r="BF957">
            <v>0</v>
          </cell>
          <cell r="BG957">
            <v>0</v>
          </cell>
          <cell r="BH957">
            <v>0</v>
          </cell>
          <cell r="BI957">
            <v>0</v>
          </cell>
          <cell r="BJ957">
            <v>0</v>
          </cell>
          <cell r="BK957">
            <v>0</v>
          </cell>
          <cell r="BL957">
            <v>0</v>
          </cell>
          <cell r="BM957">
            <v>0</v>
          </cell>
          <cell r="BN957">
            <v>0</v>
          </cell>
          <cell r="BO957">
            <v>0</v>
          </cell>
          <cell r="BP957">
            <v>0</v>
          </cell>
          <cell r="BQ957">
            <v>0</v>
          </cell>
          <cell r="BR957">
            <v>0</v>
          </cell>
          <cell r="BS957">
            <v>0</v>
          </cell>
          <cell r="BT957">
            <v>0</v>
          </cell>
          <cell r="BU957">
            <v>0</v>
          </cell>
          <cell r="BV957">
            <v>0</v>
          </cell>
          <cell r="BW957">
            <v>0</v>
          </cell>
          <cell r="BX957">
            <v>0</v>
          </cell>
          <cell r="BY957">
            <v>0</v>
          </cell>
          <cell r="BZ957">
            <v>0</v>
          </cell>
          <cell r="CA957">
            <v>0</v>
          </cell>
          <cell r="CB957">
            <v>0</v>
          </cell>
          <cell r="CC957">
            <v>0</v>
          </cell>
          <cell r="CD957">
            <v>0</v>
          </cell>
          <cell r="CE957">
            <v>0</v>
          </cell>
          <cell r="CF957">
            <v>0</v>
          </cell>
          <cell r="CG957">
            <v>0</v>
          </cell>
          <cell r="CH957">
            <v>0</v>
          </cell>
          <cell r="CI957">
            <v>0</v>
          </cell>
          <cell r="CJ957">
            <v>0</v>
          </cell>
          <cell r="CK957">
            <v>0</v>
          </cell>
          <cell r="CL957">
            <v>0</v>
          </cell>
          <cell r="CM957">
            <v>1</v>
          </cell>
        </row>
        <row r="958">
          <cell r="A958" t="str">
            <v>NIP_BP11_D_UZRW_WL2_R01</v>
          </cell>
          <cell r="C958" t="str">
            <v>BP11</v>
          </cell>
          <cell r="D958" t="str">
            <v>In</v>
          </cell>
          <cell r="E958" t="str">
            <v>Base JV</v>
          </cell>
          <cell r="F958" t="str">
            <v>Base</v>
          </cell>
          <cell r="G958" t="str">
            <v>Portfolio Action</v>
          </cell>
          <cell r="I958" t="str">
            <v>UZERE WEST</v>
          </cell>
          <cell r="J958" t="str">
            <v>OML - 30</v>
          </cell>
          <cell r="K958" t="str">
            <v>LAND WEST</v>
          </cell>
          <cell r="L958" t="str">
            <v>West</v>
          </cell>
          <cell r="M958" t="str">
            <v>STOG - Optimisation - UZERE WEST</v>
          </cell>
          <cell r="N958" t="str">
            <v>STOG Restoration - Land West</v>
          </cell>
          <cell r="O958" t="str">
            <v>STOG Restoration - Land West</v>
          </cell>
          <cell r="P958" t="str">
            <v>STOG - Optimisation</v>
          </cell>
          <cell r="Q958" t="str">
            <v>Ernest Ikpolo</v>
          </cell>
          <cell r="R958" t="str">
            <v>UZERE_EAST1_FS</v>
          </cell>
          <cell r="T958" t="str">
            <v>4. Oil</v>
          </cell>
          <cell r="V958" t="str">
            <v xml:space="preserve">Oghene Nkonyeasua </v>
          </cell>
          <cell r="W958">
            <v>0</v>
          </cell>
          <cell r="X958">
            <v>0</v>
          </cell>
          <cell r="Y958">
            <v>0</v>
          </cell>
          <cell r="Z958">
            <v>0</v>
          </cell>
          <cell r="AA958">
            <v>0</v>
          </cell>
          <cell r="AB958">
            <v>0</v>
          </cell>
          <cell r="AC958">
            <v>0</v>
          </cell>
          <cell r="AD958">
            <v>0</v>
          </cell>
          <cell r="AE958">
            <v>0</v>
          </cell>
          <cell r="AF958">
            <v>0</v>
          </cell>
          <cell r="AG958">
            <v>0</v>
          </cell>
          <cell r="AH958">
            <v>0</v>
          </cell>
          <cell r="AI958">
            <v>0</v>
          </cell>
          <cell r="AJ958">
            <v>0</v>
          </cell>
          <cell r="AK958">
            <v>0</v>
          </cell>
          <cell r="AL958">
            <v>0</v>
          </cell>
          <cell r="AM958">
            <v>0</v>
          </cell>
          <cell r="AN958">
            <v>0</v>
          </cell>
          <cell r="AO958">
            <v>0</v>
          </cell>
          <cell r="AP958">
            <v>0</v>
          </cell>
          <cell r="AQ958">
            <v>0</v>
          </cell>
          <cell r="AR958">
            <v>0</v>
          </cell>
          <cell r="AS958">
            <v>0</v>
          </cell>
          <cell r="AT958">
            <v>0</v>
          </cell>
          <cell r="AU958">
            <v>0</v>
          </cell>
          <cell r="AV958">
            <v>0</v>
          </cell>
          <cell r="AW958">
            <v>0</v>
          </cell>
          <cell r="AX958">
            <v>0</v>
          </cell>
          <cell r="AY958">
            <v>0</v>
          </cell>
          <cell r="AZ958">
            <v>0</v>
          </cell>
          <cell r="BA958">
            <v>0</v>
          </cell>
          <cell r="BB958">
            <v>0</v>
          </cell>
          <cell r="BC958">
            <v>0</v>
          </cell>
          <cell r="BD958">
            <v>0</v>
          </cell>
          <cell r="BE958">
            <v>0</v>
          </cell>
          <cell r="BF958">
            <v>0</v>
          </cell>
          <cell r="BG958">
            <v>0</v>
          </cell>
          <cell r="BH958">
            <v>0</v>
          </cell>
          <cell r="BI958">
            <v>0</v>
          </cell>
          <cell r="BJ958">
            <v>0</v>
          </cell>
          <cell r="BK958">
            <v>0</v>
          </cell>
          <cell r="BL958">
            <v>0</v>
          </cell>
          <cell r="BM958">
            <v>0</v>
          </cell>
          <cell r="BN958">
            <v>0</v>
          </cell>
          <cell r="BO958">
            <v>0</v>
          </cell>
          <cell r="BP958">
            <v>0</v>
          </cell>
          <cell r="BQ958">
            <v>0</v>
          </cell>
          <cell r="BR958">
            <v>0</v>
          </cell>
          <cell r="BS958">
            <v>0</v>
          </cell>
          <cell r="BT958">
            <v>0</v>
          </cell>
          <cell r="BU958">
            <v>0</v>
          </cell>
          <cell r="BV958">
            <v>0</v>
          </cell>
          <cell r="BW958">
            <v>0</v>
          </cell>
          <cell r="BX958">
            <v>0</v>
          </cell>
          <cell r="BY958">
            <v>0</v>
          </cell>
          <cell r="BZ958">
            <v>0</v>
          </cell>
          <cell r="CA958">
            <v>0</v>
          </cell>
          <cell r="CB958">
            <v>0</v>
          </cell>
          <cell r="CC958">
            <v>0</v>
          </cell>
          <cell r="CD958">
            <v>0</v>
          </cell>
          <cell r="CE958">
            <v>0</v>
          </cell>
          <cell r="CF958">
            <v>0</v>
          </cell>
          <cell r="CG958">
            <v>0</v>
          </cell>
          <cell r="CH958">
            <v>0</v>
          </cell>
          <cell r="CI958">
            <v>0</v>
          </cell>
          <cell r="CJ958">
            <v>0</v>
          </cell>
          <cell r="CK958">
            <v>0</v>
          </cell>
          <cell r="CL958">
            <v>0</v>
          </cell>
          <cell r="CM958">
            <v>1</v>
          </cell>
        </row>
        <row r="959">
          <cell r="A959" t="str">
            <v>NIP_BP11_D_UZRW_WL2_R20</v>
          </cell>
          <cell r="C959" t="str">
            <v>BP11</v>
          </cell>
          <cell r="D959" t="str">
            <v>In</v>
          </cell>
          <cell r="E959" t="str">
            <v>Base JV</v>
          </cell>
          <cell r="F959" t="str">
            <v>Base</v>
          </cell>
          <cell r="G959" t="str">
            <v>Portfolio Action</v>
          </cell>
          <cell r="I959" t="str">
            <v>UZERE WEST</v>
          </cell>
          <cell r="J959" t="str">
            <v>OML - 30</v>
          </cell>
          <cell r="K959" t="str">
            <v>LAND WEST</v>
          </cell>
          <cell r="L959" t="str">
            <v>West</v>
          </cell>
          <cell r="M959" t="str">
            <v>STOG - Optimisation - UZERE WEST</v>
          </cell>
          <cell r="N959" t="str">
            <v>STOG Restoration - Land West</v>
          </cell>
          <cell r="O959" t="str">
            <v>STOG Restoration - Land West</v>
          </cell>
          <cell r="P959" t="str">
            <v>STOG - Optimisation</v>
          </cell>
          <cell r="Q959" t="str">
            <v>Ernest Ikpolo</v>
          </cell>
          <cell r="R959" t="str">
            <v>UZERE_EAST1_FS</v>
          </cell>
          <cell r="T959" t="str">
            <v>4. Oil</v>
          </cell>
          <cell r="V959" t="str">
            <v xml:space="preserve">Oghene Nkonyeasua </v>
          </cell>
          <cell r="W959">
            <v>0</v>
          </cell>
          <cell r="X959">
            <v>0</v>
          </cell>
          <cell r="Y959">
            <v>0</v>
          </cell>
          <cell r="Z959">
            <v>0</v>
          </cell>
          <cell r="AA959">
            <v>0</v>
          </cell>
          <cell r="AB959">
            <v>0</v>
          </cell>
          <cell r="AC959">
            <v>0</v>
          </cell>
          <cell r="AD959">
            <v>0</v>
          </cell>
          <cell r="AE959">
            <v>0</v>
          </cell>
          <cell r="AF959">
            <v>0</v>
          </cell>
          <cell r="AG959">
            <v>0</v>
          </cell>
          <cell r="AH959">
            <v>0</v>
          </cell>
          <cell r="AI959">
            <v>0</v>
          </cell>
          <cell r="AJ959">
            <v>0</v>
          </cell>
          <cell r="AK959">
            <v>0</v>
          </cell>
          <cell r="AL959">
            <v>0</v>
          </cell>
          <cell r="AM959">
            <v>0</v>
          </cell>
          <cell r="AN959">
            <v>0</v>
          </cell>
          <cell r="AO959">
            <v>0</v>
          </cell>
          <cell r="AP959">
            <v>0</v>
          </cell>
          <cell r="AQ959">
            <v>0</v>
          </cell>
          <cell r="AR959">
            <v>0</v>
          </cell>
          <cell r="AS959">
            <v>0</v>
          </cell>
          <cell r="AT959">
            <v>0</v>
          </cell>
          <cell r="AU959">
            <v>0</v>
          </cell>
          <cell r="AV959">
            <v>0</v>
          </cell>
          <cell r="AW959">
            <v>0</v>
          </cell>
          <cell r="AX959">
            <v>0</v>
          </cell>
          <cell r="AY959">
            <v>0</v>
          </cell>
          <cell r="AZ959">
            <v>0</v>
          </cell>
          <cell r="BA959">
            <v>0</v>
          </cell>
          <cell r="BB959">
            <v>0</v>
          </cell>
          <cell r="BC959">
            <v>0</v>
          </cell>
          <cell r="BD959">
            <v>0</v>
          </cell>
          <cell r="BE959">
            <v>0</v>
          </cell>
          <cell r="BF959">
            <v>0</v>
          </cell>
          <cell r="BG959">
            <v>0</v>
          </cell>
          <cell r="BH959">
            <v>0</v>
          </cell>
          <cell r="BI959">
            <v>0</v>
          </cell>
          <cell r="BJ959">
            <v>0</v>
          </cell>
          <cell r="BK959">
            <v>0</v>
          </cell>
          <cell r="BL959">
            <v>0</v>
          </cell>
          <cell r="BM959">
            <v>0</v>
          </cell>
          <cell r="BN959">
            <v>0</v>
          </cell>
          <cell r="BO959">
            <v>0</v>
          </cell>
          <cell r="BP959">
            <v>0</v>
          </cell>
          <cell r="BQ959">
            <v>0</v>
          </cell>
          <cell r="BR959">
            <v>0</v>
          </cell>
          <cell r="BS959">
            <v>0</v>
          </cell>
          <cell r="BT959">
            <v>0</v>
          </cell>
          <cell r="BU959">
            <v>0</v>
          </cell>
          <cell r="BV959">
            <v>0</v>
          </cell>
          <cell r="BW959">
            <v>0</v>
          </cell>
          <cell r="BX959">
            <v>0</v>
          </cell>
          <cell r="BY959">
            <v>0</v>
          </cell>
          <cell r="BZ959">
            <v>0</v>
          </cell>
          <cell r="CA959">
            <v>0</v>
          </cell>
          <cell r="CB959">
            <v>0</v>
          </cell>
          <cell r="CC959">
            <v>0</v>
          </cell>
          <cell r="CD959">
            <v>0</v>
          </cell>
          <cell r="CE959">
            <v>0</v>
          </cell>
          <cell r="CF959">
            <v>0</v>
          </cell>
          <cell r="CG959">
            <v>0</v>
          </cell>
          <cell r="CH959">
            <v>0</v>
          </cell>
          <cell r="CI959">
            <v>0</v>
          </cell>
          <cell r="CJ959">
            <v>0</v>
          </cell>
          <cell r="CK959">
            <v>0</v>
          </cell>
          <cell r="CL959">
            <v>0</v>
          </cell>
          <cell r="CM959">
            <v>1</v>
          </cell>
        </row>
        <row r="960">
          <cell r="A960" t="str">
            <v>NIP_BP11_D_YORL_EL1_D99</v>
          </cell>
          <cell r="C960" t="str">
            <v>BP11</v>
          </cell>
          <cell r="D960" t="str">
            <v>Out</v>
          </cell>
          <cell r="E960" t="str">
            <v>Third Party Finance</v>
          </cell>
          <cell r="F960" t="str">
            <v>Options</v>
          </cell>
          <cell r="G960" t="str">
            <v>Both</v>
          </cell>
          <cell r="H960" t="str">
            <v>Not reported</v>
          </cell>
          <cell r="I960" t="str">
            <v>YORLA</v>
          </cell>
          <cell r="K960" t="str">
            <v>LAND EAST</v>
          </cell>
          <cell r="L960" t="str">
            <v>East</v>
          </cell>
          <cell r="M960" t="str">
            <v>Thematic Projects - YORLA</v>
          </cell>
          <cell r="N960" t="str">
            <v>Thematic Projects</v>
          </cell>
          <cell r="O960" t="str">
            <v>Thematic Projects</v>
          </cell>
          <cell r="P960" t="str">
            <v>Thematic Projects</v>
          </cell>
          <cell r="Q960" t="str">
            <v>James Iwegbu</v>
          </cell>
          <cell r="R960" t="str">
            <v>YORLA1_FS</v>
          </cell>
          <cell r="S960" t="str">
            <v>DOMGAS</v>
          </cell>
          <cell r="T960" t="str">
            <v>2. Export Gas Commitments</v>
          </cell>
          <cell r="U960" t="str">
            <v>5. Export gas</v>
          </cell>
          <cell r="V960" t="str">
            <v>Esta Eleluwor</v>
          </cell>
          <cell r="W960">
            <v>0</v>
          </cell>
          <cell r="X960">
            <v>0</v>
          </cell>
          <cell r="Y960">
            <v>0</v>
          </cell>
          <cell r="Z960">
            <v>0</v>
          </cell>
          <cell r="AA960">
            <v>0</v>
          </cell>
          <cell r="AB960">
            <v>0</v>
          </cell>
          <cell r="AC960">
            <v>0</v>
          </cell>
          <cell r="AD960">
            <v>0</v>
          </cell>
          <cell r="AE960">
            <v>0</v>
          </cell>
          <cell r="AF960">
            <v>0</v>
          </cell>
          <cell r="AG960">
            <v>0</v>
          </cell>
          <cell r="AH960">
            <v>0</v>
          </cell>
          <cell r="AI960">
            <v>73601.3125</v>
          </cell>
          <cell r="AJ960">
            <v>2208.039306640625</v>
          </cell>
          <cell r="AK960">
            <v>0</v>
          </cell>
          <cell r="AL960">
            <v>0</v>
          </cell>
          <cell r="AM960">
            <v>1</v>
          </cell>
          <cell r="AN960">
            <v>0</v>
          </cell>
          <cell r="AO960">
            <v>0</v>
          </cell>
          <cell r="AP960">
            <v>0</v>
          </cell>
          <cell r="AQ960">
            <v>0</v>
          </cell>
          <cell r="AR960">
            <v>0</v>
          </cell>
          <cell r="AS960">
            <v>0</v>
          </cell>
          <cell r="AT960">
            <v>0</v>
          </cell>
          <cell r="AU960">
            <v>0</v>
          </cell>
          <cell r="AV960">
            <v>0</v>
          </cell>
          <cell r="AW960">
            <v>0</v>
          </cell>
          <cell r="AX960">
            <v>0</v>
          </cell>
          <cell r="AY960">
            <v>0</v>
          </cell>
          <cell r="AZ960">
            <v>0</v>
          </cell>
          <cell r="BA960">
            <v>0</v>
          </cell>
          <cell r="BB960">
            <v>0</v>
          </cell>
          <cell r="BC960">
            <v>0</v>
          </cell>
          <cell r="BD960">
            <v>0</v>
          </cell>
          <cell r="BE960">
            <v>0</v>
          </cell>
          <cell r="BF960">
            <v>0</v>
          </cell>
          <cell r="BG960">
            <v>0</v>
          </cell>
          <cell r="BH960">
            <v>0</v>
          </cell>
          <cell r="BI960">
            <v>0</v>
          </cell>
          <cell r="BJ960">
            <v>0</v>
          </cell>
          <cell r="BK960">
            <v>0</v>
          </cell>
          <cell r="BL960">
            <v>3247.1171875</v>
          </cell>
          <cell r="BM960">
            <v>12988.46875</v>
          </cell>
          <cell r="BN960">
            <v>54118.6171875</v>
          </cell>
          <cell r="BO960">
            <v>0</v>
          </cell>
          <cell r="BP960">
            <v>3247.1171875</v>
          </cell>
          <cell r="BQ960">
            <v>0</v>
          </cell>
          <cell r="BR960">
            <v>0</v>
          </cell>
          <cell r="BS960">
            <v>0</v>
          </cell>
          <cell r="BT960">
            <v>0</v>
          </cell>
          <cell r="BU960">
            <v>0</v>
          </cell>
          <cell r="BV960">
            <v>0</v>
          </cell>
          <cell r="BW960">
            <v>0</v>
          </cell>
          <cell r="BX960">
            <v>0</v>
          </cell>
          <cell r="BY960">
            <v>0</v>
          </cell>
          <cell r="BZ960">
            <v>0</v>
          </cell>
          <cell r="CA960">
            <v>0</v>
          </cell>
          <cell r="CB960">
            <v>0</v>
          </cell>
          <cell r="CC960">
            <v>0</v>
          </cell>
          <cell r="CD960">
            <v>0</v>
          </cell>
          <cell r="CE960">
            <v>0</v>
          </cell>
          <cell r="CF960">
            <v>0</v>
          </cell>
          <cell r="CG960">
            <v>0</v>
          </cell>
          <cell r="CH960">
            <v>0</v>
          </cell>
          <cell r="CI960">
            <v>0</v>
          </cell>
          <cell r="CJ960">
            <v>0</v>
          </cell>
          <cell r="CK960">
            <v>0</v>
          </cell>
          <cell r="CL960">
            <v>0</v>
          </cell>
          <cell r="CM960">
            <v>1</v>
          </cell>
        </row>
        <row r="961">
          <cell r="A961" t="str">
            <v>NIP_BP11_D_ZARA_EL2_D01</v>
          </cell>
          <cell r="C961" t="str">
            <v>BP11</v>
          </cell>
          <cell r="D961" t="str">
            <v>In</v>
          </cell>
          <cell r="E961" t="str">
            <v>MCA1</v>
          </cell>
          <cell r="F961" t="str">
            <v>Base</v>
          </cell>
          <cell r="G961" t="str">
            <v>SPDC JV</v>
          </cell>
          <cell r="H961" t="str">
            <v>In</v>
          </cell>
          <cell r="I961" t="str">
            <v>ZARAMA</v>
          </cell>
          <cell r="J961" t="str">
            <v>OML - 28</v>
          </cell>
          <cell r="K961" t="str">
            <v>LAND EAST</v>
          </cell>
          <cell r="L961" t="str">
            <v>East</v>
          </cell>
          <cell r="M961" t="str">
            <v>Gbaran Ubie Phase 1_Wells</v>
          </cell>
          <cell r="N961" t="str">
            <v>Gbaran Ubie Phase 1_AF</v>
          </cell>
          <cell r="O961" t="str">
            <v>Gbaran Ubie  Phase 1_AF</v>
          </cell>
          <cell r="P961" t="str">
            <v>Gbaran Ubie Phase 1</v>
          </cell>
          <cell r="Q961" t="str">
            <v>James Iwegbu</v>
          </cell>
          <cell r="R961" t="str">
            <v>PLANNED_GBARAN2_FS</v>
          </cell>
          <cell r="S961" t="str">
            <v>NLNG</v>
          </cell>
          <cell r="T961" t="str">
            <v>2. Export Gas Commitments</v>
          </cell>
          <cell r="U961" t="str">
            <v>5. Export gas</v>
          </cell>
          <cell r="V961" t="str">
            <v>Eleluwor Esta</v>
          </cell>
          <cell r="W961">
            <v>4</v>
          </cell>
          <cell r="X961">
            <v>0</v>
          </cell>
          <cell r="Y961">
            <v>96963.860939025879</v>
          </cell>
          <cell r="Z961">
            <v>0</v>
          </cell>
          <cell r="AA961">
            <v>135769.18588256836</v>
          </cell>
          <cell r="AB961">
            <v>0</v>
          </cell>
          <cell r="AC961">
            <v>120509.3536529541</v>
          </cell>
          <cell r="AD961">
            <v>14852.327830314636</v>
          </cell>
          <cell r="AE961">
            <v>407.62137985229492</v>
          </cell>
          <cell r="AF961">
            <v>0</v>
          </cell>
          <cell r="AG961">
            <v>0</v>
          </cell>
          <cell r="AH961">
            <v>0</v>
          </cell>
          <cell r="AI961">
            <v>83019.65234375</v>
          </cell>
          <cell r="AJ961">
            <v>110582.93408203125</v>
          </cell>
          <cell r="AK961">
            <v>0</v>
          </cell>
          <cell r="AL961">
            <v>0</v>
          </cell>
          <cell r="AM961">
            <v>2</v>
          </cell>
          <cell r="AN961">
            <v>0</v>
          </cell>
          <cell r="AO961">
            <v>0</v>
          </cell>
          <cell r="AP961">
            <v>0</v>
          </cell>
          <cell r="AQ961">
            <v>0</v>
          </cell>
          <cell r="AR961">
            <v>0</v>
          </cell>
          <cell r="AS961">
            <v>0</v>
          </cell>
          <cell r="AT961">
            <v>0</v>
          </cell>
          <cell r="AU961">
            <v>0</v>
          </cell>
          <cell r="AV961">
            <v>0</v>
          </cell>
          <cell r="AW961">
            <v>0</v>
          </cell>
          <cell r="AX961">
            <v>0</v>
          </cell>
          <cell r="AY961">
            <v>0</v>
          </cell>
          <cell r="AZ961">
            <v>0</v>
          </cell>
          <cell r="BA961">
            <v>0</v>
          </cell>
          <cell r="BB961">
            <v>0</v>
          </cell>
          <cell r="BC961">
            <v>0</v>
          </cell>
          <cell r="BD961">
            <v>0</v>
          </cell>
          <cell r="BE961">
            <v>0</v>
          </cell>
          <cell r="BF961">
            <v>0</v>
          </cell>
          <cell r="BG961">
            <v>0</v>
          </cell>
          <cell r="BH961">
            <v>0</v>
          </cell>
          <cell r="BI961">
            <v>0</v>
          </cell>
          <cell r="BJ961">
            <v>0</v>
          </cell>
          <cell r="BK961">
            <v>0</v>
          </cell>
          <cell r="BL961">
            <v>1581.820068359375</v>
          </cell>
          <cell r="BM961">
            <v>59055.75</v>
          </cell>
          <cell r="BN961">
            <v>20917.80908203125</v>
          </cell>
          <cell r="BO961">
            <v>0</v>
          </cell>
          <cell r="BP961">
            <v>1464.2740478515625</v>
          </cell>
          <cell r="BQ961">
            <v>0</v>
          </cell>
          <cell r="BR961">
            <v>0</v>
          </cell>
          <cell r="BS961">
            <v>0</v>
          </cell>
          <cell r="BT961">
            <v>0</v>
          </cell>
          <cell r="BU961">
            <v>0</v>
          </cell>
          <cell r="BV961">
            <v>0</v>
          </cell>
          <cell r="BW961">
            <v>0</v>
          </cell>
          <cell r="BX961">
            <v>0</v>
          </cell>
          <cell r="BY961">
            <v>0</v>
          </cell>
          <cell r="BZ961">
            <v>0</v>
          </cell>
          <cell r="CA961">
            <v>0</v>
          </cell>
          <cell r="CB961">
            <v>0</v>
          </cell>
          <cell r="CC961">
            <v>0</v>
          </cell>
          <cell r="CD961">
            <v>0</v>
          </cell>
          <cell r="CE961">
            <v>0</v>
          </cell>
          <cell r="CF961">
            <v>0</v>
          </cell>
          <cell r="CG961">
            <v>0</v>
          </cell>
          <cell r="CH961">
            <v>0</v>
          </cell>
          <cell r="CI961">
            <v>0</v>
          </cell>
          <cell r="CJ961">
            <v>0</v>
          </cell>
          <cell r="CK961">
            <v>0</v>
          </cell>
          <cell r="CL961">
            <v>0</v>
          </cell>
          <cell r="CM961">
            <v>1</v>
          </cell>
        </row>
        <row r="962">
          <cell r="A962" t="str">
            <v>NIP_BP11_D_ZARA_EL2_G02</v>
          </cell>
          <cell r="C962" t="str">
            <v>BP11</v>
          </cell>
          <cell r="D962" t="str">
            <v>In</v>
          </cell>
          <cell r="E962" t="str">
            <v>Third Party Finance</v>
          </cell>
          <cell r="F962" t="str">
            <v>Base</v>
          </cell>
          <cell r="G962" t="str">
            <v>SPDC JV</v>
          </cell>
          <cell r="H962" t="str">
            <v>Not reported</v>
          </cell>
          <cell r="I962" t="str">
            <v>ZARAMA</v>
          </cell>
          <cell r="J962" t="str">
            <v>OML - 28</v>
          </cell>
          <cell r="K962" t="str">
            <v>LAND EAST</v>
          </cell>
          <cell r="L962" t="str">
            <v>East</v>
          </cell>
          <cell r="M962" t="str">
            <v>Gbaran Ubie Phase 4+</v>
          </cell>
          <cell r="N962" t="str">
            <v>Gbaran Ubie Phase 4+</v>
          </cell>
          <cell r="O962" t="str">
            <v>Gbaran Ubie Phase 4+</v>
          </cell>
          <cell r="P962" t="str">
            <v>Gbaran Ubie Phase 4+</v>
          </cell>
          <cell r="Q962" t="str">
            <v>James Iwegbu</v>
          </cell>
          <cell r="R962" t="str">
            <v>PLANNED_GBARAN4_GP</v>
          </cell>
          <cell r="S962" t="str">
            <v>NLNG</v>
          </cell>
          <cell r="T962" t="str">
            <v>2. Export Gas Commitments</v>
          </cell>
          <cell r="U962" t="str">
            <v>5. Export gas</v>
          </cell>
          <cell r="V962" t="str">
            <v>Eleluwor Esta</v>
          </cell>
          <cell r="W962">
            <v>0</v>
          </cell>
          <cell r="X962">
            <v>0</v>
          </cell>
          <cell r="Y962">
            <v>0</v>
          </cell>
          <cell r="Z962">
            <v>4099.6804838180542</v>
          </cell>
          <cell r="AA962">
            <v>0</v>
          </cell>
          <cell r="AB962">
            <v>699592.998046875</v>
          </cell>
          <cell r="AC962">
            <v>0</v>
          </cell>
          <cell r="AD962">
            <v>0</v>
          </cell>
          <cell r="AE962">
            <v>0</v>
          </cell>
          <cell r="AF962">
            <v>699593</v>
          </cell>
          <cell r="AG962">
            <v>0</v>
          </cell>
          <cell r="AH962">
            <v>0</v>
          </cell>
          <cell r="AI962">
            <v>0</v>
          </cell>
          <cell r="AJ962">
            <v>89829.351318359375</v>
          </cell>
          <cell r="AK962">
            <v>0</v>
          </cell>
          <cell r="AL962">
            <v>0</v>
          </cell>
          <cell r="AM962">
            <v>0</v>
          </cell>
          <cell r="AN962">
            <v>0</v>
          </cell>
          <cell r="AO962">
            <v>0</v>
          </cell>
          <cell r="AP962">
            <v>0</v>
          </cell>
          <cell r="AQ962">
            <v>0</v>
          </cell>
          <cell r="AR962">
            <v>0</v>
          </cell>
          <cell r="AS962">
            <v>0</v>
          </cell>
          <cell r="AT962">
            <v>0</v>
          </cell>
          <cell r="AU962">
            <v>0</v>
          </cell>
          <cell r="AV962">
            <v>0</v>
          </cell>
          <cell r="AW962">
            <v>0</v>
          </cell>
          <cell r="AX962">
            <v>0</v>
          </cell>
          <cell r="AY962">
            <v>0</v>
          </cell>
          <cell r="AZ962">
            <v>0</v>
          </cell>
          <cell r="BA962">
            <v>0</v>
          </cell>
          <cell r="BB962">
            <v>0</v>
          </cell>
          <cell r="BC962">
            <v>0</v>
          </cell>
          <cell r="BD962">
            <v>0</v>
          </cell>
          <cell r="BE962">
            <v>0</v>
          </cell>
          <cell r="BF962">
            <v>0</v>
          </cell>
          <cell r="BG962">
            <v>0</v>
          </cell>
          <cell r="BH962">
            <v>0</v>
          </cell>
          <cell r="BI962">
            <v>0</v>
          </cell>
          <cell r="BJ962">
            <v>0</v>
          </cell>
          <cell r="BK962">
            <v>0</v>
          </cell>
          <cell r="BL962">
            <v>0</v>
          </cell>
          <cell r="BM962">
            <v>0</v>
          </cell>
          <cell r="BN962">
            <v>0</v>
          </cell>
          <cell r="BO962">
            <v>0</v>
          </cell>
          <cell r="BP962">
            <v>0</v>
          </cell>
          <cell r="BQ962">
            <v>0</v>
          </cell>
          <cell r="BR962">
            <v>0</v>
          </cell>
          <cell r="BS962">
            <v>0</v>
          </cell>
          <cell r="BT962">
            <v>0</v>
          </cell>
          <cell r="BU962">
            <v>0</v>
          </cell>
          <cell r="BV962">
            <v>0</v>
          </cell>
          <cell r="BW962">
            <v>0</v>
          </cell>
          <cell r="BX962">
            <v>0</v>
          </cell>
          <cell r="BY962">
            <v>0</v>
          </cell>
          <cell r="BZ962">
            <v>0</v>
          </cell>
          <cell r="CA962">
            <v>0</v>
          </cell>
          <cell r="CB962">
            <v>0</v>
          </cell>
          <cell r="CC962">
            <v>0</v>
          </cell>
          <cell r="CD962">
            <v>0</v>
          </cell>
          <cell r="CE962">
            <v>0</v>
          </cell>
          <cell r="CF962">
            <v>0</v>
          </cell>
          <cell r="CG962">
            <v>0</v>
          </cell>
          <cell r="CH962">
            <v>0</v>
          </cell>
          <cell r="CI962">
            <v>0</v>
          </cell>
          <cell r="CJ962">
            <v>0</v>
          </cell>
          <cell r="CK962">
            <v>0</v>
          </cell>
          <cell r="CL962">
            <v>0</v>
          </cell>
          <cell r="CM962">
            <v>1</v>
          </cell>
        </row>
        <row r="963">
          <cell r="A963" t="str">
            <v>NIP_BP11_N_AFAM_EL1_G01</v>
          </cell>
          <cell r="C963" t="str">
            <v>BP11</v>
          </cell>
          <cell r="D963" t="str">
            <v>In</v>
          </cell>
          <cell r="E963" t="str">
            <v>Base JV</v>
          </cell>
          <cell r="F963" t="str">
            <v>Base</v>
          </cell>
          <cell r="G963" t="str">
            <v>SPDC JV</v>
          </cell>
          <cell r="H963" t="str">
            <v>In</v>
          </cell>
          <cell r="I963" t="str">
            <v>AFAM</v>
          </cell>
          <cell r="J963" t="str">
            <v>OML - 11</v>
          </cell>
          <cell r="K963" t="str">
            <v>LAND EAST</v>
          </cell>
          <cell r="L963" t="str">
            <v>East</v>
          </cell>
          <cell r="M963" t="str">
            <v>NFA - AFAM</v>
          </cell>
          <cell r="N963" t="str">
            <v>NFA - Land East</v>
          </cell>
          <cell r="O963" t="str">
            <v>NFA - Land East</v>
          </cell>
          <cell r="P963" t="str">
            <v>NFA</v>
          </cell>
          <cell r="Q963" t="str">
            <v>James Iwegbu</v>
          </cell>
          <cell r="R963" t="str">
            <v>OKOLOMA1_GP</v>
          </cell>
          <cell r="S963" t="str">
            <v>DOMGAS</v>
          </cell>
          <cell r="T963" t="str">
            <v>4. Oil</v>
          </cell>
          <cell r="U963" t="str">
            <v>5. Export gas</v>
          </cell>
          <cell r="V963" t="str">
            <v>Ekong Inem</v>
          </cell>
          <cell r="W963">
            <v>0</v>
          </cell>
          <cell r="X963">
            <v>0</v>
          </cell>
          <cell r="Y963">
            <v>0</v>
          </cell>
          <cell r="Z963">
            <v>38815.186349239644</v>
          </cell>
          <cell r="AA963">
            <v>0</v>
          </cell>
          <cell r="AB963">
            <v>978363.68775868008</v>
          </cell>
          <cell r="AC963">
            <v>0</v>
          </cell>
          <cell r="AD963">
            <v>0</v>
          </cell>
          <cell r="AE963">
            <v>0</v>
          </cell>
          <cell r="AF963">
            <v>965465.90850830078</v>
          </cell>
          <cell r="AG963">
            <v>9752.1895837783813</v>
          </cell>
          <cell r="AH963">
            <v>3151.3798496683739</v>
          </cell>
          <cell r="AI963">
            <v>0</v>
          </cell>
          <cell r="AJ963">
            <v>268575.064453125</v>
          </cell>
          <cell r="AK963">
            <v>0</v>
          </cell>
          <cell r="AL963">
            <v>0</v>
          </cell>
          <cell r="AM963">
            <v>0</v>
          </cell>
          <cell r="AN963">
            <v>0</v>
          </cell>
          <cell r="AO963">
            <v>0</v>
          </cell>
          <cell r="AP963">
            <v>0</v>
          </cell>
          <cell r="AQ963">
            <v>0</v>
          </cell>
          <cell r="AR963">
            <v>0</v>
          </cell>
          <cell r="AS963">
            <v>0</v>
          </cell>
          <cell r="AT963">
            <v>0</v>
          </cell>
          <cell r="AU963">
            <v>0</v>
          </cell>
          <cell r="AV963">
            <v>0</v>
          </cell>
          <cell r="AW963">
            <v>0</v>
          </cell>
          <cell r="AX963">
            <v>0</v>
          </cell>
          <cell r="AY963">
            <v>0</v>
          </cell>
          <cell r="AZ963">
            <v>0</v>
          </cell>
          <cell r="BA963">
            <v>0</v>
          </cell>
          <cell r="BB963">
            <v>0</v>
          </cell>
          <cell r="BC963">
            <v>0</v>
          </cell>
          <cell r="BD963">
            <v>0</v>
          </cell>
          <cell r="BE963">
            <v>0</v>
          </cell>
          <cell r="BF963">
            <v>0</v>
          </cell>
          <cell r="BG963">
            <v>0</v>
          </cell>
          <cell r="BH963">
            <v>0</v>
          </cell>
          <cell r="BI963">
            <v>0</v>
          </cell>
          <cell r="BJ963">
            <v>0</v>
          </cell>
          <cell r="BK963">
            <v>0</v>
          </cell>
          <cell r="BL963">
            <v>0</v>
          </cell>
          <cell r="BM963">
            <v>0</v>
          </cell>
          <cell r="BN963">
            <v>0</v>
          </cell>
          <cell r="BO963">
            <v>0</v>
          </cell>
          <cell r="BP963">
            <v>0</v>
          </cell>
          <cell r="BQ963">
            <v>0</v>
          </cell>
          <cell r="BR963">
            <v>0</v>
          </cell>
          <cell r="BS963">
            <v>0</v>
          </cell>
          <cell r="BT963">
            <v>0</v>
          </cell>
          <cell r="BU963">
            <v>0</v>
          </cell>
          <cell r="BV963">
            <v>0</v>
          </cell>
          <cell r="BW963">
            <v>0</v>
          </cell>
          <cell r="BX963">
            <v>0</v>
          </cell>
          <cell r="BY963">
            <v>0</v>
          </cell>
          <cell r="BZ963">
            <v>0</v>
          </cell>
          <cell r="CA963">
            <v>0</v>
          </cell>
          <cell r="CB963">
            <v>0</v>
          </cell>
          <cell r="CC963">
            <v>0</v>
          </cell>
          <cell r="CD963">
            <v>0</v>
          </cell>
          <cell r="CE963">
            <v>0</v>
          </cell>
          <cell r="CF963">
            <v>0</v>
          </cell>
          <cell r="CG963">
            <v>0</v>
          </cell>
          <cell r="CH963">
            <v>0</v>
          </cell>
          <cell r="CI963">
            <v>0</v>
          </cell>
          <cell r="CJ963">
            <v>0</v>
          </cell>
          <cell r="CK963">
            <v>0</v>
          </cell>
          <cell r="CL963">
            <v>187263.80859375</v>
          </cell>
          <cell r="CM963">
            <v>1</v>
          </cell>
        </row>
        <row r="964">
          <cell r="A964" t="str">
            <v>NIP_BP11_N_AFIE_WL2_N01</v>
          </cell>
          <cell r="C964" t="str">
            <v>BP11</v>
          </cell>
          <cell r="D964" t="str">
            <v>In</v>
          </cell>
          <cell r="E964" t="str">
            <v>Base JV</v>
          </cell>
          <cell r="F964" t="str">
            <v>Base</v>
          </cell>
          <cell r="G964" t="str">
            <v>SPDC JV</v>
          </cell>
          <cell r="H964" t="str">
            <v>In</v>
          </cell>
          <cell r="I964" t="str">
            <v>AFIESERE</v>
          </cell>
          <cell r="J964" t="str">
            <v>OML - 30</v>
          </cell>
          <cell r="K964" t="str">
            <v>LAND WEST</v>
          </cell>
          <cell r="L964" t="str">
            <v>West</v>
          </cell>
          <cell r="M964" t="str">
            <v>NFA - AFIESERE</v>
          </cell>
          <cell r="N964" t="str">
            <v>NFA - Land West</v>
          </cell>
          <cell r="O964" t="str">
            <v>NFA - Land West</v>
          </cell>
          <cell r="P964" t="str">
            <v>NFA</v>
          </cell>
          <cell r="Q964" t="str">
            <v>Ernest Ikpolo</v>
          </cell>
          <cell r="R964" t="str">
            <v>AFIESERE1_FS</v>
          </cell>
          <cell r="S964" t="str">
            <v>DOMGAS</v>
          </cell>
          <cell r="T964" t="str">
            <v>4. Oil</v>
          </cell>
          <cell r="V964" t="str">
            <v xml:space="preserve">Oghene Nkonyeasua </v>
          </cell>
          <cell r="W964">
            <v>0</v>
          </cell>
          <cell r="X964">
            <v>0</v>
          </cell>
          <cell r="Y964">
            <v>18883.293075561523</v>
          </cell>
          <cell r="Z964">
            <v>0</v>
          </cell>
          <cell r="AA964">
            <v>5024.6864030361176</v>
          </cell>
          <cell r="AB964">
            <v>0</v>
          </cell>
          <cell r="AC964">
            <v>1254.011908531189</v>
          </cell>
          <cell r="AD964">
            <v>305.70040576905012</v>
          </cell>
          <cell r="AE964">
            <v>3464.9830684661865</v>
          </cell>
          <cell r="AF964">
            <v>0</v>
          </cell>
          <cell r="AG964">
            <v>0</v>
          </cell>
          <cell r="AH964">
            <v>0</v>
          </cell>
          <cell r="AI964">
            <v>0</v>
          </cell>
          <cell r="AJ964">
            <v>211090.82470703125</v>
          </cell>
          <cell r="AK964">
            <v>0</v>
          </cell>
          <cell r="AL964">
            <v>0</v>
          </cell>
          <cell r="AM964">
            <v>0</v>
          </cell>
          <cell r="AN964">
            <v>0</v>
          </cell>
          <cell r="AO964">
            <v>0</v>
          </cell>
          <cell r="AP964">
            <v>0</v>
          </cell>
          <cell r="AQ964">
            <v>0</v>
          </cell>
          <cell r="AR964">
            <v>0</v>
          </cell>
          <cell r="AS964">
            <v>0</v>
          </cell>
          <cell r="AT964">
            <v>0</v>
          </cell>
          <cell r="AU964">
            <v>0</v>
          </cell>
          <cell r="AV964">
            <v>0</v>
          </cell>
          <cell r="AW964">
            <v>0</v>
          </cell>
          <cell r="AX964">
            <v>0</v>
          </cell>
          <cell r="AY964">
            <v>0</v>
          </cell>
          <cell r="AZ964">
            <v>0</v>
          </cell>
          <cell r="BA964">
            <v>0</v>
          </cell>
          <cell r="BB964">
            <v>0</v>
          </cell>
          <cell r="BC964">
            <v>0</v>
          </cell>
          <cell r="BD964">
            <v>0</v>
          </cell>
          <cell r="BE964">
            <v>0</v>
          </cell>
          <cell r="BF964">
            <v>0</v>
          </cell>
          <cell r="BG964">
            <v>0</v>
          </cell>
          <cell r="BH964">
            <v>0</v>
          </cell>
          <cell r="BI964">
            <v>0</v>
          </cell>
          <cell r="BJ964">
            <v>0</v>
          </cell>
          <cell r="BK964">
            <v>0</v>
          </cell>
          <cell r="BL964">
            <v>0</v>
          </cell>
          <cell r="BM964">
            <v>0</v>
          </cell>
          <cell r="BN964">
            <v>0</v>
          </cell>
          <cell r="BO964">
            <v>0</v>
          </cell>
          <cell r="BP964">
            <v>0</v>
          </cell>
          <cell r="BQ964">
            <v>0</v>
          </cell>
          <cell r="BR964">
            <v>0</v>
          </cell>
          <cell r="BS964">
            <v>0</v>
          </cell>
          <cell r="BT964">
            <v>0</v>
          </cell>
          <cell r="BU964">
            <v>0</v>
          </cell>
          <cell r="BV964">
            <v>0</v>
          </cell>
          <cell r="BW964">
            <v>0</v>
          </cell>
          <cell r="BX964">
            <v>0</v>
          </cell>
          <cell r="BY964">
            <v>0</v>
          </cell>
          <cell r="BZ964">
            <v>0</v>
          </cell>
          <cell r="CA964">
            <v>0</v>
          </cell>
          <cell r="CB964">
            <v>0</v>
          </cell>
          <cell r="CC964">
            <v>0</v>
          </cell>
          <cell r="CD964">
            <v>0</v>
          </cell>
          <cell r="CE964">
            <v>0</v>
          </cell>
          <cell r="CF964">
            <v>0</v>
          </cell>
          <cell r="CG964">
            <v>0</v>
          </cell>
          <cell r="CH964">
            <v>0</v>
          </cell>
          <cell r="CI964">
            <v>0</v>
          </cell>
          <cell r="CJ964">
            <v>185028.26171875</v>
          </cell>
          <cell r="CK964">
            <v>0</v>
          </cell>
          <cell r="CL964">
            <v>0</v>
          </cell>
          <cell r="CM964">
            <v>1</v>
          </cell>
        </row>
        <row r="965">
          <cell r="A965" t="str">
            <v>NIP_BP11_N_AFIE_WL2_N30</v>
          </cell>
          <cell r="C965" t="str">
            <v>BP11</v>
          </cell>
          <cell r="D965" t="str">
            <v>In</v>
          </cell>
          <cell r="E965" t="str">
            <v>Base JV</v>
          </cell>
          <cell r="F965" t="str">
            <v>Base</v>
          </cell>
          <cell r="G965" t="str">
            <v>SPDC JV</v>
          </cell>
          <cell r="H965" t="str">
            <v>In</v>
          </cell>
          <cell r="I965" t="str">
            <v>AFIESERE</v>
          </cell>
          <cell r="J965" t="str">
            <v>OML - 30</v>
          </cell>
          <cell r="K965" t="str">
            <v>LAND WEST</v>
          </cell>
          <cell r="L965" t="str">
            <v>West</v>
          </cell>
          <cell r="M965" t="str">
            <v>NFA - AFIESERE</v>
          </cell>
          <cell r="N965" t="str">
            <v>NFA - Land West</v>
          </cell>
          <cell r="O965" t="str">
            <v>NFA - Land West</v>
          </cell>
          <cell r="P965" t="str">
            <v>NFA</v>
          </cell>
          <cell r="Q965" t="str">
            <v>Ernest Ikpolo</v>
          </cell>
          <cell r="R965" t="str">
            <v>AFIESERE1_FS</v>
          </cell>
          <cell r="S965" t="str">
            <v>DOMGAS</v>
          </cell>
          <cell r="T965" t="str">
            <v>4. Oil</v>
          </cell>
          <cell r="V965" t="str">
            <v xml:space="preserve">Oghene Nkonyeasua </v>
          </cell>
          <cell r="W965">
            <v>0</v>
          </cell>
          <cell r="X965">
            <v>0</v>
          </cell>
          <cell r="Y965">
            <v>1886.8148021697998</v>
          </cell>
          <cell r="Z965">
            <v>0</v>
          </cell>
          <cell r="AA965">
            <v>280.33479154109955</v>
          </cell>
          <cell r="AB965">
            <v>0</v>
          </cell>
          <cell r="AC965">
            <v>110.59568794816732</v>
          </cell>
          <cell r="AD965">
            <v>16.667096183635294</v>
          </cell>
          <cell r="AE965">
            <v>153.07205885648727</v>
          </cell>
          <cell r="AF965">
            <v>0</v>
          </cell>
          <cell r="AG965">
            <v>0</v>
          </cell>
          <cell r="AH965">
            <v>0</v>
          </cell>
          <cell r="AI965">
            <v>0</v>
          </cell>
          <cell r="AJ965">
            <v>192608.1181640625</v>
          </cell>
          <cell r="AK965">
            <v>0</v>
          </cell>
          <cell r="AL965">
            <v>0</v>
          </cell>
          <cell r="AM965">
            <v>0</v>
          </cell>
          <cell r="AN965">
            <v>0</v>
          </cell>
          <cell r="AO965">
            <v>0</v>
          </cell>
          <cell r="AP965">
            <v>0</v>
          </cell>
          <cell r="AQ965">
            <v>0</v>
          </cell>
          <cell r="AR965">
            <v>0</v>
          </cell>
          <cell r="AS965">
            <v>0</v>
          </cell>
          <cell r="AT965">
            <v>0</v>
          </cell>
          <cell r="AU965">
            <v>0</v>
          </cell>
          <cell r="AV965">
            <v>0</v>
          </cell>
          <cell r="AW965">
            <v>0</v>
          </cell>
          <cell r="AX965">
            <v>0</v>
          </cell>
          <cell r="AY965">
            <v>0</v>
          </cell>
          <cell r="AZ965">
            <v>0</v>
          </cell>
          <cell r="BA965">
            <v>0</v>
          </cell>
          <cell r="BB965">
            <v>0</v>
          </cell>
          <cell r="BC965">
            <v>0</v>
          </cell>
          <cell r="BD965">
            <v>0</v>
          </cell>
          <cell r="BE965">
            <v>0</v>
          </cell>
          <cell r="BF965">
            <v>0</v>
          </cell>
          <cell r="BG965">
            <v>0</v>
          </cell>
          <cell r="BH965">
            <v>0</v>
          </cell>
          <cell r="BI965">
            <v>0</v>
          </cell>
          <cell r="BJ965">
            <v>0</v>
          </cell>
          <cell r="BK965">
            <v>0</v>
          </cell>
          <cell r="BL965">
            <v>0</v>
          </cell>
          <cell r="BM965">
            <v>0</v>
          </cell>
          <cell r="BN965">
            <v>0</v>
          </cell>
          <cell r="BO965">
            <v>0</v>
          </cell>
          <cell r="BP965">
            <v>0</v>
          </cell>
          <cell r="BQ965">
            <v>0</v>
          </cell>
          <cell r="BR965">
            <v>0</v>
          </cell>
          <cell r="BS965">
            <v>0</v>
          </cell>
          <cell r="BT965">
            <v>0</v>
          </cell>
          <cell r="BU965">
            <v>0</v>
          </cell>
          <cell r="BV965">
            <v>0</v>
          </cell>
          <cell r="BW965">
            <v>0</v>
          </cell>
          <cell r="BX965">
            <v>0</v>
          </cell>
          <cell r="BY965">
            <v>0</v>
          </cell>
          <cell r="BZ965">
            <v>0</v>
          </cell>
          <cell r="CA965">
            <v>0</v>
          </cell>
          <cell r="CB965">
            <v>0</v>
          </cell>
          <cell r="CC965">
            <v>0</v>
          </cell>
          <cell r="CD965">
            <v>0</v>
          </cell>
          <cell r="CE965">
            <v>0</v>
          </cell>
          <cell r="CF965">
            <v>0</v>
          </cell>
          <cell r="CG965">
            <v>0</v>
          </cell>
          <cell r="CH965">
            <v>0</v>
          </cell>
          <cell r="CI965">
            <v>0</v>
          </cell>
          <cell r="CJ965">
            <v>185028.26171875</v>
          </cell>
          <cell r="CK965">
            <v>0</v>
          </cell>
          <cell r="CL965">
            <v>0</v>
          </cell>
          <cell r="CM965">
            <v>1</v>
          </cell>
        </row>
        <row r="966">
          <cell r="A966" t="str">
            <v>NIP_BP11_N_AFIE_WL2_Q01</v>
          </cell>
          <cell r="C966" t="str">
            <v>BP11</v>
          </cell>
          <cell r="D966" t="str">
            <v>In</v>
          </cell>
          <cell r="E966" t="str">
            <v>Base JV</v>
          </cell>
          <cell r="F966" t="str">
            <v>Base</v>
          </cell>
          <cell r="G966" t="str">
            <v>SPDC JV</v>
          </cell>
          <cell r="H966" t="str">
            <v>In</v>
          </cell>
          <cell r="I966" t="str">
            <v>AFIESERE</v>
          </cell>
          <cell r="J966" t="str">
            <v>OML - 30</v>
          </cell>
          <cell r="K966" t="str">
            <v>LAND WEST</v>
          </cell>
          <cell r="L966" t="str">
            <v>West</v>
          </cell>
          <cell r="M966" t="str">
            <v>NFA - AFIESERE</v>
          </cell>
          <cell r="N966" t="str">
            <v>NFA - Land West</v>
          </cell>
          <cell r="O966" t="str">
            <v>NFA - Land West</v>
          </cell>
          <cell r="P966" t="str">
            <v>NFA</v>
          </cell>
          <cell r="Q966" t="str">
            <v>Ernest Ikpolo</v>
          </cell>
          <cell r="R966" t="str">
            <v>AFIESERE1_FS</v>
          </cell>
          <cell r="S966" t="str">
            <v>DOMGAS</v>
          </cell>
          <cell r="T966" t="str">
            <v>4. Oil</v>
          </cell>
          <cell r="V966" t="str">
            <v xml:space="preserve">Oghene Nkonyeasua </v>
          </cell>
          <cell r="W966">
            <v>0</v>
          </cell>
          <cell r="X966">
            <v>0</v>
          </cell>
          <cell r="Y966">
            <v>2833.0791580677032</v>
          </cell>
          <cell r="Z966">
            <v>0</v>
          </cell>
          <cell r="AA966">
            <v>960.53998547792435</v>
          </cell>
          <cell r="AB966">
            <v>0</v>
          </cell>
          <cell r="AC966">
            <v>228.26738348603249</v>
          </cell>
          <cell r="AD966">
            <v>76.368114908225834</v>
          </cell>
          <cell r="AE966">
            <v>655.89601346850395</v>
          </cell>
          <cell r="AF966">
            <v>0</v>
          </cell>
          <cell r="AG966">
            <v>0</v>
          </cell>
          <cell r="AH966">
            <v>0</v>
          </cell>
          <cell r="AI966">
            <v>0</v>
          </cell>
          <cell r="AJ966">
            <v>3123.9400506019592</v>
          </cell>
          <cell r="AK966">
            <v>0</v>
          </cell>
          <cell r="AL966">
            <v>0</v>
          </cell>
          <cell r="AM966">
            <v>0</v>
          </cell>
          <cell r="AN966">
            <v>0</v>
          </cell>
          <cell r="AO966">
            <v>0</v>
          </cell>
          <cell r="AP966">
            <v>0</v>
          </cell>
          <cell r="AQ966">
            <v>0</v>
          </cell>
          <cell r="AR966">
            <v>0</v>
          </cell>
          <cell r="AS966">
            <v>0</v>
          </cell>
          <cell r="AT966">
            <v>0</v>
          </cell>
          <cell r="AU966">
            <v>0</v>
          </cell>
          <cell r="AV966">
            <v>0</v>
          </cell>
          <cell r="AW966">
            <v>0</v>
          </cell>
          <cell r="AX966">
            <v>0</v>
          </cell>
          <cell r="AY966">
            <v>0</v>
          </cell>
          <cell r="AZ966">
            <v>0</v>
          </cell>
          <cell r="BA966">
            <v>0</v>
          </cell>
          <cell r="BB966">
            <v>0</v>
          </cell>
          <cell r="BC966">
            <v>0</v>
          </cell>
          <cell r="BD966">
            <v>0</v>
          </cell>
          <cell r="BE966">
            <v>0</v>
          </cell>
          <cell r="BF966">
            <v>0</v>
          </cell>
          <cell r="BG966">
            <v>0</v>
          </cell>
          <cell r="BH966">
            <v>0</v>
          </cell>
          <cell r="BI966">
            <v>0</v>
          </cell>
          <cell r="BJ966">
            <v>0</v>
          </cell>
          <cell r="BK966">
            <v>0</v>
          </cell>
          <cell r="BL966">
            <v>0</v>
          </cell>
          <cell r="BM966">
            <v>0</v>
          </cell>
          <cell r="BN966">
            <v>0</v>
          </cell>
          <cell r="BO966">
            <v>0</v>
          </cell>
          <cell r="BP966">
            <v>0</v>
          </cell>
          <cell r="BQ966">
            <v>0</v>
          </cell>
          <cell r="BR966">
            <v>0</v>
          </cell>
          <cell r="BS966">
            <v>0</v>
          </cell>
          <cell r="BT966">
            <v>0</v>
          </cell>
          <cell r="BU966">
            <v>0</v>
          </cell>
          <cell r="BV966">
            <v>0</v>
          </cell>
          <cell r="BW966">
            <v>0</v>
          </cell>
          <cell r="BX966">
            <v>0</v>
          </cell>
          <cell r="BY966">
            <v>0</v>
          </cell>
          <cell r="BZ966">
            <v>0</v>
          </cell>
          <cell r="CA966">
            <v>0</v>
          </cell>
          <cell r="CB966">
            <v>0</v>
          </cell>
          <cell r="CC966">
            <v>0</v>
          </cell>
          <cell r="CD966">
            <v>0</v>
          </cell>
          <cell r="CE966">
            <v>0</v>
          </cell>
          <cell r="CF966">
            <v>0</v>
          </cell>
          <cell r="CG966">
            <v>0</v>
          </cell>
          <cell r="CH966">
            <v>0</v>
          </cell>
          <cell r="CI966">
            <v>0</v>
          </cell>
          <cell r="CJ966">
            <v>0</v>
          </cell>
          <cell r="CK966">
            <v>0</v>
          </cell>
          <cell r="CL966">
            <v>0</v>
          </cell>
          <cell r="CM966">
            <v>1</v>
          </cell>
        </row>
        <row r="967">
          <cell r="A967" t="str">
            <v>NIP_BP11_N_AFRE_WS1_N01</v>
          </cell>
          <cell r="C967" t="str">
            <v>BP11</v>
          </cell>
          <cell r="D967" t="str">
            <v>In</v>
          </cell>
          <cell r="E967" t="str">
            <v>Base JV</v>
          </cell>
          <cell r="F967" t="str">
            <v>Base</v>
          </cell>
          <cell r="G967" t="str">
            <v>SPDC JV</v>
          </cell>
          <cell r="I967" t="str">
            <v>AFREMO</v>
          </cell>
          <cell r="J967" t="str">
            <v>OML - 43</v>
          </cell>
          <cell r="K967" t="str">
            <v>SWAMP WEST</v>
          </cell>
          <cell r="L967" t="str">
            <v>West</v>
          </cell>
          <cell r="M967" t="str">
            <v>NFA - AFREMO</v>
          </cell>
          <cell r="N967" t="str">
            <v>NFA - Swamp West</v>
          </cell>
          <cell r="O967" t="str">
            <v>NFA - Swamp  West</v>
          </cell>
          <cell r="P967" t="str">
            <v>NFA</v>
          </cell>
          <cell r="Q967" t="str">
            <v>Baranu Suka</v>
          </cell>
          <cell r="R967" t="str">
            <v>ESCRAVOS_BEACH1_FS</v>
          </cell>
          <cell r="T967" t="str">
            <v>4. Oil</v>
          </cell>
          <cell r="U967" t="str">
            <v>1. Secure / Maximise NFA</v>
          </cell>
          <cell r="V967" t="str">
            <v>David Oluwajuyigbe</v>
          </cell>
          <cell r="W967">
            <v>3</v>
          </cell>
          <cell r="X967">
            <v>0</v>
          </cell>
          <cell r="Y967">
            <v>0</v>
          </cell>
          <cell r="Z967">
            <v>0</v>
          </cell>
          <cell r="AA967">
            <v>0</v>
          </cell>
          <cell r="AB967">
            <v>0</v>
          </cell>
          <cell r="AC967">
            <v>0</v>
          </cell>
          <cell r="AD967">
            <v>0</v>
          </cell>
          <cell r="AE967">
            <v>0</v>
          </cell>
          <cell r="AF967">
            <v>0</v>
          </cell>
          <cell r="AG967">
            <v>0</v>
          </cell>
          <cell r="AH967">
            <v>0</v>
          </cell>
          <cell r="AI967">
            <v>0</v>
          </cell>
          <cell r="AJ967">
            <v>0</v>
          </cell>
          <cell r="AK967">
            <v>0</v>
          </cell>
          <cell r="AL967">
            <v>0</v>
          </cell>
          <cell r="AM967">
            <v>0</v>
          </cell>
          <cell r="AN967">
            <v>0</v>
          </cell>
          <cell r="AO967">
            <v>0</v>
          </cell>
          <cell r="AP967">
            <v>0</v>
          </cell>
          <cell r="AQ967">
            <v>0</v>
          </cell>
          <cell r="AR967">
            <v>0</v>
          </cell>
          <cell r="AS967">
            <v>0</v>
          </cell>
          <cell r="AT967">
            <v>0</v>
          </cell>
          <cell r="AU967">
            <v>0</v>
          </cell>
          <cell r="AV967">
            <v>0</v>
          </cell>
          <cell r="AW967">
            <v>0</v>
          </cell>
          <cell r="AX967">
            <v>0</v>
          </cell>
          <cell r="AY967">
            <v>0</v>
          </cell>
          <cell r="AZ967">
            <v>0</v>
          </cell>
          <cell r="BA967">
            <v>0</v>
          </cell>
          <cell r="BB967">
            <v>0</v>
          </cell>
          <cell r="BC967">
            <v>0</v>
          </cell>
          <cell r="BD967">
            <v>0</v>
          </cell>
          <cell r="BE967">
            <v>0</v>
          </cell>
          <cell r="BF967">
            <v>0</v>
          </cell>
          <cell r="BG967">
            <v>0</v>
          </cell>
          <cell r="BH967">
            <v>0</v>
          </cell>
          <cell r="BI967">
            <v>0</v>
          </cell>
          <cell r="BJ967">
            <v>0</v>
          </cell>
          <cell r="BK967">
            <v>0</v>
          </cell>
          <cell r="BL967">
            <v>0</v>
          </cell>
          <cell r="BM967">
            <v>0</v>
          </cell>
          <cell r="BN967">
            <v>0</v>
          </cell>
          <cell r="BO967">
            <v>0</v>
          </cell>
          <cell r="BP967">
            <v>0</v>
          </cell>
          <cell r="BQ967">
            <v>0</v>
          </cell>
          <cell r="BR967">
            <v>0</v>
          </cell>
          <cell r="BS967">
            <v>0</v>
          </cell>
          <cell r="BT967">
            <v>0</v>
          </cell>
          <cell r="BU967">
            <v>0</v>
          </cell>
          <cell r="BV967">
            <v>0</v>
          </cell>
          <cell r="BW967">
            <v>0</v>
          </cell>
          <cell r="BX967">
            <v>0</v>
          </cell>
          <cell r="BY967">
            <v>0</v>
          </cell>
          <cell r="BZ967">
            <v>0</v>
          </cell>
          <cell r="CA967">
            <v>0</v>
          </cell>
          <cell r="CB967">
            <v>0</v>
          </cell>
          <cell r="CC967">
            <v>0</v>
          </cell>
          <cell r="CD967">
            <v>0</v>
          </cell>
          <cell r="CE967">
            <v>0</v>
          </cell>
          <cell r="CF967">
            <v>0</v>
          </cell>
          <cell r="CG967">
            <v>0</v>
          </cell>
          <cell r="CH967">
            <v>0</v>
          </cell>
          <cell r="CI967">
            <v>0</v>
          </cell>
          <cell r="CJ967">
            <v>0</v>
          </cell>
          <cell r="CK967">
            <v>0</v>
          </cell>
          <cell r="CL967">
            <v>0</v>
          </cell>
          <cell r="CM967">
            <v>1</v>
          </cell>
        </row>
        <row r="968">
          <cell r="A968" t="str">
            <v>NIP_BP11_N_AGBD_EL1_N01</v>
          </cell>
          <cell r="C968" t="str">
            <v>BP11</v>
          </cell>
          <cell r="D968" t="str">
            <v>In</v>
          </cell>
          <cell r="E968" t="str">
            <v>Base JV</v>
          </cell>
          <cell r="F968" t="str">
            <v>Base</v>
          </cell>
          <cell r="G968" t="str">
            <v>SPDC JV</v>
          </cell>
          <cell r="H968" t="str">
            <v>In</v>
          </cell>
          <cell r="I968" t="str">
            <v>AGBADA</v>
          </cell>
          <cell r="J968" t="str">
            <v>OML - 17</v>
          </cell>
          <cell r="K968" t="str">
            <v>LAND EAST</v>
          </cell>
          <cell r="L968" t="str">
            <v>East</v>
          </cell>
          <cell r="M968" t="str">
            <v>NFA - AGBADA</v>
          </cell>
          <cell r="N968" t="str">
            <v>NFA - Land East</v>
          </cell>
          <cell r="O968" t="str">
            <v>NFA - Land East</v>
          </cell>
          <cell r="P968" t="str">
            <v>NFA</v>
          </cell>
          <cell r="Q968" t="str">
            <v>James Iwegbu</v>
          </cell>
          <cell r="R968" t="str">
            <v>AGBADA1/2_FS</v>
          </cell>
          <cell r="S968" t="str">
            <v>DOMGAS</v>
          </cell>
          <cell r="T968" t="str">
            <v>4. Oil</v>
          </cell>
          <cell r="U968" t="str">
            <v>1. Secure / Maximise NFA</v>
          </cell>
          <cell r="V968" t="str">
            <v>Ekong Inem</v>
          </cell>
          <cell r="W968">
            <v>22</v>
          </cell>
          <cell r="X968">
            <v>0</v>
          </cell>
          <cell r="Y968">
            <v>92607.459457397461</v>
          </cell>
          <cell r="Z968">
            <v>0</v>
          </cell>
          <cell r="AA968">
            <v>52951.978912353516</v>
          </cell>
          <cell r="AB968">
            <v>0</v>
          </cell>
          <cell r="AC968">
            <v>42681.959671020508</v>
          </cell>
          <cell r="AD968">
            <v>5903.5244154930115</v>
          </cell>
          <cell r="AE968">
            <v>4366.5683701038361</v>
          </cell>
          <cell r="AF968">
            <v>0</v>
          </cell>
          <cell r="AG968">
            <v>0</v>
          </cell>
          <cell r="AH968">
            <v>0</v>
          </cell>
          <cell r="AI968">
            <v>0</v>
          </cell>
          <cell r="AJ968">
            <v>421277.638671875</v>
          </cell>
          <cell r="AK968">
            <v>0</v>
          </cell>
          <cell r="AL968">
            <v>0</v>
          </cell>
          <cell r="AM968">
            <v>0</v>
          </cell>
          <cell r="AN968">
            <v>0</v>
          </cell>
          <cell r="AO968">
            <v>0</v>
          </cell>
          <cell r="AP968">
            <v>0</v>
          </cell>
          <cell r="AQ968">
            <v>0</v>
          </cell>
          <cell r="AR968">
            <v>0</v>
          </cell>
          <cell r="AS968">
            <v>0</v>
          </cell>
          <cell r="AT968">
            <v>0</v>
          </cell>
          <cell r="AU968">
            <v>0</v>
          </cell>
          <cell r="AV968">
            <v>0</v>
          </cell>
          <cell r="AW968">
            <v>0</v>
          </cell>
          <cell r="AX968">
            <v>0</v>
          </cell>
          <cell r="AY968">
            <v>0</v>
          </cell>
          <cell r="AZ968">
            <v>0</v>
          </cell>
          <cell r="BA968">
            <v>0</v>
          </cell>
          <cell r="BB968">
            <v>0</v>
          </cell>
          <cell r="BC968">
            <v>0</v>
          </cell>
          <cell r="BD968">
            <v>0</v>
          </cell>
          <cell r="BE968">
            <v>0</v>
          </cell>
          <cell r="BF968">
            <v>0</v>
          </cell>
          <cell r="BG968">
            <v>0</v>
          </cell>
          <cell r="BH968">
            <v>0</v>
          </cell>
          <cell r="BI968">
            <v>0</v>
          </cell>
          <cell r="BJ968">
            <v>0</v>
          </cell>
          <cell r="BK968">
            <v>0</v>
          </cell>
          <cell r="BL968">
            <v>0</v>
          </cell>
          <cell r="BM968">
            <v>0</v>
          </cell>
          <cell r="BN968">
            <v>0</v>
          </cell>
          <cell r="BO968">
            <v>0</v>
          </cell>
          <cell r="BP968">
            <v>0</v>
          </cell>
          <cell r="BQ968">
            <v>0</v>
          </cell>
          <cell r="BR968">
            <v>0</v>
          </cell>
          <cell r="BS968">
            <v>0</v>
          </cell>
          <cell r="BT968">
            <v>0</v>
          </cell>
          <cell r="BU968">
            <v>0</v>
          </cell>
          <cell r="BV968">
            <v>0</v>
          </cell>
          <cell r="BW968">
            <v>0</v>
          </cell>
          <cell r="BX968">
            <v>0</v>
          </cell>
          <cell r="BY968">
            <v>0</v>
          </cell>
          <cell r="BZ968">
            <v>0</v>
          </cell>
          <cell r="CA968">
            <v>0</v>
          </cell>
          <cell r="CB968">
            <v>0</v>
          </cell>
          <cell r="CC968">
            <v>0</v>
          </cell>
          <cell r="CD968">
            <v>0</v>
          </cell>
          <cell r="CE968">
            <v>0</v>
          </cell>
          <cell r="CF968">
            <v>0</v>
          </cell>
          <cell r="CG968">
            <v>0</v>
          </cell>
          <cell r="CH968">
            <v>0</v>
          </cell>
          <cell r="CI968">
            <v>0</v>
          </cell>
          <cell r="CJ968">
            <v>333395.9375</v>
          </cell>
          <cell r="CK968">
            <v>0</v>
          </cell>
          <cell r="CL968">
            <v>0</v>
          </cell>
          <cell r="CM968">
            <v>1</v>
          </cell>
        </row>
        <row r="969">
          <cell r="A969" t="str">
            <v>NIP_BP11_N_AHIA_EL2_N01</v>
          </cell>
          <cell r="C969" t="str">
            <v>BP11</v>
          </cell>
          <cell r="D969" t="str">
            <v>In</v>
          </cell>
          <cell r="E969" t="str">
            <v>Base JV</v>
          </cell>
          <cell r="F969" t="str">
            <v>Base</v>
          </cell>
          <cell r="G969" t="str">
            <v>SPDC JV</v>
          </cell>
          <cell r="H969" t="str">
            <v>In</v>
          </cell>
          <cell r="I969" t="str">
            <v>AHIA</v>
          </cell>
          <cell r="J969" t="str">
            <v>OML - 21</v>
          </cell>
          <cell r="K969" t="str">
            <v>LAND EAST</v>
          </cell>
          <cell r="L969" t="str">
            <v>East</v>
          </cell>
          <cell r="M969" t="str">
            <v>NFA - AHIA</v>
          </cell>
          <cell r="N969" t="str">
            <v>NFA - Land East</v>
          </cell>
          <cell r="O969" t="str">
            <v>NFA - Land East</v>
          </cell>
          <cell r="P969" t="str">
            <v>NFA</v>
          </cell>
          <cell r="Q969" t="str">
            <v>James Iwegbu</v>
          </cell>
          <cell r="R969" t="str">
            <v>RUMUEKPE1_FS / AHIA1_FS</v>
          </cell>
          <cell r="S969" t="str">
            <v>DOMGAS</v>
          </cell>
          <cell r="T969" t="str">
            <v>4. Oil</v>
          </cell>
          <cell r="U969" t="str">
            <v>1. Secure / Maximise NFA</v>
          </cell>
          <cell r="V969" t="str">
            <v>Ekong Inem</v>
          </cell>
          <cell r="W969">
            <v>0</v>
          </cell>
          <cell r="X969">
            <v>0</v>
          </cell>
          <cell r="Y969">
            <v>0</v>
          </cell>
          <cell r="Z969">
            <v>0</v>
          </cell>
          <cell r="AA969">
            <v>0</v>
          </cell>
          <cell r="AB969">
            <v>0</v>
          </cell>
          <cell r="AC969">
            <v>0</v>
          </cell>
          <cell r="AD969">
            <v>0</v>
          </cell>
          <cell r="AE969">
            <v>0</v>
          </cell>
          <cell r="AF969">
            <v>0</v>
          </cell>
          <cell r="AG969">
            <v>0</v>
          </cell>
          <cell r="AH969">
            <v>0</v>
          </cell>
          <cell r="AI969">
            <v>0</v>
          </cell>
          <cell r="AJ969">
            <v>61581.3916015625</v>
          </cell>
          <cell r="AK969">
            <v>0</v>
          </cell>
          <cell r="AL969">
            <v>0</v>
          </cell>
          <cell r="AM969">
            <v>0</v>
          </cell>
          <cell r="AN969">
            <v>0</v>
          </cell>
          <cell r="AO969">
            <v>0</v>
          </cell>
          <cell r="AP969">
            <v>0</v>
          </cell>
          <cell r="AQ969">
            <v>0</v>
          </cell>
          <cell r="AR969">
            <v>0</v>
          </cell>
          <cell r="AS969">
            <v>0</v>
          </cell>
          <cell r="AT969">
            <v>0</v>
          </cell>
          <cell r="AU969">
            <v>0</v>
          </cell>
          <cell r="AV969">
            <v>0</v>
          </cell>
          <cell r="AW969">
            <v>0</v>
          </cell>
          <cell r="AX969">
            <v>0</v>
          </cell>
          <cell r="AY969">
            <v>0</v>
          </cell>
          <cell r="AZ969">
            <v>0</v>
          </cell>
          <cell r="BA969">
            <v>0</v>
          </cell>
          <cell r="BB969">
            <v>0</v>
          </cell>
          <cell r="BC969">
            <v>0</v>
          </cell>
          <cell r="BD969">
            <v>0</v>
          </cell>
          <cell r="BE969">
            <v>0</v>
          </cell>
          <cell r="BF969">
            <v>0</v>
          </cell>
          <cell r="BG969">
            <v>0</v>
          </cell>
          <cell r="BH969">
            <v>0</v>
          </cell>
          <cell r="BI969">
            <v>0</v>
          </cell>
          <cell r="BJ969">
            <v>0</v>
          </cell>
          <cell r="BK969">
            <v>0</v>
          </cell>
          <cell r="BL969">
            <v>0</v>
          </cell>
          <cell r="BM969">
            <v>0</v>
          </cell>
          <cell r="BN969">
            <v>0</v>
          </cell>
          <cell r="BO969">
            <v>0</v>
          </cell>
          <cell r="BP969">
            <v>0</v>
          </cell>
          <cell r="BQ969">
            <v>0</v>
          </cell>
          <cell r="BR969">
            <v>0</v>
          </cell>
          <cell r="BS969">
            <v>0</v>
          </cell>
          <cell r="BT969">
            <v>0</v>
          </cell>
          <cell r="BU969">
            <v>0</v>
          </cell>
          <cell r="BV969">
            <v>0</v>
          </cell>
          <cell r="BW969">
            <v>0</v>
          </cell>
          <cell r="BX969">
            <v>0</v>
          </cell>
          <cell r="BY969">
            <v>0</v>
          </cell>
          <cell r="BZ969">
            <v>0</v>
          </cell>
          <cell r="CA969">
            <v>0</v>
          </cell>
          <cell r="CB969">
            <v>0</v>
          </cell>
          <cell r="CC969">
            <v>0</v>
          </cell>
          <cell r="CD969">
            <v>0</v>
          </cell>
          <cell r="CE969">
            <v>0</v>
          </cell>
          <cell r="CF969">
            <v>0</v>
          </cell>
          <cell r="CG969">
            <v>0</v>
          </cell>
          <cell r="CH969">
            <v>0</v>
          </cell>
          <cell r="CI969">
            <v>0</v>
          </cell>
          <cell r="CJ969">
            <v>59787.7587890625</v>
          </cell>
          <cell r="CK969">
            <v>0</v>
          </cell>
          <cell r="CL969">
            <v>0</v>
          </cell>
          <cell r="CM969">
            <v>1</v>
          </cell>
        </row>
        <row r="970">
          <cell r="A970" t="str">
            <v>NIP_BP11_N_AKOS_ES1_N01</v>
          </cell>
          <cell r="C970" t="str">
            <v>BP11</v>
          </cell>
          <cell r="D970" t="str">
            <v>In</v>
          </cell>
          <cell r="E970" t="str">
            <v>Base JV</v>
          </cell>
          <cell r="F970" t="str">
            <v>Base</v>
          </cell>
          <cell r="G970" t="str">
            <v>SPDC JV</v>
          </cell>
          <cell r="H970" t="str">
            <v>In</v>
          </cell>
          <cell r="I970" t="str">
            <v>AKASO</v>
          </cell>
          <cell r="J970" t="str">
            <v>OML - 18</v>
          </cell>
          <cell r="K970" t="str">
            <v>SWAMP EAST</v>
          </cell>
          <cell r="L970" t="str">
            <v>East</v>
          </cell>
          <cell r="M970" t="str">
            <v>NFA - AKASO</v>
          </cell>
          <cell r="N970" t="str">
            <v>NFA - Swamp East</v>
          </cell>
          <cell r="O970" t="str">
            <v>NFA - Swamp East</v>
          </cell>
          <cell r="P970" t="str">
            <v>NFA</v>
          </cell>
          <cell r="Q970" t="str">
            <v>Ehidiamhen Alikah</v>
          </cell>
          <cell r="R970" t="str">
            <v>CAWTHORNE_CHANNEL1_FS</v>
          </cell>
          <cell r="S970" t="str">
            <v>NLNG</v>
          </cell>
          <cell r="T970" t="str">
            <v>4. Oil</v>
          </cell>
          <cell r="U970" t="str">
            <v>1. Secure / Maximise NFA</v>
          </cell>
          <cell r="V970" t="str">
            <v>Ikwan Ukauku</v>
          </cell>
          <cell r="W970">
            <v>0</v>
          </cell>
          <cell r="X970">
            <v>0</v>
          </cell>
          <cell r="Y970">
            <v>35385.675407409668</v>
          </cell>
          <cell r="Z970">
            <v>0</v>
          </cell>
          <cell r="AA970">
            <v>73221.248565673828</v>
          </cell>
          <cell r="AB970">
            <v>0</v>
          </cell>
          <cell r="AC970">
            <v>64517.154968261719</v>
          </cell>
          <cell r="AD970">
            <v>7674.4220695495605</v>
          </cell>
          <cell r="AE970">
            <v>1030.0572490692139</v>
          </cell>
          <cell r="AF970">
            <v>0</v>
          </cell>
          <cell r="AG970">
            <v>0</v>
          </cell>
          <cell r="AH970">
            <v>0</v>
          </cell>
          <cell r="AI970">
            <v>0</v>
          </cell>
          <cell r="AJ970">
            <v>34482.902542114258</v>
          </cell>
          <cell r="AK970">
            <v>0</v>
          </cell>
          <cell r="AL970">
            <v>0</v>
          </cell>
          <cell r="AM970">
            <v>0</v>
          </cell>
          <cell r="AN970">
            <v>0</v>
          </cell>
          <cell r="AO970">
            <v>0</v>
          </cell>
          <cell r="AP970">
            <v>0</v>
          </cell>
          <cell r="AQ970">
            <v>0</v>
          </cell>
          <cell r="AR970">
            <v>0</v>
          </cell>
          <cell r="AS970">
            <v>0</v>
          </cell>
          <cell r="AT970">
            <v>0</v>
          </cell>
          <cell r="AU970">
            <v>0</v>
          </cell>
          <cell r="AV970">
            <v>0</v>
          </cell>
          <cell r="AW970">
            <v>0</v>
          </cell>
          <cell r="AX970">
            <v>0</v>
          </cell>
          <cell r="AY970">
            <v>0</v>
          </cell>
          <cell r="AZ970">
            <v>0</v>
          </cell>
          <cell r="BA970">
            <v>0</v>
          </cell>
          <cell r="BB970">
            <v>0</v>
          </cell>
          <cell r="BC970">
            <v>0</v>
          </cell>
          <cell r="BD970">
            <v>0</v>
          </cell>
          <cell r="BE970">
            <v>0</v>
          </cell>
          <cell r="BF970">
            <v>0</v>
          </cell>
          <cell r="BG970">
            <v>0</v>
          </cell>
          <cell r="BH970">
            <v>0</v>
          </cell>
          <cell r="BI970">
            <v>0</v>
          </cell>
          <cell r="BJ970">
            <v>0</v>
          </cell>
          <cell r="BK970">
            <v>0</v>
          </cell>
          <cell r="BL970">
            <v>0</v>
          </cell>
          <cell r="BM970">
            <v>0</v>
          </cell>
          <cell r="BN970">
            <v>0</v>
          </cell>
          <cell r="BO970">
            <v>0</v>
          </cell>
          <cell r="BP970">
            <v>0</v>
          </cell>
          <cell r="BQ970">
            <v>0</v>
          </cell>
          <cell r="BR970">
            <v>0</v>
          </cell>
          <cell r="BS970">
            <v>0</v>
          </cell>
          <cell r="BT970">
            <v>0</v>
          </cell>
          <cell r="BU970">
            <v>0</v>
          </cell>
          <cell r="BV970">
            <v>0</v>
          </cell>
          <cell r="BW970">
            <v>0</v>
          </cell>
          <cell r="BX970">
            <v>0</v>
          </cell>
          <cell r="BY970">
            <v>0</v>
          </cell>
          <cell r="BZ970">
            <v>0</v>
          </cell>
          <cell r="CA970">
            <v>0</v>
          </cell>
          <cell r="CB970">
            <v>0</v>
          </cell>
          <cell r="CC970">
            <v>0</v>
          </cell>
          <cell r="CD970">
            <v>0</v>
          </cell>
          <cell r="CE970">
            <v>0</v>
          </cell>
          <cell r="CF970">
            <v>0</v>
          </cell>
          <cell r="CG970">
            <v>0</v>
          </cell>
          <cell r="CH970">
            <v>0</v>
          </cell>
          <cell r="CI970">
            <v>0</v>
          </cell>
          <cell r="CJ970">
            <v>0</v>
          </cell>
          <cell r="CK970">
            <v>0</v>
          </cell>
          <cell r="CL970">
            <v>0</v>
          </cell>
          <cell r="CM970">
            <v>1</v>
          </cell>
        </row>
        <row r="971">
          <cell r="A971" t="str">
            <v>NIP_BP11_N_AKOS_ES1_N11</v>
          </cell>
          <cell r="C971" t="str">
            <v>BP11</v>
          </cell>
          <cell r="D971" t="str">
            <v>In</v>
          </cell>
          <cell r="E971" t="str">
            <v>Base JV</v>
          </cell>
          <cell r="F971" t="str">
            <v>Base</v>
          </cell>
          <cell r="G971" t="str">
            <v>SPDC JV</v>
          </cell>
          <cell r="H971" t="str">
            <v>In</v>
          </cell>
          <cell r="I971" t="str">
            <v>AKASO</v>
          </cell>
          <cell r="J971" t="str">
            <v>OML - 18</v>
          </cell>
          <cell r="K971" t="str">
            <v>SWAMP EAST</v>
          </cell>
          <cell r="L971" t="str">
            <v>East</v>
          </cell>
          <cell r="M971" t="str">
            <v>NFA - AKASO</v>
          </cell>
          <cell r="N971" t="str">
            <v>NFA - Swamp East</v>
          </cell>
          <cell r="O971" t="str">
            <v>NFA - Swamp East</v>
          </cell>
          <cell r="P971" t="str">
            <v>NFA</v>
          </cell>
          <cell r="Q971" t="str">
            <v>Ehidiamhen Alikah</v>
          </cell>
          <cell r="R971" t="str">
            <v>CAWTHORNE_CHANNEL1_FS</v>
          </cell>
          <cell r="S971" t="str">
            <v>NLNG</v>
          </cell>
          <cell r="T971" t="str">
            <v>4. Oil</v>
          </cell>
          <cell r="U971" t="str">
            <v>1. Secure / Maximise NFA</v>
          </cell>
          <cell r="V971" t="str">
            <v>Ikwan Ukauku</v>
          </cell>
          <cell r="W971">
            <v>0</v>
          </cell>
          <cell r="X971">
            <v>0</v>
          </cell>
          <cell r="Y971">
            <v>1343.1783599853516</v>
          </cell>
          <cell r="Z971">
            <v>0</v>
          </cell>
          <cell r="AA971">
            <v>2567.3429489135742</v>
          </cell>
          <cell r="AB971">
            <v>0</v>
          </cell>
          <cell r="AC971">
            <v>2264.6369857788086</v>
          </cell>
          <cell r="AD971">
            <v>277.32859516143799</v>
          </cell>
          <cell r="AE971">
            <v>25.384229958057404</v>
          </cell>
          <cell r="AF971">
            <v>0</v>
          </cell>
          <cell r="AG971">
            <v>0</v>
          </cell>
          <cell r="AH971">
            <v>0</v>
          </cell>
          <cell r="AI971">
            <v>0</v>
          </cell>
          <cell r="AJ971">
            <v>1274.2868576049805</v>
          </cell>
          <cell r="AK971">
            <v>0</v>
          </cell>
          <cell r="AL971">
            <v>0</v>
          </cell>
          <cell r="AM971">
            <v>0</v>
          </cell>
          <cell r="AN971">
            <v>0</v>
          </cell>
          <cell r="AO971">
            <v>0</v>
          </cell>
          <cell r="AP971">
            <v>0</v>
          </cell>
          <cell r="AQ971">
            <v>0</v>
          </cell>
          <cell r="AR971">
            <v>0</v>
          </cell>
          <cell r="AS971">
            <v>0</v>
          </cell>
          <cell r="AT971">
            <v>0</v>
          </cell>
          <cell r="AU971">
            <v>0</v>
          </cell>
          <cell r="AV971">
            <v>0</v>
          </cell>
          <cell r="AW971">
            <v>0</v>
          </cell>
          <cell r="AX971">
            <v>0</v>
          </cell>
          <cell r="AY971">
            <v>0</v>
          </cell>
          <cell r="AZ971">
            <v>0</v>
          </cell>
          <cell r="BA971">
            <v>0</v>
          </cell>
          <cell r="BB971">
            <v>0</v>
          </cell>
          <cell r="BC971">
            <v>0</v>
          </cell>
          <cell r="BD971">
            <v>0</v>
          </cell>
          <cell r="BE971">
            <v>0</v>
          </cell>
          <cell r="BF971">
            <v>0</v>
          </cell>
          <cell r="BG971">
            <v>0</v>
          </cell>
          <cell r="BH971">
            <v>0</v>
          </cell>
          <cell r="BI971">
            <v>0</v>
          </cell>
          <cell r="BJ971">
            <v>0</v>
          </cell>
          <cell r="BK971">
            <v>0</v>
          </cell>
          <cell r="BL971">
            <v>0</v>
          </cell>
          <cell r="BM971">
            <v>0</v>
          </cell>
          <cell r="BN971">
            <v>0</v>
          </cell>
          <cell r="BO971">
            <v>0</v>
          </cell>
          <cell r="BP971">
            <v>0</v>
          </cell>
          <cell r="BQ971">
            <v>0</v>
          </cell>
          <cell r="BR971">
            <v>0</v>
          </cell>
          <cell r="BS971">
            <v>0</v>
          </cell>
          <cell r="BT971">
            <v>0</v>
          </cell>
          <cell r="BU971">
            <v>0</v>
          </cell>
          <cell r="BV971">
            <v>0</v>
          </cell>
          <cell r="BW971">
            <v>0</v>
          </cell>
          <cell r="BX971">
            <v>0</v>
          </cell>
          <cell r="BY971">
            <v>0</v>
          </cell>
          <cell r="BZ971">
            <v>0</v>
          </cell>
          <cell r="CA971">
            <v>0</v>
          </cell>
          <cell r="CB971">
            <v>0</v>
          </cell>
          <cell r="CC971">
            <v>0</v>
          </cell>
          <cell r="CD971">
            <v>0</v>
          </cell>
          <cell r="CE971">
            <v>0</v>
          </cell>
          <cell r="CF971">
            <v>0</v>
          </cell>
          <cell r="CG971">
            <v>0</v>
          </cell>
          <cell r="CH971">
            <v>0</v>
          </cell>
          <cell r="CI971">
            <v>0</v>
          </cell>
          <cell r="CJ971">
            <v>0</v>
          </cell>
          <cell r="CK971">
            <v>0</v>
          </cell>
          <cell r="CL971">
            <v>0</v>
          </cell>
          <cell r="CM971">
            <v>1</v>
          </cell>
        </row>
        <row r="972">
          <cell r="A972" t="str">
            <v>NIP_BP11_N_AKOS_ES1_Q01</v>
          </cell>
          <cell r="C972" t="str">
            <v>BP11</v>
          </cell>
          <cell r="D972" t="str">
            <v>In</v>
          </cell>
          <cell r="E972" t="str">
            <v>Base JV</v>
          </cell>
          <cell r="F972" t="str">
            <v>Base</v>
          </cell>
          <cell r="G972" t="str">
            <v>SPDC JV</v>
          </cell>
          <cell r="H972" t="str">
            <v>In</v>
          </cell>
          <cell r="I972" t="str">
            <v>AKASO</v>
          </cell>
          <cell r="J972" t="str">
            <v>OML - 18</v>
          </cell>
          <cell r="K972" t="str">
            <v>SWAMP EAST</v>
          </cell>
          <cell r="L972" t="str">
            <v>East</v>
          </cell>
          <cell r="M972" t="str">
            <v>NFA - AKASO</v>
          </cell>
          <cell r="N972" t="str">
            <v>NFA - Swamp East</v>
          </cell>
          <cell r="O972" t="str">
            <v>NFA - Swamp East</v>
          </cell>
          <cell r="P972" t="str">
            <v>NFA</v>
          </cell>
          <cell r="Q972" t="str">
            <v>Ehidiamhen Alikah</v>
          </cell>
          <cell r="R972" t="str">
            <v>CAWTHORNE_CHANNEL1_FS</v>
          </cell>
          <cell r="S972" t="str">
            <v>NLNG</v>
          </cell>
          <cell r="T972" t="str">
            <v>4. Oil</v>
          </cell>
          <cell r="U972" t="str">
            <v>1. Secure / Maximise NFA</v>
          </cell>
          <cell r="V972" t="str">
            <v>Ikwan Ukauku</v>
          </cell>
          <cell r="W972">
            <v>0</v>
          </cell>
          <cell r="X972">
            <v>0</v>
          </cell>
          <cell r="Y972">
            <v>590.16098594665527</v>
          </cell>
          <cell r="Z972">
            <v>0</v>
          </cell>
          <cell r="AA972">
            <v>1624.8290405273438</v>
          </cell>
          <cell r="AB972">
            <v>0</v>
          </cell>
          <cell r="AC972">
            <v>1441.8799858093262</v>
          </cell>
          <cell r="AD972">
            <v>167.04679918289185</v>
          </cell>
          <cell r="AE972">
            <v>15.910969853401184</v>
          </cell>
          <cell r="AF972">
            <v>0</v>
          </cell>
          <cell r="AG972">
            <v>0</v>
          </cell>
          <cell r="AH972">
            <v>0</v>
          </cell>
          <cell r="AI972">
            <v>0</v>
          </cell>
          <cell r="AJ972">
            <v>658.5594482421875</v>
          </cell>
          <cell r="AK972">
            <v>0</v>
          </cell>
          <cell r="AL972">
            <v>0</v>
          </cell>
          <cell r="AM972">
            <v>0</v>
          </cell>
          <cell r="AN972">
            <v>0</v>
          </cell>
          <cell r="AO972">
            <v>0</v>
          </cell>
          <cell r="AP972">
            <v>0</v>
          </cell>
          <cell r="AQ972">
            <v>0</v>
          </cell>
          <cell r="AR972">
            <v>0</v>
          </cell>
          <cell r="AS972">
            <v>0</v>
          </cell>
          <cell r="AT972">
            <v>0</v>
          </cell>
          <cell r="AU972">
            <v>0</v>
          </cell>
          <cell r="AV972">
            <v>0</v>
          </cell>
          <cell r="AW972">
            <v>0</v>
          </cell>
          <cell r="AX972">
            <v>0</v>
          </cell>
          <cell r="AY972">
            <v>0</v>
          </cell>
          <cell r="AZ972">
            <v>0</v>
          </cell>
          <cell r="BA972">
            <v>0</v>
          </cell>
          <cell r="BB972">
            <v>0</v>
          </cell>
          <cell r="BC972">
            <v>0</v>
          </cell>
          <cell r="BD972">
            <v>0</v>
          </cell>
          <cell r="BE972">
            <v>0</v>
          </cell>
          <cell r="BF972">
            <v>0</v>
          </cell>
          <cell r="BG972">
            <v>0</v>
          </cell>
          <cell r="BH972">
            <v>0</v>
          </cell>
          <cell r="BI972">
            <v>0</v>
          </cell>
          <cell r="BJ972">
            <v>0</v>
          </cell>
          <cell r="BK972">
            <v>0</v>
          </cell>
          <cell r="BL972">
            <v>0</v>
          </cell>
          <cell r="BM972">
            <v>0</v>
          </cell>
          <cell r="BN972">
            <v>0</v>
          </cell>
          <cell r="BO972">
            <v>0</v>
          </cell>
          <cell r="BP972">
            <v>0</v>
          </cell>
          <cell r="BQ972">
            <v>0</v>
          </cell>
          <cell r="BR972">
            <v>0</v>
          </cell>
          <cell r="BS972">
            <v>0</v>
          </cell>
          <cell r="BT972">
            <v>0</v>
          </cell>
          <cell r="BU972">
            <v>0</v>
          </cell>
          <cell r="BV972">
            <v>0</v>
          </cell>
          <cell r="BW972">
            <v>0</v>
          </cell>
          <cell r="BX972">
            <v>0</v>
          </cell>
          <cell r="BY972">
            <v>0</v>
          </cell>
          <cell r="BZ972">
            <v>0</v>
          </cell>
          <cell r="CA972">
            <v>0</v>
          </cell>
          <cell r="CB972">
            <v>0</v>
          </cell>
          <cell r="CC972">
            <v>0</v>
          </cell>
          <cell r="CD972">
            <v>0</v>
          </cell>
          <cell r="CE972">
            <v>0</v>
          </cell>
          <cell r="CF972">
            <v>0</v>
          </cell>
          <cell r="CG972">
            <v>0</v>
          </cell>
          <cell r="CH972">
            <v>0</v>
          </cell>
          <cell r="CI972">
            <v>0</v>
          </cell>
          <cell r="CJ972">
            <v>0</v>
          </cell>
          <cell r="CK972">
            <v>0</v>
          </cell>
          <cell r="CL972">
            <v>0</v>
          </cell>
          <cell r="CM972">
            <v>1</v>
          </cell>
        </row>
        <row r="973">
          <cell r="A973" t="str">
            <v>NIP_BP11_N_ALAK_ES1_QG1</v>
          </cell>
          <cell r="C973" t="str">
            <v>BP11</v>
          </cell>
          <cell r="D973" t="str">
            <v>In</v>
          </cell>
          <cell r="E973" t="str">
            <v>Base JV</v>
          </cell>
          <cell r="F973" t="str">
            <v>Base</v>
          </cell>
          <cell r="G973" t="str">
            <v>SPDC JV</v>
          </cell>
          <cell r="H973" t="str">
            <v>In</v>
          </cell>
          <cell r="I973" t="str">
            <v>ALAKIRI</v>
          </cell>
          <cell r="J973" t="str">
            <v>OML - 18</v>
          </cell>
          <cell r="K973" t="str">
            <v>SWAMP EAST</v>
          </cell>
          <cell r="L973" t="str">
            <v>East</v>
          </cell>
          <cell r="M973" t="str">
            <v>NFA - ALAKIRI</v>
          </cell>
          <cell r="N973" t="str">
            <v>NFA - Swamp East</v>
          </cell>
          <cell r="O973" t="str">
            <v>NFA - Swamp East</v>
          </cell>
          <cell r="P973" t="str">
            <v>NFA</v>
          </cell>
          <cell r="Q973" t="str">
            <v>Ehidiamhen Alikah</v>
          </cell>
          <cell r="R973" t="str">
            <v>ALAKIRI1_GP</v>
          </cell>
          <cell r="S973" t="str">
            <v>NLNG</v>
          </cell>
          <cell r="T973" t="str">
            <v>4. Oil</v>
          </cell>
          <cell r="V973" t="str">
            <v>Ikwan Ukauku</v>
          </cell>
          <cell r="W973">
            <v>0</v>
          </cell>
          <cell r="X973">
            <v>0</v>
          </cell>
          <cell r="Y973">
            <v>0</v>
          </cell>
          <cell r="Z973">
            <v>6994.5953378354698</v>
          </cell>
          <cell r="AA973">
            <v>0</v>
          </cell>
          <cell r="AB973">
            <v>410204.13696383132</v>
          </cell>
          <cell r="AC973">
            <v>0</v>
          </cell>
          <cell r="AD973">
            <v>0</v>
          </cell>
          <cell r="AE973">
            <v>0</v>
          </cell>
          <cell r="AF973">
            <v>402118.95446777344</v>
          </cell>
          <cell r="AG973">
            <v>4061.8029043674469</v>
          </cell>
          <cell r="AH973">
            <v>4024.2723665108788</v>
          </cell>
          <cell r="AI973">
            <v>0</v>
          </cell>
          <cell r="AJ973">
            <v>297085.3203125</v>
          </cell>
          <cell r="AK973">
            <v>0</v>
          </cell>
          <cell r="AL973">
            <v>0</v>
          </cell>
          <cell r="AM973">
            <v>0</v>
          </cell>
          <cell r="AN973">
            <v>0</v>
          </cell>
          <cell r="AO973">
            <v>0</v>
          </cell>
          <cell r="AP973">
            <v>0</v>
          </cell>
          <cell r="AQ973">
            <v>0</v>
          </cell>
          <cell r="AR973">
            <v>0</v>
          </cell>
          <cell r="AS973">
            <v>0</v>
          </cell>
          <cell r="AT973">
            <v>0</v>
          </cell>
          <cell r="AU973">
            <v>0</v>
          </cell>
          <cell r="AV973">
            <v>0</v>
          </cell>
          <cell r="AW973">
            <v>0</v>
          </cell>
          <cell r="AX973">
            <v>0</v>
          </cell>
          <cell r="AY973">
            <v>0</v>
          </cell>
          <cell r="AZ973">
            <v>0</v>
          </cell>
          <cell r="BA973">
            <v>0</v>
          </cell>
          <cell r="BB973">
            <v>0</v>
          </cell>
          <cell r="BC973">
            <v>0</v>
          </cell>
          <cell r="BD973">
            <v>0</v>
          </cell>
          <cell r="BE973">
            <v>0</v>
          </cell>
          <cell r="BF973">
            <v>0</v>
          </cell>
          <cell r="BG973">
            <v>0</v>
          </cell>
          <cell r="BH973">
            <v>0</v>
          </cell>
          <cell r="BI973">
            <v>0</v>
          </cell>
          <cell r="BJ973">
            <v>0</v>
          </cell>
          <cell r="BK973">
            <v>0</v>
          </cell>
          <cell r="BL973">
            <v>0</v>
          </cell>
          <cell r="BM973">
            <v>0</v>
          </cell>
          <cell r="BN973">
            <v>0</v>
          </cell>
          <cell r="BO973">
            <v>0</v>
          </cell>
          <cell r="BP973">
            <v>0</v>
          </cell>
          <cell r="BQ973">
            <v>0</v>
          </cell>
          <cell r="BR973">
            <v>0</v>
          </cell>
          <cell r="BS973">
            <v>0</v>
          </cell>
          <cell r="BT973">
            <v>0</v>
          </cell>
          <cell r="BU973">
            <v>0</v>
          </cell>
          <cell r="BV973">
            <v>0</v>
          </cell>
          <cell r="BW973">
            <v>0</v>
          </cell>
          <cell r="BX973">
            <v>0</v>
          </cell>
          <cell r="BY973">
            <v>0</v>
          </cell>
          <cell r="BZ973">
            <v>0</v>
          </cell>
          <cell r="CA973">
            <v>0</v>
          </cell>
          <cell r="CB973">
            <v>0</v>
          </cell>
          <cell r="CC973">
            <v>0</v>
          </cell>
          <cell r="CD973">
            <v>0</v>
          </cell>
          <cell r="CE973">
            <v>0</v>
          </cell>
          <cell r="CF973">
            <v>0</v>
          </cell>
          <cell r="CG973">
            <v>0</v>
          </cell>
          <cell r="CH973">
            <v>0</v>
          </cell>
          <cell r="CI973">
            <v>0</v>
          </cell>
          <cell r="CJ973">
            <v>0</v>
          </cell>
          <cell r="CK973">
            <v>0</v>
          </cell>
          <cell r="CL973">
            <v>181750.78125</v>
          </cell>
          <cell r="CM973">
            <v>1</v>
          </cell>
        </row>
        <row r="974">
          <cell r="A974" t="str">
            <v>NIP_BP11_N_AWNW_ES1_N01</v>
          </cell>
          <cell r="C974" t="str">
            <v>BP11</v>
          </cell>
          <cell r="D974" t="str">
            <v>In</v>
          </cell>
          <cell r="E974" t="str">
            <v>Base JV</v>
          </cell>
          <cell r="F974" t="str">
            <v>Base</v>
          </cell>
          <cell r="G974" t="str">
            <v>SPDC JV</v>
          </cell>
          <cell r="H974" t="str">
            <v>In</v>
          </cell>
          <cell r="I974" t="str">
            <v>AWOBA NORTHWEST</v>
          </cell>
          <cell r="J974" t="str">
            <v>OML - 24</v>
          </cell>
          <cell r="K974" t="str">
            <v>SWAMP EAST</v>
          </cell>
          <cell r="L974" t="str">
            <v>East</v>
          </cell>
          <cell r="M974" t="str">
            <v>NFA - AWOBA NORTH</v>
          </cell>
          <cell r="N974" t="str">
            <v>NFA - Swamp East</v>
          </cell>
          <cell r="O974" t="str">
            <v>NFA - Swamp East</v>
          </cell>
          <cell r="P974" t="str">
            <v>NFA</v>
          </cell>
          <cell r="Q974" t="str">
            <v>Ehidiamhen Alikah</v>
          </cell>
          <cell r="R974" t="str">
            <v>EKULAMA1_FS</v>
          </cell>
          <cell r="S974" t="str">
            <v>NLNG</v>
          </cell>
          <cell r="T974" t="str">
            <v>4. Oil</v>
          </cell>
          <cell r="V974" t="str">
            <v>Ikwan Ukauku</v>
          </cell>
          <cell r="W974">
            <v>0</v>
          </cell>
          <cell r="X974">
            <v>0</v>
          </cell>
          <cell r="Y974">
            <v>42080.65616998863</v>
          </cell>
          <cell r="Z974">
            <v>0</v>
          </cell>
          <cell r="AA974">
            <v>52796.583721452087</v>
          </cell>
          <cell r="AB974">
            <v>0</v>
          </cell>
          <cell r="AC974">
            <v>46301.43826675415</v>
          </cell>
          <cell r="AD974">
            <v>6005.3423705101013</v>
          </cell>
          <cell r="AE974">
            <v>489.7161527207827</v>
          </cell>
          <cell r="AF974">
            <v>0</v>
          </cell>
          <cell r="AG974">
            <v>0</v>
          </cell>
          <cell r="AH974">
            <v>0</v>
          </cell>
          <cell r="AI974">
            <v>0</v>
          </cell>
          <cell r="AJ974">
            <v>26698.784232341059</v>
          </cell>
          <cell r="AK974">
            <v>0</v>
          </cell>
          <cell r="AL974">
            <v>0</v>
          </cell>
          <cell r="AM974">
            <v>0</v>
          </cell>
          <cell r="AN974">
            <v>0</v>
          </cell>
          <cell r="AO974">
            <v>0</v>
          </cell>
          <cell r="AP974">
            <v>0</v>
          </cell>
          <cell r="AQ974">
            <v>0</v>
          </cell>
          <cell r="AR974">
            <v>0</v>
          </cell>
          <cell r="AS974">
            <v>0</v>
          </cell>
          <cell r="AT974">
            <v>0</v>
          </cell>
          <cell r="AU974">
            <v>0</v>
          </cell>
          <cell r="AV974">
            <v>0</v>
          </cell>
          <cell r="AW974">
            <v>0</v>
          </cell>
          <cell r="AX974">
            <v>0</v>
          </cell>
          <cell r="AY974">
            <v>0</v>
          </cell>
          <cell r="AZ974">
            <v>0</v>
          </cell>
          <cell r="BA974">
            <v>0</v>
          </cell>
          <cell r="BB974">
            <v>0</v>
          </cell>
          <cell r="BC974">
            <v>0</v>
          </cell>
          <cell r="BD974">
            <v>0</v>
          </cell>
          <cell r="BE974">
            <v>0</v>
          </cell>
          <cell r="BF974">
            <v>0</v>
          </cell>
          <cell r="BG974">
            <v>0</v>
          </cell>
          <cell r="BH974">
            <v>0</v>
          </cell>
          <cell r="BI974">
            <v>0</v>
          </cell>
          <cell r="BJ974">
            <v>0</v>
          </cell>
          <cell r="BK974">
            <v>0</v>
          </cell>
          <cell r="BL974">
            <v>0</v>
          </cell>
          <cell r="BM974">
            <v>0</v>
          </cell>
          <cell r="BN974">
            <v>0</v>
          </cell>
          <cell r="BO974">
            <v>0</v>
          </cell>
          <cell r="BP974">
            <v>0</v>
          </cell>
          <cell r="BQ974">
            <v>0</v>
          </cell>
          <cell r="BR974">
            <v>0</v>
          </cell>
          <cell r="BS974">
            <v>0</v>
          </cell>
          <cell r="BT974">
            <v>0</v>
          </cell>
          <cell r="BU974">
            <v>0</v>
          </cell>
          <cell r="BV974">
            <v>0</v>
          </cell>
          <cell r="BW974">
            <v>0</v>
          </cell>
          <cell r="BX974">
            <v>0</v>
          </cell>
          <cell r="BY974">
            <v>0</v>
          </cell>
          <cell r="BZ974">
            <v>0</v>
          </cell>
          <cell r="CA974">
            <v>0</v>
          </cell>
          <cell r="CB974">
            <v>0</v>
          </cell>
          <cell r="CC974">
            <v>0</v>
          </cell>
          <cell r="CD974">
            <v>0</v>
          </cell>
          <cell r="CE974">
            <v>0</v>
          </cell>
          <cell r="CF974">
            <v>0</v>
          </cell>
          <cell r="CG974">
            <v>0</v>
          </cell>
          <cell r="CH974">
            <v>0</v>
          </cell>
          <cell r="CI974">
            <v>0</v>
          </cell>
          <cell r="CJ974">
            <v>0</v>
          </cell>
          <cell r="CK974">
            <v>0</v>
          </cell>
          <cell r="CL974">
            <v>0</v>
          </cell>
          <cell r="CM974">
            <v>1</v>
          </cell>
        </row>
        <row r="975">
          <cell r="A975" t="str">
            <v>NIP_BP11_N_AWOB_ES1_N01</v>
          </cell>
          <cell r="C975" t="str">
            <v>BP11</v>
          </cell>
          <cell r="D975" t="str">
            <v>In</v>
          </cell>
          <cell r="E975" t="str">
            <v>Base JV</v>
          </cell>
          <cell r="F975" t="str">
            <v>Base</v>
          </cell>
          <cell r="G975" t="str">
            <v>SPDC JV</v>
          </cell>
          <cell r="H975" t="str">
            <v>In</v>
          </cell>
          <cell r="I975" t="str">
            <v>AWOBA</v>
          </cell>
          <cell r="J975" t="str">
            <v>OML - 24</v>
          </cell>
          <cell r="K975" t="str">
            <v>SWAMP EAST</v>
          </cell>
          <cell r="L975" t="str">
            <v>East</v>
          </cell>
          <cell r="M975" t="str">
            <v>NFA - AWOBA</v>
          </cell>
          <cell r="N975" t="str">
            <v>NFA - Swamp East</v>
          </cell>
          <cell r="O975" t="str">
            <v>NFA - Swamp East</v>
          </cell>
          <cell r="P975" t="str">
            <v>NFA</v>
          </cell>
          <cell r="Q975" t="str">
            <v>Ehidiamhen Alikah</v>
          </cell>
          <cell r="R975" t="str">
            <v>AWOBA1_FS</v>
          </cell>
          <cell r="S975" t="str">
            <v>NLNG</v>
          </cell>
          <cell r="T975" t="str">
            <v>4. Oil</v>
          </cell>
          <cell r="V975" t="str">
            <v>Ikwan Ukauku</v>
          </cell>
          <cell r="W975">
            <v>0</v>
          </cell>
          <cell r="X975">
            <v>0</v>
          </cell>
          <cell r="Y975">
            <v>64379.348092458451</v>
          </cell>
          <cell r="Z975">
            <v>0</v>
          </cell>
          <cell r="AA975">
            <v>101771.27770229653</v>
          </cell>
          <cell r="AB975">
            <v>0</v>
          </cell>
          <cell r="AC975">
            <v>85559.167266845703</v>
          </cell>
          <cell r="AD975">
            <v>15434.473560333252</v>
          </cell>
          <cell r="AE975">
            <v>777.63132187202427</v>
          </cell>
          <cell r="AF975">
            <v>0</v>
          </cell>
          <cell r="AG975">
            <v>0</v>
          </cell>
          <cell r="AH975">
            <v>0</v>
          </cell>
          <cell r="AI975">
            <v>0</v>
          </cell>
          <cell r="AJ975">
            <v>244932.615234375</v>
          </cell>
          <cell r="AK975">
            <v>0</v>
          </cell>
          <cell r="AL975">
            <v>0</v>
          </cell>
          <cell r="AM975">
            <v>0</v>
          </cell>
          <cell r="AN975">
            <v>0</v>
          </cell>
          <cell r="AO975">
            <v>0</v>
          </cell>
          <cell r="AP975">
            <v>0</v>
          </cell>
          <cell r="AQ975">
            <v>0</v>
          </cell>
          <cell r="AR975">
            <v>0</v>
          </cell>
          <cell r="AS975">
            <v>0</v>
          </cell>
          <cell r="AT975">
            <v>0</v>
          </cell>
          <cell r="AU975">
            <v>0</v>
          </cell>
          <cell r="AV975">
            <v>0</v>
          </cell>
          <cell r="AW975">
            <v>0</v>
          </cell>
          <cell r="AX975">
            <v>0</v>
          </cell>
          <cell r="AY975">
            <v>0</v>
          </cell>
          <cell r="AZ975">
            <v>0</v>
          </cell>
          <cell r="BA975">
            <v>0</v>
          </cell>
          <cell r="BB975">
            <v>0</v>
          </cell>
          <cell r="BC975">
            <v>0</v>
          </cell>
          <cell r="BD975">
            <v>0</v>
          </cell>
          <cell r="BE975">
            <v>0</v>
          </cell>
          <cell r="BF975">
            <v>0</v>
          </cell>
          <cell r="BG975">
            <v>0</v>
          </cell>
          <cell r="BH975">
            <v>0</v>
          </cell>
          <cell r="BI975">
            <v>0</v>
          </cell>
          <cell r="BJ975">
            <v>0</v>
          </cell>
          <cell r="BK975">
            <v>0</v>
          </cell>
          <cell r="BL975">
            <v>0</v>
          </cell>
          <cell r="BM975">
            <v>0</v>
          </cell>
          <cell r="BN975">
            <v>0</v>
          </cell>
          <cell r="BO975">
            <v>0</v>
          </cell>
          <cell r="BP975">
            <v>0</v>
          </cell>
          <cell r="BQ975">
            <v>0</v>
          </cell>
          <cell r="BR975">
            <v>0</v>
          </cell>
          <cell r="BS975">
            <v>0</v>
          </cell>
          <cell r="BT975">
            <v>0</v>
          </cell>
          <cell r="BU975">
            <v>0</v>
          </cell>
          <cell r="BV975">
            <v>0</v>
          </cell>
          <cell r="BW975">
            <v>0</v>
          </cell>
          <cell r="BX975">
            <v>0</v>
          </cell>
          <cell r="BY975">
            <v>0</v>
          </cell>
          <cell r="BZ975">
            <v>0</v>
          </cell>
          <cell r="CA975">
            <v>0</v>
          </cell>
          <cell r="CB975">
            <v>0</v>
          </cell>
          <cell r="CC975">
            <v>0</v>
          </cell>
          <cell r="CD975">
            <v>0</v>
          </cell>
          <cell r="CE975">
            <v>0</v>
          </cell>
          <cell r="CF975">
            <v>0</v>
          </cell>
          <cell r="CG975">
            <v>0</v>
          </cell>
          <cell r="CH975">
            <v>0</v>
          </cell>
          <cell r="CI975">
            <v>0</v>
          </cell>
          <cell r="CJ975">
            <v>189427.734375</v>
          </cell>
          <cell r="CK975">
            <v>0</v>
          </cell>
          <cell r="CL975">
            <v>0</v>
          </cell>
          <cell r="CM975">
            <v>1</v>
          </cell>
        </row>
        <row r="976">
          <cell r="A976" t="str">
            <v>NIP_BP11_N_BELE_ES2_N01</v>
          </cell>
          <cell r="C976" t="str">
            <v>BP11</v>
          </cell>
          <cell r="D976" t="str">
            <v>In</v>
          </cell>
          <cell r="E976" t="str">
            <v>Base JV</v>
          </cell>
          <cell r="F976" t="str">
            <v>Base</v>
          </cell>
          <cell r="G976" t="str">
            <v>SPDC JV</v>
          </cell>
          <cell r="H976" t="str">
            <v>In</v>
          </cell>
          <cell r="I976" t="str">
            <v>BELEMA</v>
          </cell>
          <cell r="J976" t="str">
            <v>OML - 25</v>
          </cell>
          <cell r="K976" t="str">
            <v>SWAMP EAST</v>
          </cell>
          <cell r="L976" t="str">
            <v>East</v>
          </cell>
          <cell r="M976" t="str">
            <v>NFA - BELEMA</v>
          </cell>
          <cell r="N976" t="str">
            <v>NFA - Swamp East</v>
          </cell>
          <cell r="O976" t="str">
            <v>NFA - Swamp East</v>
          </cell>
          <cell r="P976" t="str">
            <v>NFA</v>
          </cell>
          <cell r="Q976" t="str">
            <v>Ehidiamhen Alikah</v>
          </cell>
          <cell r="R976" t="str">
            <v>BELEMA1_FS</v>
          </cell>
          <cell r="S976" t="str">
            <v>NLNG</v>
          </cell>
          <cell r="T976" t="str">
            <v>4. Oil</v>
          </cell>
          <cell r="U976" t="str">
            <v>1. Secure / Maximise NFA</v>
          </cell>
          <cell r="V976" t="str">
            <v>Ikwan Ukauku</v>
          </cell>
          <cell r="W976">
            <v>0</v>
          </cell>
          <cell r="X976">
            <v>0</v>
          </cell>
          <cell r="Y976">
            <v>135406.28955078125</v>
          </cell>
          <cell r="Z976">
            <v>0</v>
          </cell>
          <cell r="AA976">
            <v>140294.05017089844</v>
          </cell>
          <cell r="AB976">
            <v>0</v>
          </cell>
          <cell r="AC976">
            <v>104424.6667175293</v>
          </cell>
          <cell r="AD976">
            <v>14496.269912719727</v>
          </cell>
          <cell r="AE976">
            <v>21373.550109863281</v>
          </cell>
          <cell r="AF976">
            <v>0</v>
          </cell>
          <cell r="AG976">
            <v>0</v>
          </cell>
          <cell r="AH976">
            <v>0</v>
          </cell>
          <cell r="AI976">
            <v>0</v>
          </cell>
          <cell r="AJ976">
            <v>276427.76171875</v>
          </cell>
          <cell r="AK976">
            <v>0</v>
          </cell>
          <cell r="AL976">
            <v>0</v>
          </cell>
          <cell r="AM976">
            <v>0</v>
          </cell>
          <cell r="AN976">
            <v>0</v>
          </cell>
          <cell r="AO976">
            <v>0</v>
          </cell>
          <cell r="AP976">
            <v>0</v>
          </cell>
          <cell r="AQ976">
            <v>0</v>
          </cell>
          <cell r="AR976">
            <v>0</v>
          </cell>
          <cell r="AS976">
            <v>0</v>
          </cell>
          <cell r="AT976">
            <v>0</v>
          </cell>
          <cell r="AU976">
            <v>0</v>
          </cell>
          <cell r="AV976">
            <v>0</v>
          </cell>
          <cell r="AW976">
            <v>0</v>
          </cell>
          <cell r="AX976">
            <v>0</v>
          </cell>
          <cell r="AY976">
            <v>0</v>
          </cell>
          <cell r="AZ976">
            <v>0</v>
          </cell>
          <cell r="BA976">
            <v>0</v>
          </cell>
          <cell r="BB976">
            <v>0</v>
          </cell>
          <cell r="BC976">
            <v>0</v>
          </cell>
          <cell r="BD976">
            <v>0</v>
          </cell>
          <cell r="BE976">
            <v>0</v>
          </cell>
          <cell r="BF976">
            <v>0</v>
          </cell>
          <cell r="BG976">
            <v>0</v>
          </cell>
          <cell r="BH976">
            <v>0</v>
          </cell>
          <cell r="BI976">
            <v>0</v>
          </cell>
          <cell r="BJ976">
            <v>0</v>
          </cell>
          <cell r="BK976">
            <v>0</v>
          </cell>
          <cell r="BL976">
            <v>0</v>
          </cell>
          <cell r="BM976">
            <v>0</v>
          </cell>
          <cell r="BN976">
            <v>0</v>
          </cell>
          <cell r="BO976">
            <v>0</v>
          </cell>
          <cell r="BP976">
            <v>0</v>
          </cell>
          <cell r="BQ976">
            <v>0</v>
          </cell>
          <cell r="BR976">
            <v>0</v>
          </cell>
          <cell r="BS976">
            <v>0</v>
          </cell>
          <cell r="BT976">
            <v>0</v>
          </cell>
          <cell r="BU976">
            <v>0</v>
          </cell>
          <cell r="BV976">
            <v>0</v>
          </cell>
          <cell r="BW976">
            <v>0</v>
          </cell>
          <cell r="BX976">
            <v>0</v>
          </cell>
          <cell r="BY976">
            <v>0</v>
          </cell>
          <cell r="BZ976">
            <v>0</v>
          </cell>
          <cell r="CA976">
            <v>0</v>
          </cell>
          <cell r="CB976">
            <v>0</v>
          </cell>
          <cell r="CC976">
            <v>0</v>
          </cell>
          <cell r="CD976">
            <v>0</v>
          </cell>
          <cell r="CE976">
            <v>0</v>
          </cell>
          <cell r="CF976">
            <v>0</v>
          </cell>
          <cell r="CG976">
            <v>0</v>
          </cell>
          <cell r="CH976">
            <v>0</v>
          </cell>
          <cell r="CI976">
            <v>0</v>
          </cell>
          <cell r="CJ976">
            <v>185945.52734375</v>
          </cell>
          <cell r="CK976">
            <v>0</v>
          </cell>
          <cell r="CL976">
            <v>0</v>
          </cell>
          <cell r="CM976">
            <v>1</v>
          </cell>
        </row>
        <row r="977">
          <cell r="A977" t="str">
            <v>NIP_BP11_N_BELE_ES2_Q01</v>
          </cell>
          <cell r="C977" t="str">
            <v>BP11</v>
          </cell>
          <cell r="D977" t="str">
            <v>In</v>
          </cell>
          <cell r="E977" t="str">
            <v>Base JV</v>
          </cell>
          <cell r="F977" t="str">
            <v>Base</v>
          </cell>
          <cell r="G977" t="str">
            <v>SPDC JV</v>
          </cell>
          <cell r="H977" t="str">
            <v>In</v>
          </cell>
          <cell r="I977" t="str">
            <v>BELEMA</v>
          </cell>
          <cell r="J977" t="str">
            <v>OML - 25</v>
          </cell>
          <cell r="K977" t="str">
            <v>SWAMP EAST</v>
          </cell>
          <cell r="L977" t="str">
            <v>East</v>
          </cell>
          <cell r="M977" t="str">
            <v>NFA - BELEMA</v>
          </cell>
          <cell r="N977" t="str">
            <v>NFA - Swamp East</v>
          </cell>
          <cell r="O977" t="str">
            <v>NFA - Swamp East</v>
          </cell>
          <cell r="P977" t="str">
            <v>NFA</v>
          </cell>
          <cell r="Q977" t="str">
            <v>Ehidiamhen Alikah</v>
          </cell>
          <cell r="R977" t="str">
            <v>BELEMA1_FS</v>
          </cell>
          <cell r="S977" t="str">
            <v>NLNG</v>
          </cell>
          <cell r="T977" t="str">
            <v>4. Oil</v>
          </cell>
          <cell r="U977" t="str">
            <v>1. Secure / Maximise NFA</v>
          </cell>
          <cell r="V977" t="str">
            <v>Ikwan Ukauku</v>
          </cell>
          <cell r="W977">
            <v>0</v>
          </cell>
          <cell r="X977">
            <v>0</v>
          </cell>
          <cell r="Y977">
            <v>129171.47491455078</v>
          </cell>
          <cell r="Z977">
            <v>0</v>
          </cell>
          <cell r="AA977">
            <v>139853.66638183594</v>
          </cell>
          <cell r="AB977">
            <v>0</v>
          </cell>
          <cell r="AC977">
            <v>103642.04962158203</v>
          </cell>
          <cell r="AD977">
            <v>15032.794998168945</v>
          </cell>
          <cell r="AE977">
            <v>21179.1474609375</v>
          </cell>
          <cell r="AF977">
            <v>0</v>
          </cell>
          <cell r="AG977">
            <v>0</v>
          </cell>
          <cell r="AH977">
            <v>0</v>
          </cell>
          <cell r="AI977">
            <v>0</v>
          </cell>
          <cell r="AJ977">
            <v>82834.875732421875</v>
          </cell>
          <cell r="AK977">
            <v>0</v>
          </cell>
          <cell r="AL977">
            <v>0</v>
          </cell>
          <cell r="AM977">
            <v>0</v>
          </cell>
          <cell r="AN977">
            <v>0</v>
          </cell>
          <cell r="AO977">
            <v>0</v>
          </cell>
          <cell r="AP977">
            <v>0</v>
          </cell>
          <cell r="AQ977">
            <v>0</v>
          </cell>
          <cell r="AR977">
            <v>0</v>
          </cell>
          <cell r="AS977">
            <v>0</v>
          </cell>
          <cell r="AT977">
            <v>0</v>
          </cell>
          <cell r="AU977">
            <v>0</v>
          </cell>
          <cell r="AV977">
            <v>0</v>
          </cell>
          <cell r="AW977">
            <v>0</v>
          </cell>
          <cell r="AX977">
            <v>0</v>
          </cell>
          <cell r="AY977">
            <v>0</v>
          </cell>
          <cell r="AZ977">
            <v>0</v>
          </cell>
          <cell r="BA977">
            <v>0</v>
          </cell>
          <cell r="BB977">
            <v>0</v>
          </cell>
          <cell r="BC977">
            <v>0</v>
          </cell>
          <cell r="BD977">
            <v>0</v>
          </cell>
          <cell r="BE977">
            <v>0</v>
          </cell>
          <cell r="BF977">
            <v>0</v>
          </cell>
          <cell r="BG977">
            <v>0</v>
          </cell>
          <cell r="BH977">
            <v>0</v>
          </cell>
          <cell r="BI977">
            <v>0</v>
          </cell>
          <cell r="BJ977">
            <v>0</v>
          </cell>
          <cell r="BK977">
            <v>0</v>
          </cell>
          <cell r="BL977">
            <v>0</v>
          </cell>
          <cell r="BM977">
            <v>0</v>
          </cell>
          <cell r="BN977">
            <v>0</v>
          </cell>
          <cell r="BO977">
            <v>0</v>
          </cell>
          <cell r="BP977">
            <v>0</v>
          </cell>
          <cell r="BQ977">
            <v>0</v>
          </cell>
          <cell r="BR977">
            <v>0</v>
          </cell>
          <cell r="BS977">
            <v>0</v>
          </cell>
          <cell r="BT977">
            <v>0</v>
          </cell>
          <cell r="BU977">
            <v>0</v>
          </cell>
          <cell r="BV977">
            <v>0</v>
          </cell>
          <cell r="BW977">
            <v>0</v>
          </cell>
          <cell r="BX977">
            <v>0</v>
          </cell>
          <cell r="BY977">
            <v>0</v>
          </cell>
          <cell r="BZ977">
            <v>0</v>
          </cell>
          <cell r="CA977">
            <v>0</v>
          </cell>
          <cell r="CB977">
            <v>0</v>
          </cell>
          <cell r="CC977">
            <v>0</v>
          </cell>
          <cell r="CD977">
            <v>0</v>
          </cell>
          <cell r="CE977">
            <v>0</v>
          </cell>
          <cell r="CF977">
            <v>0</v>
          </cell>
          <cell r="CG977">
            <v>0</v>
          </cell>
          <cell r="CH977">
            <v>0</v>
          </cell>
          <cell r="CI977">
            <v>0</v>
          </cell>
          <cell r="CJ977">
            <v>0</v>
          </cell>
          <cell r="CK977">
            <v>0</v>
          </cell>
          <cell r="CL977">
            <v>0</v>
          </cell>
          <cell r="CM977">
            <v>1</v>
          </cell>
        </row>
        <row r="978">
          <cell r="A978" t="str">
            <v>NIP_BP11_N_BENS_WS2_N01</v>
          </cell>
          <cell r="C978" t="str">
            <v>BP11</v>
          </cell>
          <cell r="D978" t="str">
            <v>In</v>
          </cell>
          <cell r="E978" t="str">
            <v>Base JV</v>
          </cell>
          <cell r="F978" t="str">
            <v>Base</v>
          </cell>
          <cell r="G978" t="str">
            <v>SPDC JV</v>
          </cell>
          <cell r="I978" t="str">
            <v>BENISEDE</v>
          </cell>
          <cell r="J978" t="str">
            <v>OML - 35</v>
          </cell>
          <cell r="K978" t="str">
            <v>SWAMP WEST</v>
          </cell>
          <cell r="L978" t="str">
            <v>West</v>
          </cell>
          <cell r="M978" t="str">
            <v>NFA - BENISEDE</v>
          </cell>
          <cell r="N978" t="str">
            <v>NFA - Swamp West</v>
          </cell>
          <cell r="O978" t="str">
            <v>NFA - Swamp  West</v>
          </cell>
          <cell r="P978" t="str">
            <v>NFA</v>
          </cell>
          <cell r="Q978" t="str">
            <v>Baranu Suka</v>
          </cell>
          <cell r="R978" t="str">
            <v>BENISEDE1_FS</v>
          </cell>
          <cell r="T978" t="str">
            <v>4. Oil</v>
          </cell>
          <cell r="U978" t="str">
            <v>1. Secure / Maximise NFA</v>
          </cell>
          <cell r="V978" t="str">
            <v>David Oluwajuyigbe</v>
          </cell>
          <cell r="W978">
            <v>17</v>
          </cell>
          <cell r="X978">
            <v>0</v>
          </cell>
          <cell r="Y978">
            <v>0</v>
          </cell>
          <cell r="Z978">
            <v>0</v>
          </cell>
          <cell r="AA978">
            <v>0</v>
          </cell>
          <cell r="AB978">
            <v>0</v>
          </cell>
          <cell r="AC978">
            <v>0</v>
          </cell>
          <cell r="AD978">
            <v>0</v>
          </cell>
          <cell r="AE978">
            <v>0</v>
          </cell>
          <cell r="AF978">
            <v>0</v>
          </cell>
          <cell r="AG978">
            <v>0</v>
          </cell>
          <cell r="AH978">
            <v>0</v>
          </cell>
          <cell r="AI978">
            <v>0</v>
          </cell>
          <cell r="AJ978">
            <v>145363.779296875</v>
          </cell>
          <cell r="AK978">
            <v>0</v>
          </cell>
          <cell r="AL978">
            <v>0</v>
          </cell>
          <cell r="AM978">
            <v>0</v>
          </cell>
          <cell r="AN978">
            <v>0</v>
          </cell>
          <cell r="AO978">
            <v>0</v>
          </cell>
          <cell r="AP978">
            <v>0</v>
          </cell>
          <cell r="AQ978">
            <v>0</v>
          </cell>
          <cell r="AR978">
            <v>0</v>
          </cell>
          <cell r="AS978">
            <v>0</v>
          </cell>
          <cell r="AT978">
            <v>0</v>
          </cell>
          <cell r="AU978">
            <v>0</v>
          </cell>
          <cell r="AV978">
            <v>0</v>
          </cell>
          <cell r="AW978">
            <v>0</v>
          </cell>
          <cell r="AX978">
            <v>0</v>
          </cell>
          <cell r="AY978">
            <v>0</v>
          </cell>
          <cell r="AZ978">
            <v>0</v>
          </cell>
          <cell r="BA978">
            <v>0</v>
          </cell>
          <cell r="BB978">
            <v>0</v>
          </cell>
          <cell r="BC978">
            <v>0</v>
          </cell>
          <cell r="BD978">
            <v>0</v>
          </cell>
          <cell r="BE978">
            <v>0</v>
          </cell>
          <cell r="BF978">
            <v>0</v>
          </cell>
          <cell r="BG978">
            <v>0</v>
          </cell>
          <cell r="BH978">
            <v>0</v>
          </cell>
          <cell r="BI978">
            <v>0</v>
          </cell>
          <cell r="BJ978">
            <v>0</v>
          </cell>
          <cell r="BK978">
            <v>0</v>
          </cell>
          <cell r="BL978">
            <v>0</v>
          </cell>
          <cell r="BM978">
            <v>0</v>
          </cell>
          <cell r="BN978">
            <v>0</v>
          </cell>
          <cell r="BO978">
            <v>0</v>
          </cell>
          <cell r="BP978">
            <v>0</v>
          </cell>
          <cell r="BQ978">
            <v>0</v>
          </cell>
          <cell r="BR978">
            <v>0</v>
          </cell>
          <cell r="BS978">
            <v>0</v>
          </cell>
          <cell r="BT978">
            <v>0</v>
          </cell>
          <cell r="BU978">
            <v>0</v>
          </cell>
          <cell r="BV978">
            <v>0</v>
          </cell>
          <cell r="BW978">
            <v>0</v>
          </cell>
          <cell r="BX978">
            <v>0</v>
          </cell>
          <cell r="BY978">
            <v>0</v>
          </cell>
          <cell r="BZ978">
            <v>0</v>
          </cell>
          <cell r="CA978">
            <v>0</v>
          </cell>
          <cell r="CB978">
            <v>0</v>
          </cell>
          <cell r="CC978">
            <v>0</v>
          </cell>
          <cell r="CD978">
            <v>0</v>
          </cell>
          <cell r="CE978">
            <v>0</v>
          </cell>
          <cell r="CF978">
            <v>0</v>
          </cell>
          <cell r="CG978">
            <v>0</v>
          </cell>
          <cell r="CH978">
            <v>0</v>
          </cell>
          <cell r="CI978">
            <v>0</v>
          </cell>
          <cell r="CJ978">
            <v>141129.8828125</v>
          </cell>
          <cell r="CK978">
            <v>0</v>
          </cell>
          <cell r="CL978">
            <v>0</v>
          </cell>
          <cell r="CM978">
            <v>1</v>
          </cell>
        </row>
        <row r="979">
          <cell r="A979" t="str">
            <v>NIP_BP11_N_BONN_ES1_G01</v>
          </cell>
          <cell r="C979" t="str">
            <v>BP11</v>
          </cell>
          <cell r="D979" t="str">
            <v>In</v>
          </cell>
          <cell r="E979" t="str">
            <v>Base JV</v>
          </cell>
          <cell r="F979" t="str">
            <v>Base</v>
          </cell>
          <cell r="G979" t="str">
            <v>SPDC JV</v>
          </cell>
          <cell r="H979" t="str">
            <v>In</v>
          </cell>
          <cell r="I979" t="str">
            <v>BONNY</v>
          </cell>
          <cell r="J979" t="str">
            <v>OML - 11</v>
          </cell>
          <cell r="K979" t="str">
            <v>SWAMP EAST</v>
          </cell>
          <cell r="L979" t="str">
            <v>East</v>
          </cell>
          <cell r="M979" t="str">
            <v>NFA - BONNY</v>
          </cell>
          <cell r="N979" t="str">
            <v>NFA - Swamp East</v>
          </cell>
          <cell r="O979" t="str">
            <v>NFA - Swamp East</v>
          </cell>
          <cell r="P979" t="str">
            <v>NFA</v>
          </cell>
          <cell r="Q979" t="str">
            <v>Ehidiamhen Alikah</v>
          </cell>
          <cell r="R979" t="str">
            <v>BONNY1_GP</v>
          </cell>
          <cell r="S979" t="str">
            <v>NLNG</v>
          </cell>
          <cell r="T979" t="str">
            <v>4. Oil</v>
          </cell>
          <cell r="U979" t="str">
            <v>1. Secure / Maximise NFA</v>
          </cell>
          <cell r="V979" t="str">
            <v>Ikwan Ukauku</v>
          </cell>
          <cell r="W979">
            <v>0</v>
          </cell>
          <cell r="X979">
            <v>0</v>
          </cell>
          <cell r="Y979">
            <v>0</v>
          </cell>
          <cell r="Z979">
            <v>593.29644966125488</v>
          </cell>
          <cell r="AA979">
            <v>0</v>
          </cell>
          <cell r="AB979">
            <v>608398.39062557544</v>
          </cell>
          <cell r="AC979">
            <v>0</v>
          </cell>
          <cell r="AD979">
            <v>0</v>
          </cell>
          <cell r="AE979">
            <v>0</v>
          </cell>
          <cell r="AF979">
            <v>597077.59765677329</v>
          </cell>
          <cell r="AG979">
            <v>6031.0867919974726</v>
          </cell>
          <cell r="AH979">
            <v>5291.2770081035742</v>
          </cell>
          <cell r="AI979">
            <v>0</v>
          </cell>
          <cell r="AJ979">
            <v>969605.193359375</v>
          </cell>
          <cell r="AK979">
            <v>0</v>
          </cell>
          <cell r="AL979">
            <v>0</v>
          </cell>
          <cell r="AM979">
            <v>0</v>
          </cell>
          <cell r="AN979">
            <v>0</v>
          </cell>
          <cell r="AO979">
            <v>0</v>
          </cell>
          <cell r="AP979">
            <v>0</v>
          </cell>
          <cell r="AQ979">
            <v>0</v>
          </cell>
          <cell r="AR979">
            <v>0</v>
          </cell>
          <cell r="AS979">
            <v>0</v>
          </cell>
          <cell r="AT979">
            <v>0</v>
          </cell>
          <cell r="AU979">
            <v>0</v>
          </cell>
          <cell r="AV979">
            <v>0</v>
          </cell>
          <cell r="AW979">
            <v>0</v>
          </cell>
          <cell r="AX979">
            <v>0</v>
          </cell>
          <cell r="AY979">
            <v>0</v>
          </cell>
          <cell r="AZ979">
            <v>0</v>
          </cell>
          <cell r="BA979">
            <v>0</v>
          </cell>
          <cell r="BB979">
            <v>0</v>
          </cell>
          <cell r="BC979">
            <v>0</v>
          </cell>
          <cell r="BD979">
            <v>0</v>
          </cell>
          <cell r="BE979">
            <v>0</v>
          </cell>
          <cell r="BF979">
            <v>0</v>
          </cell>
          <cell r="BG979">
            <v>0</v>
          </cell>
          <cell r="BH979">
            <v>0</v>
          </cell>
          <cell r="BI979">
            <v>0</v>
          </cell>
          <cell r="BJ979">
            <v>0</v>
          </cell>
          <cell r="BK979">
            <v>0</v>
          </cell>
          <cell r="BL979">
            <v>0</v>
          </cell>
          <cell r="BM979">
            <v>0</v>
          </cell>
          <cell r="BN979">
            <v>0</v>
          </cell>
          <cell r="BO979">
            <v>0</v>
          </cell>
          <cell r="BP979">
            <v>0</v>
          </cell>
          <cell r="BQ979">
            <v>0</v>
          </cell>
          <cell r="BR979">
            <v>0</v>
          </cell>
          <cell r="BS979">
            <v>0</v>
          </cell>
          <cell r="BT979">
            <v>0</v>
          </cell>
          <cell r="BU979">
            <v>0</v>
          </cell>
          <cell r="BV979">
            <v>0</v>
          </cell>
          <cell r="BW979">
            <v>0</v>
          </cell>
          <cell r="BX979">
            <v>0</v>
          </cell>
          <cell r="BY979">
            <v>0</v>
          </cell>
          <cell r="BZ979">
            <v>0</v>
          </cell>
          <cell r="CA979">
            <v>0</v>
          </cell>
          <cell r="CB979">
            <v>0</v>
          </cell>
          <cell r="CC979">
            <v>0</v>
          </cell>
          <cell r="CD979">
            <v>0</v>
          </cell>
          <cell r="CE979">
            <v>0</v>
          </cell>
          <cell r="CF979">
            <v>0</v>
          </cell>
          <cell r="CG979">
            <v>0</v>
          </cell>
          <cell r="CH979">
            <v>0</v>
          </cell>
          <cell r="CI979">
            <v>0</v>
          </cell>
          <cell r="CJ979">
            <v>0</v>
          </cell>
          <cell r="CK979">
            <v>0</v>
          </cell>
          <cell r="CL979">
            <v>898795.546875</v>
          </cell>
          <cell r="CM979">
            <v>1</v>
          </cell>
        </row>
        <row r="980">
          <cell r="A980" t="str">
            <v>NIP_BP11_N_CAWC_ES1_N01</v>
          </cell>
          <cell r="C980" t="str">
            <v>BP11</v>
          </cell>
          <cell r="D980" t="str">
            <v>In</v>
          </cell>
          <cell r="E980" t="str">
            <v>Base JV</v>
          </cell>
          <cell r="F980" t="str">
            <v>Base</v>
          </cell>
          <cell r="G980" t="str">
            <v>SPDC JV</v>
          </cell>
          <cell r="H980" t="str">
            <v>In</v>
          </cell>
          <cell r="I980" t="str">
            <v>CAWTHORNE CHANNEL</v>
          </cell>
          <cell r="J980" t="str">
            <v>OML - 18</v>
          </cell>
          <cell r="K980" t="str">
            <v>SWAMP EAST</v>
          </cell>
          <cell r="L980" t="str">
            <v>East</v>
          </cell>
          <cell r="M980" t="str">
            <v>NFA - CAWTHORNE CHANNEL</v>
          </cell>
          <cell r="N980" t="str">
            <v>NFA - Swamp East</v>
          </cell>
          <cell r="O980" t="str">
            <v>NFA - Swamp East</v>
          </cell>
          <cell r="P980" t="str">
            <v>NFA</v>
          </cell>
          <cell r="Q980" t="str">
            <v>Ehidiamhen Alikah</v>
          </cell>
          <cell r="R980" t="str">
            <v>CAWTHORNE_CHANNEL1/2/3_FS</v>
          </cell>
          <cell r="S980" t="str">
            <v>NLNG</v>
          </cell>
          <cell r="T980" t="str">
            <v>4. Oil</v>
          </cell>
          <cell r="U980" t="str">
            <v>1. Secure / Maximise NFA</v>
          </cell>
          <cell r="V980" t="str">
            <v>Ikwan Ukauku</v>
          </cell>
          <cell r="W980">
            <v>0</v>
          </cell>
          <cell r="X980">
            <v>0</v>
          </cell>
          <cell r="Y980">
            <v>75057.573509216309</v>
          </cell>
          <cell r="Z980">
            <v>0</v>
          </cell>
          <cell r="AA980">
            <v>196665.48914337158</v>
          </cell>
          <cell r="AB980">
            <v>0</v>
          </cell>
          <cell r="AC980">
            <v>173780.81227111816</v>
          </cell>
          <cell r="AD980">
            <v>20992.833399772644</v>
          </cell>
          <cell r="AE980">
            <v>1891.5623536109924</v>
          </cell>
          <cell r="AF980">
            <v>0</v>
          </cell>
          <cell r="AG980">
            <v>0</v>
          </cell>
          <cell r="AH980">
            <v>0</v>
          </cell>
          <cell r="AI980">
            <v>0</v>
          </cell>
          <cell r="AJ980">
            <v>301936.58740234375</v>
          </cell>
          <cell r="AK980">
            <v>0</v>
          </cell>
          <cell r="AL980">
            <v>0</v>
          </cell>
          <cell r="AM980">
            <v>0</v>
          </cell>
          <cell r="AN980">
            <v>0</v>
          </cell>
          <cell r="AO980">
            <v>0</v>
          </cell>
          <cell r="AP980">
            <v>0</v>
          </cell>
          <cell r="AQ980">
            <v>0</v>
          </cell>
          <cell r="AR980">
            <v>0</v>
          </cell>
          <cell r="AS980">
            <v>0</v>
          </cell>
          <cell r="AT980">
            <v>0</v>
          </cell>
          <cell r="AU980">
            <v>0</v>
          </cell>
          <cell r="AV980">
            <v>0</v>
          </cell>
          <cell r="AW980">
            <v>0</v>
          </cell>
          <cell r="AX980">
            <v>0</v>
          </cell>
          <cell r="AY980">
            <v>0</v>
          </cell>
          <cell r="AZ980">
            <v>0</v>
          </cell>
          <cell r="BA980">
            <v>0</v>
          </cell>
          <cell r="BB980">
            <v>0</v>
          </cell>
          <cell r="BC980">
            <v>0</v>
          </cell>
          <cell r="BD980">
            <v>0</v>
          </cell>
          <cell r="BE980">
            <v>0</v>
          </cell>
          <cell r="BF980">
            <v>0</v>
          </cell>
          <cell r="BG980">
            <v>0</v>
          </cell>
          <cell r="BH980">
            <v>0</v>
          </cell>
          <cell r="BI980">
            <v>0</v>
          </cell>
          <cell r="BJ980">
            <v>0</v>
          </cell>
          <cell r="BK980">
            <v>0</v>
          </cell>
          <cell r="BL980">
            <v>0</v>
          </cell>
          <cell r="BM980">
            <v>0</v>
          </cell>
          <cell r="BN980">
            <v>0</v>
          </cell>
          <cell r="BO980">
            <v>0</v>
          </cell>
          <cell r="BP980">
            <v>0</v>
          </cell>
          <cell r="BQ980">
            <v>0</v>
          </cell>
          <cell r="BR980">
            <v>0</v>
          </cell>
          <cell r="BS980">
            <v>0</v>
          </cell>
          <cell r="BT980">
            <v>0</v>
          </cell>
          <cell r="BU980">
            <v>0</v>
          </cell>
          <cell r="BV980">
            <v>0</v>
          </cell>
          <cell r="BW980">
            <v>0</v>
          </cell>
          <cell r="BX980">
            <v>0</v>
          </cell>
          <cell r="BY980">
            <v>0</v>
          </cell>
          <cell r="BZ980">
            <v>0</v>
          </cell>
          <cell r="CA980">
            <v>0</v>
          </cell>
          <cell r="CB980">
            <v>0</v>
          </cell>
          <cell r="CC980">
            <v>0</v>
          </cell>
          <cell r="CD980">
            <v>0</v>
          </cell>
          <cell r="CE980">
            <v>0</v>
          </cell>
          <cell r="CF980">
            <v>0</v>
          </cell>
          <cell r="CG980">
            <v>0</v>
          </cell>
          <cell r="CH980">
            <v>0</v>
          </cell>
          <cell r="CI980">
            <v>0</v>
          </cell>
          <cell r="CJ980">
            <v>212997.67578125</v>
          </cell>
          <cell r="CK980">
            <v>0</v>
          </cell>
          <cell r="CL980">
            <v>0</v>
          </cell>
          <cell r="CM980">
            <v>1</v>
          </cell>
        </row>
        <row r="981">
          <cell r="A981" t="str">
            <v>NIP_BP11_N_CAWC_ES1_Q01</v>
          </cell>
          <cell r="C981" t="str">
            <v>BP11</v>
          </cell>
          <cell r="D981" t="str">
            <v>In</v>
          </cell>
          <cell r="E981" t="str">
            <v>Base JV</v>
          </cell>
          <cell r="F981" t="str">
            <v>Base</v>
          </cell>
          <cell r="G981" t="str">
            <v>SPDC JV</v>
          </cell>
          <cell r="H981" t="str">
            <v>In</v>
          </cell>
          <cell r="I981" t="str">
            <v>CAWTHORNE CHANNEL</v>
          </cell>
          <cell r="J981" t="str">
            <v>OML - 18</v>
          </cell>
          <cell r="K981" t="str">
            <v>SWAMP EAST</v>
          </cell>
          <cell r="L981" t="str">
            <v>East</v>
          </cell>
          <cell r="M981" t="str">
            <v>NFA - CAWTHORNE CHANNEL</v>
          </cell>
          <cell r="N981" t="str">
            <v>NFA - Swamp East</v>
          </cell>
          <cell r="O981" t="str">
            <v>NFA - Swamp East</v>
          </cell>
          <cell r="P981" t="str">
            <v>NFA</v>
          </cell>
          <cell r="Q981" t="str">
            <v>Ehidiamhen Alikah</v>
          </cell>
          <cell r="R981" t="str">
            <v>CAWTHORNE_CHANNEL2_FS</v>
          </cell>
          <cell r="S981" t="str">
            <v>NLNG</v>
          </cell>
          <cell r="T981" t="str">
            <v>4. Oil</v>
          </cell>
          <cell r="U981" t="str">
            <v>1. Secure / Maximise NFA</v>
          </cell>
          <cell r="V981" t="str">
            <v>Ikwan Ukauku</v>
          </cell>
          <cell r="W981">
            <v>0</v>
          </cell>
          <cell r="X981">
            <v>0</v>
          </cell>
          <cell r="Y981">
            <v>2054.7099914550781</v>
          </cell>
          <cell r="Z981">
            <v>0</v>
          </cell>
          <cell r="AA981">
            <v>3080.3300323486328</v>
          </cell>
          <cell r="AB981">
            <v>0</v>
          </cell>
          <cell r="AC981">
            <v>2745.1500396728516</v>
          </cell>
          <cell r="AD981">
            <v>317.37400054931641</v>
          </cell>
          <cell r="AE981">
            <v>17.797670185565948</v>
          </cell>
          <cell r="AF981">
            <v>0</v>
          </cell>
          <cell r="AG981">
            <v>0</v>
          </cell>
          <cell r="AH981">
            <v>0</v>
          </cell>
          <cell r="AI981">
            <v>0</v>
          </cell>
          <cell r="AJ981">
            <v>1747.1540069580078</v>
          </cell>
          <cell r="AK981">
            <v>0</v>
          </cell>
          <cell r="AL981">
            <v>0</v>
          </cell>
          <cell r="AM981">
            <v>0</v>
          </cell>
          <cell r="AN981">
            <v>0</v>
          </cell>
          <cell r="AO981">
            <v>0</v>
          </cell>
          <cell r="AP981">
            <v>0</v>
          </cell>
          <cell r="AQ981">
            <v>0</v>
          </cell>
          <cell r="AR981">
            <v>0</v>
          </cell>
          <cell r="AS981">
            <v>0</v>
          </cell>
          <cell r="AT981">
            <v>0</v>
          </cell>
          <cell r="AU981">
            <v>0</v>
          </cell>
          <cell r="AV981">
            <v>0</v>
          </cell>
          <cell r="AW981">
            <v>0</v>
          </cell>
          <cell r="AX981">
            <v>0</v>
          </cell>
          <cell r="AY981">
            <v>0</v>
          </cell>
          <cell r="AZ981">
            <v>0</v>
          </cell>
          <cell r="BA981">
            <v>0</v>
          </cell>
          <cell r="BB981">
            <v>0</v>
          </cell>
          <cell r="BC981">
            <v>0</v>
          </cell>
          <cell r="BD981">
            <v>0</v>
          </cell>
          <cell r="BE981">
            <v>0</v>
          </cell>
          <cell r="BF981">
            <v>0</v>
          </cell>
          <cell r="BG981">
            <v>0</v>
          </cell>
          <cell r="BH981">
            <v>0</v>
          </cell>
          <cell r="BI981">
            <v>0</v>
          </cell>
          <cell r="BJ981">
            <v>0</v>
          </cell>
          <cell r="BK981">
            <v>0</v>
          </cell>
          <cell r="BL981">
            <v>0</v>
          </cell>
          <cell r="BM981">
            <v>0</v>
          </cell>
          <cell r="BN981">
            <v>0</v>
          </cell>
          <cell r="BO981">
            <v>0</v>
          </cell>
          <cell r="BP981">
            <v>0</v>
          </cell>
          <cell r="BQ981">
            <v>0</v>
          </cell>
          <cell r="BR981">
            <v>0</v>
          </cell>
          <cell r="BS981">
            <v>0</v>
          </cell>
          <cell r="BT981">
            <v>0</v>
          </cell>
          <cell r="BU981">
            <v>0</v>
          </cell>
          <cell r="BV981">
            <v>0</v>
          </cell>
          <cell r="BW981">
            <v>0</v>
          </cell>
          <cell r="BX981">
            <v>0</v>
          </cell>
          <cell r="BY981">
            <v>0</v>
          </cell>
          <cell r="BZ981">
            <v>0</v>
          </cell>
          <cell r="CA981">
            <v>0</v>
          </cell>
          <cell r="CB981">
            <v>0</v>
          </cell>
          <cell r="CC981">
            <v>0</v>
          </cell>
          <cell r="CD981">
            <v>0</v>
          </cell>
          <cell r="CE981">
            <v>0</v>
          </cell>
          <cell r="CF981">
            <v>0</v>
          </cell>
          <cell r="CG981">
            <v>0</v>
          </cell>
          <cell r="CH981">
            <v>0</v>
          </cell>
          <cell r="CI981">
            <v>0</v>
          </cell>
          <cell r="CJ981">
            <v>0</v>
          </cell>
          <cell r="CK981">
            <v>0</v>
          </cell>
          <cell r="CL981">
            <v>0</v>
          </cell>
          <cell r="CM981">
            <v>1</v>
          </cell>
        </row>
        <row r="982">
          <cell r="A982" t="str">
            <v>NIP_BP11_N_EAZZ_OFS_N01</v>
          </cell>
          <cell r="C982" t="str">
            <v>BP11</v>
          </cell>
          <cell r="D982" t="str">
            <v>In</v>
          </cell>
          <cell r="E982" t="str">
            <v>Base JV</v>
          </cell>
          <cell r="F982" t="str">
            <v>Base</v>
          </cell>
          <cell r="G982" t="str">
            <v>SPDC JV</v>
          </cell>
          <cell r="H982" t="str">
            <v>In</v>
          </cell>
          <cell r="I982" t="str">
            <v>EA</v>
          </cell>
          <cell r="J982" t="str">
            <v>OML - 79</v>
          </cell>
          <cell r="K982" t="str">
            <v>OFFSHORE</v>
          </cell>
          <cell r="L982" t="str">
            <v>Offshore</v>
          </cell>
          <cell r="M982" t="str">
            <v>NFA - EA</v>
          </cell>
          <cell r="N982" t="str">
            <v>NFA - EA</v>
          </cell>
          <cell r="O982" t="str">
            <v>NFA - EA</v>
          </cell>
          <cell r="P982" t="str">
            <v>NFA</v>
          </cell>
          <cell r="Q982" t="str">
            <v>Ernest Ikpolo</v>
          </cell>
          <cell r="R982" t="str">
            <v>SEA_EAGLE_FPSO</v>
          </cell>
          <cell r="S982" t="str">
            <v>NLNG</v>
          </cell>
          <cell r="T982" t="str">
            <v>4. Oil</v>
          </cell>
          <cell r="U982" t="str">
            <v>8. Oil and Gas Growth</v>
          </cell>
          <cell r="V982" t="str">
            <v xml:space="preserve">Oghene Nkonyeasua </v>
          </cell>
          <cell r="W982">
            <v>10</v>
          </cell>
          <cell r="X982">
            <v>0</v>
          </cell>
          <cell r="Y982">
            <v>267975.75202804431</v>
          </cell>
          <cell r="Z982">
            <v>0</v>
          </cell>
          <cell r="AA982">
            <v>194179.46132526826</v>
          </cell>
          <cell r="AB982">
            <v>0</v>
          </cell>
          <cell r="AC982">
            <v>103320.46664428711</v>
          </cell>
          <cell r="AD982">
            <v>14173.785276412964</v>
          </cell>
          <cell r="AE982">
            <v>76684.882559398189</v>
          </cell>
          <cell r="AF982">
            <v>0</v>
          </cell>
          <cell r="AG982">
            <v>0</v>
          </cell>
          <cell r="AH982">
            <v>0</v>
          </cell>
          <cell r="AI982">
            <v>0</v>
          </cell>
          <cell r="AJ982">
            <v>5138818.0546875</v>
          </cell>
          <cell r="AK982">
            <v>0</v>
          </cell>
          <cell r="AL982">
            <v>0</v>
          </cell>
          <cell r="AM982">
            <v>0</v>
          </cell>
          <cell r="AN982">
            <v>0</v>
          </cell>
          <cell r="AO982">
            <v>0</v>
          </cell>
          <cell r="AP982">
            <v>0</v>
          </cell>
          <cell r="AQ982">
            <v>0</v>
          </cell>
          <cell r="AR982">
            <v>0</v>
          </cell>
          <cell r="AS982">
            <v>0</v>
          </cell>
          <cell r="AT982">
            <v>0</v>
          </cell>
          <cell r="AU982">
            <v>0</v>
          </cell>
          <cell r="AV982">
            <v>0</v>
          </cell>
          <cell r="AW982">
            <v>0</v>
          </cell>
          <cell r="AX982">
            <v>0</v>
          </cell>
          <cell r="AY982">
            <v>0</v>
          </cell>
          <cell r="AZ982">
            <v>0</v>
          </cell>
          <cell r="BA982">
            <v>0</v>
          </cell>
          <cell r="BB982">
            <v>0</v>
          </cell>
          <cell r="BC982">
            <v>0</v>
          </cell>
          <cell r="BD982">
            <v>0</v>
          </cell>
          <cell r="BE982">
            <v>0</v>
          </cell>
          <cell r="BF982">
            <v>0</v>
          </cell>
          <cell r="BG982">
            <v>0</v>
          </cell>
          <cell r="BH982">
            <v>0</v>
          </cell>
          <cell r="BI982">
            <v>0</v>
          </cell>
          <cell r="BJ982">
            <v>0</v>
          </cell>
          <cell r="BK982">
            <v>0</v>
          </cell>
          <cell r="BL982">
            <v>0</v>
          </cell>
          <cell r="BM982">
            <v>0</v>
          </cell>
          <cell r="BN982">
            <v>0</v>
          </cell>
          <cell r="BO982">
            <v>0</v>
          </cell>
          <cell r="BP982">
            <v>0</v>
          </cell>
          <cell r="BQ982">
            <v>0</v>
          </cell>
          <cell r="BR982">
            <v>0</v>
          </cell>
          <cell r="BS982">
            <v>0</v>
          </cell>
          <cell r="BT982">
            <v>0</v>
          </cell>
          <cell r="BU982">
            <v>0</v>
          </cell>
          <cell r="BV982">
            <v>0</v>
          </cell>
          <cell r="BW982">
            <v>0</v>
          </cell>
          <cell r="BX982">
            <v>0</v>
          </cell>
          <cell r="BY982">
            <v>0</v>
          </cell>
          <cell r="BZ982">
            <v>0</v>
          </cell>
          <cell r="CA982">
            <v>0</v>
          </cell>
          <cell r="CB982">
            <v>0</v>
          </cell>
          <cell r="CC982">
            <v>0</v>
          </cell>
          <cell r="CD982">
            <v>0</v>
          </cell>
          <cell r="CE982">
            <v>0</v>
          </cell>
          <cell r="CF982">
            <v>0</v>
          </cell>
          <cell r="CG982">
            <v>0</v>
          </cell>
          <cell r="CH982">
            <v>0</v>
          </cell>
          <cell r="CI982">
            <v>0</v>
          </cell>
          <cell r="CJ982">
            <v>4931879.609375</v>
          </cell>
          <cell r="CK982">
            <v>0</v>
          </cell>
          <cell r="CL982">
            <v>0</v>
          </cell>
          <cell r="CM982">
            <v>1</v>
          </cell>
        </row>
        <row r="983">
          <cell r="A983" t="str">
            <v>NIP_BP11_N_EJAZ_OFS_N01</v>
          </cell>
          <cell r="C983" t="str">
            <v>BP11</v>
          </cell>
          <cell r="D983" t="str">
            <v>In</v>
          </cell>
          <cell r="E983" t="str">
            <v>Base JV</v>
          </cell>
          <cell r="F983" t="str">
            <v>Base</v>
          </cell>
          <cell r="G983" t="str">
            <v>SPDC JV</v>
          </cell>
          <cell r="H983" t="str">
            <v>In</v>
          </cell>
          <cell r="I983" t="str">
            <v>EJA</v>
          </cell>
          <cell r="J983" t="str">
            <v>OML - 79</v>
          </cell>
          <cell r="K983" t="str">
            <v>OFFSHORE</v>
          </cell>
          <cell r="L983" t="str">
            <v>Offshore</v>
          </cell>
          <cell r="M983" t="str">
            <v>STOG - Restoration - EJA</v>
          </cell>
          <cell r="N983" t="str">
            <v>NFA - EA</v>
          </cell>
          <cell r="O983" t="str">
            <v>NFA - EA</v>
          </cell>
          <cell r="P983" t="str">
            <v>STOG - Restoration</v>
          </cell>
          <cell r="Q983" t="str">
            <v>Ernest Ikpolo</v>
          </cell>
          <cell r="R983" t="str">
            <v>SEA_EAGLE_FPSO</v>
          </cell>
          <cell r="S983" t="str">
            <v>NLNG</v>
          </cell>
          <cell r="T983" t="str">
            <v>4. Oil</v>
          </cell>
          <cell r="U983" t="str">
            <v>1. Secure / Maximise NFA</v>
          </cell>
          <cell r="V983" t="str">
            <v xml:space="preserve">Oghene Nkonyeasua </v>
          </cell>
          <cell r="W983">
            <v>2</v>
          </cell>
          <cell r="X983">
            <v>0</v>
          </cell>
          <cell r="Y983">
            <v>8459.2457504272461</v>
          </cell>
          <cell r="Z983">
            <v>0</v>
          </cell>
          <cell r="AA983">
            <v>10112.70979309082</v>
          </cell>
          <cell r="AB983">
            <v>0</v>
          </cell>
          <cell r="AC983">
            <v>6846.4301071166992</v>
          </cell>
          <cell r="AD983">
            <v>1172.9210329055786</v>
          </cell>
          <cell r="AE983">
            <v>2093.3660125732422</v>
          </cell>
          <cell r="AF983">
            <v>0</v>
          </cell>
          <cell r="AG983">
            <v>0</v>
          </cell>
          <cell r="AH983">
            <v>0</v>
          </cell>
          <cell r="AI983">
            <v>0</v>
          </cell>
          <cell r="AJ983">
            <v>2878.0735950469971</v>
          </cell>
          <cell r="AK983">
            <v>0</v>
          </cell>
          <cell r="AL983">
            <v>0</v>
          </cell>
          <cell r="AM983">
            <v>0</v>
          </cell>
          <cell r="AN983">
            <v>0</v>
          </cell>
          <cell r="AO983">
            <v>0</v>
          </cell>
          <cell r="AP983">
            <v>0</v>
          </cell>
          <cell r="AQ983">
            <v>0</v>
          </cell>
          <cell r="AR983">
            <v>0</v>
          </cell>
          <cell r="AS983">
            <v>0</v>
          </cell>
          <cell r="AT983">
            <v>0</v>
          </cell>
          <cell r="AU983">
            <v>0</v>
          </cell>
          <cell r="AV983">
            <v>0</v>
          </cell>
          <cell r="AW983">
            <v>0</v>
          </cell>
          <cell r="AX983">
            <v>0</v>
          </cell>
          <cell r="AY983">
            <v>0</v>
          </cell>
          <cell r="AZ983">
            <v>0</v>
          </cell>
          <cell r="BA983">
            <v>0</v>
          </cell>
          <cell r="BB983">
            <v>0</v>
          </cell>
          <cell r="BC983">
            <v>0</v>
          </cell>
          <cell r="BD983">
            <v>0</v>
          </cell>
          <cell r="BE983">
            <v>0</v>
          </cell>
          <cell r="BF983">
            <v>0</v>
          </cell>
          <cell r="BG983">
            <v>0</v>
          </cell>
          <cell r="BH983">
            <v>0</v>
          </cell>
          <cell r="BI983">
            <v>0</v>
          </cell>
          <cell r="BJ983">
            <v>0</v>
          </cell>
          <cell r="BK983">
            <v>0</v>
          </cell>
          <cell r="BL983">
            <v>0</v>
          </cell>
          <cell r="BM983">
            <v>0</v>
          </cell>
          <cell r="BN983">
            <v>0</v>
          </cell>
          <cell r="BO983">
            <v>0</v>
          </cell>
          <cell r="BP983">
            <v>0</v>
          </cell>
          <cell r="BQ983">
            <v>0</v>
          </cell>
          <cell r="BR983">
            <v>0</v>
          </cell>
          <cell r="BS983">
            <v>0</v>
          </cell>
          <cell r="BT983">
            <v>0</v>
          </cell>
          <cell r="BU983">
            <v>0</v>
          </cell>
          <cell r="BV983">
            <v>0</v>
          </cell>
          <cell r="BW983">
            <v>0</v>
          </cell>
          <cell r="BX983">
            <v>0</v>
          </cell>
          <cell r="BY983">
            <v>0</v>
          </cell>
          <cell r="BZ983">
            <v>0</v>
          </cell>
          <cell r="CA983">
            <v>0</v>
          </cell>
          <cell r="CB983">
            <v>0</v>
          </cell>
          <cell r="CC983">
            <v>0</v>
          </cell>
          <cell r="CD983">
            <v>0</v>
          </cell>
          <cell r="CE983">
            <v>0</v>
          </cell>
          <cell r="CF983">
            <v>0</v>
          </cell>
          <cell r="CG983">
            <v>0</v>
          </cell>
          <cell r="CH983">
            <v>0</v>
          </cell>
          <cell r="CI983">
            <v>0</v>
          </cell>
          <cell r="CJ983">
            <v>0</v>
          </cell>
          <cell r="CK983">
            <v>0</v>
          </cell>
          <cell r="CL983">
            <v>0</v>
          </cell>
          <cell r="CM983">
            <v>1</v>
          </cell>
        </row>
        <row r="984">
          <cell r="A984" t="str">
            <v>NIP_BP11_N_EKUL_ES2_N01</v>
          </cell>
          <cell r="C984" t="str">
            <v>BP11</v>
          </cell>
          <cell r="D984" t="str">
            <v>In</v>
          </cell>
          <cell r="E984" t="str">
            <v>Base JV</v>
          </cell>
          <cell r="F984" t="str">
            <v>Base</v>
          </cell>
          <cell r="G984" t="str">
            <v>SPDC JV</v>
          </cell>
          <cell r="H984" t="str">
            <v>In</v>
          </cell>
          <cell r="I984" t="str">
            <v>EKULAMA</v>
          </cell>
          <cell r="J984" t="str">
            <v>OML - 24</v>
          </cell>
          <cell r="K984" t="str">
            <v>SWAMP EAST</v>
          </cell>
          <cell r="L984" t="str">
            <v>East</v>
          </cell>
          <cell r="M984" t="str">
            <v>NFA - EKULAMA</v>
          </cell>
          <cell r="N984" t="str">
            <v>NFA - Swamp East</v>
          </cell>
          <cell r="O984" t="str">
            <v>NFA - Swamp East</v>
          </cell>
          <cell r="P984" t="str">
            <v>NFA</v>
          </cell>
          <cell r="Q984" t="str">
            <v>Ehidiamhen Alikah</v>
          </cell>
          <cell r="R984" t="str">
            <v>EKULAMA2_FS</v>
          </cell>
          <cell r="S984" t="str">
            <v>NLNG</v>
          </cell>
          <cell r="T984" t="str">
            <v>4. Oil</v>
          </cell>
          <cell r="U984" t="str">
            <v>1. Secure / Maximise NFA</v>
          </cell>
          <cell r="V984" t="str">
            <v>Ikwan Ukauku</v>
          </cell>
          <cell r="W984">
            <v>0</v>
          </cell>
          <cell r="X984">
            <v>0</v>
          </cell>
          <cell r="Y984">
            <v>89558.569772138027</v>
          </cell>
          <cell r="Z984">
            <v>0</v>
          </cell>
          <cell r="AA984">
            <v>64111.967997654538</v>
          </cell>
          <cell r="AB984">
            <v>0</v>
          </cell>
          <cell r="AC984">
            <v>54826.494019508362</v>
          </cell>
          <cell r="AD984">
            <v>7577.2782727479935</v>
          </cell>
          <cell r="AE984">
            <v>1708.2705899320572</v>
          </cell>
          <cell r="AF984">
            <v>0</v>
          </cell>
          <cell r="AG984">
            <v>0</v>
          </cell>
          <cell r="AH984">
            <v>0</v>
          </cell>
          <cell r="AI984">
            <v>0</v>
          </cell>
          <cell r="AJ984">
            <v>212192.15844726563</v>
          </cell>
          <cell r="AK984">
            <v>0</v>
          </cell>
          <cell r="AL984">
            <v>0</v>
          </cell>
          <cell r="AM984">
            <v>0</v>
          </cell>
          <cell r="AN984">
            <v>0</v>
          </cell>
          <cell r="AO984">
            <v>0</v>
          </cell>
          <cell r="AP984">
            <v>0</v>
          </cell>
          <cell r="AQ984">
            <v>0</v>
          </cell>
          <cell r="AR984">
            <v>0</v>
          </cell>
          <cell r="AS984">
            <v>0</v>
          </cell>
          <cell r="AT984">
            <v>0</v>
          </cell>
          <cell r="AU984">
            <v>0</v>
          </cell>
          <cell r="AV984">
            <v>0</v>
          </cell>
          <cell r="AW984">
            <v>0</v>
          </cell>
          <cell r="AX984">
            <v>0</v>
          </cell>
          <cell r="AY984">
            <v>0</v>
          </cell>
          <cell r="AZ984">
            <v>0</v>
          </cell>
          <cell r="BA984">
            <v>0</v>
          </cell>
          <cell r="BB984">
            <v>0</v>
          </cell>
          <cell r="BC984">
            <v>0</v>
          </cell>
          <cell r="BD984">
            <v>0</v>
          </cell>
          <cell r="BE984">
            <v>0</v>
          </cell>
          <cell r="BF984">
            <v>0</v>
          </cell>
          <cell r="BG984">
            <v>0</v>
          </cell>
          <cell r="BH984">
            <v>0</v>
          </cell>
          <cell r="BI984">
            <v>0</v>
          </cell>
          <cell r="BJ984">
            <v>0</v>
          </cell>
          <cell r="BK984">
            <v>0</v>
          </cell>
          <cell r="BL984">
            <v>0</v>
          </cell>
          <cell r="BM984">
            <v>0</v>
          </cell>
          <cell r="BN984">
            <v>0</v>
          </cell>
          <cell r="BO984">
            <v>0</v>
          </cell>
          <cell r="BP984">
            <v>0</v>
          </cell>
          <cell r="BQ984">
            <v>0</v>
          </cell>
          <cell r="BR984">
            <v>0</v>
          </cell>
          <cell r="BS984">
            <v>0</v>
          </cell>
          <cell r="BT984">
            <v>0</v>
          </cell>
          <cell r="BU984">
            <v>0</v>
          </cell>
          <cell r="BV984">
            <v>0</v>
          </cell>
          <cell r="BW984">
            <v>0</v>
          </cell>
          <cell r="BX984">
            <v>0</v>
          </cell>
          <cell r="BY984">
            <v>0</v>
          </cell>
          <cell r="BZ984">
            <v>0</v>
          </cell>
          <cell r="CA984">
            <v>0</v>
          </cell>
          <cell r="CB984">
            <v>0</v>
          </cell>
          <cell r="CC984">
            <v>0</v>
          </cell>
          <cell r="CD984">
            <v>0</v>
          </cell>
          <cell r="CE984">
            <v>0</v>
          </cell>
          <cell r="CF984">
            <v>0</v>
          </cell>
          <cell r="CG984">
            <v>0</v>
          </cell>
          <cell r="CH984">
            <v>0</v>
          </cell>
          <cell r="CI984">
            <v>0</v>
          </cell>
          <cell r="CJ984">
            <v>147427.45361328125</v>
          </cell>
          <cell r="CK984">
            <v>0</v>
          </cell>
          <cell r="CL984">
            <v>0</v>
          </cell>
          <cell r="CM984">
            <v>1</v>
          </cell>
        </row>
        <row r="985">
          <cell r="A985" t="str">
            <v>NIP_BP11_N_ELWA_EL1_N01</v>
          </cell>
          <cell r="C985" t="str">
            <v>BP11</v>
          </cell>
          <cell r="D985" t="str">
            <v>In</v>
          </cell>
          <cell r="E985" t="str">
            <v>Base JV</v>
          </cell>
          <cell r="F985" t="str">
            <v>Base</v>
          </cell>
          <cell r="G985" t="str">
            <v>SPDC JV</v>
          </cell>
          <cell r="H985" t="str">
            <v>In</v>
          </cell>
          <cell r="I985" t="str">
            <v>ELELENWA</v>
          </cell>
          <cell r="J985" t="str">
            <v>OML - 17</v>
          </cell>
          <cell r="K985" t="str">
            <v>LAND EAST</v>
          </cell>
          <cell r="L985" t="str">
            <v>East</v>
          </cell>
          <cell r="M985" t="str">
            <v>NFA - ELELENWA</v>
          </cell>
          <cell r="N985" t="str">
            <v>NFA - Land East</v>
          </cell>
          <cell r="O985" t="str">
            <v>NFA - Land East</v>
          </cell>
          <cell r="P985" t="str">
            <v>NFA</v>
          </cell>
          <cell r="Q985" t="str">
            <v>James Iwegbu</v>
          </cell>
          <cell r="R985" t="str">
            <v>AGBADA1_FS</v>
          </cell>
          <cell r="S985" t="str">
            <v>DOMGAS</v>
          </cell>
          <cell r="T985" t="str">
            <v>4. Oil</v>
          </cell>
          <cell r="U985" t="str">
            <v>1. Secure / Maximise NFA</v>
          </cell>
          <cell r="V985" t="str">
            <v>Ekong Inem</v>
          </cell>
          <cell r="W985">
            <v>3</v>
          </cell>
          <cell r="X985">
            <v>0</v>
          </cell>
          <cell r="Y985">
            <v>61935.140762329102</v>
          </cell>
          <cell r="Z985">
            <v>0</v>
          </cell>
          <cell r="AA985">
            <v>117653.20086669922</v>
          </cell>
          <cell r="AB985">
            <v>0</v>
          </cell>
          <cell r="AC985">
            <v>96515.993713378906</v>
          </cell>
          <cell r="AD985">
            <v>11825.926774978638</v>
          </cell>
          <cell r="AE985">
            <v>9311.2558631896973</v>
          </cell>
          <cell r="AF985">
            <v>0</v>
          </cell>
          <cell r="AG985">
            <v>0</v>
          </cell>
          <cell r="AH985">
            <v>0</v>
          </cell>
          <cell r="AI985">
            <v>0</v>
          </cell>
          <cell r="AJ985">
            <v>70399.944046020508</v>
          </cell>
          <cell r="AK985">
            <v>0</v>
          </cell>
          <cell r="AL985">
            <v>0</v>
          </cell>
          <cell r="AM985">
            <v>0</v>
          </cell>
          <cell r="AN985">
            <v>0</v>
          </cell>
          <cell r="AO985">
            <v>0</v>
          </cell>
          <cell r="AP985">
            <v>0</v>
          </cell>
          <cell r="AQ985">
            <v>0</v>
          </cell>
          <cell r="AR985">
            <v>0</v>
          </cell>
          <cell r="AS985">
            <v>0</v>
          </cell>
          <cell r="AT985">
            <v>0</v>
          </cell>
          <cell r="AU985">
            <v>0</v>
          </cell>
          <cell r="AV985">
            <v>0</v>
          </cell>
          <cell r="AW985">
            <v>0</v>
          </cell>
          <cell r="AX985">
            <v>0</v>
          </cell>
          <cell r="AY985">
            <v>0</v>
          </cell>
          <cell r="AZ985">
            <v>0</v>
          </cell>
          <cell r="BA985">
            <v>0</v>
          </cell>
          <cell r="BB985">
            <v>0</v>
          </cell>
          <cell r="BC985">
            <v>0</v>
          </cell>
          <cell r="BD985">
            <v>0</v>
          </cell>
          <cell r="BE985">
            <v>0</v>
          </cell>
          <cell r="BF985">
            <v>0</v>
          </cell>
          <cell r="BG985">
            <v>0</v>
          </cell>
          <cell r="BH985">
            <v>0</v>
          </cell>
          <cell r="BI985">
            <v>0</v>
          </cell>
          <cell r="BJ985">
            <v>0</v>
          </cell>
          <cell r="BK985">
            <v>0</v>
          </cell>
          <cell r="BL985">
            <v>0</v>
          </cell>
          <cell r="BM985">
            <v>0</v>
          </cell>
          <cell r="BN985">
            <v>0</v>
          </cell>
          <cell r="BO985">
            <v>0</v>
          </cell>
          <cell r="BP985">
            <v>0</v>
          </cell>
          <cell r="BQ985">
            <v>0</v>
          </cell>
          <cell r="BR985">
            <v>0</v>
          </cell>
          <cell r="BS985">
            <v>0</v>
          </cell>
          <cell r="BT985">
            <v>0</v>
          </cell>
          <cell r="BU985">
            <v>0</v>
          </cell>
          <cell r="BV985">
            <v>0</v>
          </cell>
          <cell r="BW985">
            <v>0</v>
          </cell>
          <cell r="BX985">
            <v>0</v>
          </cell>
          <cell r="BY985">
            <v>0</v>
          </cell>
          <cell r="BZ985">
            <v>0</v>
          </cell>
          <cell r="CA985">
            <v>0</v>
          </cell>
          <cell r="CB985">
            <v>0</v>
          </cell>
          <cell r="CC985">
            <v>0</v>
          </cell>
          <cell r="CD985">
            <v>0</v>
          </cell>
          <cell r="CE985">
            <v>0</v>
          </cell>
          <cell r="CF985">
            <v>0</v>
          </cell>
          <cell r="CG985">
            <v>0</v>
          </cell>
          <cell r="CH985">
            <v>0</v>
          </cell>
          <cell r="CI985">
            <v>0</v>
          </cell>
          <cell r="CJ985">
            <v>0</v>
          </cell>
          <cell r="CK985">
            <v>0</v>
          </cell>
          <cell r="CL985">
            <v>0</v>
          </cell>
          <cell r="CM985">
            <v>1</v>
          </cell>
        </row>
        <row r="986">
          <cell r="A986" t="str">
            <v>NIP_BP11_N_ERMU_WL2_N01</v>
          </cell>
          <cell r="C986" t="str">
            <v>BP11</v>
          </cell>
          <cell r="D986" t="str">
            <v>In</v>
          </cell>
          <cell r="E986" t="str">
            <v>Base JV</v>
          </cell>
          <cell r="F986" t="str">
            <v>Base</v>
          </cell>
          <cell r="G986" t="str">
            <v>SPDC JV</v>
          </cell>
          <cell r="H986" t="str">
            <v>In</v>
          </cell>
          <cell r="I986" t="str">
            <v>ERIEMU</v>
          </cell>
          <cell r="J986" t="str">
            <v>OML - 30</v>
          </cell>
          <cell r="K986" t="str">
            <v>LAND WEST</v>
          </cell>
          <cell r="L986" t="str">
            <v>West</v>
          </cell>
          <cell r="M986" t="str">
            <v>NFA - ERIEMU</v>
          </cell>
          <cell r="N986" t="str">
            <v>NFA - Land West</v>
          </cell>
          <cell r="O986" t="str">
            <v>NFA - Land West</v>
          </cell>
          <cell r="P986" t="str">
            <v>NFA</v>
          </cell>
          <cell r="Q986" t="str">
            <v>Ernest Ikpolo</v>
          </cell>
          <cell r="R986" t="str">
            <v>ERIEMU1_FS</v>
          </cell>
          <cell r="S986" t="str">
            <v>DOMGAS</v>
          </cell>
          <cell r="T986" t="str">
            <v>4. Oil</v>
          </cell>
          <cell r="V986" t="str">
            <v xml:space="preserve">Oghene Nkonyeasua </v>
          </cell>
          <cell r="W986">
            <v>0</v>
          </cell>
          <cell r="X986">
            <v>0</v>
          </cell>
          <cell r="Y986">
            <v>142.48660087585449</v>
          </cell>
          <cell r="Z986">
            <v>0</v>
          </cell>
          <cell r="AA986">
            <v>51.351400136947632</v>
          </cell>
          <cell r="AB986">
            <v>0</v>
          </cell>
          <cell r="AC986">
            <v>1.558899998664856</v>
          </cell>
          <cell r="AD986">
            <v>33.357768326997757</v>
          </cell>
          <cell r="AE986">
            <v>16.434440076351166</v>
          </cell>
          <cell r="AF986">
            <v>0</v>
          </cell>
          <cell r="AG986">
            <v>0</v>
          </cell>
          <cell r="AH986">
            <v>0</v>
          </cell>
          <cell r="AI986">
            <v>0</v>
          </cell>
          <cell r="AJ986">
            <v>59974.977661132813</v>
          </cell>
          <cell r="AK986">
            <v>0</v>
          </cell>
          <cell r="AL986">
            <v>0</v>
          </cell>
          <cell r="AM986">
            <v>0</v>
          </cell>
          <cell r="AN986">
            <v>0</v>
          </cell>
          <cell r="AO986">
            <v>0</v>
          </cell>
          <cell r="AP986">
            <v>0</v>
          </cell>
          <cell r="AQ986">
            <v>0</v>
          </cell>
          <cell r="AR986">
            <v>0</v>
          </cell>
          <cell r="AS986">
            <v>0</v>
          </cell>
          <cell r="AT986">
            <v>0</v>
          </cell>
          <cell r="AU986">
            <v>0</v>
          </cell>
          <cell r="AV986">
            <v>0</v>
          </cell>
          <cell r="AW986">
            <v>0</v>
          </cell>
          <cell r="AX986">
            <v>0</v>
          </cell>
          <cell r="AY986">
            <v>0</v>
          </cell>
          <cell r="AZ986">
            <v>0</v>
          </cell>
          <cell r="BA986">
            <v>0</v>
          </cell>
          <cell r="BB986">
            <v>0</v>
          </cell>
          <cell r="BC986">
            <v>0</v>
          </cell>
          <cell r="BD986">
            <v>0</v>
          </cell>
          <cell r="BE986">
            <v>0</v>
          </cell>
          <cell r="BF986">
            <v>0</v>
          </cell>
          <cell r="BG986">
            <v>0</v>
          </cell>
          <cell r="BH986">
            <v>0</v>
          </cell>
          <cell r="BI986">
            <v>0</v>
          </cell>
          <cell r="BJ986">
            <v>0</v>
          </cell>
          <cell r="BK986">
            <v>0</v>
          </cell>
          <cell r="BL986">
            <v>0</v>
          </cell>
          <cell r="BM986">
            <v>0</v>
          </cell>
          <cell r="BN986">
            <v>0</v>
          </cell>
          <cell r="BO986">
            <v>0</v>
          </cell>
          <cell r="BP986">
            <v>0</v>
          </cell>
          <cell r="BQ986">
            <v>0</v>
          </cell>
          <cell r="BR986">
            <v>0</v>
          </cell>
          <cell r="BS986">
            <v>0</v>
          </cell>
          <cell r="BT986">
            <v>0</v>
          </cell>
          <cell r="BU986">
            <v>0</v>
          </cell>
          <cell r="BV986">
            <v>0</v>
          </cell>
          <cell r="BW986">
            <v>0</v>
          </cell>
          <cell r="BX986">
            <v>0</v>
          </cell>
          <cell r="BY986">
            <v>0</v>
          </cell>
          <cell r="BZ986">
            <v>0</v>
          </cell>
          <cell r="CA986">
            <v>0</v>
          </cell>
          <cell r="CB986">
            <v>0</v>
          </cell>
          <cell r="CC986">
            <v>0</v>
          </cell>
          <cell r="CD986">
            <v>0</v>
          </cell>
          <cell r="CE986">
            <v>0</v>
          </cell>
          <cell r="CF986">
            <v>0</v>
          </cell>
          <cell r="CG986">
            <v>0</v>
          </cell>
          <cell r="CH986">
            <v>0</v>
          </cell>
          <cell r="CI986">
            <v>0</v>
          </cell>
          <cell r="CJ986">
            <v>58099.7216796875</v>
          </cell>
          <cell r="CK986">
            <v>0</v>
          </cell>
          <cell r="CL986">
            <v>0</v>
          </cell>
          <cell r="CM986">
            <v>1</v>
          </cell>
        </row>
        <row r="987">
          <cell r="A987" t="str">
            <v>NIP_BP11_N_ERMU_WL2_Q01</v>
          </cell>
          <cell r="C987" t="str">
            <v>BP11</v>
          </cell>
          <cell r="D987" t="str">
            <v>In</v>
          </cell>
          <cell r="E987" t="str">
            <v>Base JV</v>
          </cell>
          <cell r="F987" t="str">
            <v>Base</v>
          </cell>
          <cell r="G987" t="str">
            <v>SPDC JV</v>
          </cell>
          <cell r="H987" t="str">
            <v>In</v>
          </cell>
          <cell r="I987" t="str">
            <v>ERIEMU</v>
          </cell>
          <cell r="J987" t="str">
            <v>OML - 30</v>
          </cell>
          <cell r="K987" t="str">
            <v>LAND WEST</v>
          </cell>
          <cell r="L987" t="str">
            <v>West</v>
          </cell>
          <cell r="M987" t="str">
            <v>NFA - ERIEMU</v>
          </cell>
          <cell r="N987" t="str">
            <v>NFA - Land West</v>
          </cell>
          <cell r="O987" t="str">
            <v>NFA - Land West</v>
          </cell>
          <cell r="P987" t="str">
            <v>NFA</v>
          </cell>
          <cell r="Q987" t="str">
            <v>Ernest Ikpolo</v>
          </cell>
          <cell r="R987" t="str">
            <v>ERIEMU1_FS</v>
          </cell>
          <cell r="S987" t="str">
            <v>DOMGAS</v>
          </cell>
          <cell r="T987" t="str">
            <v>4. Oil</v>
          </cell>
          <cell r="V987" t="str">
            <v xml:space="preserve">Oghene Nkonyeasua </v>
          </cell>
          <cell r="W987">
            <v>0</v>
          </cell>
          <cell r="X987">
            <v>0</v>
          </cell>
          <cell r="Y987">
            <v>18696.96752166748</v>
          </cell>
          <cell r="Z987">
            <v>0</v>
          </cell>
          <cell r="AA987">
            <v>4467.9385757446289</v>
          </cell>
          <cell r="AB987">
            <v>0</v>
          </cell>
          <cell r="AC987">
            <v>3472.2672958374023</v>
          </cell>
          <cell r="AD987">
            <v>619.97350406646729</v>
          </cell>
          <cell r="AE987">
            <v>375.69116145372391</v>
          </cell>
          <cell r="AF987">
            <v>0</v>
          </cell>
          <cell r="AG987">
            <v>0</v>
          </cell>
          <cell r="AH987">
            <v>0</v>
          </cell>
          <cell r="AI987">
            <v>0</v>
          </cell>
          <cell r="AJ987">
            <v>12915.978736877441</v>
          </cell>
          <cell r="AK987">
            <v>0</v>
          </cell>
          <cell r="AL987">
            <v>0</v>
          </cell>
          <cell r="AM987">
            <v>0</v>
          </cell>
          <cell r="AN987">
            <v>0</v>
          </cell>
          <cell r="AO987">
            <v>0</v>
          </cell>
          <cell r="AP987">
            <v>0</v>
          </cell>
          <cell r="AQ987">
            <v>0</v>
          </cell>
          <cell r="AR987">
            <v>0</v>
          </cell>
          <cell r="AS987">
            <v>0</v>
          </cell>
          <cell r="AT987">
            <v>0</v>
          </cell>
          <cell r="AU987">
            <v>0</v>
          </cell>
          <cell r="AV987">
            <v>0</v>
          </cell>
          <cell r="AW987">
            <v>0</v>
          </cell>
          <cell r="AX987">
            <v>0</v>
          </cell>
          <cell r="AY987">
            <v>0</v>
          </cell>
          <cell r="AZ987">
            <v>0</v>
          </cell>
          <cell r="BA987">
            <v>0</v>
          </cell>
          <cell r="BB987">
            <v>0</v>
          </cell>
          <cell r="BC987">
            <v>0</v>
          </cell>
          <cell r="BD987">
            <v>0</v>
          </cell>
          <cell r="BE987">
            <v>0</v>
          </cell>
          <cell r="BF987">
            <v>0</v>
          </cell>
          <cell r="BG987">
            <v>0</v>
          </cell>
          <cell r="BH987">
            <v>0</v>
          </cell>
          <cell r="BI987">
            <v>0</v>
          </cell>
          <cell r="BJ987">
            <v>0</v>
          </cell>
          <cell r="BK987">
            <v>0</v>
          </cell>
          <cell r="BL987">
            <v>0</v>
          </cell>
          <cell r="BM987">
            <v>0</v>
          </cell>
          <cell r="BN987">
            <v>0</v>
          </cell>
          <cell r="BO987">
            <v>0</v>
          </cell>
          <cell r="BP987">
            <v>0</v>
          </cell>
          <cell r="BQ987">
            <v>0</v>
          </cell>
          <cell r="BR987">
            <v>0</v>
          </cell>
          <cell r="BS987">
            <v>0</v>
          </cell>
          <cell r="BT987">
            <v>0</v>
          </cell>
          <cell r="BU987">
            <v>0</v>
          </cell>
          <cell r="BV987">
            <v>0</v>
          </cell>
          <cell r="BW987">
            <v>0</v>
          </cell>
          <cell r="BX987">
            <v>0</v>
          </cell>
          <cell r="BY987">
            <v>0</v>
          </cell>
          <cell r="BZ987">
            <v>0</v>
          </cell>
          <cell r="CA987">
            <v>0</v>
          </cell>
          <cell r="CB987">
            <v>0</v>
          </cell>
          <cell r="CC987">
            <v>0</v>
          </cell>
          <cell r="CD987">
            <v>0</v>
          </cell>
          <cell r="CE987">
            <v>0</v>
          </cell>
          <cell r="CF987">
            <v>0</v>
          </cell>
          <cell r="CG987">
            <v>0</v>
          </cell>
          <cell r="CH987">
            <v>0</v>
          </cell>
          <cell r="CI987">
            <v>0</v>
          </cell>
          <cell r="CJ987">
            <v>0</v>
          </cell>
          <cell r="CK987">
            <v>0</v>
          </cell>
          <cell r="CL987">
            <v>0</v>
          </cell>
          <cell r="CM987">
            <v>1</v>
          </cell>
        </row>
        <row r="988">
          <cell r="A988" t="str">
            <v>NIP_BP11_N_ERMU_WL2_Q20</v>
          </cell>
          <cell r="C988" t="str">
            <v>BP11</v>
          </cell>
          <cell r="D988" t="str">
            <v>In</v>
          </cell>
          <cell r="E988" t="str">
            <v>Base JV</v>
          </cell>
          <cell r="F988" t="str">
            <v>Base</v>
          </cell>
          <cell r="G988" t="str">
            <v>SPDC JV</v>
          </cell>
          <cell r="H988" t="str">
            <v>In</v>
          </cell>
          <cell r="I988" t="str">
            <v>ERIEMU</v>
          </cell>
          <cell r="J988" t="str">
            <v>OML - 30</v>
          </cell>
          <cell r="K988" t="str">
            <v>LAND WEST</v>
          </cell>
          <cell r="L988" t="str">
            <v>West</v>
          </cell>
          <cell r="M988" t="str">
            <v>NFA - ERIEMU</v>
          </cell>
          <cell r="N988" t="str">
            <v>NFA - Land West</v>
          </cell>
          <cell r="O988" t="str">
            <v>NFA - Land West</v>
          </cell>
          <cell r="P988" t="str">
            <v>NFA</v>
          </cell>
          <cell r="Q988" t="str">
            <v>Ernest Ikpolo</v>
          </cell>
          <cell r="R988" t="str">
            <v>ERIEMU1_FS</v>
          </cell>
          <cell r="S988" t="str">
            <v>DOMGAS</v>
          </cell>
          <cell r="T988" t="str">
            <v>4. Oil</v>
          </cell>
          <cell r="V988" t="str">
            <v xml:space="preserve">Oghene Nkonyeasua </v>
          </cell>
          <cell r="W988">
            <v>0</v>
          </cell>
          <cell r="X988">
            <v>0</v>
          </cell>
          <cell r="Y988">
            <v>942.35971546173096</v>
          </cell>
          <cell r="Z988">
            <v>0</v>
          </cell>
          <cell r="AA988">
            <v>199.12459707260132</v>
          </cell>
          <cell r="AB988">
            <v>0</v>
          </cell>
          <cell r="AC988">
            <v>159.85169959068298</v>
          </cell>
          <cell r="AD988">
            <v>24.698900103569031</v>
          </cell>
          <cell r="AE988">
            <v>14.573734197765589</v>
          </cell>
          <cell r="AF988">
            <v>0</v>
          </cell>
          <cell r="AG988">
            <v>0</v>
          </cell>
          <cell r="AH988">
            <v>0</v>
          </cell>
          <cell r="AI988">
            <v>0</v>
          </cell>
          <cell r="AJ988">
            <v>640.95797920227051</v>
          </cell>
          <cell r="AK988">
            <v>0</v>
          </cell>
          <cell r="AL988">
            <v>0</v>
          </cell>
          <cell r="AM988">
            <v>0</v>
          </cell>
          <cell r="AN988">
            <v>0</v>
          </cell>
          <cell r="AO988">
            <v>0</v>
          </cell>
          <cell r="AP988">
            <v>0</v>
          </cell>
          <cell r="AQ988">
            <v>0</v>
          </cell>
          <cell r="AR988">
            <v>0</v>
          </cell>
          <cell r="AS988">
            <v>0</v>
          </cell>
          <cell r="AT988">
            <v>0</v>
          </cell>
          <cell r="AU988">
            <v>0</v>
          </cell>
          <cell r="AV988">
            <v>0</v>
          </cell>
          <cell r="AW988">
            <v>0</v>
          </cell>
          <cell r="AX988">
            <v>0</v>
          </cell>
          <cell r="AY988">
            <v>0</v>
          </cell>
          <cell r="AZ988">
            <v>0</v>
          </cell>
          <cell r="BA988">
            <v>0</v>
          </cell>
          <cell r="BB988">
            <v>0</v>
          </cell>
          <cell r="BC988">
            <v>0</v>
          </cell>
          <cell r="BD988">
            <v>0</v>
          </cell>
          <cell r="BE988">
            <v>0</v>
          </cell>
          <cell r="BF988">
            <v>0</v>
          </cell>
          <cell r="BG988">
            <v>0</v>
          </cell>
          <cell r="BH988">
            <v>0</v>
          </cell>
          <cell r="BI988">
            <v>0</v>
          </cell>
          <cell r="BJ988">
            <v>0</v>
          </cell>
          <cell r="BK988">
            <v>0</v>
          </cell>
          <cell r="BL988">
            <v>0</v>
          </cell>
          <cell r="BM988">
            <v>0</v>
          </cell>
          <cell r="BN988">
            <v>0</v>
          </cell>
          <cell r="BO988">
            <v>0</v>
          </cell>
          <cell r="BP988">
            <v>0</v>
          </cell>
          <cell r="BQ988">
            <v>0</v>
          </cell>
          <cell r="BR988">
            <v>0</v>
          </cell>
          <cell r="BS988">
            <v>0</v>
          </cell>
          <cell r="BT988">
            <v>0</v>
          </cell>
          <cell r="BU988">
            <v>0</v>
          </cell>
          <cell r="BV988">
            <v>0</v>
          </cell>
          <cell r="BW988">
            <v>0</v>
          </cell>
          <cell r="BX988">
            <v>0</v>
          </cell>
          <cell r="BY988">
            <v>0</v>
          </cell>
          <cell r="BZ988">
            <v>0</v>
          </cell>
          <cell r="CA988">
            <v>0</v>
          </cell>
          <cell r="CB988">
            <v>0</v>
          </cell>
          <cell r="CC988">
            <v>0</v>
          </cell>
          <cell r="CD988">
            <v>0</v>
          </cell>
          <cell r="CE988">
            <v>0</v>
          </cell>
          <cell r="CF988">
            <v>0</v>
          </cell>
          <cell r="CG988">
            <v>0</v>
          </cell>
          <cell r="CH988">
            <v>0</v>
          </cell>
          <cell r="CI988">
            <v>0</v>
          </cell>
          <cell r="CJ988">
            <v>0</v>
          </cell>
          <cell r="CK988">
            <v>0</v>
          </cell>
          <cell r="CL988">
            <v>0</v>
          </cell>
          <cell r="CM988">
            <v>1</v>
          </cell>
        </row>
        <row r="989">
          <cell r="A989" t="str">
            <v>NIP_BP11_N_ESCB_WS1_N01</v>
          </cell>
          <cell r="C989" t="str">
            <v>BP11</v>
          </cell>
          <cell r="D989" t="str">
            <v>In</v>
          </cell>
          <cell r="E989" t="str">
            <v>Base JV</v>
          </cell>
          <cell r="F989" t="str">
            <v>Base</v>
          </cell>
          <cell r="G989" t="str">
            <v>SPDC JV</v>
          </cell>
          <cell r="I989" t="str">
            <v>ESCRAVOS BEACH</v>
          </cell>
          <cell r="J989" t="str">
            <v>OML - 43</v>
          </cell>
          <cell r="K989" t="str">
            <v>SWAMP WEST</v>
          </cell>
          <cell r="L989" t="str">
            <v>West</v>
          </cell>
          <cell r="M989" t="str">
            <v>NFA - ESCRAVOS BEACH</v>
          </cell>
          <cell r="N989" t="str">
            <v>NFA - Swamp West</v>
          </cell>
          <cell r="O989" t="str">
            <v>NFA - Swamp  West</v>
          </cell>
          <cell r="P989" t="str">
            <v>NFA</v>
          </cell>
          <cell r="Q989" t="str">
            <v>Baranu Suka</v>
          </cell>
          <cell r="R989" t="str">
            <v>ESCRAVOS_BEACH1_FS</v>
          </cell>
          <cell r="T989" t="str">
            <v>4. Oil</v>
          </cell>
          <cell r="U989" t="str">
            <v>1. Secure / Maximise NFA</v>
          </cell>
          <cell r="V989" t="str">
            <v>David Oluwajuyigbe</v>
          </cell>
          <cell r="W989">
            <v>6</v>
          </cell>
          <cell r="X989">
            <v>0</v>
          </cell>
          <cell r="Y989">
            <v>0</v>
          </cell>
          <cell r="Z989">
            <v>0</v>
          </cell>
          <cell r="AA989">
            <v>0</v>
          </cell>
          <cell r="AB989">
            <v>0</v>
          </cell>
          <cell r="AC989">
            <v>0</v>
          </cell>
          <cell r="AD989">
            <v>0</v>
          </cell>
          <cell r="AE989">
            <v>0</v>
          </cell>
          <cell r="AF989">
            <v>0</v>
          </cell>
          <cell r="AG989">
            <v>0</v>
          </cell>
          <cell r="AH989">
            <v>0</v>
          </cell>
          <cell r="AI989">
            <v>0</v>
          </cell>
          <cell r="AJ989">
            <v>151220.732421875</v>
          </cell>
          <cell r="AK989">
            <v>0</v>
          </cell>
          <cell r="AL989">
            <v>0</v>
          </cell>
          <cell r="AM989">
            <v>0</v>
          </cell>
          <cell r="AN989">
            <v>0</v>
          </cell>
          <cell r="AO989">
            <v>0</v>
          </cell>
          <cell r="AP989">
            <v>0</v>
          </cell>
          <cell r="AQ989">
            <v>0</v>
          </cell>
          <cell r="AR989">
            <v>0</v>
          </cell>
          <cell r="AS989">
            <v>0</v>
          </cell>
          <cell r="AT989">
            <v>0</v>
          </cell>
          <cell r="AU989">
            <v>0</v>
          </cell>
          <cell r="AV989">
            <v>0</v>
          </cell>
          <cell r="AW989">
            <v>0</v>
          </cell>
          <cell r="AX989">
            <v>0</v>
          </cell>
          <cell r="AY989">
            <v>0</v>
          </cell>
          <cell r="AZ989">
            <v>0</v>
          </cell>
          <cell r="BA989">
            <v>0</v>
          </cell>
          <cell r="BB989">
            <v>0</v>
          </cell>
          <cell r="BC989">
            <v>0</v>
          </cell>
          <cell r="BD989">
            <v>0</v>
          </cell>
          <cell r="BE989">
            <v>0</v>
          </cell>
          <cell r="BF989">
            <v>0</v>
          </cell>
          <cell r="BG989">
            <v>0</v>
          </cell>
          <cell r="BH989">
            <v>0</v>
          </cell>
          <cell r="BI989">
            <v>0</v>
          </cell>
          <cell r="BJ989">
            <v>0</v>
          </cell>
          <cell r="BK989">
            <v>0</v>
          </cell>
          <cell r="BL989">
            <v>0</v>
          </cell>
          <cell r="BM989">
            <v>0</v>
          </cell>
          <cell r="BN989">
            <v>0</v>
          </cell>
          <cell r="BO989">
            <v>0</v>
          </cell>
          <cell r="BP989">
            <v>0</v>
          </cell>
          <cell r="BQ989">
            <v>0</v>
          </cell>
          <cell r="BR989">
            <v>0</v>
          </cell>
          <cell r="BS989">
            <v>0</v>
          </cell>
          <cell r="BT989">
            <v>0</v>
          </cell>
          <cell r="BU989">
            <v>0</v>
          </cell>
          <cell r="BV989">
            <v>0</v>
          </cell>
          <cell r="BW989">
            <v>0</v>
          </cell>
          <cell r="BX989">
            <v>0</v>
          </cell>
          <cell r="BY989">
            <v>0</v>
          </cell>
          <cell r="BZ989">
            <v>0</v>
          </cell>
          <cell r="CA989">
            <v>0</v>
          </cell>
          <cell r="CB989">
            <v>0</v>
          </cell>
          <cell r="CC989">
            <v>0</v>
          </cell>
          <cell r="CD989">
            <v>0</v>
          </cell>
          <cell r="CE989">
            <v>0</v>
          </cell>
          <cell r="CF989">
            <v>0</v>
          </cell>
          <cell r="CG989">
            <v>0</v>
          </cell>
          <cell r="CH989">
            <v>0</v>
          </cell>
          <cell r="CI989">
            <v>0</v>
          </cell>
          <cell r="CJ989">
            <v>146816.25</v>
          </cell>
          <cell r="CK989">
            <v>0</v>
          </cell>
          <cell r="CL989">
            <v>0</v>
          </cell>
          <cell r="CM989">
            <v>1</v>
          </cell>
        </row>
        <row r="990">
          <cell r="A990" t="str">
            <v>NIP_BP11_N_ETEL_EL2_N01</v>
          </cell>
          <cell r="C990" t="str">
            <v>BP11</v>
          </cell>
          <cell r="D990" t="str">
            <v>In</v>
          </cell>
          <cell r="E990" t="str">
            <v>Base JV</v>
          </cell>
          <cell r="F990" t="str">
            <v>Base</v>
          </cell>
          <cell r="G990" t="str">
            <v>SPDC JV</v>
          </cell>
          <cell r="H990" t="str">
            <v>In</v>
          </cell>
          <cell r="I990" t="str">
            <v>ETELEBOU</v>
          </cell>
          <cell r="J990" t="str">
            <v>OML - 28</v>
          </cell>
          <cell r="K990" t="str">
            <v>LAND EAST</v>
          </cell>
          <cell r="L990" t="str">
            <v>East</v>
          </cell>
          <cell r="M990" t="str">
            <v>NFA - ETELEBOU</v>
          </cell>
          <cell r="N990" t="str">
            <v>NFA - Land East</v>
          </cell>
          <cell r="O990" t="str">
            <v>NFA - Land East</v>
          </cell>
          <cell r="P990" t="str">
            <v>NFA</v>
          </cell>
          <cell r="Q990" t="str">
            <v>James Iwegbu</v>
          </cell>
          <cell r="R990" t="str">
            <v>ETELEBOU1_FS</v>
          </cell>
          <cell r="S990" t="str">
            <v>NLNG</v>
          </cell>
          <cell r="T990" t="str">
            <v>4. Oil</v>
          </cell>
          <cell r="U990" t="str">
            <v>1. Secure / Maximise NFA</v>
          </cell>
          <cell r="V990" t="str">
            <v>Ekong Inem</v>
          </cell>
          <cell r="W990">
            <v>5</v>
          </cell>
          <cell r="X990">
            <v>0</v>
          </cell>
          <cell r="Y990">
            <v>17604.125316619873</v>
          </cell>
          <cell r="Z990">
            <v>0</v>
          </cell>
          <cell r="AA990">
            <v>33490.220779418945</v>
          </cell>
          <cell r="AB990">
            <v>0</v>
          </cell>
          <cell r="AC990">
            <v>29205.902992248535</v>
          </cell>
          <cell r="AD990">
            <v>4188.7675075531006</v>
          </cell>
          <cell r="AE990">
            <v>95.558125644922256</v>
          </cell>
          <cell r="AF990">
            <v>0</v>
          </cell>
          <cell r="AG990">
            <v>0</v>
          </cell>
          <cell r="AH990">
            <v>0</v>
          </cell>
          <cell r="AI990">
            <v>0</v>
          </cell>
          <cell r="AJ990">
            <v>99446.6103515625</v>
          </cell>
          <cell r="AK990">
            <v>0</v>
          </cell>
          <cell r="AL990">
            <v>0</v>
          </cell>
          <cell r="AM990">
            <v>0</v>
          </cell>
          <cell r="AN990">
            <v>0</v>
          </cell>
          <cell r="AO990">
            <v>0</v>
          </cell>
          <cell r="AP990">
            <v>0</v>
          </cell>
          <cell r="AQ990">
            <v>0</v>
          </cell>
          <cell r="AR990">
            <v>0</v>
          </cell>
          <cell r="AS990">
            <v>0</v>
          </cell>
          <cell r="AT990">
            <v>0</v>
          </cell>
          <cell r="AU990">
            <v>0</v>
          </cell>
          <cell r="AV990">
            <v>0</v>
          </cell>
          <cell r="AW990">
            <v>0</v>
          </cell>
          <cell r="AX990">
            <v>0</v>
          </cell>
          <cell r="AY990">
            <v>0</v>
          </cell>
          <cell r="AZ990">
            <v>0</v>
          </cell>
          <cell r="BA990">
            <v>0</v>
          </cell>
          <cell r="BB990">
            <v>0</v>
          </cell>
          <cell r="BC990">
            <v>0</v>
          </cell>
          <cell r="BD990">
            <v>0</v>
          </cell>
          <cell r="BE990">
            <v>0</v>
          </cell>
          <cell r="BF990">
            <v>0</v>
          </cell>
          <cell r="BG990">
            <v>0</v>
          </cell>
          <cell r="BH990">
            <v>0</v>
          </cell>
          <cell r="BI990">
            <v>0</v>
          </cell>
          <cell r="BJ990">
            <v>0</v>
          </cell>
          <cell r="BK990">
            <v>0</v>
          </cell>
          <cell r="BL990">
            <v>0</v>
          </cell>
          <cell r="BM990">
            <v>0</v>
          </cell>
          <cell r="BN990">
            <v>0</v>
          </cell>
          <cell r="BO990">
            <v>0</v>
          </cell>
          <cell r="BP990">
            <v>0</v>
          </cell>
          <cell r="BQ990">
            <v>0</v>
          </cell>
          <cell r="BR990">
            <v>0</v>
          </cell>
          <cell r="BS990">
            <v>0</v>
          </cell>
          <cell r="BT990">
            <v>0</v>
          </cell>
          <cell r="BU990">
            <v>0</v>
          </cell>
          <cell r="BV990">
            <v>0</v>
          </cell>
          <cell r="BW990">
            <v>0</v>
          </cell>
          <cell r="BX990">
            <v>0</v>
          </cell>
          <cell r="BY990">
            <v>0</v>
          </cell>
          <cell r="BZ990">
            <v>0</v>
          </cell>
          <cell r="CA990">
            <v>0</v>
          </cell>
          <cell r="CB990">
            <v>0</v>
          </cell>
          <cell r="CC990">
            <v>0</v>
          </cell>
          <cell r="CD990">
            <v>0</v>
          </cell>
          <cell r="CE990">
            <v>0</v>
          </cell>
          <cell r="CF990">
            <v>0</v>
          </cell>
          <cell r="CG990">
            <v>0</v>
          </cell>
          <cell r="CH990">
            <v>0</v>
          </cell>
          <cell r="CI990">
            <v>0</v>
          </cell>
          <cell r="CJ990">
            <v>86305.64453125</v>
          </cell>
          <cell r="CK990">
            <v>0</v>
          </cell>
          <cell r="CL990">
            <v>0</v>
          </cell>
          <cell r="CM990">
            <v>1</v>
          </cell>
        </row>
        <row r="991">
          <cell r="A991" t="str">
            <v>NIP_BP11_N_ETEL_EL2_N20</v>
          </cell>
          <cell r="C991" t="str">
            <v>BP11</v>
          </cell>
          <cell r="D991" t="str">
            <v>In</v>
          </cell>
          <cell r="E991" t="str">
            <v>Base JV</v>
          </cell>
          <cell r="F991" t="str">
            <v>Base</v>
          </cell>
          <cell r="G991" t="str">
            <v>SPDC JV</v>
          </cell>
          <cell r="H991" t="str">
            <v>In</v>
          </cell>
          <cell r="I991" t="str">
            <v>ETELEBOU</v>
          </cell>
          <cell r="J991" t="str">
            <v>OML - 28</v>
          </cell>
          <cell r="K991" t="str">
            <v>LAND EAST</v>
          </cell>
          <cell r="L991" t="str">
            <v>East</v>
          </cell>
          <cell r="M991" t="str">
            <v>NFA - ETELEBOU</v>
          </cell>
          <cell r="N991" t="str">
            <v>NFA - Land East</v>
          </cell>
          <cell r="O991" t="str">
            <v>NFA - Land East</v>
          </cell>
          <cell r="P991" t="str">
            <v>NFA</v>
          </cell>
          <cell r="Q991" t="str">
            <v>James Iwegbu</v>
          </cell>
          <cell r="R991" t="str">
            <v>ETELEBOU1_FS</v>
          </cell>
          <cell r="S991" t="str">
            <v>NLNG</v>
          </cell>
          <cell r="T991" t="str">
            <v>4. Oil</v>
          </cell>
          <cell r="U991" t="str">
            <v>1. Secure / Maximise NFA</v>
          </cell>
          <cell r="V991" t="str">
            <v>Ekong Inem</v>
          </cell>
          <cell r="W991">
            <v>5</v>
          </cell>
          <cell r="X991">
            <v>0</v>
          </cell>
          <cell r="Y991">
            <v>0</v>
          </cell>
          <cell r="Z991">
            <v>0</v>
          </cell>
          <cell r="AA991">
            <v>0</v>
          </cell>
          <cell r="AB991">
            <v>0</v>
          </cell>
          <cell r="AC991">
            <v>0</v>
          </cell>
          <cell r="AD991">
            <v>0</v>
          </cell>
          <cell r="AE991">
            <v>0</v>
          </cell>
          <cell r="AF991">
            <v>0</v>
          </cell>
          <cell r="AG991">
            <v>0</v>
          </cell>
          <cell r="AH991">
            <v>0</v>
          </cell>
          <cell r="AI991">
            <v>0</v>
          </cell>
          <cell r="AJ991">
            <v>88894.814453125</v>
          </cell>
          <cell r="AK991">
            <v>0</v>
          </cell>
          <cell r="AL991">
            <v>0</v>
          </cell>
          <cell r="AM991">
            <v>0</v>
          </cell>
          <cell r="AN991">
            <v>0</v>
          </cell>
          <cell r="AO991">
            <v>0</v>
          </cell>
          <cell r="AP991">
            <v>0</v>
          </cell>
          <cell r="AQ991">
            <v>0</v>
          </cell>
          <cell r="AR991">
            <v>0</v>
          </cell>
          <cell r="AS991">
            <v>0</v>
          </cell>
          <cell r="AT991">
            <v>0</v>
          </cell>
          <cell r="AU991">
            <v>0</v>
          </cell>
          <cell r="AV991">
            <v>0</v>
          </cell>
          <cell r="AW991">
            <v>0</v>
          </cell>
          <cell r="AX991">
            <v>0</v>
          </cell>
          <cell r="AY991">
            <v>0</v>
          </cell>
          <cell r="AZ991">
            <v>0</v>
          </cell>
          <cell r="BA991">
            <v>0</v>
          </cell>
          <cell r="BB991">
            <v>0</v>
          </cell>
          <cell r="BC991">
            <v>0</v>
          </cell>
          <cell r="BD991">
            <v>0</v>
          </cell>
          <cell r="BE991">
            <v>0</v>
          </cell>
          <cell r="BF991">
            <v>0</v>
          </cell>
          <cell r="BG991">
            <v>0</v>
          </cell>
          <cell r="BH991">
            <v>0</v>
          </cell>
          <cell r="BI991">
            <v>0</v>
          </cell>
          <cell r="BJ991">
            <v>0</v>
          </cell>
          <cell r="BK991">
            <v>0</v>
          </cell>
          <cell r="BL991">
            <v>0</v>
          </cell>
          <cell r="BM991">
            <v>0</v>
          </cell>
          <cell r="BN991">
            <v>0</v>
          </cell>
          <cell r="BO991">
            <v>0</v>
          </cell>
          <cell r="BP991">
            <v>0</v>
          </cell>
          <cell r="BQ991">
            <v>0</v>
          </cell>
          <cell r="BR991">
            <v>0</v>
          </cell>
          <cell r="BS991">
            <v>0</v>
          </cell>
          <cell r="BT991">
            <v>0</v>
          </cell>
          <cell r="BU991">
            <v>0</v>
          </cell>
          <cell r="BV991">
            <v>0</v>
          </cell>
          <cell r="BW991">
            <v>0</v>
          </cell>
          <cell r="BX991">
            <v>0</v>
          </cell>
          <cell r="BY991">
            <v>0</v>
          </cell>
          <cell r="BZ991">
            <v>0</v>
          </cell>
          <cell r="CA991">
            <v>0</v>
          </cell>
          <cell r="CB991">
            <v>0</v>
          </cell>
          <cell r="CC991">
            <v>0</v>
          </cell>
          <cell r="CD991">
            <v>0</v>
          </cell>
          <cell r="CE991">
            <v>0</v>
          </cell>
          <cell r="CF991">
            <v>0</v>
          </cell>
          <cell r="CG991">
            <v>0</v>
          </cell>
          <cell r="CH991">
            <v>0</v>
          </cell>
          <cell r="CI991">
            <v>0</v>
          </cell>
          <cell r="CJ991">
            <v>86305.64453125</v>
          </cell>
          <cell r="CK991">
            <v>0</v>
          </cell>
          <cell r="CL991">
            <v>0</v>
          </cell>
          <cell r="CM991">
            <v>1</v>
          </cell>
        </row>
        <row r="992">
          <cell r="A992" t="str">
            <v>NIP_BP11_N_FORC_WS1_N01</v>
          </cell>
          <cell r="C992" t="str">
            <v>BP11</v>
          </cell>
          <cell r="D992" t="str">
            <v>In</v>
          </cell>
          <cell r="E992" t="str">
            <v>Base JV</v>
          </cell>
          <cell r="F992" t="str">
            <v>Base</v>
          </cell>
          <cell r="G992" t="str">
            <v>SPDC JV</v>
          </cell>
          <cell r="I992" t="str">
            <v>FORCADOS YOKRI</v>
          </cell>
          <cell r="J992" t="str">
            <v>OML - 45</v>
          </cell>
          <cell r="K992" t="str">
            <v>SWAMP WEST</v>
          </cell>
          <cell r="L992" t="str">
            <v>West</v>
          </cell>
          <cell r="M992" t="str">
            <v>NFA - FORCADOS YOKRI</v>
          </cell>
          <cell r="N992" t="str">
            <v>NFA - Swamp West</v>
          </cell>
          <cell r="O992" t="str">
            <v>NFA - Swamp  West</v>
          </cell>
          <cell r="P992" t="str">
            <v>NFA</v>
          </cell>
          <cell r="Q992" t="str">
            <v>Baranu Suka</v>
          </cell>
          <cell r="R992" t="str">
            <v>FORCADOS1/3/4_FS</v>
          </cell>
          <cell r="T992" t="str">
            <v>4. Oil</v>
          </cell>
          <cell r="U992" t="str">
            <v>1. Secure / Maximise NFA</v>
          </cell>
          <cell r="V992" t="str">
            <v>David Oluwajuyigbe</v>
          </cell>
          <cell r="W992">
            <v>46</v>
          </cell>
          <cell r="X992">
            <v>0</v>
          </cell>
          <cell r="Y992">
            <v>0</v>
          </cell>
          <cell r="Z992">
            <v>0</v>
          </cell>
          <cell r="AA992">
            <v>0</v>
          </cell>
          <cell r="AB992">
            <v>0</v>
          </cell>
          <cell r="AC992">
            <v>0</v>
          </cell>
          <cell r="AD992">
            <v>0</v>
          </cell>
          <cell r="AE992">
            <v>0</v>
          </cell>
          <cell r="AF992">
            <v>0</v>
          </cell>
          <cell r="AG992">
            <v>0</v>
          </cell>
          <cell r="AH992">
            <v>0</v>
          </cell>
          <cell r="AI992">
            <v>0</v>
          </cell>
          <cell r="AJ992">
            <v>849093.828125</v>
          </cell>
          <cell r="AK992">
            <v>0</v>
          </cell>
          <cell r="AL992">
            <v>0</v>
          </cell>
          <cell r="AM992">
            <v>0</v>
          </cell>
          <cell r="AN992">
            <v>0</v>
          </cell>
          <cell r="AO992">
            <v>0</v>
          </cell>
          <cell r="AP992">
            <v>0</v>
          </cell>
          <cell r="AQ992">
            <v>0</v>
          </cell>
          <cell r="AR992">
            <v>0</v>
          </cell>
          <cell r="AS992">
            <v>0</v>
          </cell>
          <cell r="AT992">
            <v>0</v>
          </cell>
          <cell r="AU992">
            <v>0</v>
          </cell>
          <cell r="AV992">
            <v>0</v>
          </cell>
          <cell r="AW992">
            <v>0</v>
          </cell>
          <cell r="AX992">
            <v>0</v>
          </cell>
          <cell r="AY992">
            <v>0</v>
          </cell>
          <cell r="AZ992">
            <v>0</v>
          </cell>
          <cell r="BA992">
            <v>0</v>
          </cell>
          <cell r="BB992">
            <v>0</v>
          </cell>
          <cell r="BC992">
            <v>0</v>
          </cell>
          <cell r="BD992">
            <v>0</v>
          </cell>
          <cell r="BE992">
            <v>0</v>
          </cell>
          <cell r="BF992">
            <v>0</v>
          </cell>
          <cell r="BG992">
            <v>0</v>
          </cell>
          <cell r="BH992">
            <v>0</v>
          </cell>
          <cell r="BI992">
            <v>0</v>
          </cell>
          <cell r="BJ992">
            <v>0</v>
          </cell>
          <cell r="BK992">
            <v>0</v>
          </cell>
          <cell r="BL992">
            <v>0</v>
          </cell>
          <cell r="BM992">
            <v>0</v>
          </cell>
          <cell r="BN992">
            <v>0</v>
          </cell>
          <cell r="BO992">
            <v>0</v>
          </cell>
          <cell r="BP992">
            <v>0</v>
          </cell>
          <cell r="BQ992">
            <v>0</v>
          </cell>
          <cell r="BR992">
            <v>0</v>
          </cell>
          <cell r="BS992">
            <v>0</v>
          </cell>
          <cell r="BT992">
            <v>0</v>
          </cell>
          <cell r="BU992">
            <v>0</v>
          </cell>
          <cell r="BV992">
            <v>0</v>
          </cell>
          <cell r="BW992">
            <v>0</v>
          </cell>
          <cell r="BX992">
            <v>0</v>
          </cell>
          <cell r="BY992">
            <v>0</v>
          </cell>
          <cell r="BZ992">
            <v>0</v>
          </cell>
          <cell r="CA992">
            <v>0</v>
          </cell>
          <cell r="CB992">
            <v>0</v>
          </cell>
          <cell r="CC992">
            <v>0</v>
          </cell>
          <cell r="CD992">
            <v>0</v>
          </cell>
          <cell r="CE992">
            <v>0</v>
          </cell>
          <cell r="CF992">
            <v>0</v>
          </cell>
          <cell r="CG992">
            <v>0</v>
          </cell>
          <cell r="CH992">
            <v>0</v>
          </cell>
          <cell r="CI992">
            <v>0</v>
          </cell>
          <cell r="CJ992">
            <v>824362.96875</v>
          </cell>
          <cell r="CK992">
            <v>0</v>
          </cell>
          <cell r="CL992">
            <v>0</v>
          </cell>
          <cell r="CM992">
            <v>1</v>
          </cell>
        </row>
        <row r="993">
          <cell r="A993" t="str">
            <v>NIP_BP11_N_FORC_WS1_N11</v>
          </cell>
          <cell r="C993" t="str">
            <v>BP11</v>
          </cell>
          <cell r="D993" t="str">
            <v>In</v>
          </cell>
          <cell r="E993" t="str">
            <v>Base JV</v>
          </cell>
          <cell r="F993" t="str">
            <v>Base</v>
          </cell>
          <cell r="G993" t="str">
            <v>SPDC JV</v>
          </cell>
          <cell r="I993" t="str">
            <v>FORCADOS YOKRI</v>
          </cell>
          <cell r="J993" t="str">
            <v>OML - 45</v>
          </cell>
          <cell r="K993" t="str">
            <v>SWAMP WEST</v>
          </cell>
          <cell r="L993" t="str">
            <v>West</v>
          </cell>
          <cell r="M993" t="str">
            <v>NFA - FORCADOS YOKRI</v>
          </cell>
          <cell r="N993" t="str">
            <v>NFA - Swamp West</v>
          </cell>
          <cell r="O993" t="str">
            <v>NFA - Swamp  West</v>
          </cell>
          <cell r="P993" t="str">
            <v>NFA</v>
          </cell>
          <cell r="Q993" t="str">
            <v>Baranu Suka</v>
          </cell>
          <cell r="R993" t="str">
            <v>FORCADOS1/3/4_FS</v>
          </cell>
          <cell r="T993" t="str">
            <v>4. Oil</v>
          </cell>
          <cell r="U993" t="str">
            <v>1. Secure / Maximise NFA</v>
          </cell>
          <cell r="V993" t="str">
            <v>David Oluwajuyigbe</v>
          </cell>
          <cell r="W993">
            <v>46</v>
          </cell>
          <cell r="X993">
            <v>0</v>
          </cell>
          <cell r="Y993">
            <v>0</v>
          </cell>
          <cell r="Z993">
            <v>0</v>
          </cell>
          <cell r="AA993">
            <v>0</v>
          </cell>
          <cell r="AB993">
            <v>0</v>
          </cell>
          <cell r="AC993">
            <v>0</v>
          </cell>
          <cell r="AD993">
            <v>0</v>
          </cell>
          <cell r="AE993">
            <v>0</v>
          </cell>
          <cell r="AF993">
            <v>0</v>
          </cell>
          <cell r="AG993">
            <v>0</v>
          </cell>
          <cell r="AH993">
            <v>0</v>
          </cell>
          <cell r="AI993">
            <v>0</v>
          </cell>
          <cell r="AJ993">
            <v>849093.828125</v>
          </cell>
          <cell r="AK993">
            <v>0</v>
          </cell>
          <cell r="AL993">
            <v>0</v>
          </cell>
          <cell r="AM993">
            <v>0</v>
          </cell>
          <cell r="AN993">
            <v>0</v>
          </cell>
          <cell r="AO993">
            <v>0</v>
          </cell>
          <cell r="AP993">
            <v>0</v>
          </cell>
          <cell r="AQ993">
            <v>0</v>
          </cell>
          <cell r="AR993">
            <v>0</v>
          </cell>
          <cell r="AS993">
            <v>0</v>
          </cell>
          <cell r="AT993">
            <v>0</v>
          </cell>
          <cell r="AU993">
            <v>0</v>
          </cell>
          <cell r="AV993">
            <v>0</v>
          </cell>
          <cell r="AW993">
            <v>0</v>
          </cell>
          <cell r="AX993">
            <v>0</v>
          </cell>
          <cell r="AY993">
            <v>0</v>
          </cell>
          <cell r="AZ993">
            <v>0</v>
          </cell>
          <cell r="BA993">
            <v>0</v>
          </cell>
          <cell r="BB993">
            <v>0</v>
          </cell>
          <cell r="BC993">
            <v>0</v>
          </cell>
          <cell r="BD993">
            <v>0</v>
          </cell>
          <cell r="BE993">
            <v>0</v>
          </cell>
          <cell r="BF993">
            <v>0</v>
          </cell>
          <cell r="BG993">
            <v>0</v>
          </cell>
          <cell r="BH993">
            <v>0</v>
          </cell>
          <cell r="BI993">
            <v>0</v>
          </cell>
          <cell r="BJ993">
            <v>0</v>
          </cell>
          <cell r="BK993">
            <v>0</v>
          </cell>
          <cell r="BL993">
            <v>0</v>
          </cell>
          <cell r="BM993">
            <v>0</v>
          </cell>
          <cell r="BN993">
            <v>0</v>
          </cell>
          <cell r="BO993">
            <v>0</v>
          </cell>
          <cell r="BP993">
            <v>0</v>
          </cell>
          <cell r="BQ993">
            <v>0</v>
          </cell>
          <cell r="BR993">
            <v>0</v>
          </cell>
          <cell r="BS993">
            <v>0</v>
          </cell>
          <cell r="BT993">
            <v>0</v>
          </cell>
          <cell r="BU993">
            <v>0</v>
          </cell>
          <cell r="BV993">
            <v>0</v>
          </cell>
          <cell r="BW993">
            <v>0</v>
          </cell>
          <cell r="BX993">
            <v>0</v>
          </cell>
          <cell r="BY993">
            <v>0</v>
          </cell>
          <cell r="BZ993">
            <v>0</v>
          </cell>
          <cell r="CA993">
            <v>0</v>
          </cell>
          <cell r="CB993">
            <v>0</v>
          </cell>
          <cell r="CC993">
            <v>0</v>
          </cell>
          <cell r="CD993">
            <v>0</v>
          </cell>
          <cell r="CE993">
            <v>0</v>
          </cell>
          <cell r="CF993">
            <v>0</v>
          </cell>
          <cell r="CG993">
            <v>0</v>
          </cell>
          <cell r="CH993">
            <v>0</v>
          </cell>
          <cell r="CI993">
            <v>0</v>
          </cell>
          <cell r="CJ993">
            <v>824362.96875</v>
          </cell>
          <cell r="CK993">
            <v>0</v>
          </cell>
          <cell r="CL993">
            <v>0</v>
          </cell>
          <cell r="CM993">
            <v>1</v>
          </cell>
        </row>
        <row r="994">
          <cell r="A994" t="str">
            <v>NIP_BP11_N_FORC_WS1_Q01</v>
          </cell>
          <cell r="C994" t="str">
            <v>BP11</v>
          </cell>
          <cell r="D994" t="str">
            <v>In</v>
          </cell>
          <cell r="E994" t="str">
            <v>Base JV</v>
          </cell>
          <cell r="F994" t="str">
            <v>Base</v>
          </cell>
          <cell r="G994" t="str">
            <v>SPDC JV</v>
          </cell>
          <cell r="I994" t="str">
            <v>FORCADOS YOKRI</v>
          </cell>
          <cell r="J994" t="str">
            <v>OML - 45</v>
          </cell>
          <cell r="K994" t="str">
            <v>SWAMP WEST</v>
          </cell>
          <cell r="L994" t="str">
            <v>West</v>
          </cell>
          <cell r="M994" t="str">
            <v>NFA - FORCADOS YOKRI</v>
          </cell>
          <cell r="N994" t="str">
            <v>NFA - Swamp West</v>
          </cell>
          <cell r="O994" t="str">
            <v>NFA - Swamp  West</v>
          </cell>
          <cell r="P994" t="str">
            <v>NFA</v>
          </cell>
          <cell r="Q994" t="str">
            <v>Baranu Suka</v>
          </cell>
          <cell r="R994" t="str">
            <v>FORCADOS1/3/4_FS</v>
          </cell>
          <cell r="T994" t="str">
            <v>4. Oil</v>
          </cell>
          <cell r="U994" t="str">
            <v>1. Secure / Maximise NFA</v>
          </cell>
          <cell r="V994" t="str">
            <v>David Oluwajuyigbe</v>
          </cell>
          <cell r="W994">
            <v>0</v>
          </cell>
          <cell r="X994">
            <v>0</v>
          </cell>
          <cell r="Y994">
            <v>0</v>
          </cell>
          <cell r="Z994">
            <v>0</v>
          </cell>
          <cell r="AA994">
            <v>0</v>
          </cell>
          <cell r="AB994">
            <v>0</v>
          </cell>
          <cell r="AC994">
            <v>0</v>
          </cell>
          <cell r="AD994">
            <v>0</v>
          </cell>
          <cell r="AE994">
            <v>0</v>
          </cell>
          <cell r="AF994">
            <v>0</v>
          </cell>
          <cell r="AG994">
            <v>0</v>
          </cell>
          <cell r="AH994">
            <v>0</v>
          </cell>
          <cell r="AI994">
            <v>0</v>
          </cell>
          <cell r="AJ994">
            <v>0</v>
          </cell>
          <cell r="AK994">
            <v>0</v>
          </cell>
          <cell r="AL994">
            <v>0</v>
          </cell>
          <cell r="AM994">
            <v>0</v>
          </cell>
          <cell r="AN994">
            <v>0</v>
          </cell>
          <cell r="AO994">
            <v>0</v>
          </cell>
          <cell r="AP994">
            <v>0</v>
          </cell>
          <cell r="AQ994">
            <v>0</v>
          </cell>
          <cell r="AR994">
            <v>0</v>
          </cell>
          <cell r="AS994">
            <v>0</v>
          </cell>
          <cell r="AT994">
            <v>0</v>
          </cell>
          <cell r="AU994">
            <v>0</v>
          </cell>
          <cell r="AV994">
            <v>0</v>
          </cell>
          <cell r="AW994">
            <v>0</v>
          </cell>
          <cell r="AX994">
            <v>0</v>
          </cell>
          <cell r="AY994">
            <v>0</v>
          </cell>
          <cell r="AZ994">
            <v>0</v>
          </cell>
          <cell r="BA994">
            <v>0</v>
          </cell>
          <cell r="BB994">
            <v>0</v>
          </cell>
          <cell r="BC994">
            <v>0</v>
          </cell>
          <cell r="BD994">
            <v>0</v>
          </cell>
          <cell r="BE994">
            <v>0</v>
          </cell>
          <cell r="BF994">
            <v>0</v>
          </cell>
          <cell r="BG994">
            <v>0</v>
          </cell>
          <cell r="BH994">
            <v>0</v>
          </cell>
          <cell r="BI994">
            <v>0</v>
          </cell>
          <cell r="BJ994">
            <v>0</v>
          </cell>
          <cell r="BK994">
            <v>0</v>
          </cell>
          <cell r="BL994">
            <v>0</v>
          </cell>
          <cell r="BM994">
            <v>0</v>
          </cell>
          <cell r="BN994">
            <v>0</v>
          </cell>
          <cell r="BO994">
            <v>0</v>
          </cell>
          <cell r="BP994">
            <v>0</v>
          </cell>
          <cell r="BQ994">
            <v>0</v>
          </cell>
          <cell r="BR994">
            <v>0</v>
          </cell>
          <cell r="BS994">
            <v>0</v>
          </cell>
          <cell r="BT994">
            <v>0</v>
          </cell>
          <cell r="BU994">
            <v>0</v>
          </cell>
          <cell r="BV994">
            <v>0</v>
          </cell>
          <cell r="BW994">
            <v>0</v>
          </cell>
          <cell r="BX994">
            <v>0</v>
          </cell>
          <cell r="BY994">
            <v>0</v>
          </cell>
          <cell r="BZ994">
            <v>0</v>
          </cell>
          <cell r="CA994">
            <v>0</v>
          </cell>
          <cell r="CB994">
            <v>0</v>
          </cell>
          <cell r="CC994">
            <v>0</v>
          </cell>
          <cell r="CD994">
            <v>0</v>
          </cell>
          <cell r="CE994">
            <v>0</v>
          </cell>
          <cell r="CF994">
            <v>0</v>
          </cell>
          <cell r="CG994">
            <v>0</v>
          </cell>
          <cell r="CH994">
            <v>0</v>
          </cell>
          <cell r="CI994">
            <v>0</v>
          </cell>
          <cell r="CJ994">
            <v>0</v>
          </cell>
          <cell r="CK994">
            <v>0</v>
          </cell>
          <cell r="CL994">
            <v>0</v>
          </cell>
          <cell r="CM994">
            <v>1</v>
          </cell>
        </row>
        <row r="995">
          <cell r="A995" t="str">
            <v>NIP_BP11_N_GBAR_EL2_G01</v>
          </cell>
          <cell r="C995" t="str">
            <v>BP11</v>
          </cell>
          <cell r="D995" t="str">
            <v>In</v>
          </cell>
          <cell r="E995" t="str">
            <v>Base JV</v>
          </cell>
          <cell r="F995" t="str">
            <v>Base</v>
          </cell>
          <cell r="G995" t="str">
            <v>SPDC JV</v>
          </cell>
          <cell r="H995" t="str">
            <v>In</v>
          </cell>
          <cell r="I995" t="str">
            <v>GBARAN</v>
          </cell>
          <cell r="J995" t="str">
            <v>OML - 28</v>
          </cell>
          <cell r="K995" t="str">
            <v>LAND EAST</v>
          </cell>
          <cell r="L995" t="str">
            <v>East</v>
          </cell>
          <cell r="M995" t="str">
            <v>NFA - GBARAN</v>
          </cell>
          <cell r="N995" t="str">
            <v>NFA - Land East</v>
          </cell>
          <cell r="O995" t="str">
            <v>NFA - Land East</v>
          </cell>
          <cell r="P995" t="str">
            <v>NFA</v>
          </cell>
          <cell r="Q995" t="str">
            <v>James Iwegbu</v>
          </cell>
          <cell r="R995" t="str">
            <v>KOLO_CREEK1_FS / ETELEBOU1_FS</v>
          </cell>
          <cell r="S995" t="str">
            <v>NLNG</v>
          </cell>
          <cell r="T995" t="str">
            <v>4. Oil</v>
          </cell>
          <cell r="U995" t="str">
            <v>1. Secure / Maximise NFA</v>
          </cell>
          <cell r="V995" t="str">
            <v>Ekong Inem</v>
          </cell>
          <cell r="W995">
            <v>0</v>
          </cell>
          <cell r="X995">
            <v>0</v>
          </cell>
          <cell r="Y995">
            <v>0</v>
          </cell>
          <cell r="Z995">
            <v>14915.647334098816</v>
          </cell>
          <cell r="AA995">
            <v>0</v>
          </cell>
          <cell r="AB995">
            <v>583151.39770507813</v>
          </cell>
          <cell r="AC995">
            <v>0</v>
          </cell>
          <cell r="AD995">
            <v>0</v>
          </cell>
          <cell r="AE995">
            <v>0</v>
          </cell>
          <cell r="AF995">
            <v>566227.09985351563</v>
          </cell>
          <cell r="AG995">
            <v>0</v>
          </cell>
          <cell r="AH995">
            <v>16924.230102539063</v>
          </cell>
          <cell r="AI995">
            <v>0</v>
          </cell>
          <cell r="AJ995">
            <v>861076.892578125</v>
          </cell>
          <cell r="AK995">
            <v>0</v>
          </cell>
          <cell r="AL995">
            <v>0</v>
          </cell>
          <cell r="AM995">
            <v>0</v>
          </cell>
          <cell r="AN995">
            <v>0</v>
          </cell>
          <cell r="AO995">
            <v>0</v>
          </cell>
          <cell r="AP995">
            <v>0</v>
          </cell>
          <cell r="AQ995">
            <v>0</v>
          </cell>
          <cell r="AR995">
            <v>0</v>
          </cell>
          <cell r="AS995">
            <v>0</v>
          </cell>
          <cell r="AT995">
            <v>0</v>
          </cell>
          <cell r="AU995">
            <v>0</v>
          </cell>
          <cell r="AV995">
            <v>0</v>
          </cell>
          <cell r="AW995">
            <v>0</v>
          </cell>
          <cell r="AX995">
            <v>0</v>
          </cell>
          <cell r="AY995">
            <v>0</v>
          </cell>
          <cell r="AZ995">
            <v>0</v>
          </cell>
          <cell r="BA995">
            <v>0</v>
          </cell>
          <cell r="BB995">
            <v>0</v>
          </cell>
          <cell r="BC995">
            <v>0</v>
          </cell>
          <cell r="BD995">
            <v>0</v>
          </cell>
          <cell r="BE995">
            <v>0</v>
          </cell>
          <cell r="BF995">
            <v>0</v>
          </cell>
          <cell r="BG995">
            <v>0</v>
          </cell>
          <cell r="BH995">
            <v>0</v>
          </cell>
          <cell r="BI995">
            <v>0</v>
          </cell>
          <cell r="BJ995">
            <v>0</v>
          </cell>
          <cell r="BK995">
            <v>0</v>
          </cell>
          <cell r="BL995">
            <v>0</v>
          </cell>
          <cell r="BM995">
            <v>0</v>
          </cell>
          <cell r="BN995">
            <v>0</v>
          </cell>
          <cell r="BO995">
            <v>0</v>
          </cell>
          <cell r="BP995">
            <v>0</v>
          </cell>
          <cell r="BQ995">
            <v>0</v>
          </cell>
          <cell r="BR995">
            <v>0</v>
          </cell>
          <cell r="BS995">
            <v>0</v>
          </cell>
          <cell r="BT995">
            <v>0</v>
          </cell>
          <cell r="BU995">
            <v>0</v>
          </cell>
          <cell r="BV995">
            <v>0</v>
          </cell>
          <cell r="BW995">
            <v>0</v>
          </cell>
          <cell r="BX995">
            <v>0</v>
          </cell>
          <cell r="BY995">
            <v>0</v>
          </cell>
          <cell r="BZ995">
            <v>0</v>
          </cell>
          <cell r="CA995">
            <v>0</v>
          </cell>
          <cell r="CB995">
            <v>0</v>
          </cell>
          <cell r="CC995">
            <v>0</v>
          </cell>
          <cell r="CD995">
            <v>0</v>
          </cell>
          <cell r="CE995">
            <v>0</v>
          </cell>
          <cell r="CF995">
            <v>0</v>
          </cell>
          <cell r="CG995">
            <v>0</v>
          </cell>
          <cell r="CH995">
            <v>0</v>
          </cell>
          <cell r="CI995">
            <v>0</v>
          </cell>
          <cell r="CJ995">
            <v>0</v>
          </cell>
          <cell r="CK995">
            <v>0</v>
          </cell>
          <cell r="CL995">
            <v>810267.65625</v>
          </cell>
          <cell r="CM995">
            <v>1</v>
          </cell>
        </row>
        <row r="996">
          <cell r="A996" t="str">
            <v>NIP_BP11_N_GBAR_EL2_N01</v>
          </cell>
          <cell r="C996" t="str">
            <v>BP11</v>
          </cell>
          <cell r="D996" t="str">
            <v>In</v>
          </cell>
          <cell r="E996" t="str">
            <v>Base JV</v>
          </cell>
          <cell r="F996" t="str">
            <v>Base</v>
          </cell>
          <cell r="G996" t="str">
            <v>SPDC JV</v>
          </cell>
          <cell r="H996" t="str">
            <v>In</v>
          </cell>
          <cell r="I996" t="str">
            <v>GBARAN</v>
          </cell>
          <cell r="J996" t="str">
            <v>OML - 28</v>
          </cell>
          <cell r="K996" t="str">
            <v>LAND EAST</v>
          </cell>
          <cell r="L996" t="str">
            <v>East</v>
          </cell>
          <cell r="M996" t="str">
            <v>NFA - GBARAN</v>
          </cell>
          <cell r="N996" t="str">
            <v>NFA - Land East</v>
          </cell>
          <cell r="O996" t="str">
            <v>NFA - Land East</v>
          </cell>
          <cell r="P996" t="str">
            <v>NFA</v>
          </cell>
          <cell r="Q996" t="str">
            <v>James Iwegbu</v>
          </cell>
          <cell r="R996" t="str">
            <v>KOLO_CREEK1_FS / ETELEBOU1_FS</v>
          </cell>
          <cell r="S996" t="str">
            <v>NLNG</v>
          </cell>
          <cell r="T996" t="str">
            <v>4. Oil</v>
          </cell>
          <cell r="U996" t="str">
            <v>1. Secure / Maximise NFA</v>
          </cell>
          <cell r="V996" t="str">
            <v>Ekong Inem</v>
          </cell>
          <cell r="W996">
            <v>2</v>
          </cell>
          <cell r="X996">
            <v>0</v>
          </cell>
          <cell r="Y996">
            <v>15422.087810516357</v>
          </cell>
          <cell r="Z996">
            <v>0</v>
          </cell>
          <cell r="AA996">
            <v>78301.573873519897</v>
          </cell>
          <cell r="AB996">
            <v>0</v>
          </cell>
          <cell r="AC996">
            <v>66911.79963684082</v>
          </cell>
          <cell r="AD996">
            <v>11170.298971891403</v>
          </cell>
          <cell r="AE996">
            <v>219.47707748413086</v>
          </cell>
          <cell r="AF996">
            <v>0</v>
          </cell>
          <cell r="AG996">
            <v>0</v>
          </cell>
          <cell r="AH996">
            <v>0</v>
          </cell>
          <cell r="AI996">
            <v>0</v>
          </cell>
          <cell r="AJ996">
            <v>45106.926879882813</v>
          </cell>
          <cell r="AK996">
            <v>0</v>
          </cell>
          <cell r="AL996">
            <v>0</v>
          </cell>
          <cell r="AM996">
            <v>0</v>
          </cell>
          <cell r="AN996">
            <v>0</v>
          </cell>
          <cell r="AO996">
            <v>0</v>
          </cell>
          <cell r="AP996">
            <v>0</v>
          </cell>
          <cell r="AQ996">
            <v>0</v>
          </cell>
          <cell r="AR996">
            <v>0</v>
          </cell>
          <cell r="AS996">
            <v>0</v>
          </cell>
          <cell r="AT996">
            <v>0</v>
          </cell>
          <cell r="AU996">
            <v>0</v>
          </cell>
          <cell r="AV996">
            <v>0</v>
          </cell>
          <cell r="AW996">
            <v>0</v>
          </cell>
          <cell r="AX996">
            <v>0</v>
          </cell>
          <cell r="AY996">
            <v>0</v>
          </cell>
          <cell r="AZ996">
            <v>0</v>
          </cell>
          <cell r="BA996">
            <v>0</v>
          </cell>
          <cell r="BB996">
            <v>0</v>
          </cell>
          <cell r="BC996">
            <v>0</v>
          </cell>
          <cell r="BD996">
            <v>0</v>
          </cell>
          <cell r="BE996">
            <v>0</v>
          </cell>
          <cell r="BF996">
            <v>0</v>
          </cell>
          <cell r="BG996">
            <v>0</v>
          </cell>
          <cell r="BH996">
            <v>0</v>
          </cell>
          <cell r="BI996">
            <v>0</v>
          </cell>
          <cell r="BJ996">
            <v>0</v>
          </cell>
          <cell r="BK996">
            <v>0</v>
          </cell>
          <cell r="BL996">
            <v>0</v>
          </cell>
          <cell r="BM996">
            <v>0</v>
          </cell>
          <cell r="BN996">
            <v>0</v>
          </cell>
          <cell r="BO996">
            <v>0</v>
          </cell>
          <cell r="BP996">
            <v>0</v>
          </cell>
          <cell r="BQ996">
            <v>0</v>
          </cell>
          <cell r="BR996">
            <v>0</v>
          </cell>
          <cell r="BS996">
            <v>0</v>
          </cell>
          <cell r="BT996">
            <v>0</v>
          </cell>
          <cell r="BU996">
            <v>0</v>
          </cell>
          <cell r="BV996">
            <v>0</v>
          </cell>
          <cell r="BW996">
            <v>0</v>
          </cell>
          <cell r="BX996">
            <v>0</v>
          </cell>
          <cell r="BY996">
            <v>0</v>
          </cell>
          <cell r="BZ996">
            <v>0</v>
          </cell>
          <cell r="CA996">
            <v>0</v>
          </cell>
          <cell r="CB996">
            <v>0</v>
          </cell>
          <cell r="CC996">
            <v>0</v>
          </cell>
          <cell r="CD996">
            <v>0</v>
          </cell>
          <cell r="CE996">
            <v>0</v>
          </cell>
          <cell r="CF996">
            <v>0</v>
          </cell>
          <cell r="CG996">
            <v>0</v>
          </cell>
          <cell r="CH996">
            <v>0</v>
          </cell>
          <cell r="CI996">
            <v>0</v>
          </cell>
          <cell r="CJ996">
            <v>23918.03955078125</v>
          </cell>
          <cell r="CK996">
            <v>0</v>
          </cell>
          <cell r="CL996">
            <v>0</v>
          </cell>
          <cell r="CM996">
            <v>1</v>
          </cell>
        </row>
        <row r="997">
          <cell r="A997" t="str">
            <v>NIP_BP11_N_IMOR_EL1_N01</v>
          </cell>
          <cell r="C997" t="str">
            <v>BP11</v>
          </cell>
          <cell r="D997" t="str">
            <v>In</v>
          </cell>
          <cell r="E997" t="str">
            <v>Base JV</v>
          </cell>
          <cell r="F997" t="str">
            <v>Base</v>
          </cell>
          <cell r="G997" t="str">
            <v>SPDC JV</v>
          </cell>
          <cell r="H997" t="str">
            <v>In</v>
          </cell>
          <cell r="I997" t="str">
            <v>IMO RIVER</v>
          </cell>
          <cell r="J997" t="str">
            <v>OML - 11</v>
          </cell>
          <cell r="K997" t="str">
            <v>LAND EAST</v>
          </cell>
          <cell r="L997" t="str">
            <v>East</v>
          </cell>
          <cell r="M997" t="str">
            <v>NFA - IMO RIVER</v>
          </cell>
          <cell r="N997" t="str">
            <v>NFA - Land East</v>
          </cell>
          <cell r="O997" t="str">
            <v>NFA - Land East</v>
          </cell>
          <cell r="P997" t="str">
            <v>NFA</v>
          </cell>
          <cell r="Q997" t="str">
            <v>James Iwegbu</v>
          </cell>
          <cell r="R997" t="str">
            <v>IMO_RIVER1/2/3_FS</v>
          </cell>
          <cell r="S997" t="str">
            <v>DOMGAS</v>
          </cell>
          <cell r="T997" t="str">
            <v>4. Oil</v>
          </cell>
          <cell r="U997" t="str">
            <v>1. Secure / Maximise NFA</v>
          </cell>
          <cell r="V997" t="str">
            <v>Ekong Inem</v>
          </cell>
          <cell r="W997">
            <v>30</v>
          </cell>
          <cell r="X997">
            <v>0</v>
          </cell>
          <cell r="Y997">
            <v>91050.821060180664</v>
          </cell>
          <cell r="Z997">
            <v>0</v>
          </cell>
          <cell r="AA997">
            <v>32234.174825310707</v>
          </cell>
          <cell r="AB997">
            <v>0</v>
          </cell>
          <cell r="AC997">
            <v>22343.927651226521</v>
          </cell>
          <cell r="AD997">
            <v>3440.2089032754302</v>
          </cell>
          <cell r="AE997">
            <v>6450.0064436346292</v>
          </cell>
          <cell r="AF997">
            <v>0</v>
          </cell>
          <cell r="AG997">
            <v>0</v>
          </cell>
          <cell r="AH997">
            <v>0</v>
          </cell>
          <cell r="AI997">
            <v>0</v>
          </cell>
          <cell r="AJ997">
            <v>261956.62548828125</v>
          </cell>
          <cell r="AK997">
            <v>0</v>
          </cell>
          <cell r="AL997">
            <v>0</v>
          </cell>
          <cell r="AM997">
            <v>0</v>
          </cell>
          <cell r="AN997">
            <v>0</v>
          </cell>
          <cell r="AO997">
            <v>0</v>
          </cell>
          <cell r="AP997">
            <v>0</v>
          </cell>
          <cell r="AQ997">
            <v>0</v>
          </cell>
          <cell r="AR997">
            <v>0</v>
          </cell>
          <cell r="AS997">
            <v>0</v>
          </cell>
          <cell r="AT997">
            <v>0</v>
          </cell>
          <cell r="AU997">
            <v>0</v>
          </cell>
          <cell r="AV997">
            <v>0</v>
          </cell>
          <cell r="AW997">
            <v>0</v>
          </cell>
          <cell r="AX997">
            <v>0</v>
          </cell>
          <cell r="AY997">
            <v>0</v>
          </cell>
          <cell r="AZ997">
            <v>0</v>
          </cell>
          <cell r="BA997">
            <v>0</v>
          </cell>
          <cell r="BB997">
            <v>0</v>
          </cell>
          <cell r="BC997">
            <v>0</v>
          </cell>
          <cell r="BD997">
            <v>0</v>
          </cell>
          <cell r="BE997">
            <v>0</v>
          </cell>
          <cell r="BF997">
            <v>0</v>
          </cell>
          <cell r="BG997">
            <v>0</v>
          </cell>
          <cell r="BH997">
            <v>0</v>
          </cell>
          <cell r="BI997">
            <v>0</v>
          </cell>
          <cell r="BJ997">
            <v>0</v>
          </cell>
          <cell r="BK997">
            <v>0</v>
          </cell>
          <cell r="BL997">
            <v>0</v>
          </cell>
          <cell r="BM997">
            <v>0</v>
          </cell>
          <cell r="BN997">
            <v>0</v>
          </cell>
          <cell r="BO997">
            <v>0</v>
          </cell>
          <cell r="BP997">
            <v>0</v>
          </cell>
          <cell r="BQ997">
            <v>0</v>
          </cell>
          <cell r="BR997">
            <v>0</v>
          </cell>
          <cell r="BS997">
            <v>0</v>
          </cell>
          <cell r="BT997">
            <v>0</v>
          </cell>
          <cell r="BU997">
            <v>0</v>
          </cell>
          <cell r="BV997">
            <v>0</v>
          </cell>
          <cell r="BW997">
            <v>0</v>
          </cell>
          <cell r="BX997">
            <v>0</v>
          </cell>
          <cell r="BY997">
            <v>0</v>
          </cell>
          <cell r="BZ997">
            <v>0</v>
          </cell>
          <cell r="CA997">
            <v>0</v>
          </cell>
          <cell r="CB997">
            <v>0</v>
          </cell>
          <cell r="CC997">
            <v>0</v>
          </cell>
          <cell r="CD997">
            <v>0</v>
          </cell>
          <cell r="CE997">
            <v>0</v>
          </cell>
          <cell r="CF997">
            <v>0</v>
          </cell>
          <cell r="CG997">
            <v>0</v>
          </cell>
          <cell r="CH997">
            <v>0</v>
          </cell>
          <cell r="CI997">
            <v>0</v>
          </cell>
          <cell r="CJ997">
            <v>189392.28515625</v>
          </cell>
          <cell r="CK997">
            <v>0</v>
          </cell>
          <cell r="CL997">
            <v>0</v>
          </cell>
          <cell r="CM997">
            <v>1</v>
          </cell>
        </row>
        <row r="998">
          <cell r="A998" t="str">
            <v>NIP_BP11_N_KANB_WS2_N01</v>
          </cell>
          <cell r="C998" t="str">
            <v>BP11</v>
          </cell>
          <cell r="D998" t="str">
            <v>In</v>
          </cell>
          <cell r="E998" t="str">
            <v>Base JV</v>
          </cell>
          <cell r="F998" t="str">
            <v>Base</v>
          </cell>
          <cell r="G998" t="str">
            <v>SPDC JV</v>
          </cell>
          <cell r="I998" t="str">
            <v>KANBO</v>
          </cell>
          <cell r="J998" t="str">
            <v>OML - 46</v>
          </cell>
          <cell r="K998" t="str">
            <v>SWAMP WEST</v>
          </cell>
          <cell r="L998" t="str">
            <v>West</v>
          </cell>
          <cell r="M998" t="str">
            <v>NFA - KANBO</v>
          </cell>
          <cell r="N998" t="str">
            <v>NFA - Swamp West</v>
          </cell>
          <cell r="O998" t="str">
            <v>NFA - Swamp  West</v>
          </cell>
          <cell r="P998" t="str">
            <v>NFA</v>
          </cell>
          <cell r="Q998" t="str">
            <v>Baranu Suka</v>
          </cell>
          <cell r="R998" t="str">
            <v>TUNU1_FS</v>
          </cell>
          <cell r="T998" t="str">
            <v>4. Oil</v>
          </cell>
          <cell r="U998" t="str">
            <v>1. Secure / Maximise NFA</v>
          </cell>
          <cell r="V998" t="str">
            <v>David Oluwajuyigbe</v>
          </cell>
          <cell r="W998">
            <v>6</v>
          </cell>
          <cell r="X998">
            <v>0</v>
          </cell>
          <cell r="Y998">
            <v>0</v>
          </cell>
          <cell r="Z998">
            <v>0</v>
          </cell>
          <cell r="AA998">
            <v>0</v>
          </cell>
          <cell r="AB998">
            <v>0</v>
          </cell>
          <cell r="AC998">
            <v>0</v>
          </cell>
          <cell r="AD998">
            <v>0</v>
          </cell>
          <cell r="AE998">
            <v>0</v>
          </cell>
          <cell r="AF998">
            <v>0</v>
          </cell>
          <cell r="AG998">
            <v>0</v>
          </cell>
          <cell r="AH998">
            <v>0</v>
          </cell>
          <cell r="AI998">
            <v>0</v>
          </cell>
          <cell r="AJ998">
            <v>0</v>
          </cell>
          <cell r="AK998">
            <v>0</v>
          </cell>
          <cell r="AL998">
            <v>0</v>
          </cell>
          <cell r="AM998">
            <v>0</v>
          </cell>
          <cell r="AN998">
            <v>0</v>
          </cell>
          <cell r="AO998">
            <v>0</v>
          </cell>
          <cell r="AP998">
            <v>0</v>
          </cell>
          <cell r="AQ998">
            <v>0</v>
          </cell>
          <cell r="AR998">
            <v>0</v>
          </cell>
          <cell r="AS998">
            <v>0</v>
          </cell>
          <cell r="AT998">
            <v>0</v>
          </cell>
          <cell r="AU998">
            <v>0</v>
          </cell>
          <cell r="AV998">
            <v>0</v>
          </cell>
          <cell r="AW998">
            <v>0</v>
          </cell>
          <cell r="AX998">
            <v>0</v>
          </cell>
          <cell r="AY998">
            <v>0</v>
          </cell>
          <cell r="AZ998">
            <v>0</v>
          </cell>
          <cell r="BA998">
            <v>0</v>
          </cell>
          <cell r="BB998">
            <v>0</v>
          </cell>
          <cell r="BC998">
            <v>0</v>
          </cell>
          <cell r="BD998">
            <v>0</v>
          </cell>
          <cell r="BE998">
            <v>0</v>
          </cell>
          <cell r="BF998">
            <v>0</v>
          </cell>
          <cell r="BG998">
            <v>0</v>
          </cell>
          <cell r="BH998">
            <v>0</v>
          </cell>
          <cell r="BI998">
            <v>0</v>
          </cell>
          <cell r="BJ998">
            <v>0</v>
          </cell>
          <cell r="BK998">
            <v>0</v>
          </cell>
          <cell r="BL998">
            <v>0</v>
          </cell>
          <cell r="BM998">
            <v>0</v>
          </cell>
          <cell r="BN998">
            <v>0</v>
          </cell>
          <cell r="BO998">
            <v>0</v>
          </cell>
          <cell r="BP998">
            <v>0</v>
          </cell>
          <cell r="BQ998">
            <v>0</v>
          </cell>
          <cell r="BR998">
            <v>0</v>
          </cell>
          <cell r="BS998">
            <v>0</v>
          </cell>
          <cell r="BT998">
            <v>0</v>
          </cell>
          <cell r="BU998">
            <v>0</v>
          </cell>
          <cell r="BV998">
            <v>0</v>
          </cell>
          <cell r="BW998">
            <v>0</v>
          </cell>
          <cell r="BX998">
            <v>0</v>
          </cell>
          <cell r="BY998">
            <v>0</v>
          </cell>
          <cell r="BZ998">
            <v>0</v>
          </cell>
          <cell r="CA998">
            <v>0</v>
          </cell>
          <cell r="CB998">
            <v>0</v>
          </cell>
          <cell r="CC998">
            <v>0</v>
          </cell>
          <cell r="CD998">
            <v>0</v>
          </cell>
          <cell r="CE998">
            <v>0</v>
          </cell>
          <cell r="CF998">
            <v>0</v>
          </cell>
          <cell r="CG998">
            <v>0</v>
          </cell>
          <cell r="CH998">
            <v>0</v>
          </cell>
          <cell r="CI998">
            <v>0</v>
          </cell>
          <cell r="CJ998">
            <v>0</v>
          </cell>
          <cell r="CK998">
            <v>0</v>
          </cell>
          <cell r="CL998">
            <v>0</v>
          </cell>
          <cell r="CM998">
            <v>1</v>
          </cell>
        </row>
        <row r="999">
          <cell r="A999" t="str">
            <v>NIP_BP11_N_KOCR_EL2_G01</v>
          </cell>
          <cell r="C999" t="str">
            <v>BP11</v>
          </cell>
          <cell r="D999" t="str">
            <v>In</v>
          </cell>
          <cell r="E999" t="str">
            <v>Base JV</v>
          </cell>
          <cell r="F999" t="str">
            <v>Base</v>
          </cell>
          <cell r="G999" t="str">
            <v>SPDC JV</v>
          </cell>
          <cell r="H999" t="str">
            <v>In</v>
          </cell>
          <cell r="I999" t="str">
            <v>KOLO CREEK</v>
          </cell>
          <cell r="J999" t="str">
            <v>OML - 28</v>
          </cell>
          <cell r="K999" t="str">
            <v>LAND EAST</v>
          </cell>
          <cell r="L999" t="str">
            <v>East</v>
          </cell>
          <cell r="M999" t="str">
            <v>NFA - KOLO CREEK</v>
          </cell>
          <cell r="N999" t="str">
            <v>NFA - Land East</v>
          </cell>
          <cell r="O999" t="str">
            <v>NFA - Land East</v>
          </cell>
          <cell r="P999" t="str">
            <v>NFA</v>
          </cell>
          <cell r="Q999" t="str">
            <v>James Iwegbu</v>
          </cell>
          <cell r="R999" t="str">
            <v>KOLO_CREEK1_FS</v>
          </cell>
          <cell r="S999" t="str">
            <v>NLNG</v>
          </cell>
          <cell r="T999" t="str">
            <v>4. Oil</v>
          </cell>
          <cell r="U999" t="str">
            <v>1. Secure / Maximise NFA</v>
          </cell>
          <cell r="V999" t="str">
            <v>Ekong Inem</v>
          </cell>
          <cell r="W999">
            <v>0</v>
          </cell>
          <cell r="X999">
            <v>0</v>
          </cell>
          <cell r="Y999">
            <v>0</v>
          </cell>
          <cell r="Z999">
            <v>26718.214777231216</v>
          </cell>
          <cell r="AA999">
            <v>0</v>
          </cell>
          <cell r="AB999">
            <v>899227.88586425781</v>
          </cell>
          <cell r="AC999">
            <v>0</v>
          </cell>
          <cell r="AD999">
            <v>0</v>
          </cell>
          <cell r="AE999">
            <v>0</v>
          </cell>
          <cell r="AF999">
            <v>884153.89024353027</v>
          </cell>
          <cell r="AG999">
            <v>0</v>
          </cell>
          <cell r="AH999">
            <v>15073.400146484375</v>
          </cell>
          <cell r="AI999">
            <v>0</v>
          </cell>
          <cell r="AJ999">
            <v>41712.29728603363</v>
          </cell>
          <cell r="AK999">
            <v>0</v>
          </cell>
          <cell r="AL999">
            <v>0</v>
          </cell>
          <cell r="AM999">
            <v>0</v>
          </cell>
          <cell r="AN999">
            <v>0</v>
          </cell>
          <cell r="AO999">
            <v>0</v>
          </cell>
          <cell r="AP999">
            <v>0</v>
          </cell>
          <cell r="AQ999">
            <v>0</v>
          </cell>
          <cell r="AR999">
            <v>0</v>
          </cell>
          <cell r="AS999">
            <v>0</v>
          </cell>
          <cell r="AT999">
            <v>0</v>
          </cell>
          <cell r="AU999">
            <v>0</v>
          </cell>
          <cell r="AV999">
            <v>0</v>
          </cell>
          <cell r="AW999">
            <v>0</v>
          </cell>
          <cell r="AX999">
            <v>0</v>
          </cell>
          <cell r="AY999">
            <v>0</v>
          </cell>
          <cell r="AZ999">
            <v>0</v>
          </cell>
          <cell r="BA999">
            <v>0</v>
          </cell>
          <cell r="BB999">
            <v>0</v>
          </cell>
          <cell r="BC999">
            <v>0</v>
          </cell>
          <cell r="BD999">
            <v>0</v>
          </cell>
          <cell r="BE999">
            <v>0</v>
          </cell>
          <cell r="BF999">
            <v>0</v>
          </cell>
          <cell r="BG999">
            <v>0</v>
          </cell>
          <cell r="BH999">
            <v>0</v>
          </cell>
          <cell r="BI999">
            <v>0</v>
          </cell>
          <cell r="BJ999">
            <v>0</v>
          </cell>
          <cell r="BK999">
            <v>0</v>
          </cell>
          <cell r="BL999">
            <v>0</v>
          </cell>
          <cell r="BM999">
            <v>0</v>
          </cell>
          <cell r="BN999">
            <v>0</v>
          </cell>
          <cell r="BO999">
            <v>0</v>
          </cell>
          <cell r="BP999">
            <v>0</v>
          </cell>
          <cell r="BQ999">
            <v>0</v>
          </cell>
          <cell r="BR999">
            <v>0</v>
          </cell>
          <cell r="BS999">
            <v>0</v>
          </cell>
          <cell r="BT999">
            <v>0</v>
          </cell>
          <cell r="BU999">
            <v>0</v>
          </cell>
          <cell r="BV999">
            <v>0</v>
          </cell>
          <cell r="BW999">
            <v>0</v>
          </cell>
          <cell r="BX999">
            <v>0</v>
          </cell>
          <cell r="BY999">
            <v>0</v>
          </cell>
          <cell r="BZ999">
            <v>0</v>
          </cell>
          <cell r="CA999">
            <v>0</v>
          </cell>
          <cell r="CB999">
            <v>0</v>
          </cell>
          <cell r="CC999">
            <v>0</v>
          </cell>
          <cell r="CD999">
            <v>0</v>
          </cell>
          <cell r="CE999">
            <v>0</v>
          </cell>
          <cell r="CF999">
            <v>0</v>
          </cell>
          <cell r="CG999">
            <v>0</v>
          </cell>
          <cell r="CH999">
            <v>0</v>
          </cell>
          <cell r="CI999">
            <v>0</v>
          </cell>
          <cell r="CJ999">
            <v>0</v>
          </cell>
          <cell r="CK999">
            <v>0</v>
          </cell>
          <cell r="CL999">
            <v>0</v>
          </cell>
          <cell r="CM999">
            <v>1</v>
          </cell>
        </row>
        <row r="1000">
          <cell r="A1000" t="str">
            <v>NIP_BP11_N_KOCR_EL2_N01</v>
          </cell>
          <cell r="C1000" t="str">
            <v>BP11</v>
          </cell>
          <cell r="D1000" t="str">
            <v>In</v>
          </cell>
          <cell r="E1000" t="str">
            <v>Base JV</v>
          </cell>
          <cell r="F1000" t="str">
            <v>Base</v>
          </cell>
          <cell r="G1000" t="str">
            <v>SPDC JV</v>
          </cell>
          <cell r="H1000" t="str">
            <v>In</v>
          </cell>
          <cell r="I1000" t="str">
            <v>KOLO CREEK</v>
          </cell>
          <cell r="J1000" t="str">
            <v>OML - 28</v>
          </cell>
          <cell r="K1000" t="str">
            <v>LAND EAST</v>
          </cell>
          <cell r="L1000" t="str">
            <v>East</v>
          </cell>
          <cell r="M1000" t="str">
            <v>NFA - KOLO CREEK</v>
          </cell>
          <cell r="N1000" t="str">
            <v>NFA - Land East</v>
          </cell>
          <cell r="O1000" t="str">
            <v>NFA - Land East</v>
          </cell>
          <cell r="P1000" t="str">
            <v>NFA</v>
          </cell>
          <cell r="Q1000" t="str">
            <v>James Iwegbu</v>
          </cell>
          <cell r="R1000" t="str">
            <v>KOLO_CREEK1_FS</v>
          </cell>
          <cell r="S1000" t="str">
            <v>NLNG</v>
          </cell>
          <cell r="T1000" t="str">
            <v>4. Oil</v>
          </cell>
          <cell r="U1000" t="str">
            <v>1. Secure / Maximise NFA</v>
          </cell>
          <cell r="V1000" t="str">
            <v>Ekong Inem</v>
          </cell>
          <cell r="W1000">
            <v>4</v>
          </cell>
          <cell r="X1000">
            <v>0</v>
          </cell>
          <cell r="Y1000">
            <v>15308.989290237427</v>
          </cell>
          <cell r="Z1000">
            <v>0</v>
          </cell>
          <cell r="AA1000">
            <v>102874.7392578125</v>
          </cell>
          <cell r="AB1000">
            <v>0</v>
          </cell>
          <cell r="AC1000">
            <v>89447.040222167969</v>
          </cell>
          <cell r="AD1000">
            <v>13182.538867950439</v>
          </cell>
          <cell r="AE1000">
            <v>244.76750826835632</v>
          </cell>
          <cell r="AF1000">
            <v>0</v>
          </cell>
          <cell r="AG1000">
            <v>0</v>
          </cell>
          <cell r="AH1000">
            <v>0</v>
          </cell>
          <cell r="AI1000">
            <v>0</v>
          </cell>
          <cell r="AJ1000">
            <v>23909.780652999878</v>
          </cell>
          <cell r="AK1000">
            <v>0</v>
          </cell>
          <cell r="AL1000">
            <v>0</v>
          </cell>
          <cell r="AM1000">
            <v>0</v>
          </cell>
          <cell r="AN1000">
            <v>0</v>
          </cell>
          <cell r="AO1000">
            <v>0</v>
          </cell>
          <cell r="AP1000">
            <v>0</v>
          </cell>
          <cell r="AQ1000">
            <v>0</v>
          </cell>
          <cell r="AR1000">
            <v>0</v>
          </cell>
          <cell r="AS1000">
            <v>0</v>
          </cell>
          <cell r="AT1000">
            <v>0</v>
          </cell>
          <cell r="AU1000">
            <v>0</v>
          </cell>
          <cell r="AV1000">
            <v>0</v>
          </cell>
          <cell r="AW1000">
            <v>0</v>
          </cell>
          <cell r="AX1000">
            <v>0</v>
          </cell>
          <cell r="AY1000">
            <v>0</v>
          </cell>
          <cell r="AZ1000">
            <v>0</v>
          </cell>
          <cell r="BA1000">
            <v>0</v>
          </cell>
          <cell r="BB1000">
            <v>0</v>
          </cell>
          <cell r="BC1000">
            <v>0</v>
          </cell>
          <cell r="BD1000">
            <v>0</v>
          </cell>
          <cell r="BE1000">
            <v>0</v>
          </cell>
          <cell r="BF1000">
            <v>0</v>
          </cell>
          <cell r="BG1000">
            <v>0</v>
          </cell>
          <cell r="BH1000">
            <v>0</v>
          </cell>
          <cell r="BI1000">
            <v>0</v>
          </cell>
          <cell r="BJ1000">
            <v>0</v>
          </cell>
          <cell r="BK1000">
            <v>0</v>
          </cell>
          <cell r="BL1000">
            <v>0</v>
          </cell>
          <cell r="BM1000">
            <v>0</v>
          </cell>
          <cell r="BN1000">
            <v>0</v>
          </cell>
          <cell r="BO1000">
            <v>0</v>
          </cell>
          <cell r="BP1000">
            <v>0</v>
          </cell>
          <cell r="BQ1000">
            <v>0</v>
          </cell>
          <cell r="BR1000">
            <v>0</v>
          </cell>
          <cell r="BS1000">
            <v>0</v>
          </cell>
          <cell r="BT1000">
            <v>0</v>
          </cell>
          <cell r="BU1000">
            <v>0</v>
          </cell>
          <cell r="BV1000">
            <v>0</v>
          </cell>
          <cell r="BW1000">
            <v>0</v>
          </cell>
          <cell r="BX1000">
            <v>0</v>
          </cell>
          <cell r="BY1000">
            <v>0</v>
          </cell>
          <cell r="BZ1000">
            <v>0</v>
          </cell>
          <cell r="CA1000">
            <v>0</v>
          </cell>
          <cell r="CB1000">
            <v>0</v>
          </cell>
          <cell r="CC1000">
            <v>0</v>
          </cell>
          <cell r="CD1000">
            <v>0</v>
          </cell>
          <cell r="CE1000">
            <v>0</v>
          </cell>
          <cell r="CF1000">
            <v>0</v>
          </cell>
          <cell r="CG1000">
            <v>0</v>
          </cell>
          <cell r="CH1000">
            <v>0</v>
          </cell>
          <cell r="CI1000">
            <v>0</v>
          </cell>
          <cell r="CJ1000">
            <v>0</v>
          </cell>
          <cell r="CK1000">
            <v>0</v>
          </cell>
          <cell r="CL1000">
            <v>0</v>
          </cell>
          <cell r="CM1000">
            <v>1</v>
          </cell>
        </row>
        <row r="1001">
          <cell r="A1001" t="str">
            <v>NIP_BP11_N_KOCR_EL2_N20</v>
          </cell>
          <cell r="C1001" t="str">
            <v>BP11</v>
          </cell>
          <cell r="D1001" t="str">
            <v>In</v>
          </cell>
          <cell r="E1001" t="str">
            <v>Base JV</v>
          </cell>
          <cell r="F1001" t="str">
            <v>Base</v>
          </cell>
          <cell r="G1001" t="str">
            <v>SPDC JV</v>
          </cell>
          <cell r="H1001" t="str">
            <v>In</v>
          </cell>
          <cell r="I1001" t="str">
            <v>KOLO CREEK</v>
          </cell>
          <cell r="J1001" t="str">
            <v>OML - 28</v>
          </cell>
          <cell r="K1001" t="str">
            <v>LAND EAST</v>
          </cell>
          <cell r="L1001" t="str">
            <v>East</v>
          </cell>
          <cell r="M1001" t="str">
            <v>NFA - KOLO CREEK</v>
          </cell>
          <cell r="N1001" t="str">
            <v>NFA - Land East</v>
          </cell>
          <cell r="O1001" t="str">
            <v>NFA - Land East</v>
          </cell>
          <cell r="P1001" t="str">
            <v>NFA</v>
          </cell>
          <cell r="Q1001" t="str">
            <v>James Iwegbu</v>
          </cell>
          <cell r="R1001" t="str">
            <v>KOLO_CREEK1_FS</v>
          </cell>
          <cell r="S1001" t="str">
            <v>NLNG</v>
          </cell>
          <cell r="T1001" t="str">
            <v>4. Oil</v>
          </cell>
          <cell r="U1001" t="str">
            <v>1. Secure / Maximise NFA</v>
          </cell>
          <cell r="V1001" t="str">
            <v>Ekong Inem</v>
          </cell>
          <cell r="W1001">
            <v>4</v>
          </cell>
          <cell r="X1001">
            <v>0</v>
          </cell>
          <cell r="Y1001">
            <v>0</v>
          </cell>
          <cell r="Z1001">
            <v>0</v>
          </cell>
          <cell r="AA1001">
            <v>0</v>
          </cell>
          <cell r="AB1001">
            <v>0</v>
          </cell>
          <cell r="AC1001">
            <v>0</v>
          </cell>
          <cell r="AD1001">
            <v>0</v>
          </cell>
          <cell r="AE1001">
            <v>0</v>
          </cell>
          <cell r="AF1001">
            <v>0</v>
          </cell>
          <cell r="AG1001">
            <v>0</v>
          </cell>
          <cell r="AH1001">
            <v>0</v>
          </cell>
          <cell r="AI1001">
            <v>0</v>
          </cell>
          <cell r="AJ1001">
            <v>0</v>
          </cell>
          <cell r="AK1001">
            <v>0</v>
          </cell>
          <cell r="AL1001">
            <v>0</v>
          </cell>
          <cell r="AM1001">
            <v>0</v>
          </cell>
          <cell r="AN1001">
            <v>0</v>
          </cell>
          <cell r="AO1001">
            <v>0</v>
          </cell>
          <cell r="AP1001">
            <v>0</v>
          </cell>
          <cell r="AQ1001">
            <v>0</v>
          </cell>
          <cell r="AR1001">
            <v>0</v>
          </cell>
          <cell r="AS1001">
            <v>0</v>
          </cell>
          <cell r="AT1001">
            <v>0</v>
          </cell>
          <cell r="AU1001">
            <v>0</v>
          </cell>
          <cell r="AV1001">
            <v>0</v>
          </cell>
          <cell r="AW1001">
            <v>0</v>
          </cell>
          <cell r="AX1001">
            <v>0</v>
          </cell>
          <cell r="AY1001">
            <v>0</v>
          </cell>
          <cell r="AZ1001">
            <v>0</v>
          </cell>
          <cell r="BA1001">
            <v>0</v>
          </cell>
          <cell r="BB1001">
            <v>0</v>
          </cell>
          <cell r="BC1001">
            <v>0</v>
          </cell>
          <cell r="BD1001">
            <v>0</v>
          </cell>
          <cell r="BE1001">
            <v>0</v>
          </cell>
          <cell r="BF1001">
            <v>0</v>
          </cell>
          <cell r="BG1001">
            <v>0</v>
          </cell>
          <cell r="BH1001">
            <v>0</v>
          </cell>
          <cell r="BI1001">
            <v>0</v>
          </cell>
          <cell r="BJ1001">
            <v>0</v>
          </cell>
          <cell r="BK1001">
            <v>0</v>
          </cell>
          <cell r="BL1001">
            <v>0</v>
          </cell>
          <cell r="BM1001">
            <v>0</v>
          </cell>
          <cell r="BN1001">
            <v>0</v>
          </cell>
          <cell r="BO1001">
            <v>0</v>
          </cell>
          <cell r="BP1001">
            <v>0</v>
          </cell>
          <cell r="BQ1001">
            <v>0</v>
          </cell>
          <cell r="BR1001">
            <v>0</v>
          </cell>
          <cell r="BS1001">
            <v>0</v>
          </cell>
          <cell r="BT1001">
            <v>0</v>
          </cell>
          <cell r="BU1001">
            <v>0</v>
          </cell>
          <cell r="BV1001">
            <v>0</v>
          </cell>
          <cell r="BW1001">
            <v>0</v>
          </cell>
          <cell r="BX1001">
            <v>0</v>
          </cell>
          <cell r="BY1001">
            <v>0</v>
          </cell>
          <cell r="BZ1001">
            <v>0</v>
          </cell>
          <cell r="CA1001">
            <v>0</v>
          </cell>
          <cell r="CB1001">
            <v>0</v>
          </cell>
          <cell r="CC1001">
            <v>0</v>
          </cell>
          <cell r="CD1001">
            <v>0</v>
          </cell>
          <cell r="CE1001">
            <v>0</v>
          </cell>
          <cell r="CF1001">
            <v>0</v>
          </cell>
          <cell r="CG1001">
            <v>0</v>
          </cell>
          <cell r="CH1001">
            <v>0</v>
          </cell>
          <cell r="CI1001">
            <v>0</v>
          </cell>
          <cell r="CJ1001">
            <v>0</v>
          </cell>
          <cell r="CK1001">
            <v>0</v>
          </cell>
          <cell r="CL1001">
            <v>0</v>
          </cell>
          <cell r="CM1001">
            <v>1</v>
          </cell>
        </row>
        <row r="1002">
          <cell r="A1002" t="str">
            <v>NIP_BP11_N_NECE_ES2_N01</v>
          </cell>
          <cell r="C1002" t="str">
            <v>BP11</v>
          </cell>
          <cell r="D1002" t="str">
            <v>In</v>
          </cell>
          <cell r="E1002" t="str">
            <v>Base JV</v>
          </cell>
          <cell r="F1002" t="str">
            <v>Base</v>
          </cell>
          <cell r="G1002" t="str">
            <v>SPDC JV</v>
          </cell>
          <cell r="H1002" t="str">
            <v>In</v>
          </cell>
          <cell r="I1002" t="str">
            <v>NEMBE CREEK EAST</v>
          </cell>
          <cell r="J1002" t="str">
            <v>OML - 29</v>
          </cell>
          <cell r="K1002" t="str">
            <v>SWAMP EAST</v>
          </cell>
          <cell r="L1002" t="str">
            <v>East</v>
          </cell>
          <cell r="M1002" t="str">
            <v>NFA - NEMBE CREEK EAST</v>
          </cell>
          <cell r="N1002" t="str">
            <v>NFA - Swamp East</v>
          </cell>
          <cell r="O1002" t="str">
            <v>NFA - Swamp East</v>
          </cell>
          <cell r="P1002" t="str">
            <v>NFA</v>
          </cell>
          <cell r="Q1002" t="str">
            <v>Ehidiamhen Alikah</v>
          </cell>
          <cell r="R1002" t="str">
            <v>NEMBE_CREEK4_FS</v>
          </cell>
          <cell r="S1002" t="str">
            <v>NLNG</v>
          </cell>
          <cell r="T1002" t="str">
            <v>4. Oil</v>
          </cell>
          <cell r="U1002" t="str">
            <v>1. Secure / Maximise NFA</v>
          </cell>
          <cell r="V1002" t="str">
            <v>Ikwan Ukauku</v>
          </cell>
          <cell r="W1002">
            <v>0</v>
          </cell>
          <cell r="X1002">
            <v>0</v>
          </cell>
          <cell r="Y1002">
            <v>4259.0599670410156</v>
          </cell>
          <cell r="Z1002">
            <v>0</v>
          </cell>
          <cell r="AA1002">
            <v>34400.100830078125</v>
          </cell>
          <cell r="AB1002">
            <v>0</v>
          </cell>
          <cell r="AC1002">
            <v>28224.869995117188</v>
          </cell>
          <cell r="AD1002">
            <v>5099.1699905395508</v>
          </cell>
          <cell r="AE1002">
            <v>1076.388988494873</v>
          </cell>
          <cell r="AF1002">
            <v>0</v>
          </cell>
          <cell r="AG1002">
            <v>0</v>
          </cell>
          <cell r="AH1002">
            <v>0</v>
          </cell>
          <cell r="AI1002">
            <v>0</v>
          </cell>
          <cell r="AJ1002">
            <v>10843.774017333984</v>
          </cell>
          <cell r="AK1002">
            <v>0</v>
          </cell>
          <cell r="AL1002">
            <v>0</v>
          </cell>
          <cell r="AM1002">
            <v>0</v>
          </cell>
          <cell r="AN1002">
            <v>0</v>
          </cell>
          <cell r="AO1002">
            <v>0</v>
          </cell>
          <cell r="AP1002">
            <v>0</v>
          </cell>
          <cell r="AQ1002">
            <v>0</v>
          </cell>
          <cell r="AR1002">
            <v>0</v>
          </cell>
          <cell r="AS1002">
            <v>0</v>
          </cell>
          <cell r="AT1002">
            <v>0</v>
          </cell>
          <cell r="AU1002">
            <v>0</v>
          </cell>
          <cell r="AV1002">
            <v>0</v>
          </cell>
          <cell r="AW1002">
            <v>0</v>
          </cell>
          <cell r="AX1002">
            <v>0</v>
          </cell>
          <cell r="AY1002">
            <v>0</v>
          </cell>
          <cell r="AZ1002">
            <v>0</v>
          </cell>
          <cell r="BA1002">
            <v>0</v>
          </cell>
          <cell r="BB1002">
            <v>0</v>
          </cell>
          <cell r="BC1002">
            <v>0</v>
          </cell>
          <cell r="BD1002">
            <v>0</v>
          </cell>
          <cell r="BE1002">
            <v>0</v>
          </cell>
          <cell r="BF1002">
            <v>0</v>
          </cell>
          <cell r="BG1002">
            <v>0</v>
          </cell>
          <cell r="BH1002">
            <v>0</v>
          </cell>
          <cell r="BI1002">
            <v>0</v>
          </cell>
          <cell r="BJ1002">
            <v>0</v>
          </cell>
          <cell r="BK1002">
            <v>0</v>
          </cell>
          <cell r="BL1002">
            <v>0</v>
          </cell>
          <cell r="BM1002">
            <v>0</v>
          </cell>
          <cell r="BN1002">
            <v>0</v>
          </cell>
          <cell r="BO1002">
            <v>0</v>
          </cell>
          <cell r="BP1002">
            <v>0</v>
          </cell>
          <cell r="BQ1002">
            <v>0</v>
          </cell>
          <cell r="BR1002">
            <v>0</v>
          </cell>
          <cell r="BS1002">
            <v>0</v>
          </cell>
          <cell r="BT1002">
            <v>0</v>
          </cell>
          <cell r="BU1002">
            <v>0</v>
          </cell>
          <cell r="BV1002">
            <v>0</v>
          </cell>
          <cell r="BW1002">
            <v>0</v>
          </cell>
          <cell r="BX1002">
            <v>0</v>
          </cell>
          <cell r="BY1002">
            <v>0</v>
          </cell>
          <cell r="BZ1002">
            <v>0</v>
          </cell>
          <cell r="CA1002">
            <v>0</v>
          </cell>
          <cell r="CB1002">
            <v>0</v>
          </cell>
          <cell r="CC1002">
            <v>0</v>
          </cell>
          <cell r="CD1002">
            <v>0</v>
          </cell>
          <cell r="CE1002">
            <v>0</v>
          </cell>
          <cell r="CF1002">
            <v>0</v>
          </cell>
          <cell r="CG1002">
            <v>0</v>
          </cell>
          <cell r="CH1002">
            <v>0</v>
          </cell>
          <cell r="CI1002">
            <v>0</v>
          </cell>
          <cell r="CJ1002">
            <v>0</v>
          </cell>
          <cell r="CK1002">
            <v>0</v>
          </cell>
          <cell r="CL1002">
            <v>0</v>
          </cell>
          <cell r="CM1002">
            <v>1</v>
          </cell>
        </row>
        <row r="1003">
          <cell r="A1003" t="str">
            <v>NIP_BP11_N_NEMC_ES2_N01</v>
          </cell>
          <cell r="C1003" t="str">
            <v>BP11</v>
          </cell>
          <cell r="D1003" t="str">
            <v>In</v>
          </cell>
          <cell r="E1003" t="str">
            <v>Base JV</v>
          </cell>
          <cell r="F1003" t="str">
            <v>Base</v>
          </cell>
          <cell r="G1003" t="str">
            <v>SPDC JV</v>
          </cell>
          <cell r="H1003" t="str">
            <v>In</v>
          </cell>
          <cell r="I1003" t="str">
            <v>NEMBE CREEK</v>
          </cell>
          <cell r="J1003" t="str">
            <v>OML - 29</v>
          </cell>
          <cell r="K1003" t="str">
            <v>SWAMP EAST</v>
          </cell>
          <cell r="L1003" t="str">
            <v>East</v>
          </cell>
          <cell r="M1003" t="str">
            <v>NFA - NEMBE CREEK</v>
          </cell>
          <cell r="N1003" t="str">
            <v>NFA - Swamp East</v>
          </cell>
          <cell r="O1003" t="str">
            <v>NFA - Swamp East</v>
          </cell>
          <cell r="P1003" t="str">
            <v>NFA</v>
          </cell>
          <cell r="Q1003" t="str">
            <v>Ehidiamhen Alikah</v>
          </cell>
          <cell r="R1003" t="str">
            <v>NEMBE_CREEK2_FS</v>
          </cell>
          <cell r="S1003" t="str">
            <v>NLNG</v>
          </cell>
          <cell r="T1003" t="str">
            <v>4. Oil</v>
          </cell>
          <cell r="U1003" t="str">
            <v>1. Secure / Maximise NFA</v>
          </cell>
          <cell r="V1003" t="str">
            <v>Ikwan Ukauku</v>
          </cell>
          <cell r="W1003">
            <v>0</v>
          </cell>
          <cell r="X1003">
            <v>0</v>
          </cell>
          <cell r="Y1003">
            <v>144007.96815490723</v>
          </cell>
          <cell r="Z1003">
            <v>0</v>
          </cell>
          <cell r="AA1003">
            <v>146818.55392456055</v>
          </cell>
          <cell r="AB1003">
            <v>0</v>
          </cell>
          <cell r="AC1003">
            <v>117183.64244842529</v>
          </cell>
          <cell r="AD1003">
            <v>25158.579528808594</v>
          </cell>
          <cell r="AE1003">
            <v>4476.3622632026672</v>
          </cell>
          <cell r="AF1003">
            <v>0</v>
          </cell>
          <cell r="AG1003">
            <v>0</v>
          </cell>
          <cell r="AH1003">
            <v>0</v>
          </cell>
          <cell r="AI1003">
            <v>0</v>
          </cell>
          <cell r="AJ1003">
            <v>510386.0205078125</v>
          </cell>
          <cell r="AK1003">
            <v>0</v>
          </cell>
          <cell r="AL1003">
            <v>0</v>
          </cell>
          <cell r="AM1003">
            <v>0</v>
          </cell>
          <cell r="AN1003">
            <v>0</v>
          </cell>
          <cell r="AO1003">
            <v>0</v>
          </cell>
          <cell r="AP1003">
            <v>0</v>
          </cell>
          <cell r="AQ1003">
            <v>0</v>
          </cell>
          <cell r="AR1003">
            <v>0</v>
          </cell>
          <cell r="AS1003">
            <v>0</v>
          </cell>
          <cell r="AT1003">
            <v>0</v>
          </cell>
          <cell r="AU1003">
            <v>0</v>
          </cell>
          <cell r="AV1003">
            <v>0</v>
          </cell>
          <cell r="AW1003">
            <v>0</v>
          </cell>
          <cell r="AX1003">
            <v>0</v>
          </cell>
          <cell r="AY1003">
            <v>0</v>
          </cell>
          <cell r="AZ1003">
            <v>0</v>
          </cell>
          <cell r="BA1003">
            <v>0</v>
          </cell>
          <cell r="BB1003">
            <v>0</v>
          </cell>
          <cell r="BC1003">
            <v>0</v>
          </cell>
          <cell r="BD1003">
            <v>0</v>
          </cell>
          <cell r="BE1003">
            <v>0</v>
          </cell>
          <cell r="BF1003">
            <v>0</v>
          </cell>
          <cell r="BG1003">
            <v>0</v>
          </cell>
          <cell r="BH1003">
            <v>0</v>
          </cell>
          <cell r="BI1003">
            <v>0</v>
          </cell>
          <cell r="BJ1003">
            <v>0</v>
          </cell>
          <cell r="BK1003">
            <v>0</v>
          </cell>
          <cell r="BL1003">
            <v>0</v>
          </cell>
          <cell r="BM1003">
            <v>0</v>
          </cell>
          <cell r="BN1003">
            <v>0</v>
          </cell>
          <cell r="BO1003">
            <v>0</v>
          </cell>
          <cell r="BP1003">
            <v>0</v>
          </cell>
          <cell r="BQ1003">
            <v>0</v>
          </cell>
          <cell r="BR1003">
            <v>0</v>
          </cell>
          <cell r="BS1003">
            <v>0</v>
          </cell>
          <cell r="BT1003">
            <v>0</v>
          </cell>
          <cell r="BU1003">
            <v>0</v>
          </cell>
          <cell r="BV1003">
            <v>0</v>
          </cell>
          <cell r="BW1003">
            <v>0</v>
          </cell>
          <cell r="BX1003">
            <v>0</v>
          </cell>
          <cell r="BY1003">
            <v>0</v>
          </cell>
          <cell r="BZ1003">
            <v>0</v>
          </cell>
          <cell r="CA1003">
            <v>0</v>
          </cell>
          <cell r="CB1003">
            <v>0</v>
          </cell>
          <cell r="CC1003">
            <v>0</v>
          </cell>
          <cell r="CD1003">
            <v>0</v>
          </cell>
          <cell r="CE1003">
            <v>0</v>
          </cell>
          <cell r="CF1003">
            <v>0</v>
          </cell>
          <cell r="CG1003">
            <v>0</v>
          </cell>
          <cell r="CH1003">
            <v>0</v>
          </cell>
          <cell r="CI1003">
            <v>0</v>
          </cell>
          <cell r="CJ1003">
            <v>388720.4296875</v>
          </cell>
          <cell r="CK1003">
            <v>0</v>
          </cell>
          <cell r="CL1003">
            <v>0</v>
          </cell>
          <cell r="CM1003">
            <v>1</v>
          </cell>
        </row>
        <row r="1004">
          <cell r="A1004" t="str">
            <v>NIP_BP11_N_NEMC_ES2_N11</v>
          </cell>
          <cell r="C1004" t="str">
            <v>BP11</v>
          </cell>
          <cell r="D1004" t="str">
            <v>In</v>
          </cell>
          <cell r="E1004" t="str">
            <v>Base JV</v>
          </cell>
          <cell r="F1004" t="str">
            <v>Base</v>
          </cell>
          <cell r="G1004" t="str">
            <v>SPDC JV</v>
          </cell>
          <cell r="H1004" t="str">
            <v>In</v>
          </cell>
          <cell r="I1004" t="str">
            <v>NEMBE CREEK</v>
          </cell>
          <cell r="J1004" t="str">
            <v>OML - 29</v>
          </cell>
          <cell r="K1004" t="str">
            <v>SWAMP EAST</v>
          </cell>
          <cell r="L1004" t="str">
            <v>East</v>
          </cell>
          <cell r="M1004" t="str">
            <v>NFA - NEMBE CREEK</v>
          </cell>
          <cell r="N1004" t="str">
            <v>NFA - Swamp East</v>
          </cell>
          <cell r="O1004" t="str">
            <v>NFA - Swamp East</v>
          </cell>
          <cell r="P1004" t="str">
            <v>NFA</v>
          </cell>
          <cell r="Q1004" t="str">
            <v>Ehidiamhen Alikah</v>
          </cell>
          <cell r="R1004" t="str">
            <v>NEMBE_CREEK2_FS</v>
          </cell>
          <cell r="S1004" t="str">
            <v>NLNG</v>
          </cell>
          <cell r="T1004" t="str">
            <v>4. Oil</v>
          </cell>
          <cell r="U1004" t="str">
            <v>1. Secure / Maximise NFA</v>
          </cell>
          <cell r="V1004" t="str">
            <v>Ikwan Ukauku</v>
          </cell>
          <cell r="W1004">
            <v>0</v>
          </cell>
          <cell r="X1004">
            <v>0</v>
          </cell>
          <cell r="Y1004">
            <v>10225.911956787109</v>
          </cell>
          <cell r="Z1004">
            <v>0</v>
          </cell>
          <cell r="AA1004">
            <v>8343.5470962524414</v>
          </cell>
          <cell r="AB1004">
            <v>0</v>
          </cell>
          <cell r="AC1004">
            <v>6992.4379920959473</v>
          </cell>
          <cell r="AD1004">
            <v>1210.4291138648987</v>
          </cell>
          <cell r="AE1004">
            <v>140.66132235527039</v>
          </cell>
          <cell r="AF1004">
            <v>0</v>
          </cell>
          <cell r="AG1004">
            <v>0</v>
          </cell>
          <cell r="AH1004">
            <v>0</v>
          </cell>
          <cell r="AI1004">
            <v>0</v>
          </cell>
          <cell r="AJ1004">
            <v>407348.150390625</v>
          </cell>
          <cell r="AK1004">
            <v>0</v>
          </cell>
          <cell r="AL1004">
            <v>0</v>
          </cell>
          <cell r="AM1004">
            <v>0</v>
          </cell>
          <cell r="AN1004">
            <v>0</v>
          </cell>
          <cell r="AO1004">
            <v>0</v>
          </cell>
          <cell r="AP1004">
            <v>0</v>
          </cell>
          <cell r="AQ1004">
            <v>0</v>
          </cell>
          <cell r="AR1004">
            <v>0</v>
          </cell>
          <cell r="AS1004">
            <v>0</v>
          </cell>
          <cell r="AT1004">
            <v>0</v>
          </cell>
          <cell r="AU1004">
            <v>0</v>
          </cell>
          <cell r="AV1004">
            <v>0</v>
          </cell>
          <cell r="AW1004">
            <v>0</v>
          </cell>
          <cell r="AX1004">
            <v>0</v>
          </cell>
          <cell r="AY1004">
            <v>0</v>
          </cell>
          <cell r="AZ1004">
            <v>0</v>
          </cell>
          <cell r="BA1004">
            <v>0</v>
          </cell>
          <cell r="BB1004">
            <v>0</v>
          </cell>
          <cell r="BC1004">
            <v>0</v>
          </cell>
          <cell r="BD1004">
            <v>0</v>
          </cell>
          <cell r="BE1004">
            <v>0</v>
          </cell>
          <cell r="BF1004">
            <v>0</v>
          </cell>
          <cell r="BG1004">
            <v>0</v>
          </cell>
          <cell r="BH1004">
            <v>0</v>
          </cell>
          <cell r="BI1004">
            <v>0</v>
          </cell>
          <cell r="BJ1004">
            <v>0</v>
          </cell>
          <cell r="BK1004">
            <v>0</v>
          </cell>
          <cell r="BL1004">
            <v>0</v>
          </cell>
          <cell r="BM1004">
            <v>0</v>
          </cell>
          <cell r="BN1004">
            <v>0</v>
          </cell>
          <cell r="BO1004">
            <v>0</v>
          </cell>
          <cell r="BP1004">
            <v>0</v>
          </cell>
          <cell r="BQ1004">
            <v>0</v>
          </cell>
          <cell r="BR1004">
            <v>0</v>
          </cell>
          <cell r="BS1004">
            <v>0</v>
          </cell>
          <cell r="BT1004">
            <v>0</v>
          </cell>
          <cell r="BU1004">
            <v>0</v>
          </cell>
          <cell r="BV1004">
            <v>0</v>
          </cell>
          <cell r="BW1004">
            <v>0</v>
          </cell>
          <cell r="BX1004">
            <v>0</v>
          </cell>
          <cell r="BY1004">
            <v>0</v>
          </cell>
          <cell r="BZ1004">
            <v>0</v>
          </cell>
          <cell r="CA1004">
            <v>0</v>
          </cell>
          <cell r="CB1004">
            <v>0</v>
          </cell>
          <cell r="CC1004">
            <v>0</v>
          </cell>
          <cell r="CD1004">
            <v>0</v>
          </cell>
          <cell r="CE1004">
            <v>0</v>
          </cell>
          <cell r="CF1004">
            <v>0</v>
          </cell>
          <cell r="CG1004">
            <v>0</v>
          </cell>
          <cell r="CH1004">
            <v>0</v>
          </cell>
          <cell r="CI1004">
            <v>0</v>
          </cell>
          <cell r="CJ1004">
            <v>388720.4296875</v>
          </cell>
          <cell r="CK1004">
            <v>0</v>
          </cell>
          <cell r="CL1004">
            <v>0</v>
          </cell>
          <cell r="CM1004">
            <v>1</v>
          </cell>
        </row>
        <row r="1005">
          <cell r="A1005" t="str">
            <v>NIP_BP11_N_NEMC_ES2_N40</v>
          </cell>
          <cell r="C1005" t="str">
            <v>BP11</v>
          </cell>
          <cell r="D1005" t="str">
            <v>In</v>
          </cell>
          <cell r="E1005" t="str">
            <v>Base JV</v>
          </cell>
          <cell r="F1005" t="str">
            <v>Base</v>
          </cell>
          <cell r="G1005" t="str">
            <v>SPDC JV</v>
          </cell>
          <cell r="H1005" t="str">
            <v>In</v>
          </cell>
          <cell r="I1005" t="str">
            <v>NEMBE CREEK</v>
          </cell>
          <cell r="J1005" t="str">
            <v>OML - 29</v>
          </cell>
          <cell r="K1005" t="str">
            <v>SWAMP EAST</v>
          </cell>
          <cell r="L1005" t="str">
            <v>East</v>
          </cell>
          <cell r="M1005" t="str">
            <v>NFA - NEMBE CREEK</v>
          </cell>
          <cell r="N1005" t="str">
            <v>NFA - Swamp East</v>
          </cell>
          <cell r="O1005" t="str">
            <v>NFA - Swamp East</v>
          </cell>
          <cell r="P1005" t="str">
            <v>NFA</v>
          </cell>
          <cell r="Q1005" t="str">
            <v>Ehidiamhen Alikah</v>
          </cell>
          <cell r="R1005" t="str">
            <v>NEMBE_CREEK2_FS</v>
          </cell>
          <cell r="S1005" t="str">
            <v>NLNG</v>
          </cell>
          <cell r="T1005" t="str">
            <v>4. Oil</v>
          </cell>
          <cell r="U1005" t="str">
            <v>1. Secure / Maximise NFA</v>
          </cell>
          <cell r="V1005" t="str">
            <v>Ikwan Ukauku</v>
          </cell>
          <cell r="W1005">
            <v>0</v>
          </cell>
          <cell r="X1005">
            <v>0</v>
          </cell>
          <cell r="Y1005">
            <v>822.70200443267822</v>
          </cell>
          <cell r="Z1005">
            <v>0</v>
          </cell>
          <cell r="AA1005">
            <v>815.8590030670166</v>
          </cell>
          <cell r="AB1005">
            <v>0</v>
          </cell>
          <cell r="AC1005">
            <v>431.68499413877726</v>
          </cell>
          <cell r="AD1005">
            <v>60.187160953879356</v>
          </cell>
          <cell r="AE1005">
            <v>323.98508906364441</v>
          </cell>
          <cell r="AF1005">
            <v>0</v>
          </cell>
          <cell r="AG1005">
            <v>0</v>
          </cell>
          <cell r="AH1005">
            <v>0</v>
          </cell>
          <cell r="AI1005">
            <v>0</v>
          </cell>
          <cell r="AJ1005">
            <v>400884.251953125</v>
          </cell>
          <cell r="AK1005">
            <v>0</v>
          </cell>
          <cell r="AL1005">
            <v>0</v>
          </cell>
          <cell r="AM1005">
            <v>0</v>
          </cell>
          <cell r="AN1005">
            <v>0</v>
          </cell>
          <cell r="AO1005">
            <v>0</v>
          </cell>
          <cell r="AP1005">
            <v>0</v>
          </cell>
          <cell r="AQ1005">
            <v>0</v>
          </cell>
          <cell r="AR1005">
            <v>0</v>
          </cell>
          <cell r="AS1005">
            <v>0</v>
          </cell>
          <cell r="AT1005">
            <v>0</v>
          </cell>
          <cell r="AU1005">
            <v>0</v>
          </cell>
          <cell r="AV1005">
            <v>0</v>
          </cell>
          <cell r="AW1005">
            <v>0</v>
          </cell>
          <cell r="AX1005">
            <v>0</v>
          </cell>
          <cell r="AY1005">
            <v>0</v>
          </cell>
          <cell r="AZ1005">
            <v>0</v>
          </cell>
          <cell r="BA1005">
            <v>0</v>
          </cell>
          <cell r="BB1005">
            <v>0</v>
          </cell>
          <cell r="BC1005">
            <v>0</v>
          </cell>
          <cell r="BD1005">
            <v>0</v>
          </cell>
          <cell r="BE1005">
            <v>0</v>
          </cell>
          <cell r="BF1005">
            <v>0</v>
          </cell>
          <cell r="BG1005">
            <v>0</v>
          </cell>
          <cell r="BH1005">
            <v>0</v>
          </cell>
          <cell r="BI1005">
            <v>0</v>
          </cell>
          <cell r="BJ1005">
            <v>0</v>
          </cell>
          <cell r="BK1005">
            <v>0</v>
          </cell>
          <cell r="BL1005">
            <v>0</v>
          </cell>
          <cell r="BM1005">
            <v>0</v>
          </cell>
          <cell r="BN1005">
            <v>0</v>
          </cell>
          <cell r="BO1005">
            <v>0</v>
          </cell>
          <cell r="BP1005">
            <v>0</v>
          </cell>
          <cell r="BQ1005">
            <v>0</v>
          </cell>
          <cell r="BR1005">
            <v>0</v>
          </cell>
          <cell r="BS1005">
            <v>0</v>
          </cell>
          <cell r="BT1005">
            <v>0</v>
          </cell>
          <cell r="BU1005">
            <v>0</v>
          </cell>
          <cell r="BV1005">
            <v>0</v>
          </cell>
          <cell r="BW1005">
            <v>0</v>
          </cell>
          <cell r="BX1005">
            <v>0</v>
          </cell>
          <cell r="BY1005">
            <v>0</v>
          </cell>
          <cell r="BZ1005">
            <v>0</v>
          </cell>
          <cell r="CA1005">
            <v>0</v>
          </cell>
          <cell r="CB1005">
            <v>0</v>
          </cell>
          <cell r="CC1005">
            <v>0</v>
          </cell>
          <cell r="CD1005">
            <v>0</v>
          </cell>
          <cell r="CE1005">
            <v>0</v>
          </cell>
          <cell r="CF1005">
            <v>0</v>
          </cell>
          <cell r="CG1005">
            <v>0</v>
          </cell>
          <cell r="CH1005">
            <v>0</v>
          </cell>
          <cell r="CI1005">
            <v>0</v>
          </cell>
          <cell r="CJ1005">
            <v>388720.4296875</v>
          </cell>
          <cell r="CK1005">
            <v>0</v>
          </cell>
          <cell r="CL1005">
            <v>0</v>
          </cell>
          <cell r="CM1005">
            <v>1</v>
          </cell>
        </row>
        <row r="1006">
          <cell r="A1006" t="str">
            <v>NIP_BP11_N_NKAL_EL1_N01</v>
          </cell>
          <cell r="C1006" t="str">
            <v>BP11</v>
          </cell>
          <cell r="D1006" t="str">
            <v>In</v>
          </cell>
          <cell r="E1006" t="str">
            <v>Base JV</v>
          </cell>
          <cell r="F1006" t="str">
            <v>Base</v>
          </cell>
          <cell r="G1006" t="str">
            <v>SPDC JV</v>
          </cell>
          <cell r="H1006" t="str">
            <v>In</v>
          </cell>
          <cell r="I1006" t="str">
            <v>NKALI</v>
          </cell>
          <cell r="J1006" t="str">
            <v>OML - 17</v>
          </cell>
          <cell r="K1006" t="str">
            <v>LAND EAST</v>
          </cell>
          <cell r="L1006" t="str">
            <v>East</v>
          </cell>
          <cell r="M1006" t="str">
            <v>NFA - NKALI</v>
          </cell>
          <cell r="N1006" t="str">
            <v>NFA - Land East</v>
          </cell>
          <cell r="O1006" t="str">
            <v>NFA - Land East</v>
          </cell>
          <cell r="P1006" t="str">
            <v>NFA</v>
          </cell>
          <cell r="Q1006" t="str">
            <v>James Iwegbu</v>
          </cell>
          <cell r="R1006" t="str">
            <v>NKALI1_FS</v>
          </cell>
          <cell r="S1006" t="str">
            <v>DOMGAS</v>
          </cell>
          <cell r="T1006" t="str">
            <v>4. Oil</v>
          </cell>
          <cell r="U1006" t="str">
            <v>1. Secure / Maximise NFA</v>
          </cell>
          <cell r="V1006" t="str">
            <v>Ekong Inem</v>
          </cell>
          <cell r="W1006">
            <v>4</v>
          </cell>
          <cell r="X1006">
            <v>0</v>
          </cell>
          <cell r="Y1006">
            <v>13030.582027435303</v>
          </cell>
          <cell r="Z1006">
            <v>0</v>
          </cell>
          <cell r="AA1006">
            <v>76455.109375</v>
          </cell>
          <cell r="AB1006">
            <v>0</v>
          </cell>
          <cell r="AC1006">
            <v>63568.30647277832</v>
          </cell>
          <cell r="AD1006">
            <v>7901.0014715194702</v>
          </cell>
          <cell r="AE1006">
            <v>4985.9095351696014</v>
          </cell>
          <cell r="AF1006">
            <v>0</v>
          </cell>
          <cell r="AG1006">
            <v>0</v>
          </cell>
          <cell r="AH1006">
            <v>0</v>
          </cell>
          <cell r="AI1006">
            <v>0</v>
          </cell>
          <cell r="AJ1006">
            <v>65353.5205078125</v>
          </cell>
          <cell r="AK1006">
            <v>0</v>
          </cell>
          <cell r="AL1006">
            <v>0</v>
          </cell>
          <cell r="AM1006">
            <v>0</v>
          </cell>
          <cell r="AN1006">
            <v>0</v>
          </cell>
          <cell r="AO1006">
            <v>0</v>
          </cell>
          <cell r="AP1006">
            <v>0</v>
          </cell>
          <cell r="AQ1006">
            <v>0</v>
          </cell>
          <cell r="AR1006">
            <v>0</v>
          </cell>
          <cell r="AS1006">
            <v>0</v>
          </cell>
          <cell r="AT1006">
            <v>0</v>
          </cell>
          <cell r="AU1006">
            <v>0</v>
          </cell>
          <cell r="AV1006">
            <v>0</v>
          </cell>
          <cell r="AW1006">
            <v>0</v>
          </cell>
          <cell r="AX1006">
            <v>0</v>
          </cell>
          <cell r="AY1006">
            <v>0</v>
          </cell>
          <cell r="AZ1006">
            <v>0</v>
          </cell>
          <cell r="BA1006">
            <v>0</v>
          </cell>
          <cell r="BB1006">
            <v>0</v>
          </cell>
          <cell r="BC1006">
            <v>0</v>
          </cell>
          <cell r="BD1006">
            <v>0</v>
          </cell>
          <cell r="BE1006">
            <v>0</v>
          </cell>
          <cell r="BF1006">
            <v>0</v>
          </cell>
          <cell r="BG1006">
            <v>0</v>
          </cell>
          <cell r="BH1006">
            <v>0</v>
          </cell>
          <cell r="BI1006">
            <v>0</v>
          </cell>
          <cell r="BJ1006">
            <v>0</v>
          </cell>
          <cell r="BK1006">
            <v>0</v>
          </cell>
          <cell r="BL1006">
            <v>0</v>
          </cell>
          <cell r="BM1006">
            <v>0</v>
          </cell>
          <cell r="BN1006">
            <v>0</v>
          </cell>
          <cell r="BO1006">
            <v>0</v>
          </cell>
          <cell r="BP1006">
            <v>0</v>
          </cell>
          <cell r="BQ1006">
            <v>0</v>
          </cell>
          <cell r="BR1006">
            <v>0</v>
          </cell>
          <cell r="BS1006">
            <v>0</v>
          </cell>
          <cell r="BT1006">
            <v>0</v>
          </cell>
          <cell r="BU1006">
            <v>0</v>
          </cell>
          <cell r="BV1006">
            <v>0</v>
          </cell>
          <cell r="BW1006">
            <v>0</v>
          </cell>
          <cell r="BX1006">
            <v>0</v>
          </cell>
          <cell r="BY1006">
            <v>0</v>
          </cell>
          <cell r="BZ1006">
            <v>0</v>
          </cell>
          <cell r="CA1006">
            <v>0</v>
          </cell>
          <cell r="CB1006">
            <v>0</v>
          </cell>
          <cell r="CC1006">
            <v>0</v>
          </cell>
          <cell r="CD1006">
            <v>0</v>
          </cell>
          <cell r="CE1006">
            <v>0</v>
          </cell>
          <cell r="CF1006">
            <v>0</v>
          </cell>
          <cell r="CG1006">
            <v>0</v>
          </cell>
          <cell r="CH1006">
            <v>0</v>
          </cell>
          <cell r="CI1006">
            <v>0</v>
          </cell>
          <cell r="CJ1006">
            <v>40410.6689453125</v>
          </cell>
          <cell r="CK1006">
            <v>0</v>
          </cell>
          <cell r="CL1006">
            <v>0</v>
          </cell>
          <cell r="CM1006">
            <v>1</v>
          </cell>
        </row>
        <row r="1007">
          <cell r="A1007" t="str">
            <v>NIP_BP11_N_OBEA_EL1_G01</v>
          </cell>
          <cell r="C1007" t="str">
            <v>BP11</v>
          </cell>
          <cell r="D1007" t="str">
            <v>In</v>
          </cell>
          <cell r="E1007" t="str">
            <v>Base JV</v>
          </cell>
          <cell r="F1007" t="str">
            <v>Base</v>
          </cell>
          <cell r="G1007" t="str">
            <v>SPDC JV</v>
          </cell>
          <cell r="H1007" t="str">
            <v>In</v>
          </cell>
          <cell r="I1007" t="str">
            <v>OBEAKPU</v>
          </cell>
          <cell r="J1007" t="str">
            <v>OML - 11</v>
          </cell>
          <cell r="K1007" t="str">
            <v>LAND EAST</v>
          </cell>
          <cell r="L1007" t="str">
            <v>East</v>
          </cell>
          <cell r="M1007" t="str">
            <v>NFA - OBEAKPU</v>
          </cell>
          <cell r="N1007" t="str">
            <v>NFA - Land East</v>
          </cell>
          <cell r="O1007" t="str">
            <v>NFA - Land East</v>
          </cell>
          <cell r="P1007" t="str">
            <v>NFA</v>
          </cell>
          <cell r="Q1007" t="str">
            <v>James Iwegbu</v>
          </cell>
          <cell r="R1007" t="str">
            <v>OKOLOMA1_GP</v>
          </cell>
          <cell r="S1007" t="str">
            <v>DOMGAS</v>
          </cell>
          <cell r="T1007" t="str">
            <v>4. Oil</v>
          </cell>
          <cell r="U1007" t="str">
            <v>1. Secure / Maximise NFA</v>
          </cell>
          <cell r="V1007" t="str">
            <v>Ekong Inem</v>
          </cell>
          <cell r="W1007">
            <v>0</v>
          </cell>
          <cell r="X1007">
            <v>0</v>
          </cell>
          <cell r="Y1007">
            <v>0</v>
          </cell>
          <cell r="Z1007">
            <v>20910.666292416026</v>
          </cell>
          <cell r="AA1007">
            <v>0</v>
          </cell>
          <cell r="AB1007">
            <v>505356.11155272002</v>
          </cell>
          <cell r="AC1007">
            <v>0</v>
          </cell>
          <cell r="AD1007">
            <v>0</v>
          </cell>
          <cell r="AE1007">
            <v>0</v>
          </cell>
          <cell r="AF1007">
            <v>498950.49987792969</v>
          </cell>
          <cell r="AG1007">
            <v>5039.8999910354614</v>
          </cell>
          <cell r="AH1007">
            <v>1367.7602343606195</v>
          </cell>
          <cell r="AI1007">
            <v>0</v>
          </cell>
          <cell r="AJ1007">
            <v>39365.474316652064</v>
          </cell>
          <cell r="AK1007">
            <v>0</v>
          </cell>
          <cell r="AL1007">
            <v>0</v>
          </cell>
          <cell r="AM1007">
            <v>0</v>
          </cell>
          <cell r="AN1007">
            <v>0</v>
          </cell>
          <cell r="AO1007">
            <v>0</v>
          </cell>
          <cell r="AP1007">
            <v>0</v>
          </cell>
          <cell r="AQ1007">
            <v>0</v>
          </cell>
          <cell r="AR1007">
            <v>0</v>
          </cell>
          <cell r="AS1007">
            <v>0</v>
          </cell>
          <cell r="AT1007">
            <v>0</v>
          </cell>
          <cell r="AU1007">
            <v>0</v>
          </cell>
          <cell r="AV1007">
            <v>0</v>
          </cell>
          <cell r="AW1007">
            <v>0</v>
          </cell>
          <cell r="AX1007">
            <v>0</v>
          </cell>
          <cell r="AY1007">
            <v>0</v>
          </cell>
          <cell r="AZ1007">
            <v>0</v>
          </cell>
          <cell r="BA1007">
            <v>0</v>
          </cell>
          <cell r="BB1007">
            <v>0</v>
          </cell>
          <cell r="BC1007">
            <v>0</v>
          </cell>
          <cell r="BD1007">
            <v>0</v>
          </cell>
          <cell r="BE1007">
            <v>0</v>
          </cell>
          <cell r="BF1007">
            <v>0</v>
          </cell>
          <cell r="BG1007">
            <v>0</v>
          </cell>
          <cell r="BH1007">
            <v>0</v>
          </cell>
          <cell r="BI1007">
            <v>0</v>
          </cell>
          <cell r="BJ1007">
            <v>0</v>
          </cell>
          <cell r="BK1007">
            <v>0</v>
          </cell>
          <cell r="BL1007">
            <v>0</v>
          </cell>
          <cell r="BM1007">
            <v>0</v>
          </cell>
          <cell r="BN1007">
            <v>0</v>
          </cell>
          <cell r="BO1007">
            <v>0</v>
          </cell>
          <cell r="BP1007">
            <v>0</v>
          </cell>
          <cell r="BQ1007">
            <v>0</v>
          </cell>
          <cell r="BR1007">
            <v>0</v>
          </cell>
          <cell r="BS1007">
            <v>0</v>
          </cell>
          <cell r="BT1007">
            <v>0</v>
          </cell>
          <cell r="BU1007">
            <v>0</v>
          </cell>
          <cell r="BV1007">
            <v>0</v>
          </cell>
          <cell r="BW1007">
            <v>0</v>
          </cell>
          <cell r="BX1007">
            <v>0</v>
          </cell>
          <cell r="BY1007">
            <v>0</v>
          </cell>
          <cell r="BZ1007">
            <v>0</v>
          </cell>
          <cell r="CA1007">
            <v>0</v>
          </cell>
          <cell r="CB1007">
            <v>0</v>
          </cell>
          <cell r="CC1007">
            <v>0</v>
          </cell>
          <cell r="CD1007">
            <v>0</v>
          </cell>
          <cell r="CE1007">
            <v>0</v>
          </cell>
          <cell r="CF1007">
            <v>0</v>
          </cell>
          <cell r="CG1007">
            <v>0</v>
          </cell>
          <cell r="CH1007">
            <v>0</v>
          </cell>
          <cell r="CI1007">
            <v>0</v>
          </cell>
          <cell r="CJ1007">
            <v>0</v>
          </cell>
          <cell r="CK1007">
            <v>0</v>
          </cell>
          <cell r="CL1007">
            <v>0</v>
          </cell>
          <cell r="CM1007">
            <v>1</v>
          </cell>
        </row>
        <row r="1008">
          <cell r="A1008" t="str">
            <v>NIP_BP11_N_OBGN_EL1_N01</v>
          </cell>
          <cell r="C1008" t="str">
            <v>BP11</v>
          </cell>
          <cell r="D1008" t="str">
            <v>In</v>
          </cell>
          <cell r="E1008" t="str">
            <v>Base JV</v>
          </cell>
          <cell r="F1008" t="str">
            <v>Base</v>
          </cell>
          <cell r="G1008" t="str">
            <v>SPDC JV</v>
          </cell>
          <cell r="H1008" t="str">
            <v>In</v>
          </cell>
          <cell r="I1008" t="str">
            <v>OBIGBO NORTH</v>
          </cell>
          <cell r="J1008" t="str">
            <v>OML - 17</v>
          </cell>
          <cell r="K1008" t="str">
            <v>LAND EAST</v>
          </cell>
          <cell r="L1008" t="str">
            <v>East</v>
          </cell>
          <cell r="M1008" t="str">
            <v>NFA - OBIGBO NORTH</v>
          </cell>
          <cell r="N1008" t="str">
            <v>NFA - Land East</v>
          </cell>
          <cell r="O1008" t="str">
            <v>NFA - Land East</v>
          </cell>
          <cell r="P1008" t="str">
            <v>NFA</v>
          </cell>
          <cell r="Q1008" t="str">
            <v>James Iwegbu</v>
          </cell>
          <cell r="R1008" t="str">
            <v>OBIGBO_NORTH1_FS</v>
          </cell>
          <cell r="S1008" t="str">
            <v>DOMGAS</v>
          </cell>
          <cell r="T1008" t="str">
            <v>4. Oil</v>
          </cell>
          <cell r="U1008" t="str">
            <v>1. Secure / Maximise NFA</v>
          </cell>
          <cell r="V1008" t="str">
            <v>Ekong Inem</v>
          </cell>
          <cell r="W1008">
            <v>22</v>
          </cell>
          <cell r="X1008">
            <v>0</v>
          </cell>
          <cell r="Y1008">
            <v>64279.03199005127</v>
          </cell>
          <cell r="Z1008">
            <v>0</v>
          </cell>
          <cell r="AA1008">
            <v>36228.685989379883</v>
          </cell>
          <cell r="AB1008">
            <v>0</v>
          </cell>
          <cell r="AC1008">
            <v>28077.735294342041</v>
          </cell>
          <cell r="AD1008">
            <v>3615.5315408706665</v>
          </cell>
          <cell r="AE1008">
            <v>4535.3931655883789</v>
          </cell>
          <cell r="AF1008">
            <v>0</v>
          </cell>
          <cell r="AG1008">
            <v>0</v>
          </cell>
          <cell r="AH1008">
            <v>0</v>
          </cell>
          <cell r="AI1008">
            <v>0</v>
          </cell>
          <cell r="AJ1008">
            <v>330208.46044921875</v>
          </cell>
          <cell r="AK1008">
            <v>0</v>
          </cell>
          <cell r="AL1008">
            <v>0</v>
          </cell>
          <cell r="AM1008">
            <v>0</v>
          </cell>
          <cell r="AN1008">
            <v>0</v>
          </cell>
          <cell r="AO1008">
            <v>0</v>
          </cell>
          <cell r="AP1008">
            <v>0</v>
          </cell>
          <cell r="AQ1008">
            <v>0</v>
          </cell>
          <cell r="AR1008">
            <v>0</v>
          </cell>
          <cell r="AS1008">
            <v>0</v>
          </cell>
          <cell r="AT1008">
            <v>0</v>
          </cell>
          <cell r="AU1008">
            <v>0</v>
          </cell>
          <cell r="AV1008">
            <v>0</v>
          </cell>
          <cell r="AW1008">
            <v>0</v>
          </cell>
          <cell r="AX1008">
            <v>0</v>
          </cell>
          <cell r="AY1008">
            <v>0</v>
          </cell>
          <cell r="AZ1008">
            <v>0</v>
          </cell>
          <cell r="BA1008">
            <v>0</v>
          </cell>
          <cell r="BB1008">
            <v>0</v>
          </cell>
          <cell r="BC1008">
            <v>0</v>
          </cell>
          <cell r="BD1008">
            <v>0</v>
          </cell>
          <cell r="BE1008">
            <v>0</v>
          </cell>
          <cell r="BF1008">
            <v>0</v>
          </cell>
          <cell r="BG1008">
            <v>0</v>
          </cell>
          <cell r="BH1008">
            <v>0</v>
          </cell>
          <cell r="BI1008">
            <v>0</v>
          </cell>
          <cell r="BJ1008">
            <v>0</v>
          </cell>
          <cell r="BK1008">
            <v>0</v>
          </cell>
          <cell r="BL1008">
            <v>0</v>
          </cell>
          <cell r="BM1008">
            <v>0</v>
          </cell>
          <cell r="BN1008">
            <v>0</v>
          </cell>
          <cell r="BO1008">
            <v>0</v>
          </cell>
          <cell r="BP1008">
            <v>0</v>
          </cell>
          <cell r="BQ1008">
            <v>0</v>
          </cell>
          <cell r="BR1008">
            <v>0</v>
          </cell>
          <cell r="BS1008">
            <v>0</v>
          </cell>
          <cell r="BT1008">
            <v>0</v>
          </cell>
          <cell r="BU1008">
            <v>0</v>
          </cell>
          <cell r="BV1008">
            <v>0</v>
          </cell>
          <cell r="BW1008">
            <v>0</v>
          </cell>
          <cell r="BX1008">
            <v>0</v>
          </cell>
          <cell r="BY1008">
            <v>0</v>
          </cell>
          <cell r="BZ1008">
            <v>0</v>
          </cell>
          <cell r="CA1008">
            <v>0</v>
          </cell>
          <cell r="CB1008">
            <v>0</v>
          </cell>
          <cell r="CC1008">
            <v>0</v>
          </cell>
          <cell r="CD1008">
            <v>0</v>
          </cell>
          <cell r="CE1008">
            <v>0</v>
          </cell>
          <cell r="CF1008">
            <v>0</v>
          </cell>
          <cell r="CG1008">
            <v>0</v>
          </cell>
          <cell r="CH1008">
            <v>0</v>
          </cell>
          <cell r="CI1008">
            <v>0</v>
          </cell>
          <cell r="CJ1008">
            <v>260810.4296875</v>
          </cell>
          <cell r="CK1008">
            <v>0</v>
          </cell>
          <cell r="CL1008">
            <v>0</v>
          </cell>
          <cell r="CM1008">
            <v>1</v>
          </cell>
        </row>
        <row r="1009">
          <cell r="A1009" t="str">
            <v>NIP_BP11_N_OPNO_WS2_N01</v>
          </cell>
          <cell r="C1009" t="str">
            <v>BP11</v>
          </cell>
          <cell r="D1009" t="str">
            <v>In</v>
          </cell>
          <cell r="E1009" t="str">
            <v>Base JV</v>
          </cell>
          <cell r="F1009" t="str">
            <v>Base</v>
          </cell>
          <cell r="G1009" t="str">
            <v>SPDC JV</v>
          </cell>
          <cell r="I1009" t="str">
            <v>OPUKUSHI</v>
          </cell>
          <cell r="J1009" t="str">
            <v>OML - 35</v>
          </cell>
          <cell r="K1009" t="str">
            <v>SWAMP WEST</v>
          </cell>
          <cell r="L1009" t="str">
            <v>West</v>
          </cell>
          <cell r="M1009" t="str">
            <v>NFA - OPUKUSHI</v>
          </cell>
          <cell r="N1009" t="str">
            <v>NFA - Swamp West</v>
          </cell>
          <cell r="O1009" t="str">
            <v>NFA - Swamp  West</v>
          </cell>
          <cell r="P1009" t="str">
            <v>NFA</v>
          </cell>
          <cell r="Q1009" t="str">
            <v>Baranu Suka</v>
          </cell>
          <cell r="R1009" t="str">
            <v>OPUKUSHI1_FS</v>
          </cell>
          <cell r="T1009" t="str">
            <v>4. Oil</v>
          </cell>
          <cell r="U1009" t="str">
            <v>1. Secure / Maximise NFA</v>
          </cell>
          <cell r="V1009" t="str">
            <v>David Oluwajuyigbe</v>
          </cell>
          <cell r="W1009">
            <v>16</v>
          </cell>
          <cell r="X1009">
            <v>0</v>
          </cell>
          <cell r="Y1009">
            <v>0</v>
          </cell>
          <cell r="Z1009">
            <v>0</v>
          </cell>
          <cell r="AA1009">
            <v>0</v>
          </cell>
          <cell r="AB1009">
            <v>0</v>
          </cell>
          <cell r="AC1009">
            <v>0</v>
          </cell>
          <cell r="AD1009">
            <v>0</v>
          </cell>
          <cell r="AE1009">
            <v>0</v>
          </cell>
          <cell r="AF1009">
            <v>0</v>
          </cell>
          <cell r="AG1009">
            <v>0</v>
          </cell>
          <cell r="AH1009">
            <v>0</v>
          </cell>
          <cell r="AI1009">
            <v>0</v>
          </cell>
          <cell r="AJ1009">
            <v>0</v>
          </cell>
          <cell r="AK1009">
            <v>0</v>
          </cell>
          <cell r="AL1009">
            <v>0</v>
          </cell>
          <cell r="AM1009">
            <v>0</v>
          </cell>
          <cell r="AN1009">
            <v>0</v>
          </cell>
          <cell r="AO1009">
            <v>0</v>
          </cell>
          <cell r="AP1009">
            <v>0</v>
          </cell>
          <cell r="AQ1009">
            <v>0</v>
          </cell>
          <cell r="AR1009">
            <v>0</v>
          </cell>
          <cell r="AS1009">
            <v>0</v>
          </cell>
          <cell r="AT1009">
            <v>0</v>
          </cell>
          <cell r="AU1009">
            <v>0</v>
          </cell>
          <cell r="AV1009">
            <v>0</v>
          </cell>
          <cell r="AW1009">
            <v>0</v>
          </cell>
          <cell r="AX1009">
            <v>0</v>
          </cell>
          <cell r="AY1009">
            <v>0</v>
          </cell>
          <cell r="AZ1009">
            <v>0</v>
          </cell>
          <cell r="BA1009">
            <v>0</v>
          </cell>
          <cell r="BB1009">
            <v>0</v>
          </cell>
          <cell r="BC1009">
            <v>0</v>
          </cell>
          <cell r="BD1009">
            <v>0</v>
          </cell>
          <cell r="BE1009">
            <v>0</v>
          </cell>
          <cell r="BF1009">
            <v>0</v>
          </cell>
          <cell r="BG1009">
            <v>0</v>
          </cell>
          <cell r="BH1009">
            <v>0</v>
          </cell>
          <cell r="BI1009">
            <v>0</v>
          </cell>
          <cell r="BJ1009">
            <v>0</v>
          </cell>
          <cell r="BK1009">
            <v>0</v>
          </cell>
          <cell r="BL1009">
            <v>0</v>
          </cell>
          <cell r="BM1009">
            <v>0</v>
          </cell>
          <cell r="BN1009">
            <v>0</v>
          </cell>
          <cell r="BO1009">
            <v>0</v>
          </cell>
          <cell r="BP1009">
            <v>0</v>
          </cell>
          <cell r="BQ1009">
            <v>0</v>
          </cell>
          <cell r="BR1009">
            <v>0</v>
          </cell>
          <cell r="BS1009">
            <v>0</v>
          </cell>
          <cell r="BT1009">
            <v>0</v>
          </cell>
          <cell r="BU1009">
            <v>0</v>
          </cell>
          <cell r="BV1009">
            <v>0</v>
          </cell>
          <cell r="BW1009">
            <v>0</v>
          </cell>
          <cell r="BX1009">
            <v>0</v>
          </cell>
          <cell r="BY1009">
            <v>0</v>
          </cell>
          <cell r="BZ1009">
            <v>0</v>
          </cell>
          <cell r="CA1009">
            <v>0</v>
          </cell>
          <cell r="CB1009">
            <v>0</v>
          </cell>
          <cell r="CC1009">
            <v>0</v>
          </cell>
          <cell r="CD1009">
            <v>0</v>
          </cell>
          <cell r="CE1009">
            <v>0</v>
          </cell>
          <cell r="CF1009">
            <v>0</v>
          </cell>
          <cell r="CG1009">
            <v>0</v>
          </cell>
          <cell r="CH1009">
            <v>0</v>
          </cell>
          <cell r="CI1009">
            <v>0</v>
          </cell>
          <cell r="CJ1009">
            <v>0</v>
          </cell>
          <cell r="CK1009">
            <v>0</v>
          </cell>
          <cell r="CL1009">
            <v>0</v>
          </cell>
          <cell r="CM1009">
            <v>1</v>
          </cell>
        </row>
        <row r="1010">
          <cell r="A1010" t="str">
            <v>NIP_BP11_N_OPOM_WS2_N01</v>
          </cell>
          <cell r="C1010" t="str">
            <v>BP11</v>
          </cell>
          <cell r="D1010" t="str">
            <v>In</v>
          </cell>
          <cell r="E1010" t="str">
            <v>Base JV</v>
          </cell>
          <cell r="F1010" t="str">
            <v>Base</v>
          </cell>
          <cell r="G1010" t="str">
            <v>SPDC JV</v>
          </cell>
          <cell r="I1010" t="str">
            <v>OPOMOYO</v>
          </cell>
          <cell r="J1010" t="str">
            <v>OML - 35</v>
          </cell>
          <cell r="K1010" t="str">
            <v>SWAMP WEST</v>
          </cell>
          <cell r="L1010" t="str">
            <v>West</v>
          </cell>
          <cell r="M1010" t="str">
            <v>NFA - OPOMOYO</v>
          </cell>
          <cell r="N1010" t="str">
            <v>NFA - Swamp West</v>
          </cell>
          <cell r="O1010" t="str">
            <v>NFA - Swamp  West</v>
          </cell>
          <cell r="P1010" t="str">
            <v>NFA</v>
          </cell>
          <cell r="Q1010" t="str">
            <v>Baranu Suka</v>
          </cell>
          <cell r="R1010" t="str">
            <v>BENISEDE1_FS</v>
          </cell>
          <cell r="T1010" t="str">
            <v>4. Oil</v>
          </cell>
          <cell r="U1010" t="str">
            <v>1. Secure / Maximise NFA</v>
          </cell>
          <cell r="V1010" t="str">
            <v>David Oluwajuyigbe</v>
          </cell>
          <cell r="W1010">
            <v>1</v>
          </cell>
          <cell r="X1010">
            <v>0</v>
          </cell>
          <cell r="Y1010">
            <v>0</v>
          </cell>
          <cell r="Z1010">
            <v>0</v>
          </cell>
          <cell r="AA1010">
            <v>0</v>
          </cell>
          <cell r="AB1010">
            <v>0</v>
          </cell>
          <cell r="AC1010">
            <v>0</v>
          </cell>
          <cell r="AD1010">
            <v>0</v>
          </cell>
          <cell r="AE1010">
            <v>0</v>
          </cell>
          <cell r="AF1010">
            <v>0</v>
          </cell>
          <cell r="AG1010">
            <v>0</v>
          </cell>
          <cell r="AH1010">
            <v>0</v>
          </cell>
          <cell r="AI1010">
            <v>0</v>
          </cell>
          <cell r="AJ1010">
            <v>0</v>
          </cell>
          <cell r="AK1010">
            <v>0</v>
          </cell>
          <cell r="AL1010">
            <v>0</v>
          </cell>
          <cell r="AM1010">
            <v>0</v>
          </cell>
          <cell r="AN1010">
            <v>0</v>
          </cell>
          <cell r="AO1010">
            <v>0</v>
          </cell>
          <cell r="AP1010">
            <v>0</v>
          </cell>
          <cell r="AQ1010">
            <v>0</v>
          </cell>
          <cell r="AR1010">
            <v>0</v>
          </cell>
          <cell r="AS1010">
            <v>0</v>
          </cell>
          <cell r="AT1010">
            <v>0</v>
          </cell>
          <cell r="AU1010">
            <v>0</v>
          </cell>
          <cell r="AV1010">
            <v>0</v>
          </cell>
          <cell r="AW1010">
            <v>0</v>
          </cell>
          <cell r="AX1010">
            <v>0</v>
          </cell>
          <cell r="AY1010">
            <v>0</v>
          </cell>
          <cell r="AZ1010">
            <v>0</v>
          </cell>
          <cell r="BA1010">
            <v>0</v>
          </cell>
          <cell r="BB1010">
            <v>0</v>
          </cell>
          <cell r="BC1010">
            <v>0</v>
          </cell>
          <cell r="BD1010">
            <v>0</v>
          </cell>
          <cell r="BE1010">
            <v>0</v>
          </cell>
          <cell r="BF1010">
            <v>0</v>
          </cell>
          <cell r="BG1010">
            <v>0</v>
          </cell>
          <cell r="BH1010">
            <v>0</v>
          </cell>
          <cell r="BI1010">
            <v>0</v>
          </cell>
          <cell r="BJ1010">
            <v>0</v>
          </cell>
          <cell r="BK1010">
            <v>0</v>
          </cell>
          <cell r="BL1010">
            <v>0</v>
          </cell>
          <cell r="BM1010">
            <v>0</v>
          </cell>
          <cell r="BN1010">
            <v>0</v>
          </cell>
          <cell r="BO1010">
            <v>0</v>
          </cell>
          <cell r="BP1010">
            <v>0</v>
          </cell>
          <cell r="BQ1010">
            <v>0</v>
          </cell>
          <cell r="BR1010">
            <v>0</v>
          </cell>
          <cell r="BS1010">
            <v>0</v>
          </cell>
          <cell r="BT1010">
            <v>0</v>
          </cell>
          <cell r="BU1010">
            <v>0</v>
          </cell>
          <cell r="BV1010">
            <v>0</v>
          </cell>
          <cell r="BW1010">
            <v>0</v>
          </cell>
          <cell r="BX1010">
            <v>0</v>
          </cell>
          <cell r="BY1010">
            <v>0</v>
          </cell>
          <cell r="BZ1010">
            <v>0</v>
          </cell>
          <cell r="CA1010">
            <v>0</v>
          </cell>
          <cell r="CB1010">
            <v>0</v>
          </cell>
          <cell r="CC1010">
            <v>0</v>
          </cell>
          <cell r="CD1010">
            <v>0</v>
          </cell>
          <cell r="CE1010">
            <v>0</v>
          </cell>
          <cell r="CF1010">
            <v>0</v>
          </cell>
          <cell r="CG1010">
            <v>0</v>
          </cell>
          <cell r="CH1010">
            <v>0</v>
          </cell>
          <cell r="CI1010">
            <v>0</v>
          </cell>
          <cell r="CJ1010">
            <v>0</v>
          </cell>
          <cell r="CK1010">
            <v>0</v>
          </cell>
          <cell r="CL1010">
            <v>0</v>
          </cell>
          <cell r="CM1010">
            <v>1</v>
          </cell>
        </row>
        <row r="1011">
          <cell r="A1011" t="str">
            <v>NIP_BP11_N_OPUG_WNV_N01</v>
          </cell>
          <cell r="C1011" t="str">
            <v>BP11</v>
          </cell>
          <cell r="D1011" t="str">
            <v>In</v>
          </cell>
          <cell r="E1011" t="str">
            <v>Base JV</v>
          </cell>
          <cell r="F1011" t="str">
            <v>Base</v>
          </cell>
          <cell r="G1011" t="str">
            <v>SPDC JV</v>
          </cell>
          <cell r="I1011" t="str">
            <v>Opugbene</v>
          </cell>
          <cell r="J1011" t="str">
            <v>OML - 63/36</v>
          </cell>
          <cell r="K1011" t="str">
            <v>NON OPERATED</v>
          </cell>
          <cell r="L1011" t="str">
            <v>West</v>
          </cell>
          <cell r="M1011" t="str">
            <v xml:space="preserve">NFA - NOV - TEBIDABA_x000D_
</v>
          </cell>
          <cell r="N1011" t="str">
            <v>NFA - NOV</v>
          </cell>
          <cell r="O1011" t="str">
            <v>NFA - NOV</v>
          </cell>
          <cell r="P1011" t="str">
            <v>NFA - NOV</v>
          </cell>
          <cell r="Q1011" t="str">
            <v>James Iwegbu</v>
          </cell>
          <cell r="R1011" t="str">
            <v>TEBIDABA1_FS_x000D_
_NAOC1_FS</v>
          </cell>
          <cell r="T1011" t="str">
            <v>4. Oil</v>
          </cell>
          <cell r="U1011" t="str">
            <v>1. Secure / Maximise NFA</v>
          </cell>
          <cell r="V1011" t="str">
            <v>Collins Onyeukwu</v>
          </cell>
          <cell r="W1011">
            <v>0</v>
          </cell>
          <cell r="X1011">
            <v>0</v>
          </cell>
          <cell r="Y1011">
            <v>3486.6898259958634</v>
          </cell>
          <cell r="Z1011">
            <v>0</v>
          </cell>
          <cell r="AA1011">
            <v>7104.8721327654584</v>
          </cell>
          <cell r="AB1011">
            <v>0</v>
          </cell>
          <cell r="AC1011">
            <v>5796.7469158172607</v>
          </cell>
          <cell r="AD1011">
            <v>644.07942354679108</v>
          </cell>
          <cell r="AE1011">
            <v>664.04741333644097</v>
          </cell>
          <cell r="AF1011">
            <v>0</v>
          </cell>
          <cell r="AG1011">
            <v>0</v>
          </cell>
          <cell r="AH1011">
            <v>0</v>
          </cell>
          <cell r="AI1011">
            <v>0</v>
          </cell>
          <cell r="AJ1011">
            <v>4468.9437734344201</v>
          </cell>
          <cell r="AK1011">
            <v>0</v>
          </cell>
          <cell r="AL1011">
            <v>0</v>
          </cell>
          <cell r="AM1011">
            <v>0</v>
          </cell>
          <cell r="AN1011">
            <v>0</v>
          </cell>
          <cell r="AO1011">
            <v>0</v>
          </cell>
          <cell r="AP1011">
            <v>0</v>
          </cell>
          <cell r="AQ1011">
            <v>0</v>
          </cell>
          <cell r="AR1011">
            <v>0</v>
          </cell>
          <cell r="AS1011">
            <v>0</v>
          </cell>
          <cell r="AT1011">
            <v>0</v>
          </cell>
          <cell r="AU1011">
            <v>0</v>
          </cell>
          <cell r="AV1011">
            <v>0</v>
          </cell>
          <cell r="AW1011">
            <v>0</v>
          </cell>
          <cell r="AX1011">
            <v>0</v>
          </cell>
          <cell r="AY1011">
            <v>0</v>
          </cell>
          <cell r="AZ1011">
            <v>0</v>
          </cell>
          <cell r="BA1011">
            <v>0</v>
          </cell>
          <cell r="BB1011">
            <v>0</v>
          </cell>
          <cell r="BC1011">
            <v>0</v>
          </cell>
          <cell r="BD1011">
            <v>0</v>
          </cell>
          <cell r="BE1011">
            <v>0</v>
          </cell>
          <cell r="BF1011">
            <v>0</v>
          </cell>
          <cell r="BG1011">
            <v>0</v>
          </cell>
          <cell r="BH1011">
            <v>0</v>
          </cell>
          <cell r="BI1011">
            <v>0</v>
          </cell>
          <cell r="BJ1011">
            <v>0</v>
          </cell>
          <cell r="BK1011">
            <v>0</v>
          </cell>
          <cell r="BL1011">
            <v>0</v>
          </cell>
          <cell r="BM1011">
            <v>0</v>
          </cell>
          <cell r="BN1011">
            <v>0</v>
          </cell>
          <cell r="BO1011">
            <v>0</v>
          </cell>
          <cell r="BP1011">
            <v>0</v>
          </cell>
          <cell r="BQ1011">
            <v>0</v>
          </cell>
          <cell r="BR1011">
            <v>0</v>
          </cell>
          <cell r="BS1011">
            <v>0</v>
          </cell>
          <cell r="BT1011">
            <v>0</v>
          </cell>
          <cell r="BU1011">
            <v>0</v>
          </cell>
          <cell r="BV1011">
            <v>0</v>
          </cell>
          <cell r="BW1011">
            <v>0</v>
          </cell>
          <cell r="BX1011">
            <v>0</v>
          </cell>
          <cell r="BY1011">
            <v>0</v>
          </cell>
          <cell r="BZ1011">
            <v>0</v>
          </cell>
          <cell r="CA1011">
            <v>0</v>
          </cell>
          <cell r="CB1011">
            <v>0</v>
          </cell>
          <cell r="CC1011">
            <v>0</v>
          </cell>
          <cell r="CD1011">
            <v>0</v>
          </cell>
          <cell r="CE1011">
            <v>0</v>
          </cell>
          <cell r="CF1011">
            <v>0</v>
          </cell>
          <cell r="CG1011">
            <v>0</v>
          </cell>
          <cell r="CH1011">
            <v>0</v>
          </cell>
          <cell r="CI1011">
            <v>0</v>
          </cell>
          <cell r="CJ1011">
            <v>0</v>
          </cell>
          <cell r="CK1011">
            <v>0</v>
          </cell>
          <cell r="CL1011">
            <v>0</v>
          </cell>
          <cell r="CM1011">
            <v>1</v>
          </cell>
        </row>
        <row r="1012">
          <cell r="A1012" t="str">
            <v>NIP_BP11_N_OPUK_WS2_N01</v>
          </cell>
          <cell r="C1012" t="str">
            <v>BP11</v>
          </cell>
          <cell r="D1012" t="str">
            <v>In</v>
          </cell>
          <cell r="E1012" t="str">
            <v>Base JV</v>
          </cell>
          <cell r="F1012" t="str">
            <v>Base</v>
          </cell>
          <cell r="G1012" t="str">
            <v>SPDC JV</v>
          </cell>
          <cell r="I1012" t="str">
            <v>OPUKUSHI</v>
          </cell>
          <cell r="J1012" t="str">
            <v>OML - 35</v>
          </cell>
          <cell r="K1012" t="str">
            <v>SWAMP WEST</v>
          </cell>
          <cell r="L1012" t="str">
            <v>West</v>
          </cell>
          <cell r="M1012" t="str">
            <v>NFA - OPUKUSHI</v>
          </cell>
          <cell r="N1012" t="str">
            <v>NFA - Swamp West</v>
          </cell>
          <cell r="O1012" t="str">
            <v>NFA - Swamp  West</v>
          </cell>
          <cell r="P1012" t="str">
            <v>NFA</v>
          </cell>
          <cell r="Q1012" t="str">
            <v>Baranu Suka</v>
          </cell>
          <cell r="R1012" t="str">
            <v>OPUKUSHI1_FS</v>
          </cell>
          <cell r="T1012" t="str">
            <v>4. Oil</v>
          </cell>
          <cell r="U1012" t="str">
            <v>1. Secure / Maximise NFA</v>
          </cell>
          <cell r="V1012" t="str">
            <v>David Oluwajuyigbe</v>
          </cell>
          <cell r="W1012">
            <v>16</v>
          </cell>
          <cell r="X1012">
            <v>0</v>
          </cell>
          <cell r="Y1012">
            <v>0</v>
          </cell>
          <cell r="Z1012">
            <v>0</v>
          </cell>
          <cell r="AA1012">
            <v>0</v>
          </cell>
          <cell r="AB1012">
            <v>0</v>
          </cell>
          <cell r="AC1012">
            <v>0</v>
          </cell>
          <cell r="AD1012">
            <v>0</v>
          </cell>
          <cell r="AE1012">
            <v>0</v>
          </cell>
          <cell r="AF1012">
            <v>0</v>
          </cell>
          <cell r="AG1012">
            <v>0</v>
          </cell>
          <cell r="AH1012">
            <v>0</v>
          </cell>
          <cell r="AI1012">
            <v>0</v>
          </cell>
          <cell r="AJ1012">
            <v>96898.232421875</v>
          </cell>
          <cell r="AK1012">
            <v>0</v>
          </cell>
          <cell r="AL1012">
            <v>0</v>
          </cell>
          <cell r="AM1012">
            <v>0</v>
          </cell>
          <cell r="AN1012">
            <v>0</v>
          </cell>
          <cell r="AO1012">
            <v>0</v>
          </cell>
          <cell r="AP1012">
            <v>0</v>
          </cell>
          <cell r="AQ1012">
            <v>0</v>
          </cell>
          <cell r="AR1012">
            <v>0</v>
          </cell>
          <cell r="AS1012">
            <v>0</v>
          </cell>
          <cell r="AT1012">
            <v>0</v>
          </cell>
          <cell r="AU1012">
            <v>0</v>
          </cell>
          <cell r="AV1012">
            <v>0</v>
          </cell>
          <cell r="AW1012">
            <v>0</v>
          </cell>
          <cell r="AX1012">
            <v>0</v>
          </cell>
          <cell r="AY1012">
            <v>0</v>
          </cell>
          <cell r="AZ1012">
            <v>0</v>
          </cell>
          <cell r="BA1012">
            <v>0</v>
          </cell>
          <cell r="BB1012">
            <v>0</v>
          </cell>
          <cell r="BC1012">
            <v>0</v>
          </cell>
          <cell r="BD1012">
            <v>0</v>
          </cell>
          <cell r="BE1012">
            <v>0</v>
          </cell>
          <cell r="BF1012">
            <v>0</v>
          </cell>
          <cell r="BG1012">
            <v>0</v>
          </cell>
          <cell r="BH1012">
            <v>0</v>
          </cell>
          <cell r="BI1012">
            <v>0</v>
          </cell>
          <cell r="BJ1012">
            <v>0</v>
          </cell>
          <cell r="BK1012">
            <v>0</v>
          </cell>
          <cell r="BL1012">
            <v>0</v>
          </cell>
          <cell r="BM1012">
            <v>0</v>
          </cell>
          <cell r="BN1012">
            <v>0</v>
          </cell>
          <cell r="BO1012">
            <v>0</v>
          </cell>
          <cell r="BP1012">
            <v>0</v>
          </cell>
          <cell r="BQ1012">
            <v>0</v>
          </cell>
          <cell r="BR1012">
            <v>0</v>
          </cell>
          <cell r="BS1012">
            <v>0</v>
          </cell>
          <cell r="BT1012">
            <v>0</v>
          </cell>
          <cell r="BU1012">
            <v>0</v>
          </cell>
          <cell r="BV1012">
            <v>0</v>
          </cell>
          <cell r="BW1012">
            <v>0</v>
          </cell>
          <cell r="BX1012">
            <v>0</v>
          </cell>
          <cell r="BY1012">
            <v>0</v>
          </cell>
          <cell r="BZ1012">
            <v>0</v>
          </cell>
          <cell r="CA1012">
            <v>0</v>
          </cell>
          <cell r="CB1012">
            <v>0</v>
          </cell>
          <cell r="CC1012">
            <v>0</v>
          </cell>
          <cell r="CD1012">
            <v>0</v>
          </cell>
          <cell r="CE1012">
            <v>0</v>
          </cell>
          <cell r="CF1012">
            <v>0</v>
          </cell>
          <cell r="CG1012">
            <v>0</v>
          </cell>
          <cell r="CH1012">
            <v>0</v>
          </cell>
          <cell r="CI1012">
            <v>0</v>
          </cell>
          <cell r="CJ1012">
            <v>94075.95703125</v>
          </cell>
          <cell r="CK1012">
            <v>0</v>
          </cell>
          <cell r="CL1012">
            <v>0</v>
          </cell>
          <cell r="CM1012">
            <v>1</v>
          </cell>
        </row>
        <row r="1013">
          <cell r="A1013" t="str">
            <v>NIP_BP11_N_OTUM_WS1_N01</v>
          </cell>
          <cell r="C1013" t="str">
            <v>BP11</v>
          </cell>
          <cell r="D1013" t="str">
            <v>In</v>
          </cell>
          <cell r="E1013" t="str">
            <v>Base JV</v>
          </cell>
          <cell r="F1013" t="str">
            <v>Base</v>
          </cell>
          <cell r="G1013" t="str">
            <v>SPDC JV</v>
          </cell>
          <cell r="I1013" t="str">
            <v>OTUMARA</v>
          </cell>
          <cell r="J1013" t="str">
            <v>OML - 43</v>
          </cell>
          <cell r="K1013" t="str">
            <v>SWAMP WEST</v>
          </cell>
          <cell r="L1013" t="str">
            <v>West</v>
          </cell>
          <cell r="M1013" t="str">
            <v>NFA - OTUMARA</v>
          </cell>
          <cell r="N1013" t="str">
            <v>NFA - Swamp West</v>
          </cell>
          <cell r="O1013" t="str">
            <v>NFA - Swamp  West</v>
          </cell>
          <cell r="P1013" t="str">
            <v>NFA</v>
          </cell>
          <cell r="Q1013" t="str">
            <v>Baranu Suka</v>
          </cell>
          <cell r="R1013" t="str">
            <v>OTUMARA1_FS / SAGHARA1_FS</v>
          </cell>
          <cell r="T1013" t="str">
            <v>4. Oil</v>
          </cell>
          <cell r="U1013" t="str">
            <v>1. Secure / Maximise NFA</v>
          </cell>
          <cell r="V1013" t="str">
            <v>Bello Halim</v>
          </cell>
          <cell r="W1013">
            <v>0</v>
          </cell>
          <cell r="X1013">
            <v>0</v>
          </cell>
          <cell r="Y1013">
            <v>0</v>
          </cell>
          <cell r="Z1013">
            <v>0</v>
          </cell>
          <cell r="AA1013">
            <v>0</v>
          </cell>
          <cell r="AB1013">
            <v>0</v>
          </cell>
          <cell r="AC1013">
            <v>0</v>
          </cell>
          <cell r="AD1013">
            <v>0</v>
          </cell>
          <cell r="AE1013">
            <v>0</v>
          </cell>
          <cell r="AF1013">
            <v>0</v>
          </cell>
          <cell r="AG1013">
            <v>0</v>
          </cell>
          <cell r="AH1013">
            <v>0</v>
          </cell>
          <cell r="AI1013">
            <v>0</v>
          </cell>
          <cell r="AJ1013">
            <v>306346.26953125</v>
          </cell>
          <cell r="AK1013">
            <v>0</v>
          </cell>
          <cell r="AL1013">
            <v>0</v>
          </cell>
          <cell r="AM1013">
            <v>0</v>
          </cell>
          <cell r="AN1013">
            <v>0</v>
          </cell>
          <cell r="AO1013">
            <v>0</v>
          </cell>
          <cell r="AP1013">
            <v>0</v>
          </cell>
          <cell r="AQ1013">
            <v>0</v>
          </cell>
          <cell r="AR1013">
            <v>0</v>
          </cell>
          <cell r="AS1013">
            <v>0</v>
          </cell>
          <cell r="AT1013">
            <v>0</v>
          </cell>
          <cell r="AU1013">
            <v>0</v>
          </cell>
          <cell r="AV1013">
            <v>0</v>
          </cell>
          <cell r="AW1013">
            <v>0</v>
          </cell>
          <cell r="AX1013">
            <v>0</v>
          </cell>
          <cell r="AY1013">
            <v>0</v>
          </cell>
          <cell r="AZ1013">
            <v>0</v>
          </cell>
          <cell r="BA1013">
            <v>0</v>
          </cell>
          <cell r="BB1013">
            <v>0</v>
          </cell>
          <cell r="BC1013">
            <v>0</v>
          </cell>
          <cell r="BD1013">
            <v>0</v>
          </cell>
          <cell r="BE1013">
            <v>0</v>
          </cell>
          <cell r="BF1013">
            <v>0</v>
          </cell>
          <cell r="BG1013">
            <v>0</v>
          </cell>
          <cell r="BH1013">
            <v>0</v>
          </cell>
          <cell r="BI1013">
            <v>0</v>
          </cell>
          <cell r="BJ1013">
            <v>0</v>
          </cell>
          <cell r="BK1013">
            <v>0</v>
          </cell>
          <cell r="BL1013">
            <v>0</v>
          </cell>
          <cell r="BM1013">
            <v>0</v>
          </cell>
          <cell r="BN1013">
            <v>0</v>
          </cell>
          <cell r="BO1013">
            <v>0</v>
          </cell>
          <cell r="BP1013">
            <v>0</v>
          </cell>
          <cell r="BQ1013">
            <v>0</v>
          </cell>
          <cell r="BR1013">
            <v>0</v>
          </cell>
          <cell r="BS1013">
            <v>0</v>
          </cell>
          <cell r="BT1013">
            <v>0</v>
          </cell>
          <cell r="BU1013">
            <v>0</v>
          </cell>
          <cell r="BV1013">
            <v>0</v>
          </cell>
          <cell r="BW1013">
            <v>0</v>
          </cell>
          <cell r="BX1013">
            <v>0</v>
          </cell>
          <cell r="BY1013">
            <v>0</v>
          </cell>
          <cell r="BZ1013">
            <v>0</v>
          </cell>
          <cell r="CA1013">
            <v>0</v>
          </cell>
          <cell r="CB1013">
            <v>0</v>
          </cell>
          <cell r="CC1013">
            <v>0</v>
          </cell>
          <cell r="CD1013">
            <v>0</v>
          </cell>
          <cell r="CE1013">
            <v>0</v>
          </cell>
          <cell r="CF1013">
            <v>0</v>
          </cell>
          <cell r="CG1013">
            <v>0</v>
          </cell>
          <cell r="CH1013">
            <v>0</v>
          </cell>
          <cell r="CI1013">
            <v>0</v>
          </cell>
          <cell r="CJ1013">
            <v>297423.5546875</v>
          </cell>
          <cell r="CK1013">
            <v>0</v>
          </cell>
          <cell r="CL1013">
            <v>0</v>
          </cell>
          <cell r="CM1013">
            <v>1</v>
          </cell>
        </row>
        <row r="1014">
          <cell r="A1014" t="str">
            <v>NIP_BP11_N_SAGR_WS1_N01</v>
          </cell>
          <cell r="C1014" t="str">
            <v>BP11</v>
          </cell>
          <cell r="D1014" t="str">
            <v>In</v>
          </cell>
          <cell r="E1014" t="str">
            <v>Base JV</v>
          </cell>
          <cell r="F1014" t="str">
            <v>Base</v>
          </cell>
          <cell r="G1014" t="str">
            <v>SPDC JV</v>
          </cell>
          <cell r="I1014" t="str">
            <v>SAGHARA</v>
          </cell>
          <cell r="J1014" t="str">
            <v>OML - 43</v>
          </cell>
          <cell r="K1014" t="str">
            <v>SWAMP WEST</v>
          </cell>
          <cell r="L1014" t="str">
            <v>West</v>
          </cell>
          <cell r="M1014" t="str">
            <v>NFA - SAGHARA</v>
          </cell>
          <cell r="N1014" t="str">
            <v>NFA - Swamp West</v>
          </cell>
          <cell r="O1014" t="str">
            <v>NFA - Swamp  West</v>
          </cell>
          <cell r="P1014" t="str">
            <v>NFA</v>
          </cell>
          <cell r="Q1014" t="str">
            <v>Baranu Suka</v>
          </cell>
          <cell r="R1014" t="str">
            <v>SAGHARA1_FS</v>
          </cell>
          <cell r="T1014" t="str">
            <v>4. Oil</v>
          </cell>
          <cell r="U1014" t="str">
            <v>1. Secure / Maximise NFA</v>
          </cell>
          <cell r="V1014" t="str">
            <v>David Oluwajuyigbe</v>
          </cell>
          <cell r="W1014">
            <v>2</v>
          </cell>
          <cell r="X1014">
            <v>0</v>
          </cell>
          <cell r="Y1014">
            <v>0</v>
          </cell>
          <cell r="Z1014">
            <v>0</v>
          </cell>
          <cell r="AA1014">
            <v>0</v>
          </cell>
          <cell r="AB1014">
            <v>0</v>
          </cell>
          <cell r="AC1014">
            <v>0</v>
          </cell>
          <cell r="AD1014">
            <v>0</v>
          </cell>
          <cell r="AE1014">
            <v>0</v>
          </cell>
          <cell r="AF1014">
            <v>0</v>
          </cell>
          <cell r="AG1014">
            <v>0</v>
          </cell>
          <cell r="AH1014">
            <v>0</v>
          </cell>
          <cell r="AI1014">
            <v>0</v>
          </cell>
          <cell r="AJ1014">
            <v>0</v>
          </cell>
          <cell r="AK1014">
            <v>0</v>
          </cell>
          <cell r="AL1014">
            <v>0</v>
          </cell>
          <cell r="AM1014">
            <v>0</v>
          </cell>
          <cell r="AN1014">
            <v>0</v>
          </cell>
          <cell r="AO1014">
            <v>0</v>
          </cell>
          <cell r="AP1014">
            <v>0</v>
          </cell>
          <cell r="AQ1014">
            <v>0</v>
          </cell>
          <cell r="AR1014">
            <v>0</v>
          </cell>
          <cell r="AS1014">
            <v>0</v>
          </cell>
          <cell r="AT1014">
            <v>0</v>
          </cell>
          <cell r="AU1014">
            <v>0</v>
          </cell>
          <cell r="AV1014">
            <v>0</v>
          </cell>
          <cell r="AW1014">
            <v>0</v>
          </cell>
          <cell r="AX1014">
            <v>0</v>
          </cell>
          <cell r="AY1014">
            <v>0</v>
          </cell>
          <cell r="AZ1014">
            <v>0</v>
          </cell>
          <cell r="BA1014">
            <v>0</v>
          </cell>
          <cell r="BB1014">
            <v>0</v>
          </cell>
          <cell r="BC1014">
            <v>0</v>
          </cell>
          <cell r="BD1014">
            <v>0</v>
          </cell>
          <cell r="BE1014">
            <v>0</v>
          </cell>
          <cell r="BF1014">
            <v>0</v>
          </cell>
          <cell r="BG1014">
            <v>0</v>
          </cell>
          <cell r="BH1014">
            <v>0</v>
          </cell>
          <cell r="BI1014">
            <v>0</v>
          </cell>
          <cell r="BJ1014">
            <v>0</v>
          </cell>
          <cell r="BK1014">
            <v>0</v>
          </cell>
          <cell r="BL1014">
            <v>0</v>
          </cell>
          <cell r="BM1014">
            <v>0</v>
          </cell>
          <cell r="BN1014">
            <v>0</v>
          </cell>
          <cell r="BO1014">
            <v>0</v>
          </cell>
          <cell r="BP1014">
            <v>0</v>
          </cell>
          <cell r="BQ1014">
            <v>0</v>
          </cell>
          <cell r="BR1014">
            <v>0</v>
          </cell>
          <cell r="BS1014">
            <v>0</v>
          </cell>
          <cell r="BT1014">
            <v>0</v>
          </cell>
          <cell r="BU1014">
            <v>0</v>
          </cell>
          <cell r="BV1014">
            <v>0</v>
          </cell>
          <cell r="BW1014">
            <v>0</v>
          </cell>
          <cell r="BX1014">
            <v>0</v>
          </cell>
          <cell r="BY1014">
            <v>0</v>
          </cell>
          <cell r="BZ1014">
            <v>0</v>
          </cell>
          <cell r="CA1014">
            <v>0</v>
          </cell>
          <cell r="CB1014">
            <v>0</v>
          </cell>
          <cell r="CC1014">
            <v>0</v>
          </cell>
          <cell r="CD1014">
            <v>0</v>
          </cell>
          <cell r="CE1014">
            <v>0</v>
          </cell>
          <cell r="CF1014">
            <v>0</v>
          </cell>
          <cell r="CG1014">
            <v>0</v>
          </cell>
          <cell r="CH1014">
            <v>0</v>
          </cell>
          <cell r="CI1014">
            <v>0</v>
          </cell>
          <cell r="CJ1014">
            <v>0</v>
          </cell>
          <cell r="CK1014">
            <v>0</v>
          </cell>
          <cell r="CL1014">
            <v>0</v>
          </cell>
          <cell r="CM1014">
            <v>1</v>
          </cell>
        </row>
        <row r="1015">
          <cell r="A1015" t="str">
            <v>NIP_BP11_N_SOKU_ES1_G01</v>
          </cell>
          <cell r="C1015" t="str">
            <v>BP11</v>
          </cell>
          <cell r="D1015" t="str">
            <v>In</v>
          </cell>
          <cell r="E1015" t="str">
            <v>Base JV</v>
          </cell>
          <cell r="F1015" t="str">
            <v>Base</v>
          </cell>
          <cell r="G1015" t="str">
            <v>SPDC JV</v>
          </cell>
          <cell r="H1015" t="str">
            <v>In</v>
          </cell>
          <cell r="I1015" t="str">
            <v>SOKU</v>
          </cell>
          <cell r="J1015" t="str">
            <v>OML - 23</v>
          </cell>
          <cell r="K1015" t="str">
            <v>SWAMP EAST</v>
          </cell>
          <cell r="L1015" t="str">
            <v>East</v>
          </cell>
          <cell r="M1015" t="str">
            <v>NFA - SOKU</v>
          </cell>
          <cell r="N1015" t="str">
            <v>NFA - Swamp East</v>
          </cell>
          <cell r="O1015" t="str">
            <v>NFA - Swamp East</v>
          </cell>
          <cell r="P1015" t="str">
            <v>NFA</v>
          </cell>
          <cell r="Q1015" t="str">
            <v>Ehidiamhen Alikah</v>
          </cell>
          <cell r="R1015" t="str">
            <v>SOKU1_GP</v>
          </cell>
          <cell r="S1015" t="str">
            <v>NLNG</v>
          </cell>
          <cell r="T1015" t="str">
            <v>4. Oil</v>
          </cell>
          <cell r="U1015" t="str">
            <v>1. Secure / Maximise NFA</v>
          </cell>
          <cell r="V1015" t="str">
            <v>Ikwan Ukauku</v>
          </cell>
          <cell r="W1015">
            <v>0</v>
          </cell>
          <cell r="X1015">
            <v>0</v>
          </cell>
          <cell r="Y1015">
            <v>0</v>
          </cell>
          <cell r="Z1015">
            <v>18412.646560668945</v>
          </cell>
          <cell r="AA1015">
            <v>0</v>
          </cell>
          <cell r="AB1015">
            <v>1255250.7093505859</v>
          </cell>
          <cell r="AC1015">
            <v>0</v>
          </cell>
          <cell r="AD1015">
            <v>0</v>
          </cell>
          <cell r="AE1015">
            <v>0</v>
          </cell>
          <cell r="AF1015">
            <v>1232306.0905761719</v>
          </cell>
          <cell r="AG1015">
            <v>12447.538222312927</v>
          </cell>
          <cell r="AH1015">
            <v>10498.264007568359</v>
          </cell>
          <cell r="AI1015">
            <v>0</v>
          </cell>
          <cell r="AJ1015">
            <v>2396314.0234375</v>
          </cell>
          <cell r="AK1015">
            <v>0</v>
          </cell>
          <cell r="AL1015">
            <v>0</v>
          </cell>
          <cell r="AM1015">
            <v>0</v>
          </cell>
          <cell r="AN1015">
            <v>0</v>
          </cell>
          <cell r="AO1015">
            <v>0</v>
          </cell>
          <cell r="AP1015">
            <v>0</v>
          </cell>
          <cell r="AQ1015">
            <v>0</v>
          </cell>
          <cell r="AR1015">
            <v>0</v>
          </cell>
          <cell r="AS1015">
            <v>0</v>
          </cell>
          <cell r="AT1015">
            <v>0</v>
          </cell>
          <cell r="AU1015">
            <v>0</v>
          </cell>
          <cell r="AV1015">
            <v>0</v>
          </cell>
          <cell r="AW1015">
            <v>0</v>
          </cell>
          <cell r="AX1015">
            <v>0</v>
          </cell>
          <cell r="AY1015">
            <v>0</v>
          </cell>
          <cell r="AZ1015">
            <v>0</v>
          </cell>
          <cell r="BA1015">
            <v>0</v>
          </cell>
          <cell r="BB1015">
            <v>0</v>
          </cell>
          <cell r="BC1015">
            <v>0</v>
          </cell>
          <cell r="BD1015">
            <v>0</v>
          </cell>
          <cell r="BE1015">
            <v>0</v>
          </cell>
          <cell r="BF1015">
            <v>0</v>
          </cell>
          <cell r="BG1015">
            <v>0</v>
          </cell>
          <cell r="BH1015">
            <v>0</v>
          </cell>
          <cell r="BI1015">
            <v>0</v>
          </cell>
          <cell r="BJ1015">
            <v>0</v>
          </cell>
          <cell r="BK1015">
            <v>0</v>
          </cell>
          <cell r="BL1015">
            <v>0</v>
          </cell>
          <cell r="BM1015">
            <v>0</v>
          </cell>
          <cell r="BN1015">
            <v>0</v>
          </cell>
          <cell r="BO1015">
            <v>0</v>
          </cell>
          <cell r="BP1015">
            <v>0</v>
          </cell>
          <cell r="BQ1015">
            <v>0</v>
          </cell>
          <cell r="BR1015">
            <v>0</v>
          </cell>
          <cell r="BS1015">
            <v>0</v>
          </cell>
          <cell r="BT1015">
            <v>0</v>
          </cell>
          <cell r="BU1015">
            <v>0</v>
          </cell>
          <cell r="BV1015">
            <v>0</v>
          </cell>
          <cell r="BW1015">
            <v>0</v>
          </cell>
          <cell r="BX1015">
            <v>0</v>
          </cell>
          <cell r="BY1015">
            <v>0</v>
          </cell>
          <cell r="BZ1015">
            <v>0</v>
          </cell>
          <cell r="CA1015">
            <v>0</v>
          </cell>
          <cell r="CB1015">
            <v>0</v>
          </cell>
          <cell r="CC1015">
            <v>0</v>
          </cell>
          <cell r="CD1015">
            <v>0</v>
          </cell>
          <cell r="CE1015">
            <v>0</v>
          </cell>
          <cell r="CF1015">
            <v>0</v>
          </cell>
          <cell r="CG1015">
            <v>0</v>
          </cell>
          <cell r="CH1015">
            <v>0</v>
          </cell>
          <cell r="CI1015">
            <v>0</v>
          </cell>
          <cell r="CJ1015">
            <v>0</v>
          </cell>
          <cell r="CK1015">
            <v>0</v>
          </cell>
          <cell r="CL1015">
            <v>2067412.6953125</v>
          </cell>
          <cell r="CM1015">
            <v>1</v>
          </cell>
        </row>
        <row r="1016">
          <cell r="A1016" t="str">
            <v>NIP_BP11_N_SOKU_ES1_Q01</v>
          </cell>
          <cell r="C1016" t="str">
            <v>BP11</v>
          </cell>
          <cell r="D1016" t="str">
            <v>In</v>
          </cell>
          <cell r="E1016" t="str">
            <v>Base JV</v>
          </cell>
          <cell r="F1016" t="str">
            <v>Base</v>
          </cell>
          <cell r="G1016" t="str">
            <v>SPDC JV</v>
          </cell>
          <cell r="H1016" t="str">
            <v>In</v>
          </cell>
          <cell r="I1016" t="str">
            <v>SOKU</v>
          </cell>
          <cell r="J1016" t="str">
            <v>OML - 23</v>
          </cell>
          <cell r="K1016" t="str">
            <v>SWAMP EAST</v>
          </cell>
          <cell r="L1016" t="str">
            <v>East</v>
          </cell>
          <cell r="M1016" t="str">
            <v>NFA - SOKU</v>
          </cell>
          <cell r="N1016" t="str">
            <v>NFA - Swamp East</v>
          </cell>
          <cell r="O1016" t="str">
            <v>NFA - Swamp East</v>
          </cell>
          <cell r="P1016" t="str">
            <v>NFA</v>
          </cell>
          <cell r="Q1016" t="str">
            <v>Ehidiamhen Alikah</v>
          </cell>
          <cell r="R1016" t="str">
            <v>SOKU1_GP</v>
          </cell>
          <cell r="S1016" t="str">
            <v>NLNG</v>
          </cell>
          <cell r="T1016" t="str">
            <v>4. Oil</v>
          </cell>
          <cell r="U1016" t="str">
            <v>1. Secure / Maximise NFA</v>
          </cell>
          <cell r="V1016" t="str">
            <v>Ikwan Ukauku</v>
          </cell>
          <cell r="W1016">
            <v>0</v>
          </cell>
          <cell r="X1016">
            <v>0</v>
          </cell>
          <cell r="Y1016">
            <v>6226.4419708251953</v>
          </cell>
          <cell r="Z1016">
            <v>0</v>
          </cell>
          <cell r="AA1016">
            <v>3015.0079956054688</v>
          </cell>
          <cell r="AB1016">
            <v>0</v>
          </cell>
          <cell r="AC1016">
            <v>2677.120979309082</v>
          </cell>
          <cell r="AD1016">
            <v>311.94069957733154</v>
          </cell>
          <cell r="AE1016">
            <v>25.953222751617432</v>
          </cell>
          <cell r="AF1016">
            <v>0</v>
          </cell>
          <cell r="AG1016">
            <v>0</v>
          </cell>
          <cell r="AH1016">
            <v>0</v>
          </cell>
          <cell r="AI1016">
            <v>0</v>
          </cell>
          <cell r="AJ1016">
            <v>477039.9384765625</v>
          </cell>
          <cell r="AK1016">
            <v>0</v>
          </cell>
          <cell r="AL1016">
            <v>0</v>
          </cell>
          <cell r="AM1016">
            <v>0</v>
          </cell>
          <cell r="AN1016">
            <v>0</v>
          </cell>
          <cell r="AO1016">
            <v>0</v>
          </cell>
          <cell r="AP1016">
            <v>0</v>
          </cell>
          <cell r="AQ1016">
            <v>0</v>
          </cell>
          <cell r="AR1016">
            <v>0</v>
          </cell>
          <cell r="AS1016">
            <v>0</v>
          </cell>
          <cell r="AT1016">
            <v>0</v>
          </cell>
          <cell r="AU1016">
            <v>0</v>
          </cell>
          <cell r="AV1016">
            <v>0</v>
          </cell>
          <cell r="AW1016">
            <v>0</v>
          </cell>
          <cell r="AX1016">
            <v>0</v>
          </cell>
          <cell r="AY1016">
            <v>0</v>
          </cell>
          <cell r="AZ1016">
            <v>0</v>
          </cell>
          <cell r="BA1016">
            <v>0</v>
          </cell>
          <cell r="BB1016">
            <v>0</v>
          </cell>
          <cell r="BC1016">
            <v>0</v>
          </cell>
          <cell r="BD1016">
            <v>0</v>
          </cell>
          <cell r="BE1016">
            <v>0</v>
          </cell>
          <cell r="BF1016">
            <v>0</v>
          </cell>
          <cell r="BG1016">
            <v>0</v>
          </cell>
          <cell r="BH1016">
            <v>0</v>
          </cell>
          <cell r="BI1016">
            <v>0</v>
          </cell>
          <cell r="BJ1016">
            <v>0</v>
          </cell>
          <cell r="BK1016">
            <v>0</v>
          </cell>
          <cell r="BL1016">
            <v>0</v>
          </cell>
          <cell r="BM1016">
            <v>0</v>
          </cell>
          <cell r="BN1016">
            <v>0</v>
          </cell>
          <cell r="BO1016">
            <v>0</v>
          </cell>
          <cell r="BP1016">
            <v>0</v>
          </cell>
          <cell r="BQ1016">
            <v>0</v>
          </cell>
          <cell r="BR1016">
            <v>0</v>
          </cell>
          <cell r="BS1016">
            <v>0</v>
          </cell>
          <cell r="BT1016">
            <v>0</v>
          </cell>
          <cell r="BU1016">
            <v>0</v>
          </cell>
          <cell r="BV1016">
            <v>0</v>
          </cell>
          <cell r="BW1016">
            <v>0</v>
          </cell>
          <cell r="BX1016">
            <v>0</v>
          </cell>
          <cell r="BY1016">
            <v>0</v>
          </cell>
          <cell r="BZ1016">
            <v>0</v>
          </cell>
          <cell r="CA1016">
            <v>0</v>
          </cell>
          <cell r="CB1016">
            <v>0</v>
          </cell>
          <cell r="CC1016">
            <v>0</v>
          </cell>
          <cell r="CD1016">
            <v>0</v>
          </cell>
          <cell r="CE1016">
            <v>0</v>
          </cell>
          <cell r="CF1016">
            <v>0</v>
          </cell>
          <cell r="CG1016">
            <v>0</v>
          </cell>
          <cell r="CH1016">
            <v>0</v>
          </cell>
          <cell r="CI1016">
            <v>0</v>
          </cell>
          <cell r="CJ1016">
            <v>456700.3515625</v>
          </cell>
          <cell r="CK1016">
            <v>0</v>
          </cell>
          <cell r="CL1016">
            <v>0</v>
          </cell>
          <cell r="CM1016">
            <v>1</v>
          </cell>
        </row>
        <row r="1017">
          <cell r="A1017" t="str">
            <v>NIP_BP11_N_TUNU_WS2_N01</v>
          </cell>
          <cell r="C1017" t="str">
            <v>BP11</v>
          </cell>
          <cell r="D1017" t="str">
            <v>In</v>
          </cell>
          <cell r="E1017" t="str">
            <v>Base JV</v>
          </cell>
          <cell r="F1017" t="str">
            <v>Base</v>
          </cell>
          <cell r="G1017" t="str">
            <v>SPDC JV</v>
          </cell>
          <cell r="I1017" t="str">
            <v>TUNU</v>
          </cell>
          <cell r="J1017" t="str">
            <v>OML - 46</v>
          </cell>
          <cell r="K1017" t="str">
            <v>SWAMP WEST</v>
          </cell>
          <cell r="L1017" t="str">
            <v>West</v>
          </cell>
          <cell r="M1017" t="str">
            <v>NFA - TUNU</v>
          </cell>
          <cell r="N1017" t="str">
            <v>NFA - Swamp West</v>
          </cell>
          <cell r="O1017" t="str">
            <v>NFA - Swamp  West</v>
          </cell>
          <cell r="P1017" t="str">
            <v>NFA</v>
          </cell>
          <cell r="Q1017" t="str">
            <v>Baranu Suka</v>
          </cell>
          <cell r="R1017" t="str">
            <v>TUNU1_FS</v>
          </cell>
          <cell r="T1017" t="str">
            <v>4. Oil</v>
          </cell>
          <cell r="U1017" t="str">
            <v>1. Secure / Maximise NFA</v>
          </cell>
          <cell r="V1017" t="str">
            <v>David Oluwajuyigbe</v>
          </cell>
          <cell r="W1017">
            <v>13</v>
          </cell>
          <cell r="X1017">
            <v>0</v>
          </cell>
          <cell r="Y1017">
            <v>0</v>
          </cell>
          <cell r="Z1017">
            <v>0</v>
          </cell>
          <cell r="AA1017">
            <v>0</v>
          </cell>
          <cell r="AB1017">
            <v>0</v>
          </cell>
          <cell r="AC1017">
            <v>0</v>
          </cell>
          <cell r="AD1017">
            <v>0</v>
          </cell>
          <cell r="AE1017">
            <v>0</v>
          </cell>
          <cell r="AF1017">
            <v>0</v>
          </cell>
          <cell r="AG1017">
            <v>0</v>
          </cell>
          <cell r="AH1017">
            <v>0</v>
          </cell>
          <cell r="AI1017">
            <v>0</v>
          </cell>
          <cell r="AJ1017">
            <v>138367.666015625</v>
          </cell>
          <cell r="AK1017">
            <v>0</v>
          </cell>
          <cell r="AL1017">
            <v>0</v>
          </cell>
          <cell r="AM1017">
            <v>0</v>
          </cell>
          <cell r="AN1017">
            <v>0</v>
          </cell>
          <cell r="AO1017">
            <v>0</v>
          </cell>
          <cell r="AP1017">
            <v>0</v>
          </cell>
          <cell r="AQ1017">
            <v>0</v>
          </cell>
          <cell r="AR1017">
            <v>0</v>
          </cell>
          <cell r="AS1017">
            <v>0</v>
          </cell>
          <cell r="AT1017">
            <v>0</v>
          </cell>
          <cell r="AU1017">
            <v>0</v>
          </cell>
          <cell r="AV1017">
            <v>0</v>
          </cell>
          <cell r="AW1017">
            <v>0</v>
          </cell>
          <cell r="AX1017">
            <v>0</v>
          </cell>
          <cell r="AY1017">
            <v>0</v>
          </cell>
          <cell r="AZ1017">
            <v>0</v>
          </cell>
          <cell r="BA1017">
            <v>0</v>
          </cell>
          <cell r="BB1017">
            <v>0</v>
          </cell>
          <cell r="BC1017">
            <v>0</v>
          </cell>
          <cell r="BD1017">
            <v>0</v>
          </cell>
          <cell r="BE1017">
            <v>0</v>
          </cell>
          <cell r="BF1017">
            <v>0</v>
          </cell>
          <cell r="BG1017">
            <v>0</v>
          </cell>
          <cell r="BH1017">
            <v>0</v>
          </cell>
          <cell r="BI1017">
            <v>0</v>
          </cell>
          <cell r="BJ1017">
            <v>0</v>
          </cell>
          <cell r="BK1017">
            <v>0</v>
          </cell>
          <cell r="BL1017">
            <v>0</v>
          </cell>
          <cell r="BM1017">
            <v>0</v>
          </cell>
          <cell r="BN1017">
            <v>0</v>
          </cell>
          <cell r="BO1017">
            <v>0</v>
          </cell>
          <cell r="BP1017">
            <v>0</v>
          </cell>
          <cell r="BQ1017">
            <v>0</v>
          </cell>
          <cell r="BR1017">
            <v>0</v>
          </cell>
          <cell r="BS1017">
            <v>0</v>
          </cell>
          <cell r="BT1017">
            <v>0</v>
          </cell>
          <cell r="BU1017">
            <v>0</v>
          </cell>
          <cell r="BV1017">
            <v>0</v>
          </cell>
          <cell r="BW1017">
            <v>0</v>
          </cell>
          <cell r="BX1017">
            <v>0</v>
          </cell>
          <cell r="BY1017">
            <v>0</v>
          </cell>
          <cell r="BZ1017">
            <v>0</v>
          </cell>
          <cell r="CA1017">
            <v>0</v>
          </cell>
          <cell r="CB1017">
            <v>0</v>
          </cell>
          <cell r="CC1017">
            <v>0</v>
          </cell>
          <cell r="CD1017">
            <v>0</v>
          </cell>
          <cell r="CE1017">
            <v>0</v>
          </cell>
          <cell r="CF1017">
            <v>0</v>
          </cell>
          <cell r="CG1017">
            <v>0</v>
          </cell>
          <cell r="CH1017">
            <v>0</v>
          </cell>
          <cell r="CI1017">
            <v>0</v>
          </cell>
          <cell r="CJ1017">
            <v>134337.5390625</v>
          </cell>
          <cell r="CK1017">
            <v>0</v>
          </cell>
          <cell r="CL1017">
            <v>0</v>
          </cell>
          <cell r="CM1017">
            <v>1</v>
          </cell>
        </row>
        <row r="1018">
          <cell r="A1018" t="str">
            <v>NIP_BP11_N_UGHE_WL1_G01</v>
          </cell>
          <cell r="C1018" t="str">
            <v>BP11</v>
          </cell>
          <cell r="D1018" t="str">
            <v>In</v>
          </cell>
          <cell r="E1018" t="str">
            <v>Base JV</v>
          </cell>
          <cell r="F1018" t="str">
            <v>Base</v>
          </cell>
          <cell r="G1018" t="str">
            <v>SPDC JV</v>
          </cell>
          <cell r="H1018" t="str">
            <v>In</v>
          </cell>
          <cell r="I1018" t="str">
            <v>UGHELLI EAST</v>
          </cell>
          <cell r="J1018" t="str">
            <v>OML - 34</v>
          </cell>
          <cell r="K1018" t="str">
            <v>LAND WEST</v>
          </cell>
          <cell r="L1018" t="str">
            <v>West</v>
          </cell>
          <cell r="M1018" t="str">
            <v>NFA - UGHELLI EAST</v>
          </cell>
          <cell r="N1018" t="str">
            <v>NFA - Land West</v>
          </cell>
          <cell r="O1018" t="str">
            <v>NFA - Land West</v>
          </cell>
          <cell r="P1018" t="str">
            <v>NFA</v>
          </cell>
          <cell r="Q1018" t="str">
            <v>Ernest Ikpolo</v>
          </cell>
          <cell r="R1018" t="str">
            <v>UGHELLI_EAST1_GP / UTOROGU1_GP</v>
          </cell>
          <cell r="S1018" t="str">
            <v>DOMGAS</v>
          </cell>
          <cell r="T1018" t="str">
            <v>4. Oil</v>
          </cell>
          <cell r="U1018" t="str">
            <v>1. Secure / Maximise NFA</v>
          </cell>
          <cell r="V1018" t="str">
            <v xml:space="preserve">Oghene Nkonyeasua </v>
          </cell>
          <cell r="W1018">
            <v>0</v>
          </cell>
          <cell r="X1018">
            <v>3</v>
          </cell>
          <cell r="Y1018">
            <v>0</v>
          </cell>
          <cell r="Z1018">
            <v>949.64436340332031</v>
          </cell>
          <cell r="AA1018">
            <v>0</v>
          </cell>
          <cell r="AB1018">
            <v>40488.2998046875</v>
          </cell>
          <cell r="AC1018">
            <v>0</v>
          </cell>
          <cell r="AD1018">
            <v>0</v>
          </cell>
          <cell r="AE1018">
            <v>0</v>
          </cell>
          <cell r="AF1018">
            <v>39604.840087890625</v>
          </cell>
          <cell r="AG1018">
            <v>400.05009651184082</v>
          </cell>
          <cell r="AH1018">
            <v>482.62821197509766</v>
          </cell>
          <cell r="AI1018">
            <v>0</v>
          </cell>
          <cell r="AJ1018">
            <v>128582.81127929688</v>
          </cell>
          <cell r="AK1018">
            <v>0</v>
          </cell>
          <cell r="AL1018">
            <v>0</v>
          </cell>
          <cell r="AM1018">
            <v>0</v>
          </cell>
          <cell r="AN1018">
            <v>0</v>
          </cell>
          <cell r="AO1018">
            <v>0</v>
          </cell>
          <cell r="AP1018">
            <v>0</v>
          </cell>
          <cell r="AQ1018">
            <v>0</v>
          </cell>
          <cell r="AR1018">
            <v>0</v>
          </cell>
          <cell r="AS1018">
            <v>0</v>
          </cell>
          <cell r="AT1018">
            <v>0</v>
          </cell>
          <cell r="AU1018">
            <v>0</v>
          </cell>
          <cell r="AV1018">
            <v>0</v>
          </cell>
          <cell r="AW1018">
            <v>0</v>
          </cell>
          <cell r="AX1018">
            <v>0</v>
          </cell>
          <cell r="AY1018">
            <v>0</v>
          </cell>
          <cell r="AZ1018">
            <v>0</v>
          </cell>
          <cell r="BA1018">
            <v>0</v>
          </cell>
          <cell r="BB1018">
            <v>0</v>
          </cell>
          <cell r="BC1018">
            <v>0</v>
          </cell>
          <cell r="BD1018">
            <v>0</v>
          </cell>
          <cell r="BE1018">
            <v>0</v>
          </cell>
          <cell r="BF1018">
            <v>0</v>
          </cell>
          <cell r="BG1018">
            <v>0</v>
          </cell>
          <cell r="BH1018">
            <v>0</v>
          </cell>
          <cell r="BI1018">
            <v>0</v>
          </cell>
          <cell r="BJ1018">
            <v>0</v>
          </cell>
          <cell r="BK1018">
            <v>0</v>
          </cell>
          <cell r="BL1018">
            <v>0</v>
          </cell>
          <cell r="BM1018">
            <v>0</v>
          </cell>
          <cell r="BN1018">
            <v>0</v>
          </cell>
          <cell r="BO1018">
            <v>0</v>
          </cell>
          <cell r="BP1018">
            <v>0</v>
          </cell>
          <cell r="BQ1018">
            <v>0</v>
          </cell>
          <cell r="BR1018">
            <v>0</v>
          </cell>
          <cell r="BS1018">
            <v>0</v>
          </cell>
          <cell r="BT1018">
            <v>0</v>
          </cell>
          <cell r="BU1018">
            <v>0</v>
          </cell>
          <cell r="BV1018">
            <v>0</v>
          </cell>
          <cell r="BW1018">
            <v>0</v>
          </cell>
          <cell r="BX1018">
            <v>0</v>
          </cell>
          <cell r="BY1018">
            <v>0</v>
          </cell>
          <cell r="BZ1018">
            <v>0</v>
          </cell>
          <cell r="CA1018">
            <v>0</v>
          </cell>
          <cell r="CB1018">
            <v>0</v>
          </cell>
          <cell r="CC1018">
            <v>0</v>
          </cell>
          <cell r="CD1018">
            <v>0</v>
          </cell>
          <cell r="CE1018">
            <v>0</v>
          </cell>
          <cell r="CF1018">
            <v>0</v>
          </cell>
          <cell r="CG1018">
            <v>0</v>
          </cell>
          <cell r="CH1018">
            <v>0</v>
          </cell>
          <cell r="CI1018">
            <v>0</v>
          </cell>
          <cell r="CJ1018">
            <v>0</v>
          </cell>
          <cell r="CK1018">
            <v>0</v>
          </cell>
          <cell r="CL1018">
            <v>121589.990234375</v>
          </cell>
          <cell r="CM1018">
            <v>1</v>
          </cell>
        </row>
        <row r="1019">
          <cell r="A1019" t="str">
            <v>NIP_BP11_N_UGHE_WL1_QG1</v>
          </cell>
          <cell r="C1019" t="str">
            <v>BP11</v>
          </cell>
          <cell r="D1019" t="str">
            <v>In</v>
          </cell>
          <cell r="E1019" t="str">
            <v>Base JV</v>
          </cell>
          <cell r="F1019" t="str">
            <v>Base</v>
          </cell>
          <cell r="G1019" t="str">
            <v>SPDC JV</v>
          </cell>
          <cell r="H1019" t="str">
            <v>In</v>
          </cell>
          <cell r="I1019" t="str">
            <v>UGHELLI EAST</v>
          </cell>
          <cell r="J1019" t="str">
            <v>OML - 34</v>
          </cell>
          <cell r="K1019" t="str">
            <v>LAND WEST</v>
          </cell>
          <cell r="L1019" t="str">
            <v>West</v>
          </cell>
          <cell r="M1019" t="str">
            <v>NFA - UGHELLI EAST</v>
          </cell>
          <cell r="N1019" t="str">
            <v>NFA - Land West</v>
          </cell>
          <cell r="O1019" t="str">
            <v>NFA - Land West</v>
          </cell>
          <cell r="P1019" t="str">
            <v>NFA</v>
          </cell>
          <cell r="Q1019" t="str">
            <v>Ernest Ikpolo</v>
          </cell>
          <cell r="R1019" t="str">
            <v>UGHELLI_EAST1_FS</v>
          </cell>
          <cell r="S1019" t="str">
            <v>DOMGAS</v>
          </cell>
          <cell r="T1019" t="str">
            <v>4. Oil</v>
          </cell>
          <cell r="V1019" t="str">
            <v xml:space="preserve">Oghene Nkonyeasua </v>
          </cell>
          <cell r="W1019">
            <v>0</v>
          </cell>
          <cell r="X1019">
            <v>0</v>
          </cell>
          <cell r="Y1019">
            <v>0</v>
          </cell>
          <cell r="Z1019">
            <v>554.65997314453125</v>
          </cell>
          <cell r="AA1019">
            <v>0</v>
          </cell>
          <cell r="AB1019">
            <v>15515.9990234375</v>
          </cell>
          <cell r="AC1019">
            <v>0</v>
          </cell>
          <cell r="AD1019">
            <v>0</v>
          </cell>
          <cell r="AE1019">
            <v>0</v>
          </cell>
          <cell r="AF1019">
            <v>15268</v>
          </cell>
          <cell r="AG1019">
            <v>154.22000122070313</v>
          </cell>
          <cell r="AH1019">
            <v>93.698997497558594</v>
          </cell>
          <cell r="AI1019">
            <v>0</v>
          </cell>
          <cell r="AJ1019">
            <v>2103.499267578125</v>
          </cell>
          <cell r="AK1019">
            <v>0</v>
          </cell>
          <cell r="AL1019">
            <v>0</v>
          </cell>
          <cell r="AM1019">
            <v>0</v>
          </cell>
          <cell r="AN1019">
            <v>0</v>
          </cell>
          <cell r="AO1019">
            <v>0</v>
          </cell>
          <cell r="AP1019">
            <v>0</v>
          </cell>
          <cell r="AQ1019">
            <v>0</v>
          </cell>
          <cell r="AR1019">
            <v>0</v>
          </cell>
          <cell r="AS1019">
            <v>0</v>
          </cell>
          <cell r="AT1019">
            <v>0</v>
          </cell>
          <cell r="AU1019">
            <v>0</v>
          </cell>
          <cell r="AV1019">
            <v>0</v>
          </cell>
          <cell r="AW1019">
            <v>0</v>
          </cell>
          <cell r="AX1019">
            <v>0</v>
          </cell>
          <cell r="AY1019">
            <v>0</v>
          </cell>
          <cell r="AZ1019">
            <v>0</v>
          </cell>
          <cell r="BA1019">
            <v>0</v>
          </cell>
          <cell r="BB1019">
            <v>0</v>
          </cell>
          <cell r="BC1019">
            <v>0</v>
          </cell>
          <cell r="BD1019">
            <v>0</v>
          </cell>
          <cell r="BE1019">
            <v>0</v>
          </cell>
          <cell r="BF1019">
            <v>0</v>
          </cell>
          <cell r="BG1019">
            <v>0</v>
          </cell>
          <cell r="BH1019">
            <v>0</v>
          </cell>
          <cell r="BI1019">
            <v>0</v>
          </cell>
          <cell r="BJ1019">
            <v>0</v>
          </cell>
          <cell r="BK1019">
            <v>0</v>
          </cell>
          <cell r="BL1019">
            <v>0</v>
          </cell>
          <cell r="BM1019">
            <v>0</v>
          </cell>
          <cell r="BN1019">
            <v>0</v>
          </cell>
          <cell r="BO1019">
            <v>0</v>
          </cell>
          <cell r="BP1019">
            <v>0</v>
          </cell>
          <cell r="BQ1019">
            <v>0</v>
          </cell>
          <cell r="BR1019">
            <v>0</v>
          </cell>
          <cell r="BS1019">
            <v>0</v>
          </cell>
          <cell r="BT1019">
            <v>0</v>
          </cell>
          <cell r="BU1019">
            <v>0</v>
          </cell>
          <cell r="BV1019">
            <v>0</v>
          </cell>
          <cell r="BW1019">
            <v>0</v>
          </cell>
          <cell r="BX1019">
            <v>0</v>
          </cell>
          <cell r="BY1019">
            <v>0</v>
          </cell>
          <cell r="BZ1019">
            <v>0</v>
          </cell>
          <cell r="CA1019">
            <v>0</v>
          </cell>
          <cell r="CB1019">
            <v>0</v>
          </cell>
          <cell r="CC1019">
            <v>0</v>
          </cell>
          <cell r="CD1019">
            <v>0</v>
          </cell>
          <cell r="CE1019">
            <v>0</v>
          </cell>
          <cell r="CF1019">
            <v>0</v>
          </cell>
          <cell r="CG1019">
            <v>0</v>
          </cell>
          <cell r="CH1019">
            <v>0</v>
          </cell>
          <cell r="CI1019">
            <v>0</v>
          </cell>
          <cell r="CJ1019">
            <v>0</v>
          </cell>
          <cell r="CK1019">
            <v>0</v>
          </cell>
          <cell r="CL1019">
            <v>0</v>
          </cell>
          <cell r="CM1019">
            <v>1</v>
          </cell>
        </row>
        <row r="1020">
          <cell r="A1020" t="str">
            <v>NIP_BP11_N_UTOR_WL1_G01</v>
          </cell>
          <cell r="C1020" t="str">
            <v>BP11</v>
          </cell>
          <cell r="D1020" t="str">
            <v>In</v>
          </cell>
          <cell r="E1020" t="str">
            <v>Base JV</v>
          </cell>
          <cell r="F1020" t="str">
            <v>Base</v>
          </cell>
          <cell r="G1020" t="str">
            <v>SPDC JV</v>
          </cell>
          <cell r="H1020" t="str">
            <v>In</v>
          </cell>
          <cell r="I1020" t="str">
            <v>UTOROGU</v>
          </cell>
          <cell r="J1020" t="str">
            <v>OML - 34</v>
          </cell>
          <cell r="K1020" t="str">
            <v>LAND WEST</v>
          </cell>
          <cell r="L1020" t="str">
            <v>West</v>
          </cell>
          <cell r="M1020" t="str">
            <v>NFA - UTOROGU</v>
          </cell>
          <cell r="N1020" t="str">
            <v>NFA - Land West</v>
          </cell>
          <cell r="O1020" t="str">
            <v>NFA - Land West</v>
          </cell>
          <cell r="P1020" t="str">
            <v>NFA</v>
          </cell>
          <cell r="Q1020" t="str">
            <v>Ernest Ikpolo</v>
          </cell>
          <cell r="R1020" t="str">
            <v>UTOROGU1_GP</v>
          </cell>
          <cell r="S1020" t="str">
            <v>DOMGAS</v>
          </cell>
          <cell r="T1020" t="str">
            <v>4. Oil</v>
          </cell>
          <cell r="U1020" t="str">
            <v>1. Secure / Maximise NFA</v>
          </cell>
          <cell r="V1020" t="str">
            <v xml:space="preserve">Oghene Nkonyeasua </v>
          </cell>
          <cell r="W1020">
            <v>0</v>
          </cell>
          <cell r="X1020">
            <v>0</v>
          </cell>
          <cell r="Y1020">
            <v>0</v>
          </cell>
          <cell r="Z1020">
            <v>12364.691750526428</v>
          </cell>
          <cell r="AA1020">
            <v>0</v>
          </cell>
          <cell r="AB1020">
            <v>1182947.2418212891</v>
          </cell>
          <cell r="AC1020">
            <v>0</v>
          </cell>
          <cell r="AD1020">
            <v>0</v>
          </cell>
          <cell r="AE1020">
            <v>0</v>
          </cell>
          <cell r="AF1020">
            <v>1167567.8984375</v>
          </cell>
          <cell r="AG1020">
            <v>11793.629706382751</v>
          </cell>
          <cell r="AH1020">
            <v>3581.7156944274902</v>
          </cell>
          <cell r="AI1020">
            <v>0</v>
          </cell>
          <cell r="AJ1020">
            <v>877278.943359375</v>
          </cell>
          <cell r="AK1020">
            <v>0</v>
          </cell>
          <cell r="AL1020">
            <v>0</v>
          </cell>
          <cell r="AM1020">
            <v>0</v>
          </cell>
          <cell r="AN1020">
            <v>0</v>
          </cell>
          <cell r="AO1020">
            <v>0</v>
          </cell>
          <cell r="AP1020">
            <v>0</v>
          </cell>
          <cell r="AQ1020">
            <v>0</v>
          </cell>
          <cell r="AR1020">
            <v>0</v>
          </cell>
          <cell r="AS1020">
            <v>0</v>
          </cell>
          <cell r="AT1020">
            <v>0</v>
          </cell>
          <cell r="AU1020">
            <v>0</v>
          </cell>
          <cell r="AV1020">
            <v>0</v>
          </cell>
          <cell r="AW1020">
            <v>0</v>
          </cell>
          <cell r="AX1020">
            <v>0</v>
          </cell>
          <cell r="AY1020">
            <v>0</v>
          </cell>
          <cell r="AZ1020">
            <v>0</v>
          </cell>
          <cell r="BA1020">
            <v>0</v>
          </cell>
          <cell r="BB1020">
            <v>0</v>
          </cell>
          <cell r="BC1020">
            <v>0</v>
          </cell>
          <cell r="BD1020">
            <v>0</v>
          </cell>
          <cell r="BE1020">
            <v>0</v>
          </cell>
          <cell r="BF1020">
            <v>0</v>
          </cell>
          <cell r="BG1020">
            <v>0</v>
          </cell>
          <cell r="BH1020">
            <v>0</v>
          </cell>
          <cell r="BI1020">
            <v>0</v>
          </cell>
          <cell r="BJ1020">
            <v>0</v>
          </cell>
          <cell r="BK1020">
            <v>0</v>
          </cell>
          <cell r="BL1020">
            <v>0</v>
          </cell>
          <cell r="BM1020">
            <v>0</v>
          </cell>
          <cell r="BN1020">
            <v>0</v>
          </cell>
          <cell r="BO1020">
            <v>0</v>
          </cell>
          <cell r="BP1020">
            <v>0</v>
          </cell>
          <cell r="BQ1020">
            <v>0</v>
          </cell>
          <cell r="BR1020">
            <v>0</v>
          </cell>
          <cell r="BS1020">
            <v>0</v>
          </cell>
          <cell r="BT1020">
            <v>0</v>
          </cell>
          <cell r="BU1020">
            <v>0</v>
          </cell>
          <cell r="BV1020">
            <v>0</v>
          </cell>
          <cell r="BW1020">
            <v>0</v>
          </cell>
          <cell r="BX1020">
            <v>0</v>
          </cell>
          <cell r="BY1020">
            <v>0</v>
          </cell>
          <cell r="BZ1020">
            <v>0</v>
          </cell>
          <cell r="CA1020">
            <v>0</v>
          </cell>
          <cell r="CB1020">
            <v>0</v>
          </cell>
          <cell r="CC1020">
            <v>0</v>
          </cell>
          <cell r="CD1020">
            <v>0</v>
          </cell>
          <cell r="CE1020">
            <v>0</v>
          </cell>
          <cell r="CF1020">
            <v>0</v>
          </cell>
          <cell r="CG1020">
            <v>0</v>
          </cell>
          <cell r="CH1020">
            <v>0</v>
          </cell>
          <cell r="CI1020">
            <v>0</v>
          </cell>
          <cell r="CJ1020">
            <v>0</v>
          </cell>
          <cell r="CK1020">
            <v>0</v>
          </cell>
          <cell r="CL1020">
            <v>757278.046875</v>
          </cell>
          <cell r="CM1020">
            <v>1</v>
          </cell>
        </row>
        <row r="1021">
          <cell r="A1021" t="str">
            <v>NIP_BP11_N_UTOR_WL1_N01</v>
          </cell>
          <cell r="C1021" t="str">
            <v>BP11</v>
          </cell>
          <cell r="D1021" t="str">
            <v>In</v>
          </cell>
          <cell r="E1021" t="str">
            <v>Base JV</v>
          </cell>
          <cell r="F1021" t="str">
            <v>Base</v>
          </cell>
          <cell r="G1021" t="str">
            <v>SPDC JV</v>
          </cell>
          <cell r="H1021" t="str">
            <v>In</v>
          </cell>
          <cell r="I1021" t="str">
            <v>UTOROGU</v>
          </cell>
          <cell r="J1021" t="str">
            <v>OML - 34</v>
          </cell>
          <cell r="K1021" t="str">
            <v>LAND WEST</v>
          </cell>
          <cell r="L1021" t="str">
            <v>West</v>
          </cell>
          <cell r="M1021" t="str">
            <v>NFA - UTOROGU</v>
          </cell>
          <cell r="N1021" t="str">
            <v>NFA - Land West</v>
          </cell>
          <cell r="O1021" t="str">
            <v>NFA - Land West</v>
          </cell>
          <cell r="P1021" t="str">
            <v>NFA</v>
          </cell>
          <cell r="Q1021" t="str">
            <v>Ernest Ikpolo</v>
          </cell>
          <cell r="R1021" t="str">
            <v>UTOROGU1_FS</v>
          </cell>
          <cell r="S1021" t="str">
            <v>DOMGAS</v>
          </cell>
          <cell r="T1021" t="str">
            <v>4. Oil</v>
          </cell>
          <cell r="U1021" t="str">
            <v>1. Secure / Maximise NFA</v>
          </cell>
          <cell r="V1021" t="str">
            <v xml:space="preserve">Oghene Nkonyeasua </v>
          </cell>
          <cell r="W1021">
            <v>0</v>
          </cell>
          <cell r="X1021">
            <v>0</v>
          </cell>
          <cell r="Y1021">
            <v>23974.185241699219</v>
          </cell>
          <cell r="Z1021">
            <v>0</v>
          </cell>
          <cell r="AA1021">
            <v>35863.076141357422</v>
          </cell>
          <cell r="AB1021">
            <v>0</v>
          </cell>
          <cell r="AC1021">
            <v>20727.036655426025</v>
          </cell>
          <cell r="AD1021">
            <v>5671.1985063552856</v>
          </cell>
          <cell r="AE1021">
            <v>9464.8367309570313</v>
          </cell>
          <cell r="AF1021">
            <v>0</v>
          </cell>
          <cell r="AG1021">
            <v>0</v>
          </cell>
          <cell r="AH1021">
            <v>0</v>
          </cell>
          <cell r="AI1021">
            <v>0</v>
          </cell>
          <cell r="AJ1021">
            <v>83510.696044921875</v>
          </cell>
          <cell r="AK1021">
            <v>0</v>
          </cell>
          <cell r="AL1021">
            <v>0</v>
          </cell>
          <cell r="AM1021">
            <v>0</v>
          </cell>
          <cell r="AN1021">
            <v>0</v>
          </cell>
          <cell r="AO1021">
            <v>0</v>
          </cell>
          <cell r="AP1021">
            <v>0</v>
          </cell>
          <cell r="AQ1021">
            <v>0</v>
          </cell>
          <cell r="AR1021">
            <v>0</v>
          </cell>
          <cell r="AS1021">
            <v>0</v>
          </cell>
          <cell r="AT1021">
            <v>0</v>
          </cell>
          <cell r="AU1021">
            <v>0</v>
          </cell>
          <cell r="AV1021">
            <v>0</v>
          </cell>
          <cell r="AW1021">
            <v>0</v>
          </cell>
          <cell r="AX1021">
            <v>0</v>
          </cell>
          <cell r="AY1021">
            <v>0</v>
          </cell>
          <cell r="AZ1021">
            <v>0</v>
          </cell>
          <cell r="BA1021">
            <v>0</v>
          </cell>
          <cell r="BB1021">
            <v>0</v>
          </cell>
          <cell r="BC1021">
            <v>0</v>
          </cell>
          <cell r="BD1021">
            <v>0</v>
          </cell>
          <cell r="BE1021">
            <v>0</v>
          </cell>
          <cell r="BF1021">
            <v>0</v>
          </cell>
          <cell r="BG1021">
            <v>0</v>
          </cell>
          <cell r="BH1021">
            <v>0</v>
          </cell>
          <cell r="BI1021">
            <v>0</v>
          </cell>
          <cell r="BJ1021">
            <v>0</v>
          </cell>
          <cell r="BK1021">
            <v>0</v>
          </cell>
          <cell r="BL1021">
            <v>0</v>
          </cell>
          <cell r="BM1021">
            <v>0</v>
          </cell>
          <cell r="BN1021">
            <v>0</v>
          </cell>
          <cell r="BO1021">
            <v>0</v>
          </cell>
          <cell r="BP1021">
            <v>0</v>
          </cell>
          <cell r="BQ1021">
            <v>0</v>
          </cell>
          <cell r="BR1021">
            <v>0</v>
          </cell>
          <cell r="BS1021">
            <v>0</v>
          </cell>
          <cell r="BT1021">
            <v>0</v>
          </cell>
          <cell r="BU1021">
            <v>0</v>
          </cell>
          <cell r="BV1021">
            <v>0</v>
          </cell>
          <cell r="BW1021">
            <v>0</v>
          </cell>
          <cell r="BX1021">
            <v>0</v>
          </cell>
          <cell r="BY1021">
            <v>0</v>
          </cell>
          <cell r="BZ1021">
            <v>0</v>
          </cell>
          <cell r="CA1021">
            <v>0</v>
          </cell>
          <cell r="CB1021">
            <v>0</v>
          </cell>
          <cell r="CC1021">
            <v>0</v>
          </cell>
          <cell r="CD1021">
            <v>0</v>
          </cell>
          <cell r="CE1021">
            <v>0</v>
          </cell>
          <cell r="CF1021">
            <v>0</v>
          </cell>
          <cell r="CG1021">
            <v>0</v>
          </cell>
          <cell r="CH1021">
            <v>0</v>
          </cell>
          <cell r="CI1021">
            <v>0</v>
          </cell>
          <cell r="CJ1021">
            <v>40029.2626953125</v>
          </cell>
          <cell r="CK1021">
            <v>0</v>
          </cell>
          <cell r="CL1021">
            <v>0</v>
          </cell>
          <cell r="CM1021">
            <v>1</v>
          </cell>
        </row>
        <row r="1022">
          <cell r="A1022" t="str">
            <v>NIP_BP11_N_UTOR_WL1_Q01</v>
          </cell>
          <cell r="C1022" t="str">
            <v>BP11</v>
          </cell>
          <cell r="D1022" t="str">
            <v>In</v>
          </cell>
          <cell r="E1022" t="str">
            <v>Base JV</v>
          </cell>
          <cell r="F1022" t="str">
            <v>Base</v>
          </cell>
          <cell r="G1022" t="str">
            <v>SPDC JV</v>
          </cell>
          <cell r="H1022" t="str">
            <v>In</v>
          </cell>
          <cell r="I1022" t="str">
            <v>UTOROGU</v>
          </cell>
          <cell r="J1022" t="str">
            <v>OML - 34</v>
          </cell>
          <cell r="K1022" t="str">
            <v>LAND WEST</v>
          </cell>
          <cell r="L1022" t="str">
            <v>West</v>
          </cell>
          <cell r="M1022" t="str">
            <v>NFA - UTOROGU</v>
          </cell>
          <cell r="N1022" t="str">
            <v>NFA - Land West</v>
          </cell>
          <cell r="O1022" t="str">
            <v>NFA - Land West</v>
          </cell>
          <cell r="P1022" t="str">
            <v>NFA</v>
          </cell>
          <cell r="Q1022" t="str">
            <v>Ernest Ikpolo</v>
          </cell>
          <cell r="R1022" t="str">
            <v>UTOROGU1_FS</v>
          </cell>
          <cell r="S1022" t="str">
            <v>DOMGAS</v>
          </cell>
          <cell r="T1022" t="str">
            <v>4. Oil</v>
          </cell>
          <cell r="U1022" t="str">
            <v>1. Secure / Maximise NFA</v>
          </cell>
          <cell r="V1022" t="str">
            <v xml:space="preserve">Oghene Nkonyeasua </v>
          </cell>
          <cell r="W1022">
            <v>0</v>
          </cell>
          <cell r="X1022">
            <v>0</v>
          </cell>
          <cell r="Y1022">
            <v>1721.9849815368652</v>
          </cell>
          <cell r="Z1022">
            <v>0</v>
          </cell>
          <cell r="AA1022">
            <v>3246.2810821533203</v>
          </cell>
          <cell r="AB1022">
            <v>0</v>
          </cell>
          <cell r="AC1022">
            <v>2058.2049903869629</v>
          </cell>
          <cell r="AD1022">
            <v>723.31780481338501</v>
          </cell>
          <cell r="AE1022">
            <v>464.75069618225098</v>
          </cell>
          <cell r="AF1022">
            <v>0</v>
          </cell>
          <cell r="AG1022">
            <v>0</v>
          </cell>
          <cell r="AH1022">
            <v>0</v>
          </cell>
          <cell r="AI1022">
            <v>0</v>
          </cell>
          <cell r="AJ1022">
            <v>3566.7210273742676</v>
          </cell>
          <cell r="AK1022">
            <v>0</v>
          </cell>
          <cell r="AL1022">
            <v>0</v>
          </cell>
          <cell r="AM1022">
            <v>0</v>
          </cell>
          <cell r="AN1022">
            <v>0</v>
          </cell>
          <cell r="AO1022">
            <v>0</v>
          </cell>
          <cell r="AP1022">
            <v>0</v>
          </cell>
          <cell r="AQ1022">
            <v>0</v>
          </cell>
          <cell r="AR1022">
            <v>0</v>
          </cell>
          <cell r="AS1022">
            <v>0</v>
          </cell>
          <cell r="AT1022">
            <v>0</v>
          </cell>
          <cell r="AU1022">
            <v>0</v>
          </cell>
          <cell r="AV1022">
            <v>0</v>
          </cell>
          <cell r="AW1022">
            <v>0</v>
          </cell>
          <cell r="AX1022">
            <v>0</v>
          </cell>
          <cell r="AY1022">
            <v>0</v>
          </cell>
          <cell r="AZ1022">
            <v>0</v>
          </cell>
          <cell r="BA1022">
            <v>0</v>
          </cell>
          <cell r="BB1022">
            <v>0</v>
          </cell>
          <cell r="BC1022">
            <v>0</v>
          </cell>
          <cell r="BD1022">
            <v>0</v>
          </cell>
          <cell r="BE1022">
            <v>0</v>
          </cell>
          <cell r="BF1022">
            <v>0</v>
          </cell>
          <cell r="BG1022">
            <v>0</v>
          </cell>
          <cell r="BH1022">
            <v>0</v>
          </cell>
          <cell r="BI1022">
            <v>0</v>
          </cell>
          <cell r="BJ1022">
            <v>0</v>
          </cell>
          <cell r="BK1022">
            <v>0</v>
          </cell>
          <cell r="BL1022">
            <v>0</v>
          </cell>
          <cell r="BM1022">
            <v>0</v>
          </cell>
          <cell r="BN1022">
            <v>0</v>
          </cell>
          <cell r="BO1022">
            <v>0</v>
          </cell>
          <cell r="BP1022">
            <v>0</v>
          </cell>
          <cell r="BQ1022">
            <v>0</v>
          </cell>
          <cell r="BR1022">
            <v>0</v>
          </cell>
          <cell r="BS1022">
            <v>0</v>
          </cell>
          <cell r="BT1022">
            <v>0</v>
          </cell>
          <cell r="BU1022">
            <v>0</v>
          </cell>
          <cell r="BV1022">
            <v>0</v>
          </cell>
          <cell r="BW1022">
            <v>0</v>
          </cell>
          <cell r="BX1022">
            <v>0</v>
          </cell>
          <cell r="BY1022">
            <v>0</v>
          </cell>
          <cell r="BZ1022">
            <v>0</v>
          </cell>
          <cell r="CA1022">
            <v>0</v>
          </cell>
          <cell r="CB1022">
            <v>0</v>
          </cell>
          <cell r="CC1022">
            <v>0</v>
          </cell>
          <cell r="CD1022">
            <v>0</v>
          </cell>
          <cell r="CE1022">
            <v>0</v>
          </cell>
          <cell r="CF1022">
            <v>0</v>
          </cell>
          <cell r="CG1022">
            <v>0</v>
          </cell>
          <cell r="CH1022">
            <v>0</v>
          </cell>
          <cell r="CI1022">
            <v>0</v>
          </cell>
          <cell r="CJ1022">
            <v>0</v>
          </cell>
          <cell r="CK1022">
            <v>0</v>
          </cell>
          <cell r="CL1022">
            <v>0</v>
          </cell>
          <cell r="CM1022">
            <v>1</v>
          </cell>
        </row>
        <row r="1023">
          <cell r="A1023" t="str">
            <v>NIP_BP11_N_ZARA_EL2_G01</v>
          </cell>
          <cell r="C1023" t="str">
            <v>BP11</v>
          </cell>
          <cell r="D1023" t="str">
            <v>In</v>
          </cell>
          <cell r="E1023" t="str">
            <v>Base JV</v>
          </cell>
          <cell r="F1023" t="str">
            <v>Base</v>
          </cell>
          <cell r="G1023" t="str">
            <v>SPDC JV</v>
          </cell>
          <cell r="H1023" t="str">
            <v>In</v>
          </cell>
          <cell r="I1023" t="str">
            <v>ZARAMA</v>
          </cell>
          <cell r="J1023" t="str">
            <v>OML - 17</v>
          </cell>
          <cell r="K1023" t="str">
            <v>LAND EAST</v>
          </cell>
          <cell r="L1023" t="str">
            <v>East</v>
          </cell>
          <cell r="M1023" t="str">
            <v>NFA - ZARAMA</v>
          </cell>
          <cell r="N1023" t="str">
            <v>NFA - Land East</v>
          </cell>
          <cell r="O1023" t="str">
            <v>NFA - Land East</v>
          </cell>
          <cell r="P1023" t="str">
            <v>NFA</v>
          </cell>
          <cell r="Q1023" t="str">
            <v>James Iwegbu</v>
          </cell>
          <cell r="R1023" t="str">
            <v>GBARAN CPF</v>
          </cell>
          <cell r="S1023" t="str">
            <v>NLNG</v>
          </cell>
          <cell r="T1023" t="str">
            <v>4. Oil</v>
          </cell>
          <cell r="U1023" t="str">
            <v>1. Secure / Maximise NFA</v>
          </cell>
          <cell r="V1023" t="str">
            <v>Ekong Inem</v>
          </cell>
          <cell r="W1023">
            <v>0</v>
          </cell>
          <cell r="X1023">
            <v>0</v>
          </cell>
          <cell r="Y1023">
            <v>0</v>
          </cell>
          <cell r="Z1023">
            <v>76142.740200042725</v>
          </cell>
          <cell r="AA1023">
            <v>0</v>
          </cell>
          <cell r="AB1023">
            <v>3283342.6938476563</v>
          </cell>
          <cell r="AC1023">
            <v>0</v>
          </cell>
          <cell r="AD1023">
            <v>0</v>
          </cell>
          <cell r="AE1023">
            <v>0</v>
          </cell>
          <cell r="AF1023">
            <v>3218793.5961914063</v>
          </cell>
          <cell r="AG1023">
            <v>0</v>
          </cell>
          <cell r="AH1023">
            <v>64551.7900390625</v>
          </cell>
          <cell r="AI1023">
            <v>0</v>
          </cell>
          <cell r="AJ1023">
            <v>147388.67179870605</v>
          </cell>
          <cell r="AK1023">
            <v>0</v>
          </cell>
          <cell r="AL1023">
            <v>0</v>
          </cell>
          <cell r="AM1023">
            <v>0</v>
          </cell>
          <cell r="AN1023">
            <v>0</v>
          </cell>
          <cell r="AO1023">
            <v>0</v>
          </cell>
          <cell r="AP1023">
            <v>0</v>
          </cell>
          <cell r="AQ1023">
            <v>0</v>
          </cell>
          <cell r="AR1023">
            <v>0</v>
          </cell>
          <cell r="AS1023">
            <v>0</v>
          </cell>
          <cell r="AT1023">
            <v>0</v>
          </cell>
          <cell r="AU1023">
            <v>0</v>
          </cell>
          <cell r="AV1023">
            <v>0</v>
          </cell>
          <cell r="AW1023">
            <v>0</v>
          </cell>
          <cell r="AX1023">
            <v>0</v>
          </cell>
          <cell r="AY1023">
            <v>0</v>
          </cell>
          <cell r="AZ1023">
            <v>0</v>
          </cell>
          <cell r="BA1023">
            <v>0</v>
          </cell>
          <cell r="BB1023">
            <v>0</v>
          </cell>
          <cell r="BC1023">
            <v>0</v>
          </cell>
          <cell r="BD1023">
            <v>0</v>
          </cell>
          <cell r="BE1023">
            <v>0</v>
          </cell>
          <cell r="BF1023">
            <v>0</v>
          </cell>
          <cell r="BG1023">
            <v>0</v>
          </cell>
          <cell r="BH1023">
            <v>0</v>
          </cell>
          <cell r="BI1023">
            <v>0</v>
          </cell>
          <cell r="BJ1023">
            <v>0</v>
          </cell>
          <cell r="BK1023">
            <v>0</v>
          </cell>
          <cell r="BL1023">
            <v>0</v>
          </cell>
          <cell r="BM1023">
            <v>0</v>
          </cell>
          <cell r="BN1023">
            <v>0</v>
          </cell>
          <cell r="BO1023">
            <v>0</v>
          </cell>
          <cell r="BP1023">
            <v>0</v>
          </cell>
          <cell r="BQ1023">
            <v>0</v>
          </cell>
          <cell r="BR1023">
            <v>0</v>
          </cell>
          <cell r="BS1023">
            <v>0</v>
          </cell>
          <cell r="BT1023">
            <v>0</v>
          </cell>
          <cell r="BU1023">
            <v>0</v>
          </cell>
          <cell r="BV1023">
            <v>0</v>
          </cell>
          <cell r="BW1023">
            <v>0</v>
          </cell>
          <cell r="BX1023">
            <v>0</v>
          </cell>
          <cell r="BY1023">
            <v>0</v>
          </cell>
          <cell r="BZ1023">
            <v>0</v>
          </cell>
          <cell r="CA1023">
            <v>0</v>
          </cell>
          <cell r="CB1023">
            <v>0</v>
          </cell>
          <cell r="CC1023">
            <v>0</v>
          </cell>
          <cell r="CD1023">
            <v>0</v>
          </cell>
          <cell r="CE1023">
            <v>0</v>
          </cell>
          <cell r="CF1023">
            <v>0</v>
          </cell>
          <cell r="CG1023">
            <v>0</v>
          </cell>
          <cell r="CH1023">
            <v>0</v>
          </cell>
          <cell r="CI1023">
            <v>0</v>
          </cell>
          <cell r="CJ1023">
            <v>0</v>
          </cell>
          <cell r="CK1023">
            <v>0</v>
          </cell>
          <cell r="CL1023">
            <v>0</v>
          </cell>
          <cell r="CM1023">
            <v>1</v>
          </cell>
        </row>
        <row r="1024">
          <cell r="A1024" t="str">
            <v>NIP_BP11_X_ABON_ES1_X07</v>
          </cell>
          <cell r="C1024" t="str">
            <v>BP11</v>
          </cell>
          <cell r="D1024" t="str">
            <v>In</v>
          </cell>
          <cell r="E1024" t="str">
            <v>Exploration</v>
          </cell>
          <cell r="F1024" t="str">
            <v>Base</v>
          </cell>
          <cell r="G1024" t="str">
            <v>SPDC JV</v>
          </cell>
          <cell r="H1024" t="str">
            <v>In</v>
          </cell>
          <cell r="I1024" t="str">
            <v>ABONEMA NORTH</v>
          </cell>
          <cell r="J1024" t="str">
            <v>OML - 23</v>
          </cell>
          <cell r="K1024" t="str">
            <v>EXPLORATION - EAST</v>
          </cell>
          <cell r="L1024" t="str">
            <v>East</v>
          </cell>
          <cell r="M1024" t="str">
            <v>Abonema North</v>
          </cell>
          <cell r="N1024" t="str">
            <v>Expl - XiN Onshore Bundle</v>
          </cell>
          <cell r="O1024" t="str">
            <v>Expl - XiN Onshore Bundle</v>
          </cell>
          <cell r="P1024" t="str">
            <v>UX- Nigeria Onshore &amp; Shelf</v>
          </cell>
          <cell r="Q1024" t="str">
            <v>Jovita Ndukwe</v>
          </cell>
          <cell r="S1024" t="str">
            <v>Not Applicable</v>
          </cell>
          <cell r="T1024" t="str">
            <v>6. Exploration</v>
          </cell>
          <cell r="U1024" t="str">
            <v>Grow Resource Base</v>
          </cell>
          <cell r="V1024" t="str">
            <v>Pete Britingham</v>
          </cell>
          <cell r="W1024">
            <v>0</v>
          </cell>
          <cell r="X1024">
            <v>0</v>
          </cell>
          <cell r="Y1024">
            <v>0</v>
          </cell>
          <cell r="Z1024">
            <v>0</v>
          </cell>
          <cell r="AA1024">
            <v>0</v>
          </cell>
          <cell r="AB1024">
            <v>0</v>
          </cell>
          <cell r="AC1024">
            <v>0</v>
          </cell>
          <cell r="AD1024">
            <v>0</v>
          </cell>
          <cell r="AE1024">
            <v>0</v>
          </cell>
          <cell r="AF1024">
            <v>0</v>
          </cell>
          <cell r="AG1024">
            <v>0</v>
          </cell>
          <cell r="AH1024">
            <v>0</v>
          </cell>
          <cell r="AI1024">
            <v>30339.8046875</v>
          </cell>
          <cell r="AJ1024">
            <v>910.194091796875</v>
          </cell>
          <cell r="AK1024">
            <v>1</v>
          </cell>
          <cell r="AL1024">
            <v>0</v>
          </cell>
          <cell r="AM1024">
            <v>0</v>
          </cell>
          <cell r="AN1024">
            <v>0</v>
          </cell>
          <cell r="AO1024">
            <v>0</v>
          </cell>
          <cell r="AP1024">
            <v>0</v>
          </cell>
          <cell r="AQ1024">
            <v>0</v>
          </cell>
          <cell r="AR1024">
            <v>0</v>
          </cell>
          <cell r="AS1024">
            <v>0</v>
          </cell>
          <cell r="AT1024">
            <v>0</v>
          </cell>
          <cell r="AU1024">
            <v>0</v>
          </cell>
          <cell r="AV1024">
            <v>0</v>
          </cell>
          <cell r="AW1024">
            <v>0</v>
          </cell>
          <cell r="AX1024">
            <v>0</v>
          </cell>
          <cell r="AY1024">
            <v>0</v>
          </cell>
          <cell r="AZ1024">
            <v>0</v>
          </cell>
          <cell r="BA1024">
            <v>0</v>
          </cell>
          <cell r="BB1024">
            <v>0</v>
          </cell>
          <cell r="BC1024">
            <v>0</v>
          </cell>
          <cell r="BD1024">
            <v>0</v>
          </cell>
          <cell r="BE1024">
            <v>0</v>
          </cell>
          <cell r="BF1024">
            <v>4594.740234375</v>
          </cell>
          <cell r="BG1024">
            <v>25745.064453125</v>
          </cell>
          <cell r="BH1024">
            <v>0</v>
          </cell>
          <cell r="BI1024">
            <v>0</v>
          </cell>
          <cell r="BJ1024">
            <v>0</v>
          </cell>
          <cell r="BK1024">
            <v>0</v>
          </cell>
          <cell r="BL1024">
            <v>0</v>
          </cell>
          <cell r="BM1024">
            <v>0</v>
          </cell>
          <cell r="BN1024">
            <v>0</v>
          </cell>
          <cell r="BO1024">
            <v>0</v>
          </cell>
          <cell r="BP1024">
            <v>0</v>
          </cell>
          <cell r="BQ1024">
            <v>0</v>
          </cell>
          <cell r="BR1024">
            <v>0</v>
          </cell>
          <cell r="BS1024">
            <v>0</v>
          </cell>
          <cell r="BT1024">
            <v>0</v>
          </cell>
          <cell r="BU1024">
            <v>0</v>
          </cell>
          <cell r="BV1024">
            <v>0</v>
          </cell>
          <cell r="BW1024">
            <v>0</v>
          </cell>
          <cell r="BX1024">
            <v>0</v>
          </cell>
          <cell r="BY1024">
            <v>0</v>
          </cell>
          <cell r="BZ1024">
            <v>0</v>
          </cell>
          <cell r="CA1024">
            <v>0</v>
          </cell>
          <cell r="CB1024">
            <v>0</v>
          </cell>
          <cell r="CC1024">
            <v>0</v>
          </cell>
          <cell r="CD1024">
            <v>0</v>
          </cell>
          <cell r="CE1024">
            <v>0</v>
          </cell>
          <cell r="CF1024">
            <v>0</v>
          </cell>
          <cell r="CG1024">
            <v>0</v>
          </cell>
          <cell r="CH1024">
            <v>0</v>
          </cell>
          <cell r="CI1024">
            <v>0</v>
          </cell>
          <cell r="CJ1024">
            <v>0</v>
          </cell>
          <cell r="CK1024">
            <v>0</v>
          </cell>
          <cell r="CL1024">
            <v>0</v>
          </cell>
          <cell r="CM1024">
            <v>1</v>
          </cell>
        </row>
        <row r="1025">
          <cell r="A1025" t="str">
            <v>NIP_BP11_X_ABTW_WS2_X07</v>
          </cell>
          <cell r="C1025" t="str">
            <v>BP11</v>
          </cell>
          <cell r="D1025" t="str">
            <v>In</v>
          </cell>
          <cell r="E1025" t="str">
            <v>Exploration</v>
          </cell>
          <cell r="F1025" t="str">
            <v>Base</v>
          </cell>
          <cell r="G1025" t="str">
            <v>SPDC JV</v>
          </cell>
          <cell r="H1025" t="str">
            <v>In</v>
          </cell>
          <cell r="I1025" t="str">
            <v>ESCRAVOS BEACH</v>
          </cell>
          <cell r="J1025" t="str">
            <v>OML - 43</v>
          </cell>
          <cell r="K1025" t="str">
            <v>EXLPORATION - WEST</v>
          </cell>
          <cell r="L1025" t="str">
            <v>West</v>
          </cell>
          <cell r="M1025" t="str">
            <v>Abiteye West</v>
          </cell>
          <cell r="N1025" t="str">
            <v>Expl - XiN Onshore Bundle</v>
          </cell>
          <cell r="O1025" t="str">
            <v>Expl - XiN Onshore Bundle</v>
          </cell>
          <cell r="P1025" t="str">
            <v>UX- Nigeria Onshore &amp; Shelf</v>
          </cell>
          <cell r="Q1025" t="str">
            <v>Jovita Ndukwe</v>
          </cell>
          <cell r="S1025" t="str">
            <v>Not Applicable</v>
          </cell>
          <cell r="T1025" t="str">
            <v>6. Exploration</v>
          </cell>
          <cell r="U1025" t="str">
            <v>Grow Resource Base</v>
          </cell>
          <cell r="V1025" t="str">
            <v>Pete Britingham</v>
          </cell>
          <cell r="W1025">
            <v>0</v>
          </cell>
          <cell r="X1025">
            <v>0</v>
          </cell>
          <cell r="Y1025">
            <v>0</v>
          </cell>
          <cell r="Z1025">
            <v>0</v>
          </cell>
          <cell r="AA1025">
            <v>0</v>
          </cell>
          <cell r="AB1025">
            <v>0</v>
          </cell>
          <cell r="AC1025">
            <v>0</v>
          </cell>
          <cell r="AD1025">
            <v>0</v>
          </cell>
          <cell r="AE1025">
            <v>0</v>
          </cell>
          <cell r="AF1025">
            <v>0</v>
          </cell>
          <cell r="AG1025">
            <v>0</v>
          </cell>
          <cell r="AH1025">
            <v>0</v>
          </cell>
          <cell r="AI1025">
            <v>22798.853515625</v>
          </cell>
          <cell r="AJ1025">
            <v>683.965576171875</v>
          </cell>
          <cell r="AK1025">
            <v>1</v>
          </cell>
          <cell r="AL1025">
            <v>0</v>
          </cell>
          <cell r="AM1025">
            <v>0</v>
          </cell>
          <cell r="AN1025">
            <v>0</v>
          </cell>
          <cell r="AO1025">
            <v>0</v>
          </cell>
          <cell r="AP1025">
            <v>0</v>
          </cell>
          <cell r="AQ1025">
            <v>0</v>
          </cell>
          <cell r="AR1025">
            <v>0</v>
          </cell>
          <cell r="AS1025">
            <v>0</v>
          </cell>
          <cell r="AT1025">
            <v>0</v>
          </cell>
          <cell r="AU1025">
            <v>0</v>
          </cell>
          <cell r="AV1025">
            <v>0</v>
          </cell>
          <cell r="AW1025">
            <v>0</v>
          </cell>
          <cell r="AX1025">
            <v>0</v>
          </cell>
          <cell r="AY1025">
            <v>0</v>
          </cell>
          <cell r="AZ1025">
            <v>0</v>
          </cell>
          <cell r="BA1025">
            <v>0</v>
          </cell>
          <cell r="BB1025">
            <v>0</v>
          </cell>
          <cell r="BC1025">
            <v>0</v>
          </cell>
          <cell r="BD1025">
            <v>0</v>
          </cell>
          <cell r="BE1025">
            <v>0</v>
          </cell>
          <cell r="BF1025">
            <v>2986.536376953125</v>
          </cell>
          <cell r="BG1025">
            <v>19812.31640625</v>
          </cell>
          <cell r="BH1025">
            <v>0</v>
          </cell>
          <cell r="BI1025">
            <v>0</v>
          </cell>
          <cell r="BJ1025">
            <v>0</v>
          </cell>
          <cell r="BK1025">
            <v>0</v>
          </cell>
          <cell r="BL1025">
            <v>0</v>
          </cell>
          <cell r="BM1025">
            <v>0</v>
          </cell>
          <cell r="BN1025">
            <v>0</v>
          </cell>
          <cell r="BO1025">
            <v>0</v>
          </cell>
          <cell r="BP1025">
            <v>0</v>
          </cell>
          <cell r="BQ1025">
            <v>0</v>
          </cell>
          <cell r="BR1025">
            <v>0</v>
          </cell>
          <cell r="BS1025">
            <v>0</v>
          </cell>
          <cell r="BT1025">
            <v>0</v>
          </cell>
          <cell r="BU1025">
            <v>0</v>
          </cell>
          <cell r="BV1025">
            <v>0</v>
          </cell>
          <cell r="BW1025">
            <v>0</v>
          </cell>
          <cell r="BX1025">
            <v>0</v>
          </cell>
          <cell r="BY1025">
            <v>0</v>
          </cell>
          <cell r="BZ1025">
            <v>0</v>
          </cell>
          <cell r="CA1025">
            <v>0</v>
          </cell>
          <cell r="CB1025">
            <v>0</v>
          </cell>
          <cell r="CC1025">
            <v>0</v>
          </cell>
          <cell r="CD1025">
            <v>0</v>
          </cell>
          <cell r="CE1025">
            <v>0</v>
          </cell>
          <cell r="CF1025">
            <v>0</v>
          </cell>
          <cell r="CG1025">
            <v>0</v>
          </cell>
          <cell r="CH1025">
            <v>0</v>
          </cell>
          <cell r="CI1025">
            <v>0</v>
          </cell>
          <cell r="CJ1025">
            <v>0</v>
          </cell>
          <cell r="CK1025">
            <v>0</v>
          </cell>
          <cell r="CL1025">
            <v>0</v>
          </cell>
          <cell r="CM1025">
            <v>1</v>
          </cell>
        </row>
        <row r="1026">
          <cell r="A1026" t="str">
            <v>NIP_BP11_X_AKOD_ES1_X07</v>
          </cell>
          <cell r="C1026" t="str">
            <v>BP11</v>
          </cell>
          <cell r="D1026" t="str">
            <v>In</v>
          </cell>
          <cell r="E1026" t="str">
            <v>Exploration</v>
          </cell>
          <cell r="F1026" t="str">
            <v>Base</v>
          </cell>
          <cell r="G1026" t="str">
            <v>SPDC JV</v>
          </cell>
          <cell r="H1026" t="str">
            <v>In</v>
          </cell>
          <cell r="I1026" t="str">
            <v>AKASO</v>
          </cell>
          <cell r="J1026" t="str">
            <v>OML - 18</v>
          </cell>
          <cell r="K1026" t="str">
            <v>EXPLORATION - EAST</v>
          </cell>
          <cell r="L1026" t="str">
            <v>East</v>
          </cell>
          <cell r="M1026" t="str">
            <v>Akaso Deep</v>
          </cell>
          <cell r="N1026" t="str">
            <v>Expl - HPHT Bundle</v>
          </cell>
          <cell r="O1026" t="str">
            <v>Expl - HPHT Bundle</v>
          </cell>
          <cell r="P1026" t="str">
            <v>UX- Nigeria Onshore &amp; Shelf</v>
          </cell>
          <cell r="Q1026" t="str">
            <v>Jovita Ndukwe</v>
          </cell>
          <cell r="S1026" t="str">
            <v>Not Applicable</v>
          </cell>
          <cell r="T1026" t="str">
            <v>6. Exploration</v>
          </cell>
          <cell r="U1026" t="str">
            <v>Grow Resource Base</v>
          </cell>
          <cell r="V1026" t="str">
            <v>Pete Britingham</v>
          </cell>
          <cell r="W1026">
            <v>0</v>
          </cell>
          <cell r="X1026">
            <v>0</v>
          </cell>
          <cell r="Y1026">
            <v>0</v>
          </cell>
          <cell r="Z1026">
            <v>0</v>
          </cell>
          <cell r="AA1026">
            <v>0</v>
          </cell>
          <cell r="AB1026">
            <v>0</v>
          </cell>
          <cell r="AC1026">
            <v>0</v>
          </cell>
          <cell r="AD1026">
            <v>0</v>
          </cell>
          <cell r="AE1026">
            <v>0</v>
          </cell>
          <cell r="AF1026">
            <v>0</v>
          </cell>
          <cell r="AG1026">
            <v>0</v>
          </cell>
          <cell r="AH1026">
            <v>0</v>
          </cell>
          <cell r="AI1026">
            <v>82307.1875</v>
          </cell>
          <cell r="AJ1026">
            <v>2469.215576171875</v>
          </cell>
          <cell r="AK1026">
            <v>0</v>
          </cell>
          <cell r="AL1026">
            <v>0</v>
          </cell>
          <cell r="AM1026">
            <v>0</v>
          </cell>
          <cell r="AN1026">
            <v>0</v>
          </cell>
          <cell r="AO1026">
            <v>0</v>
          </cell>
          <cell r="AP1026">
            <v>1</v>
          </cell>
          <cell r="AQ1026">
            <v>0</v>
          </cell>
          <cell r="AR1026">
            <v>0</v>
          </cell>
          <cell r="AS1026">
            <v>0</v>
          </cell>
          <cell r="AT1026">
            <v>0</v>
          </cell>
          <cell r="AU1026">
            <v>0</v>
          </cell>
          <cell r="AV1026">
            <v>0</v>
          </cell>
          <cell r="AW1026">
            <v>0</v>
          </cell>
          <cell r="AX1026">
            <v>0</v>
          </cell>
          <cell r="AY1026">
            <v>0</v>
          </cell>
          <cell r="AZ1026">
            <v>0</v>
          </cell>
          <cell r="BA1026">
            <v>0</v>
          </cell>
          <cell r="BB1026">
            <v>0</v>
          </cell>
          <cell r="BC1026">
            <v>0</v>
          </cell>
          <cell r="BD1026">
            <v>0</v>
          </cell>
          <cell r="BE1026">
            <v>0</v>
          </cell>
          <cell r="BF1026">
            <v>3247.2900390625</v>
          </cell>
          <cell r="BG1026">
            <v>0</v>
          </cell>
          <cell r="BH1026">
            <v>0</v>
          </cell>
          <cell r="BI1026">
            <v>0</v>
          </cell>
          <cell r="BJ1026">
            <v>0</v>
          </cell>
          <cell r="BK1026">
            <v>0</v>
          </cell>
          <cell r="BL1026">
            <v>0</v>
          </cell>
          <cell r="BM1026">
            <v>0</v>
          </cell>
          <cell r="BN1026">
            <v>0</v>
          </cell>
          <cell r="BO1026">
            <v>0</v>
          </cell>
          <cell r="BP1026">
            <v>0</v>
          </cell>
          <cell r="BQ1026">
            <v>0</v>
          </cell>
          <cell r="BR1026">
            <v>0</v>
          </cell>
          <cell r="BS1026">
            <v>0</v>
          </cell>
          <cell r="BT1026">
            <v>0</v>
          </cell>
          <cell r="BU1026">
            <v>0</v>
          </cell>
          <cell r="BV1026">
            <v>0</v>
          </cell>
          <cell r="BW1026">
            <v>79059.8984375</v>
          </cell>
          <cell r="BX1026">
            <v>0</v>
          </cell>
          <cell r="BY1026">
            <v>0</v>
          </cell>
          <cell r="BZ1026">
            <v>0</v>
          </cell>
          <cell r="CA1026">
            <v>0</v>
          </cell>
          <cell r="CB1026">
            <v>0</v>
          </cell>
          <cell r="CC1026">
            <v>0</v>
          </cell>
          <cell r="CD1026">
            <v>0</v>
          </cell>
          <cell r="CE1026">
            <v>0</v>
          </cell>
          <cell r="CF1026">
            <v>0</v>
          </cell>
          <cell r="CG1026">
            <v>0</v>
          </cell>
          <cell r="CH1026">
            <v>0</v>
          </cell>
          <cell r="CI1026">
            <v>0</v>
          </cell>
          <cell r="CJ1026">
            <v>0</v>
          </cell>
          <cell r="CK1026">
            <v>0</v>
          </cell>
          <cell r="CL1026">
            <v>0</v>
          </cell>
          <cell r="CM1026">
            <v>1</v>
          </cell>
        </row>
        <row r="1027">
          <cell r="A1027" t="str">
            <v>NIP_BP11_X_ALDP_ES1_X07</v>
          </cell>
          <cell r="C1027" t="str">
            <v>BP11</v>
          </cell>
          <cell r="D1027" t="str">
            <v>In</v>
          </cell>
          <cell r="E1027" t="str">
            <v>Exploration</v>
          </cell>
          <cell r="F1027" t="str">
            <v>Base</v>
          </cell>
          <cell r="G1027" t="str">
            <v>SPDC JV</v>
          </cell>
          <cell r="H1027" t="str">
            <v>In</v>
          </cell>
          <cell r="I1027" t="str">
            <v>ALAKIRI</v>
          </cell>
          <cell r="J1027" t="str">
            <v>OML - 18</v>
          </cell>
          <cell r="K1027" t="str">
            <v>EXPLORATION - EAST</v>
          </cell>
          <cell r="L1027" t="str">
            <v>East</v>
          </cell>
          <cell r="M1027" t="str">
            <v>Alakiri Deep</v>
          </cell>
          <cell r="N1027" t="str">
            <v>Expl - HPHT Bundle</v>
          </cell>
          <cell r="O1027" t="str">
            <v>Expl - HPHT Bundle</v>
          </cell>
          <cell r="P1027" t="str">
            <v>UX- Nigeria Onshore &amp; Shelf</v>
          </cell>
          <cell r="Q1027" t="str">
            <v>Jovita Ndukwe</v>
          </cell>
          <cell r="S1027" t="str">
            <v>Not Applicable</v>
          </cell>
          <cell r="T1027" t="str">
            <v>6. Exploration</v>
          </cell>
          <cell r="U1027" t="str">
            <v>Grow Resource Base</v>
          </cell>
          <cell r="V1027" t="str">
            <v>Pete Britingham</v>
          </cell>
          <cell r="W1027">
            <v>0</v>
          </cell>
          <cell r="X1027">
            <v>0</v>
          </cell>
          <cell r="Y1027">
            <v>0</v>
          </cell>
          <cell r="Z1027">
            <v>0</v>
          </cell>
          <cell r="AA1027">
            <v>0</v>
          </cell>
          <cell r="AB1027">
            <v>0</v>
          </cell>
          <cell r="AC1027">
            <v>0</v>
          </cell>
          <cell r="AD1027">
            <v>0</v>
          </cell>
          <cell r="AE1027">
            <v>0</v>
          </cell>
          <cell r="AF1027">
            <v>0</v>
          </cell>
          <cell r="AG1027">
            <v>0</v>
          </cell>
          <cell r="AH1027">
            <v>0</v>
          </cell>
          <cell r="AI1027">
            <v>76171.71875</v>
          </cell>
          <cell r="AJ1027">
            <v>2285.1513671875</v>
          </cell>
          <cell r="AK1027">
            <v>0</v>
          </cell>
          <cell r="AL1027">
            <v>0</v>
          </cell>
          <cell r="AM1027">
            <v>0</v>
          </cell>
          <cell r="AN1027">
            <v>0</v>
          </cell>
          <cell r="AO1027">
            <v>0</v>
          </cell>
          <cell r="AP1027">
            <v>1</v>
          </cell>
          <cell r="AQ1027">
            <v>0</v>
          </cell>
          <cell r="AR1027">
            <v>0</v>
          </cell>
          <cell r="AS1027">
            <v>0</v>
          </cell>
          <cell r="AT1027">
            <v>0</v>
          </cell>
          <cell r="AU1027">
            <v>0</v>
          </cell>
          <cell r="AV1027">
            <v>0</v>
          </cell>
          <cell r="AW1027">
            <v>0</v>
          </cell>
          <cell r="AX1027">
            <v>0</v>
          </cell>
          <cell r="AY1027">
            <v>0</v>
          </cell>
          <cell r="AZ1027">
            <v>0</v>
          </cell>
          <cell r="BA1027">
            <v>0</v>
          </cell>
          <cell r="BB1027">
            <v>0</v>
          </cell>
          <cell r="BC1027">
            <v>0</v>
          </cell>
          <cell r="BD1027">
            <v>0</v>
          </cell>
          <cell r="BE1027">
            <v>0</v>
          </cell>
          <cell r="BF1027">
            <v>3585.277587890625</v>
          </cell>
          <cell r="BG1027">
            <v>0</v>
          </cell>
          <cell r="BH1027">
            <v>0</v>
          </cell>
          <cell r="BI1027">
            <v>0</v>
          </cell>
          <cell r="BJ1027">
            <v>0</v>
          </cell>
          <cell r="BK1027">
            <v>0</v>
          </cell>
          <cell r="BL1027">
            <v>0</v>
          </cell>
          <cell r="BM1027">
            <v>0</v>
          </cell>
          <cell r="BN1027">
            <v>0</v>
          </cell>
          <cell r="BO1027">
            <v>0</v>
          </cell>
          <cell r="BP1027">
            <v>0</v>
          </cell>
          <cell r="BQ1027">
            <v>0</v>
          </cell>
          <cell r="BR1027">
            <v>0</v>
          </cell>
          <cell r="BS1027">
            <v>0</v>
          </cell>
          <cell r="BT1027">
            <v>0</v>
          </cell>
          <cell r="BU1027">
            <v>0</v>
          </cell>
          <cell r="BV1027">
            <v>0</v>
          </cell>
          <cell r="BW1027">
            <v>72586.4375</v>
          </cell>
          <cell r="BX1027">
            <v>0</v>
          </cell>
          <cell r="BY1027">
            <v>0</v>
          </cell>
          <cell r="BZ1027">
            <v>0</v>
          </cell>
          <cell r="CA1027">
            <v>0</v>
          </cell>
          <cell r="CB1027">
            <v>0</v>
          </cell>
          <cell r="CC1027">
            <v>0</v>
          </cell>
          <cell r="CD1027">
            <v>0</v>
          </cell>
          <cell r="CE1027">
            <v>0</v>
          </cell>
          <cell r="CF1027">
            <v>0</v>
          </cell>
          <cell r="CG1027">
            <v>0</v>
          </cell>
          <cell r="CH1027">
            <v>0</v>
          </cell>
          <cell r="CI1027">
            <v>0</v>
          </cell>
          <cell r="CJ1027">
            <v>0</v>
          </cell>
          <cell r="CK1027">
            <v>0</v>
          </cell>
          <cell r="CL1027">
            <v>0</v>
          </cell>
          <cell r="CM1027">
            <v>1</v>
          </cell>
        </row>
        <row r="1028">
          <cell r="A1028" t="str">
            <v>NIP_BP11_X_ALSD_ES1_X07</v>
          </cell>
          <cell r="C1028" t="str">
            <v>BP11</v>
          </cell>
          <cell r="D1028" t="str">
            <v>In</v>
          </cell>
          <cell r="E1028" t="str">
            <v>Exploration</v>
          </cell>
          <cell r="F1028" t="str">
            <v>Base</v>
          </cell>
          <cell r="G1028" t="str">
            <v>SPDC JV</v>
          </cell>
          <cell r="H1028" t="str">
            <v>In</v>
          </cell>
          <cell r="I1028" t="str">
            <v>ALAKIRI</v>
          </cell>
          <cell r="J1028" t="str">
            <v>OML - 18</v>
          </cell>
          <cell r="K1028" t="str">
            <v>EXPLORATION - EAST</v>
          </cell>
          <cell r="L1028" t="str">
            <v>East</v>
          </cell>
          <cell r="M1028" t="str">
            <v>Alakiri South Deep</v>
          </cell>
          <cell r="N1028" t="str">
            <v>Expl - XiN Onshore Bundle</v>
          </cell>
          <cell r="O1028" t="str">
            <v>Expl - XiN Onshore Bundle</v>
          </cell>
          <cell r="P1028" t="str">
            <v>UX- Nigeria Onshore &amp; Shelf</v>
          </cell>
          <cell r="Q1028" t="str">
            <v>Jovita Ndukwe</v>
          </cell>
          <cell r="S1028" t="str">
            <v>Not Applicable</v>
          </cell>
          <cell r="T1028" t="str">
            <v>6. Exploration</v>
          </cell>
          <cell r="U1028" t="str">
            <v>Grow Resource Base</v>
          </cell>
          <cell r="V1028" t="str">
            <v>Pete Britingham</v>
          </cell>
          <cell r="W1028">
            <v>0</v>
          </cell>
          <cell r="X1028">
            <v>0</v>
          </cell>
          <cell r="Y1028">
            <v>0</v>
          </cell>
          <cell r="Z1028">
            <v>0</v>
          </cell>
          <cell r="AA1028">
            <v>0</v>
          </cell>
          <cell r="AB1028">
            <v>0</v>
          </cell>
          <cell r="AC1028">
            <v>0</v>
          </cell>
          <cell r="AD1028">
            <v>0</v>
          </cell>
          <cell r="AE1028">
            <v>0</v>
          </cell>
          <cell r="AF1028">
            <v>0</v>
          </cell>
          <cell r="AG1028">
            <v>0</v>
          </cell>
          <cell r="AH1028">
            <v>0</v>
          </cell>
          <cell r="AI1028">
            <v>95679.640625</v>
          </cell>
          <cell r="AJ1028">
            <v>2870.389404296875</v>
          </cell>
          <cell r="AK1028">
            <v>0</v>
          </cell>
          <cell r="AL1028">
            <v>0</v>
          </cell>
          <cell r="AM1028">
            <v>0</v>
          </cell>
          <cell r="AN1028">
            <v>0</v>
          </cell>
          <cell r="AO1028">
            <v>0</v>
          </cell>
          <cell r="AP1028">
            <v>1</v>
          </cell>
          <cell r="AQ1028">
            <v>0</v>
          </cell>
          <cell r="AR1028">
            <v>0</v>
          </cell>
          <cell r="AS1028">
            <v>0</v>
          </cell>
          <cell r="AT1028">
            <v>0</v>
          </cell>
          <cell r="AU1028">
            <v>0</v>
          </cell>
          <cell r="AV1028">
            <v>0</v>
          </cell>
          <cell r="AW1028">
            <v>0</v>
          </cell>
          <cell r="AX1028">
            <v>0</v>
          </cell>
          <cell r="AY1028">
            <v>0</v>
          </cell>
          <cell r="AZ1028">
            <v>0</v>
          </cell>
          <cell r="BA1028">
            <v>0</v>
          </cell>
          <cell r="BB1028">
            <v>0</v>
          </cell>
          <cell r="BC1028">
            <v>0</v>
          </cell>
          <cell r="BD1028">
            <v>0</v>
          </cell>
          <cell r="BE1028">
            <v>0</v>
          </cell>
          <cell r="BF1028">
            <v>2208.159912109375</v>
          </cell>
          <cell r="BG1028">
            <v>0</v>
          </cell>
          <cell r="BH1028">
            <v>0</v>
          </cell>
          <cell r="BI1028">
            <v>0</v>
          </cell>
          <cell r="BJ1028">
            <v>0</v>
          </cell>
          <cell r="BK1028">
            <v>0</v>
          </cell>
          <cell r="BL1028">
            <v>0</v>
          </cell>
          <cell r="BM1028">
            <v>0</v>
          </cell>
          <cell r="BN1028">
            <v>0</v>
          </cell>
          <cell r="BO1028">
            <v>0</v>
          </cell>
          <cell r="BP1028">
            <v>0</v>
          </cell>
          <cell r="BQ1028">
            <v>0</v>
          </cell>
          <cell r="BR1028">
            <v>0</v>
          </cell>
          <cell r="BS1028">
            <v>0</v>
          </cell>
          <cell r="BT1028">
            <v>0</v>
          </cell>
          <cell r="BU1028">
            <v>0</v>
          </cell>
          <cell r="BV1028">
            <v>0</v>
          </cell>
          <cell r="BW1028">
            <v>93471.484375</v>
          </cell>
          <cell r="BX1028">
            <v>0</v>
          </cell>
          <cell r="BY1028">
            <v>0</v>
          </cell>
          <cell r="BZ1028">
            <v>0</v>
          </cell>
          <cell r="CA1028">
            <v>0</v>
          </cell>
          <cell r="CB1028">
            <v>0</v>
          </cell>
          <cell r="CC1028">
            <v>0</v>
          </cell>
          <cell r="CD1028">
            <v>0</v>
          </cell>
          <cell r="CE1028">
            <v>0</v>
          </cell>
          <cell r="CF1028">
            <v>0</v>
          </cell>
          <cell r="CG1028">
            <v>0</v>
          </cell>
          <cell r="CH1028">
            <v>0</v>
          </cell>
          <cell r="CI1028">
            <v>0</v>
          </cell>
          <cell r="CJ1028">
            <v>0</v>
          </cell>
          <cell r="CK1028">
            <v>0</v>
          </cell>
          <cell r="CL1028">
            <v>0</v>
          </cell>
          <cell r="CM1028">
            <v>1</v>
          </cell>
        </row>
        <row r="1029">
          <cell r="A1029" t="str">
            <v>NIP_BP11_X_ALWD_ES1_X07</v>
          </cell>
          <cell r="C1029" t="str">
            <v>BP11</v>
          </cell>
          <cell r="D1029" t="str">
            <v>In</v>
          </cell>
          <cell r="E1029" t="str">
            <v>Exploration</v>
          </cell>
          <cell r="F1029" t="str">
            <v>Base</v>
          </cell>
          <cell r="G1029" t="str">
            <v>SPDC JV</v>
          </cell>
          <cell r="H1029" t="str">
            <v>In</v>
          </cell>
          <cell r="I1029" t="str">
            <v>ALAKIRI</v>
          </cell>
          <cell r="J1029" t="str">
            <v>OML - 18</v>
          </cell>
          <cell r="K1029" t="str">
            <v>EXPLORATION UNSPECIFIED NODE WEST EXPLORATION</v>
          </cell>
          <cell r="L1029" t="str">
            <v>East</v>
          </cell>
          <cell r="M1029" t="str">
            <v>Alakiri West Deep</v>
          </cell>
          <cell r="N1029" t="str">
            <v>Expl - Alakiri West Deep</v>
          </cell>
          <cell r="O1029" t="str">
            <v>Expl - Alakiri West Deep</v>
          </cell>
          <cell r="P1029" t="str">
            <v>UX- Nigeria Onshore &amp; Shelf</v>
          </cell>
          <cell r="Q1029" t="str">
            <v>Jovita Ndukwe</v>
          </cell>
          <cell r="S1029" t="str">
            <v>Not Applicable</v>
          </cell>
          <cell r="T1029" t="str">
            <v>6. Exploration</v>
          </cell>
          <cell r="U1029" t="str">
            <v>Grow Resource Base</v>
          </cell>
          <cell r="V1029" t="str">
            <v>Pete Britingham</v>
          </cell>
          <cell r="W1029">
            <v>0</v>
          </cell>
          <cell r="X1029">
            <v>0</v>
          </cell>
          <cell r="Y1029">
            <v>0</v>
          </cell>
          <cell r="Z1029">
            <v>0</v>
          </cell>
          <cell r="AA1029">
            <v>0</v>
          </cell>
          <cell r="AB1029">
            <v>0</v>
          </cell>
          <cell r="AC1029">
            <v>0</v>
          </cell>
          <cell r="AD1029">
            <v>0</v>
          </cell>
          <cell r="AE1029">
            <v>0</v>
          </cell>
          <cell r="AF1029">
            <v>0</v>
          </cell>
          <cell r="AG1029">
            <v>0</v>
          </cell>
          <cell r="AH1029">
            <v>0</v>
          </cell>
          <cell r="AI1029">
            <v>4340</v>
          </cell>
          <cell r="AJ1029">
            <v>130.19999694824219</v>
          </cell>
          <cell r="AK1029">
            <v>0</v>
          </cell>
          <cell r="AL1029">
            <v>0</v>
          </cell>
          <cell r="AM1029">
            <v>0</v>
          </cell>
          <cell r="AN1029">
            <v>0</v>
          </cell>
          <cell r="AO1029">
            <v>0</v>
          </cell>
          <cell r="AP1029">
            <v>1</v>
          </cell>
          <cell r="AQ1029">
            <v>0</v>
          </cell>
          <cell r="AR1029">
            <v>0</v>
          </cell>
          <cell r="AS1029">
            <v>0</v>
          </cell>
          <cell r="AT1029">
            <v>0</v>
          </cell>
          <cell r="AU1029">
            <v>0</v>
          </cell>
          <cell r="AV1029">
            <v>0</v>
          </cell>
          <cell r="AW1029">
            <v>0</v>
          </cell>
          <cell r="AX1029">
            <v>0</v>
          </cell>
          <cell r="AY1029">
            <v>0</v>
          </cell>
          <cell r="AZ1029">
            <v>0</v>
          </cell>
          <cell r="BA1029">
            <v>0</v>
          </cell>
          <cell r="BB1029">
            <v>0</v>
          </cell>
          <cell r="BC1029">
            <v>0</v>
          </cell>
          <cell r="BD1029">
            <v>0</v>
          </cell>
          <cell r="BE1029">
            <v>0</v>
          </cell>
          <cell r="BF1029">
            <v>0</v>
          </cell>
          <cell r="BG1029">
            <v>0</v>
          </cell>
          <cell r="BH1029">
            <v>0</v>
          </cell>
          <cell r="BI1029">
            <v>0</v>
          </cell>
          <cell r="BJ1029">
            <v>0</v>
          </cell>
          <cell r="BK1029">
            <v>0</v>
          </cell>
          <cell r="BL1029">
            <v>0</v>
          </cell>
          <cell r="BM1029">
            <v>0</v>
          </cell>
          <cell r="BN1029">
            <v>0</v>
          </cell>
          <cell r="BO1029">
            <v>0</v>
          </cell>
          <cell r="BP1029">
            <v>0</v>
          </cell>
          <cell r="BQ1029">
            <v>0</v>
          </cell>
          <cell r="BR1029">
            <v>0</v>
          </cell>
          <cell r="BS1029">
            <v>0</v>
          </cell>
          <cell r="BT1029">
            <v>0</v>
          </cell>
          <cell r="BU1029">
            <v>0</v>
          </cell>
          <cell r="BV1029">
            <v>0</v>
          </cell>
          <cell r="BW1029">
            <v>4340</v>
          </cell>
          <cell r="BX1029">
            <v>0</v>
          </cell>
          <cell r="BY1029">
            <v>0</v>
          </cell>
          <cell r="BZ1029">
            <v>0</v>
          </cell>
          <cell r="CA1029">
            <v>0</v>
          </cell>
          <cell r="CB1029">
            <v>0</v>
          </cell>
          <cell r="CC1029">
            <v>0</v>
          </cell>
          <cell r="CD1029">
            <v>0</v>
          </cell>
          <cell r="CE1029">
            <v>0</v>
          </cell>
          <cell r="CF1029">
            <v>0</v>
          </cell>
          <cell r="CG1029">
            <v>0</v>
          </cell>
          <cell r="CH1029">
            <v>0</v>
          </cell>
          <cell r="CI1029">
            <v>0</v>
          </cell>
          <cell r="CJ1029">
            <v>0</v>
          </cell>
          <cell r="CK1029">
            <v>0</v>
          </cell>
          <cell r="CL1029">
            <v>0</v>
          </cell>
          <cell r="CM1029">
            <v>1</v>
          </cell>
        </row>
        <row r="1030">
          <cell r="A1030" t="str">
            <v>NIP_BP11_X_AWBN_ES1_X07</v>
          </cell>
          <cell r="C1030" t="str">
            <v>BP11</v>
          </cell>
          <cell r="D1030" t="str">
            <v>In</v>
          </cell>
          <cell r="E1030" t="str">
            <v>Exploration</v>
          </cell>
          <cell r="F1030" t="str">
            <v>Base</v>
          </cell>
          <cell r="G1030" t="str">
            <v>SPDC JV</v>
          </cell>
          <cell r="H1030" t="str">
            <v>In</v>
          </cell>
          <cell r="I1030" t="str">
            <v>RUMUEKPE</v>
          </cell>
          <cell r="J1030" t="str">
            <v>OML - 22</v>
          </cell>
          <cell r="K1030" t="str">
            <v>EXPLORATION - EAST</v>
          </cell>
          <cell r="L1030" t="str">
            <v>East</v>
          </cell>
          <cell r="M1030" t="str">
            <v>Rumukpe</v>
          </cell>
          <cell r="N1030" t="str">
            <v>Expl - Awoba North</v>
          </cell>
          <cell r="O1030" t="str">
            <v>Expl - Awoba North</v>
          </cell>
          <cell r="P1030" t="str">
            <v>UX- Nigeria Onshore &amp; Shelf</v>
          </cell>
          <cell r="Q1030" t="str">
            <v>Jovita Ndukwe</v>
          </cell>
          <cell r="S1030" t="str">
            <v>Not Applicable</v>
          </cell>
          <cell r="T1030" t="str">
            <v>6. Exploration</v>
          </cell>
          <cell r="U1030" t="str">
            <v>Grow Resource Base</v>
          </cell>
          <cell r="V1030" t="str">
            <v>Pete Britingham</v>
          </cell>
          <cell r="W1030">
            <v>0</v>
          </cell>
          <cell r="X1030">
            <v>0</v>
          </cell>
          <cell r="Y1030">
            <v>0</v>
          </cell>
          <cell r="Z1030">
            <v>0</v>
          </cell>
          <cell r="AA1030">
            <v>0</v>
          </cell>
          <cell r="AB1030">
            <v>0</v>
          </cell>
          <cell r="AC1030">
            <v>0</v>
          </cell>
          <cell r="AD1030">
            <v>0</v>
          </cell>
          <cell r="AE1030">
            <v>0</v>
          </cell>
          <cell r="AF1030">
            <v>0</v>
          </cell>
          <cell r="AG1030">
            <v>0</v>
          </cell>
          <cell r="AH1030">
            <v>0</v>
          </cell>
          <cell r="AI1030">
            <v>17034.326538085938</v>
          </cell>
          <cell r="AJ1030">
            <v>511.0297737121582</v>
          </cell>
          <cell r="AK1030">
            <v>1</v>
          </cell>
          <cell r="AL1030">
            <v>0</v>
          </cell>
          <cell r="AM1030">
            <v>0</v>
          </cell>
          <cell r="AN1030">
            <v>0</v>
          </cell>
          <cell r="AO1030">
            <v>0</v>
          </cell>
          <cell r="AP1030">
            <v>0</v>
          </cell>
          <cell r="AQ1030">
            <v>0</v>
          </cell>
          <cell r="AR1030">
            <v>0</v>
          </cell>
          <cell r="AS1030">
            <v>0</v>
          </cell>
          <cell r="AT1030">
            <v>0</v>
          </cell>
          <cell r="AU1030">
            <v>0</v>
          </cell>
          <cell r="AV1030">
            <v>0</v>
          </cell>
          <cell r="AW1030">
            <v>0</v>
          </cell>
          <cell r="AX1030">
            <v>0</v>
          </cell>
          <cell r="AY1030">
            <v>0</v>
          </cell>
          <cell r="AZ1030">
            <v>0</v>
          </cell>
          <cell r="BA1030">
            <v>0</v>
          </cell>
          <cell r="BB1030">
            <v>0</v>
          </cell>
          <cell r="BC1030">
            <v>0</v>
          </cell>
          <cell r="BD1030">
            <v>0</v>
          </cell>
          <cell r="BE1030">
            <v>0</v>
          </cell>
          <cell r="BF1030">
            <v>1664.6400146484375</v>
          </cell>
          <cell r="BG1030">
            <v>15369.6865234375</v>
          </cell>
          <cell r="BH1030">
            <v>0</v>
          </cell>
          <cell r="BI1030">
            <v>0</v>
          </cell>
          <cell r="BJ1030">
            <v>0</v>
          </cell>
          <cell r="BK1030">
            <v>0</v>
          </cell>
          <cell r="BL1030">
            <v>0</v>
          </cell>
          <cell r="BM1030">
            <v>0</v>
          </cell>
          <cell r="BN1030">
            <v>0</v>
          </cell>
          <cell r="BO1030">
            <v>0</v>
          </cell>
          <cell r="BP1030">
            <v>0</v>
          </cell>
          <cell r="BQ1030">
            <v>0</v>
          </cell>
          <cell r="BR1030">
            <v>0</v>
          </cell>
          <cell r="BS1030">
            <v>0</v>
          </cell>
          <cell r="BT1030">
            <v>0</v>
          </cell>
          <cell r="BU1030">
            <v>0</v>
          </cell>
          <cell r="BV1030">
            <v>0</v>
          </cell>
          <cell r="BW1030">
            <v>0</v>
          </cell>
          <cell r="BX1030">
            <v>0</v>
          </cell>
          <cell r="BY1030">
            <v>0</v>
          </cell>
          <cell r="BZ1030">
            <v>0</v>
          </cell>
          <cell r="CA1030">
            <v>0</v>
          </cell>
          <cell r="CB1030">
            <v>0</v>
          </cell>
          <cell r="CC1030">
            <v>0</v>
          </cell>
          <cell r="CD1030">
            <v>0</v>
          </cell>
          <cell r="CE1030">
            <v>0</v>
          </cell>
          <cell r="CF1030">
            <v>0</v>
          </cell>
          <cell r="CG1030">
            <v>0</v>
          </cell>
          <cell r="CH1030">
            <v>0</v>
          </cell>
          <cell r="CI1030">
            <v>0</v>
          </cell>
          <cell r="CJ1030">
            <v>0</v>
          </cell>
          <cell r="CK1030">
            <v>0</v>
          </cell>
          <cell r="CL1030">
            <v>0</v>
          </cell>
          <cell r="CM1030">
            <v>1</v>
          </cell>
        </row>
        <row r="1031">
          <cell r="A1031" t="str">
            <v>NIP_BP11_X_BELE_ES1_X07</v>
          </cell>
          <cell r="C1031" t="str">
            <v>BP11</v>
          </cell>
          <cell r="D1031" t="str">
            <v>In</v>
          </cell>
          <cell r="E1031" t="str">
            <v>Exploration</v>
          </cell>
          <cell r="F1031" t="str">
            <v>Base</v>
          </cell>
          <cell r="G1031" t="str">
            <v>SPDC JV</v>
          </cell>
          <cell r="H1031" t="str">
            <v>In</v>
          </cell>
          <cell r="I1031" t="str">
            <v>BELEMA</v>
          </cell>
          <cell r="J1031" t="str">
            <v>OML - 25</v>
          </cell>
          <cell r="K1031" t="str">
            <v>EXPLORATION - EAST</v>
          </cell>
          <cell r="L1031" t="str">
            <v>East</v>
          </cell>
          <cell r="M1031" t="str">
            <v>Belema North</v>
          </cell>
          <cell r="N1031" t="str">
            <v>Expl - XiN Onshore Bundle</v>
          </cell>
          <cell r="O1031" t="str">
            <v>Expl - XiN Onshore Bundle</v>
          </cell>
          <cell r="P1031" t="str">
            <v>UX- Nigeria Onshore &amp; Shelf</v>
          </cell>
          <cell r="Q1031" t="str">
            <v>Jovita Ndukwe</v>
          </cell>
          <cell r="S1031" t="str">
            <v>Not Applicable</v>
          </cell>
          <cell r="T1031" t="str">
            <v>6. Exploration</v>
          </cell>
          <cell r="U1031" t="str">
            <v>Grow Resource Base</v>
          </cell>
          <cell r="V1031" t="str">
            <v>Pete Britingham</v>
          </cell>
          <cell r="W1031">
            <v>0</v>
          </cell>
          <cell r="X1031">
            <v>0</v>
          </cell>
          <cell r="Y1031">
            <v>0</v>
          </cell>
          <cell r="Z1031">
            <v>0</v>
          </cell>
          <cell r="AA1031">
            <v>0</v>
          </cell>
          <cell r="AB1031">
            <v>0</v>
          </cell>
          <cell r="AC1031">
            <v>0</v>
          </cell>
          <cell r="AD1031">
            <v>0</v>
          </cell>
          <cell r="AE1031">
            <v>0</v>
          </cell>
          <cell r="AF1031">
            <v>0</v>
          </cell>
          <cell r="AG1031">
            <v>0</v>
          </cell>
          <cell r="AH1031">
            <v>0</v>
          </cell>
          <cell r="AI1031">
            <v>29594.423828125</v>
          </cell>
          <cell r="AJ1031">
            <v>887.83270263671875</v>
          </cell>
          <cell r="AK1031">
            <v>1</v>
          </cell>
          <cell r="AL1031">
            <v>0</v>
          </cell>
          <cell r="AM1031">
            <v>0</v>
          </cell>
          <cell r="AN1031">
            <v>0</v>
          </cell>
          <cell r="AO1031">
            <v>0</v>
          </cell>
          <cell r="AP1031">
            <v>0</v>
          </cell>
          <cell r="AQ1031">
            <v>0</v>
          </cell>
          <cell r="AR1031">
            <v>0</v>
          </cell>
          <cell r="AS1031">
            <v>0</v>
          </cell>
          <cell r="AT1031">
            <v>0</v>
          </cell>
          <cell r="AU1031">
            <v>0</v>
          </cell>
          <cell r="AV1031">
            <v>0</v>
          </cell>
          <cell r="AW1031">
            <v>0</v>
          </cell>
          <cell r="AX1031">
            <v>0</v>
          </cell>
          <cell r="AY1031">
            <v>0</v>
          </cell>
          <cell r="AZ1031">
            <v>0</v>
          </cell>
          <cell r="BA1031">
            <v>0</v>
          </cell>
          <cell r="BB1031">
            <v>0</v>
          </cell>
          <cell r="BC1031">
            <v>0</v>
          </cell>
          <cell r="BD1031">
            <v>0</v>
          </cell>
          <cell r="BE1031">
            <v>0</v>
          </cell>
          <cell r="BF1031">
            <v>1773.7940673828125</v>
          </cell>
          <cell r="BG1031">
            <v>27820.62890625</v>
          </cell>
          <cell r="BH1031">
            <v>0</v>
          </cell>
          <cell r="BI1031">
            <v>0</v>
          </cell>
          <cell r="BJ1031">
            <v>0</v>
          </cell>
          <cell r="BK1031">
            <v>0</v>
          </cell>
          <cell r="BL1031">
            <v>0</v>
          </cell>
          <cell r="BM1031">
            <v>0</v>
          </cell>
          <cell r="BN1031">
            <v>0</v>
          </cell>
          <cell r="BO1031">
            <v>0</v>
          </cell>
          <cell r="BP1031">
            <v>0</v>
          </cell>
          <cell r="BQ1031">
            <v>0</v>
          </cell>
          <cell r="BR1031">
            <v>0</v>
          </cell>
          <cell r="BS1031">
            <v>0</v>
          </cell>
          <cell r="BT1031">
            <v>0</v>
          </cell>
          <cell r="BU1031">
            <v>0</v>
          </cell>
          <cell r="BV1031">
            <v>0</v>
          </cell>
          <cell r="BW1031">
            <v>0</v>
          </cell>
          <cell r="BX1031">
            <v>0</v>
          </cell>
          <cell r="BY1031">
            <v>0</v>
          </cell>
          <cell r="BZ1031">
            <v>0</v>
          </cell>
          <cell r="CA1031">
            <v>0</v>
          </cell>
          <cell r="CB1031">
            <v>0</v>
          </cell>
          <cell r="CC1031">
            <v>0</v>
          </cell>
          <cell r="CD1031">
            <v>0</v>
          </cell>
          <cell r="CE1031">
            <v>0</v>
          </cell>
          <cell r="CF1031">
            <v>0</v>
          </cell>
          <cell r="CG1031">
            <v>0</v>
          </cell>
          <cell r="CH1031">
            <v>0</v>
          </cell>
          <cell r="CI1031">
            <v>0</v>
          </cell>
          <cell r="CJ1031">
            <v>0</v>
          </cell>
          <cell r="CK1031">
            <v>0</v>
          </cell>
          <cell r="CL1031">
            <v>0</v>
          </cell>
          <cell r="CM1031">
            <v>1</v>
          </cell>
        </row>
        <row r="1032">
          <cell r="A1032" t="str">
            <v>NIP_BP11_X_BUGC_ES1_X07</v>
          </cell>
          <cell r="C1032" t="str">
            <v>BP11</v>
          </cell>
          <cell r="D1032" t="str">
            <v>In</v>
          </cell>
          <cell r="E1032" t="str">
            <v>Exploration</v>
          </cell>
          <cell r="F1032" t="str">
            <v>Base</v>
          </cell>
          <cell r="G1032" t="str">
            <v>SPDC JV</v>
          </cell>
          <cell r="H1032" t="str">
            <v>In</v>
          </cell>
          <cell r="I1032" t="str">
            <v>BUGUMA CREEK</v>
          </cell>
          <cell r="J1032" t="str">
            <v>OML - 18</v>
          </cell>
          <cell r="K1032" t="str">
            <v>EXPLORATION - EAST</v>
          </cell>
          <cell r="L1032" t="str">
            <v>East</v>
          </cell>
          <cell r="M1032" t="str">
            <v>Buguma Creek</v>
          </cell>
          <cell r="N1032" t="str">
            <v>Expl - XiN Onshore Bundle</v>
          </cell>
          <cell r="O1032" t="str">
            <v>Expl - XiN Onshore Bundle</v>
          </cell>
          <cell r="P1032" t="str">
            <v>UX- Nigeria Onshore &amp; Shelf</v>
          </cell>
          <cell r="Q1032" t="str">
            <v>Jovita Ndukwe</v>
          </cell>
          <cell r="S1032" t="str">
            <v>Not Applicable</v>
          </cell>
          <cell r="T1032" t="str">
            <v>6. Exploration</v>
          </cell>
          <cell r="U1032" t="str">
            <v>Grow Resource Base</v>
          </cell>
          <cell r="V1032" t="str">
            <v>Pete Britingham</v>
          </cell>
          <cell r="W1032">
            <v>0</v>
          </cell>
          <cell r="X1032">
            <v>0</v>
          </cell>
          <cell r="Y1032">
            <v>0</v>
          </cell>
          <cell r="Z1032">
            <v>0</v>
          </cell>
          <cell r="AA1032">
            <v>0</v>
          </cell>
          <cell r="AB1032">
            <v>0</v>
          </cell>
          <cell r="AC1032">
            <v>0</v>
          </cell>
          <cell r="AD1032">
            <v>0</v>
          </cell>
          <cell r="AE1032">
            <v>0</v>
          </cell>
          <cell r="AF1032">
            <v>0</v>
          </cell>
          <cell r="AG1032">
            <v>0</v>
          </cell>
          <cell r="AH1032">
            <v>0</v>
          </cell>
          <cell r="AI1032">
            <v>29476.7734375</v>
          </cell>
          <cell r="AJ1032">
            <v>884.30316162109375</v>
          </cell>
          <cell r="AK1032">
            <v>0</v>
          </cell>
          <cell r="AL1032">
            <v>0</v>
          </cell>
          <cell r="AM1032">
            <v>0</v>
          </cell>
          <cell r="AN1032">
            <v>0</v>
          </cell>
          <cell r="AO1032">
            <v>0</v>
          </cell>
          <cell r="AP1032">
            <v>1</v>
          </cell>
          <cell r="AQ1032">
            <v>0</v>
          </cell>
          <cell r="AR1032">
            <v>0</v>
          </cell>
          <cell r="AS1032">
            <v>0</v>
          </cell>
          <cell r="AT1032">
            <v>0</v>
          </cell>
          <cell r="AU1032">
            <v>0</v>
          </cell>
          <cell r="AV1032">
            <v>0</v>
          </cell>
          <cell r="AW1032">
            <v>0</v>
          </cell>
          <cell r="AX1032">
            <v>0</v>
          </cell>
          <cell r="AY1032">
            <v>0</v>
          </cell>
          <cell r="AZ1032">
            <v>0</v>
          </cell>
          <cell r="BA1032">
            <v>0</v>
          </cell>
          <cell r="BB1032">
            <v>0</v>
          </cell>
          <cell r="BC1032">
            <v>0</v>
          </cell>
          <cell r="BD1032">
            <v>0</v>
          </cell>
          <cell r="BE1032">
            <v>0</v>
          </cell>
          <cell r="BF1032">
            <v>3570.943603515625</v>
          </cell>
          <cell r="BG1032">
            <v>0</v>
          </cell>
          <cell r="BH1032">
            <v>0</v>
          </cell>
          <cell r="BI1032">
            <v>0</v>
          </cell>
          <cell r="BJ1032">
            <v>0</v>
          </cell>
          <cell r="BK1032">
            <v>0</v>
          </cell>
          <cell r="BL1032">
            <v>0</v>
          </cell>
          <cell r="BM1032">
            <v>0</v>
          </cell>
          <cell r="BN1032">
            <v>0</v>
          </cell>
          <cell r="BO1032">
            <v>0</v>
          </cell>
          <cell r="BP1032">
            <v>0</v>
          </cell>
          <cell r="BQ1032">
            <v>0</v>
          </cell>
          <cell r="BR1032">
            <v>0</v>
          </cell>
          <cell r="BS1032">
            <v>0</v>
          </cell>
          <cell r="BT1032">
            <v>0</v>
          </cell>
          <cell r="BU1032">
            <v>0</v>
          </cell>
          <cell r="BV1032">
            <v>0</v>
          </cell>
          <cell r="BW1032">
            <v>25905.830078125</v>
          </cell>
          <cell r="BX1032">
            <v>0</v>
          </cell>
          <cell r="BY1032">
            <v>0</v>
          </cell>
          <cell r="BZ1032">
            <v>0</v>
          </cell>
          <cell r="CA1032">
            <v>0</v>
          </cell>
          <cell r="CB1032">
            <v>0</v>
          </cell>
          <cell r="CC1032">
            <v>0</v>
          </cell>
          <cell r="CD1032">
            <v>0</v>
          </cell>
          <cell r="CE1032">
            <v>0</v>
          </cell>
          <cell r="CF1032">
            <v>0</v>
          </cell>
          <cell r="CG1032">
            <v>0</v>
          </cell>
          <cell r="CH1032">
            <v>0</v>
          </cell>
          <cell r="CI1032">
            <v>0</v>
          </cell>
          <cell r="CJ1032">
            <v>0</v>
          </cell>
          <cell r="CK1032">
            <v>0</v>
          </cell>
          <cell r="CL1032">
            <v>0</v>
          </cell>
          <cell r="CM1032">
            <v>1</v>
          </cell>
        </row>
        <row r="1033">
          <cell r="A1033" t="str">
            <v>NIP_BP11_X_CAWC_ES1_X07</v>
          </cell>
          <cell r="C1033" t="str">
            <v>BP11</v>
          </cell>
          <cell r="D1033" t="str">
            <v>In</v>
          </cell>
          <cell r="E1033" t="str">
            <v>Exploration</v>
          </cell>
          <cell r="F1033" t="str">
            <v>Base</v>
          </cell>
          <cell r="G1033" t="str">
            <v>SPDC JV</v>
          </cell>
          <cell r="H1033" t="str">
            <v>In</v>
          </cell>
          <cell r="I1033" t="str">
            <v>CAWTHORNE CHANNEL</v>
          </cell>
          <cell r="J1033" t="str">
            <v>OML - 18</v>
          </cell>
          <cell r="K1033" t="str">
            <v>EXPLORATION - EAST</v>
          </cell>
          <cell r="L1033" t="str">
            <v>East</v>
          </cell>
          <cell r="M1033" t="str">
            <v>Cawthorne Chennel</v>
          </cell>
          <cell r="N1033" t="str">
            <v>Expl - XiN Onshore Bundle</v>
          </cell>
          <cell r="O1033" t="str">
            <v>Expl - XiN Onshore Bundle</v>
          </cell>
          <cell r="P1033" t="str">
            <v>UX- Nigeria Onshore &amp; Shelf</v>
          </cell>
          <cell r="Q1033" t="str">
            <v>Jovita Ndukwe</v>
          </cell>
          <cell r="S1033" t="str">
            <v>Not Applicable</v>
          </cell>
          <cell r="T1033" t="str">
            <v>6. Exploration</v>
          </cell>
          <cell r="U1033" t="str">
            <v>Grow Resource Base</v>
          </cell>
          <cell r="V1033" t="str">
            <v>Pete Britingham</v>
          </cell>
          <cell r="W1033">
            <v>0</v>
          </cell>
          <cell r="X1033">
            <v>0</v>
          </cell>
          <cell r="Y1033">
            <v>0</v>
          </cell>
          <cell r="Z1033">
            <v>0</v>
          </cell>
          <cell r="AA1033">
            <v>0</v>
          </cell>
          <cell r="AB1033">
            <v>0</v>
          </cell>
          <cell r="AC1033">
            <v>0</v>
          </cell>
          <cell r="AD1033">
            <v>0</v>
          </cell>
          <cell r="AE1033">
            <v>0</v>
          </cell>
          <cell r="AF1033">
            <v>0</v>
          </cell>
          <cell r="AG1033">
            <v>0</v>
          </cell>
          <cell r="AH1033">
            <v>0</v>
          </cell>
          <cell r="AI1033">
            <v>26289.34375</v>
          </cell>
          <cell r="AJ1033">
            <v>788.6802978515625</v>
          </cell>
          <cell r="AK1033">
            <v>1</v>
          </cell>
          <cell r="AL1033">
            <v>0</v>
          </cell>
          <cell r="AM1033">
            <v>0</v>
          </cell>
          <cell r="AN1033">
            <v>0</v>
          </cell>
          <cell r="AO1033">
            <v>0</v>
          </cell>
          <cell r="AP1033">
            <v>0</v>
          </cell>
          <cell r="AQ1033">
            <v>0</v>
          </cell>
          <cell r="AR1033">
            <v>0</v>
          </cell>
          <cell r="AS1033">
            <v>0</v>
          </cell>
          <cell r="AT1033">
            <v>0</v>
          </cell>
          <cell r="AU1033">
            <v>0</v>
          </cell>
          <cell r="AV1033">
            <v>0</v>
          </cell>
          <cell r="AW1033">
            <v>0</v>
          </cell>
          <cell r="AX1033">
            <v>0</v>
          </cell>
          <cell r="AY1033">
            <v>0</v>
          </cell>
          <cell r="AZ1033">
            <v>0</v>
          </cell>
          <cell r="BA1033">
            <v>0</v>
          </cell>
          <cell r="BB1033">
            <v>0</v>
          </cell>
          <cell r="BC1033">
            <v>0</v>
          </cell>
          <cell r="BD1033">
            <v>0</v>
          </cell>
          <cell r="BE1033">
            <v>0</v>
          </cell>
          <cell r="BF1033">
            <v>2148.94189453125</v>
          </cell>
          <cell r="BG1033">
            <v>24140.40234375</v>
          </cell>
          <cell r="BH1033">
            <v>0</v>
          </cell>
          <cell r="BI1033">
            <v>0</v>
          </cell>
          <cell r="BJ1033">
            <v>0</v>
          </cell>
          <cell r="BK1033">
            <v>0</v>
          </cell>
          <cell r="BL1033">
            <v>0</v>
          </cell>
          <cell r="BM1033">
            <v>0</v>
          </cell>
          <cell r="BN1033">
            <v>0</v>
          </cell>
          <cell r="BO1033">
            <v>0</v>
          </cell>
          <cell r="BP1033">
            <v>0</v>
          </cell>
          <cell r="BQ1033">
            <v>0</v>
          </cell>
          <cell r="BR1033">
            <v>0</v>
          </cell>
          <cell r="BS1033">
            <v>0</v>
          </cell>
          <cell r="BT1033">
            <v>0</v>
          </cell>
          <cell r="BU1033">
            <v>0</v>
          </cell>
          <cell r="BV1033">
            <v>0</v>
          </cell>
          <cell r="BW1033">
            <v>0</v>
          </cell>
          <cell r="BX1033">
            <v>0</v>
          </cell>
          <cell r="BY1033">
            <v>0</v>
          </cell>
          <cell r="BZ1033">
            <v>0</v>
          </cell>
          <cell r="CA1033">
            <v>0</v>
          </cell>
          <cell r="CB1033">
            <v>0</v>
          </cell>
          <cell r="CC1033">
            <v>0</v>
          </cell>
          <cell r="CD1033">
            <v>0</v>
          </cell>
          <cell r="CE1033">
            <v>0</v>
          </cell>
          <cell r="CF1033">
            <v>0</v>
          </cell>
          <cell r="CG1033">
            <v>0</v>
          </cell>
          <cell r="CH1033">
            <v>0</v>
          </cell>
          <cell r="CI1033">
            <v>0</v>
          </cell>
          <cell r="CJ1033">
            <v>0</v>
          </cell>
          <cell r="CK1033">
            <v>0</v>
          </cell>
          <cell r="CL1033">
            <v>0</v>
          </cell>
          <cell r="CM1033">
            <v>1</v>
          </cell>
        </row>
        <row r="1034">
          <cell r="A1034" t="str">
            <v>NIP_BP11_X_DBED_EL2_X07</v>
          </cell>
          <cell r="C1034" t="str">
            <v>BP11</v>
          </cell>
          <cell r="D1034" t="str">
            <v>In</v>
          </cell>
          <cell r="E1034" t="str">
            <v>Exploration</v>
          </cell>
          <cell r="F1034" t="str">
            <v>Base</v>
          </cell>
          <cell r="G1034" t="str">
            <v>SPDC JV</v>
          </cell>
          <cell r="H1034" t="str">
            <v>In</v>
          </cell>
          <cell r="I1034" t="str">
            <v>DIEBU CREEK</v>
          </cell>
          <cell r="J1034" t="str">
            <v>OML - 32</v>
          </cell>
          <cell r="K1034" t="str">
            <v>EXPLORATION UNSPECIFIED NODE WEST EXPLORATION</v>
          </cell>
          <cell r="L1034" t="str">
            <v>East</v>
          </cell>
          <cell r="M1034" t="str">
            <v>Diebu Creek East Deep</v>
          </cell>
          <cell r="N1034" t="str">
            <v>Expl - Diebu Creek East Deep</v>
          </cell>
          <cell r="O1034" t="str">
            <v>Expl - Diebu Creek East Deep</v>
          </cell>
          <cell r="P1034" t="str">
            <v>UX- Nigeria Onshore &amp; Shelf</v>
          </cell>
          <cell r="Q1034" t="str">
            <v>Jovita Ndukwe</v>
          </cell>
          <cell r="S1034" t="str">
            <v>Not Applicable</v>
          </cell>
          <cell r="T1034" t="str">
            <v>6. Exploration</v>
          </cell>
          <cell r="U1034" t="str">
            <v>Grow Resource Base</v>
          </cell>
          <cell r="V1034" t="str">
            <v>Pete Britingham</v>
          </cell>
          <cell r="W1034">
            <v>0</v>
          </cell>
          <cell r="X1034">
            <v>0</v>
          </cell>
          <cell r="Y1034">
            <v>0</v>
          </cell>
          <cell r="Z1034">
            <v>0</v>
          </cell>
          <cell r="AA1034">
            <v>0</v>
          </cell>
          <cell r="AB1034">
            <v>0</v>
          </cell>
          <cell r="AC1034">
            <v>0</v>
          </cell>
          <cell r="AD1034">
            <v>0</v>
          </cell>
          <cell r="AE1034">
            <v>0</v>
          </cell>
          <cell r="AF1034">
            <v>0</v>
          </cell>
          <cell r="AG1034">
            <v>0</v>
          </cell>
          <cell r="AH1034">
            <v>0</v>
          </cell>
          <cell r="AI1034">
            <v>44099.89453125</v>
          </cell>
          <cell r="AJ1034">
            <v>1322.9967770576477</v>
          </cell>
          <cell r="AK1034">
            <v>1</v>
          </cell>
          <cell r="AL1034">
            <v>0</v>
          </cell>
          <cell r="AM1034">
            <v>0</v>
          </cell>
          <cell r="AN1034">
            <v>0</v>
          </cell>
          <cell r="AO1034">
            <v>0</v>
          </cell>
          <cell r="AP1034">
            <v>0</v>
          </cell>
          <cell r="AQ1034">
            <v>0</v>
          </cell>
          <cell r="AR1034">
            <v>0</v>
          </cell>
          <cell r="AS1034">
            <v>0</v>
          </cell>
          <cell r="AT1034">
            <v>0</v>
          </cell>
          <cell r="AU1034">
            <v>0</v>
          </cell>
          <cell r="AV1034">
            <v>0</v>
          </cell>
          <cell r="AW1034">
            <v>0</v>
          </cell>
          <cell r="AX1034">
            <v>0</v>
          </cell>
          <cell r="AY1034">
            <v>0</v>
          </cell>
          <cell r="AZ1034">
            <v>0</v>
          </cell>
          <cell r="BA1034">
            <v>0</v>
          </cell>
          <cell r="BB1034">
            <v>0</v>
          </cell>
          <cell r="BC1034">
            <v>0</v>
          </cell>
          <cell r="BD1034">
            <v>160</v>
          </cell>
          <cell r="BE1034">
            <v>0</v>
          </cell>
          <cell r="BF1034">
            <v>3000</v>
          </cell>
          <cell r="BG1034">
            <v>40939.89453125</v>
          </cell>
          <cell r="BH1034">
            <v>0</v>
          </cell>
          <cell r="BI1034">
            <v>0</v>
          </cell>
          <cell r="BJ1034">
            <v>0</v>
          </cell>
          <cell r="BK1034">
            <v>0</v>
          </cell>
          <cell r="BL1034">
            <v>0</v>
          </cell>
          <cell r="BM1034">
            <v>0</v>
          </cell>
          <cell r="BN1034">
            <v>0</v>
          </cell>
          <cell r="BO1034">
            <v>0</v>
          </cell>
          <cell r="BP1034">
            <v>0</v>
          </cell>
          <cell r="BQ1034">
            <v>0</v>
          </cell>
          <cell r="BR1034">
            <v>0</v>
          </cell>
          <cell r="BS1034">
            <v>0</v>
          </cell>
          <cell r="BT1034">
            <v>0</v>
          </cell>
          <cell r="BU1034">
            <v>0</v>
          </cell>
          <cell r="BV1034">
            <v>0</v>
          </cell>
          <cell r="BW1034">
            <v>0</v>
          </cell>
          <cell r="BX1034">
            <v>0</v>
          </cell>
          <cell r="BY1034">
            <v>0</v>
          </cell>
          <cell r="BZ1034">
            <v>0</v>
          </cell>
          <cell r="CA1034">
            <v>0</v>
          </cell>
          <cell r="CB1034">
            <v>0</v>
          </cell>
          <cell r="CC1034">
            <v>0</v>
          </cell>
          <cell r="CD1034">
            <v>0</v>
          </cell>
          <cell r="CE1034">
            <v>0</v>
          </cell>
          <cell r="CF1034">
            <v>0</v>
          </cell>
          <cell r="CG1034">
            <v>0</v>
          </cell>
          <cell r="CH1034">
            <v>0</v>
          </cell>
          <cell r="CI1034">
            <v>0</v>
          </cell>
          <cell r="CJ1034">
            <v>0</v>
          </cell>
          <cell r="CK1034">
            <v>0</v>
          </cell>
          <cell r="CL1034">
            <v>0</v>
          </cell>
          <cell r="CM1034">
            <v>1</v>
          </cell>
        </row>
        <row r="1035">
          <cell r="A1035" t="str">
            <v>NIP_BP11_X_DBUT_EL2_X07</v>
          </cell>
          <cell r="C1035" t="str">
            <v>BP11</v>
          </cell>
          <cell r="D1035" t="str">
            <v>In</v>
          </cell>
          <cell r="E1035" t="str">
            <v>Exploration</v>
          </cell>
          <cell r="F1035" t="str">
            <v>Base</v>
          </cell>
          <cell r="G1035" t="str">
            <v>SPDC JV</v>
          </cell>
          <cell r="H1035" t="str">
            <v>In</v>
          </cell>
          <cell r="I1035" t="str">
            <v>DIEBU CREEK</v>
          </cell>
          <cell r="J1035" t="str">
            <v>OML - 32</v>
          </cell>
          <cell r="K1035" t="str">
            <v>EXPLORATION - EAST</v>
          </cell>
          <cell r="L1035" t="str">
            <v>East</v>
          </cell>
          <cell r="M1035" t="str">
            <v>Diebu Crk Upthrown</v>
          </cell>
          <cell r="N1035" t="str">
            <v>Expl - XiN Onshore Bundle</v>
          </cell>
          <cell r="O1035" t="str">
            <v>Expl - XiN Onshore Bundle</v>
          </cell>
          <cell r="P1035" t="str">
            <v>UX- Nigeria Onshore &amp; Shelf</v>
          </cell>
          <cell r="Q1035" t="str">
            <v>Jovita Ndukwe</v>
          </cell>
          <cell r="S1035" t="str">
            <v>Not Applicable</v>
          </cell>
          <cell r="T1035" t="str">
            <v>6. Exploration</v>
          </cell>
          <cell r="U1035" t="str">
            <v>Grow Resource Base</v>
          </cell>
          <cell r="V1035" t="str">
            <v>Pete Britingham</v>
          </cell>
          <cell r="W1035">
            <v>0</v>
          </cell>
          <cell r="X1035">
            <v>0</v>
          </cell>
          <cell r="Y1035">
            <v>0</v>
          </cell>
          <cell r="Z1035">
            <v>0</v>
          </cell>
          <cell r="AA1035">
            <v>0</v>
          </cell>
          <cell r="AB1035">
            <v>0</v>
          </cell>
          <cell r="AC1035">
            <v>0</v>
          </cell>
          <cell r="AD1035">
            <v>0</v>
          </cell>
          <cell r="AE1035">
            <v>0</v>
          </cell>
          <cell r="AF1035">
            <v>0</v>
          </cell>
          <cell r="AG1035">
            <v>0</v>
          </cell>
          <cell r="AH1035">
            <v>0</v>
          </cell>
          <cell r="AI1035">
            <v>39542.50390625</v>
          </cell>
          <cell r="AJ1035">
            <v>1186.275146484375</v>
          </cell>
          <cell r="AK1035">
            <v>1</v>
          </cell>
          <cell r="AL1035">
            <v>0</v>
          </cell>
          <cell r="AM1035">
            <v>0</v>
          </cell>
          <cell r="AN1035">
            <v>0</v>
          </cell>
          <cell r="AO1035">
            <v>0</v>
          </cell>
          <cell r="AP1035">
            <v>0</v>
          </cell>
          <cell r="AQ1035">
            <v>0</v>
          </cell>
          <cell r="AR1035">
            <v>0</v>
          </cell>
          <cell r="AS1035">
            <v>0</v>
          </cell>
          <cell r="AT1035">
            <v>0</v>
          </cell>
          <cell r="AU1035">
            <v>0</v>
          </cell>
          <cell r="AV1035">
            <v>0</v>
          </cell>
          <cell r="AW1035">
            <v>0</v>
          </cell>
          <cell r="AX1035">
            <v>0</v>
          </cell>
          <cell r="AY1035">
            <v>0</v>
          </cell>
          <cell r="AZ1035">
            <v>0</v>
          </cell>
          <cell r="BA1035">
            <v>0</v>
          </cell>
          <cell r="BB1035">
            <v>0</v>
          </cell>
          <cell r="BC1035">
            <v>0</v>
          </cell>
          <cell r="BD1035">
            <v>0</v>
          </cell>
          <cell r="BE1035">
            <v>0</v>
          </cell>
          <cell r="BF1035">
            <v>3000</v>
          </cell>
          <cell r="BG1035">
            <v>36542.50390625</v>
          </cell>
          <cell r="BH1035">
            <v>0</v>
          </cell>
          <cell r="BI1035">
            <v>0</v>
          </cell>
          <cell r="BJ1035">
            <v>0</v>
          </cell>
          <cell r="BK1035">
            <v>0</v>
          </cell>
          <cell r="BL1035">
            <v>0</v>
          </cell>
          <cell r="BM1035">
            <v>0</v>
          </cell>
          <cell r="BN1035">
            <v>0</v>
          </cell>
          <cell r="BO1035">
            <v>0</v>
          </cell>
          <cell r="BP1035">
            <v>0</v>
          </cell>
          <cell r="BQ1035">
            <v>0</v>
          </cell>
          <cell r="BR1035">
            <v>0</v>
          </cell>
          <cell r="BS1035">
            <v>0</v>
          </cell>
          <cell r="BT1035">
            <v>0</v>
          </cell>
          <cell r="BU1035">
            <v>0</v>
          </cell>
          <cell r="BV1035">
            <v>0</v>
          </cell>
          <cell r="BW1035">
            <v>0</v>
          </cell>
          <cell r="BX1035">
            <v>0</v>
          </cell>
          <cell r="BY1035">
            <v>0</v>
          </cell>
          <cell r="BZ1035">
            <v>0</v>
          </cell>
          <cell r="CA1035">
            <v>0</v>
          </cell>
          <cell r="CB1035">
            <v>0</v>
          </cell>
          <cell r="CC1035">
            <v>0</v>
          </cell>
          <cell r="CD1035">
            <v>0</v>
          </cell>
          <cell r="CE1035">
            <v>0</v>
          </cell>
          <cell r="CF1035">
            <v>0</v>
          </cell>
          <cell r="CG1035">
            <v>0</v>
          </cell>
          <cell r="CH1035">
            <v>0</v>
          </cell>
          <cell r="CI1035">
            <v>0</v>
          </cell>
          <cell r="CJ1035">
            <v>0</v>
          </cell>
          <cell r="CK1035">
            <v>0</v>
          </cell>
          <cell r="CL1035">
            <v>0</v>
          </cell>
          <cell r="CM1035">
            <v>1</v>
          </cell>
        </row>
        <row r="1036">
          <cell r="A1036" t="str">
            <v>NIP_BP11_X_DEVELOPMENT_SEISMIC</v>
          </cell>
          <cell r="C1036" t="str">
            <v>BP11</v>
          </cell>
          <cell r="D1036" t="str">
            <v>In</v>
          </cell>
          <cell r="E1036" t="str">
            <v>Base JV</v>
          </cell>
          <cell r="F1036" t="str">
            <v>Base</v>
          </cell>
          <cell r="G1036" t="str">
            <v>SPDC JV</v>
          </cell>
          <cell r="H1036" t="str">
            <v>In</v>
          </cell>
          <cell r="I1036" t="str">
            <v>CROSS ASSET</v>
          </cell>
          <cell r="J1036" t="str">
            <v>CROSS ASSET</v>
          </cell>
          <cell r="K1036" t="str">
            <v>EXPLORATION</v>
          </cell>
          <cell r="L1036" t="str">
            <v>Corporate</v>
          </cell>
          <cell r="M1036" t="str">
            <v>SPDC Development Seismic</v>
          </cell>
          <cell r="N1036" t="str">
            <v>SPDC Development Seismic</v>
          </cell>
          <cell r="O1036" t="str">
            <v>SPDC Development Seismic</v>
          </cell>
          <cell r="P1036" t="str">
            <v>UX- Nigeria Onshore &amp; Shelf</v>
          </cell>
          <cell r="Q1036" t="str">
            <v>Jovita Ndukwe</v>
          </cell>
          <cell r="S1036" t="str">
            <v>Not Applicable</v>
          </cell>
          <cell r="T1036" t="str">
            <v>1. HSE, Security, Asset Integrity, etc.</v>
          </cell>
          <cell r="U1036" t="str">
            <v>Grow Resource Base</v>
          </cell>
          <cell r="V1036" t="str">
            <v>Pete Britingham</v>
          </cell>
          <cell r="W1036">
            <v>0</v>
          </cell>
          <cell r="X1036">
            <v>0</v>
          </cell>
          <cell r="Y1036">
            <v>0</v>
          </cell>
          <cell r="Z1036">
            <v>0</v>
          </cell>
          <cell r="AA1036">
            <v>0</v>
          </cell>
          <cell r="AB1036">
            <v>0</v>
          </cell>
          <cell r="AC1036">
            <v>0</v>
          </cell>
          <cell r="AD1036">
            <v>0</v>
          </cell>
          <cell r="AE1036">
            <v>0</v>
          </cell>
          <cell r="AF1036">
            <v>0</v>
          </cell>
          <cell r="AG1036">
            <v>0</v>
          </cell>
          <cell r="AH1036">
            <v>0</v>
          </cell>
          <cell r="AI1036">
            <v>467825.658203125</v>
          </cell>
          <cell r="AJ1036">
            <v>14034.769409179688</v>
          </cell>
          <cell r="AK1036">
            <v>0</v>
          </cell>
          <cell r="AL1036">
            <v>0</v>
          </cell>
          <cell r="AM1036">
            <v>0</v>
          </cell>
          <cell r="AN1036">
            <v>0</v>
          </cell>
          <cell r="AO1036">
            <v>0</v>
          </cell>
          <cell r="AP1036">
            <v>0</v>
          </cell>
          <cell r="AQ1036">
            <v>0</v>
          </cell>
          <cell r="AR1036">
            <v>0</v>
          </cell>
          <cell r="AS1036">
            <v>0</v>
          </cell>
          <cell r="AT1036">
            <v>0</v>
          </cell>
          <cell r="AU1036">
            <v>0</v>
          </cell>
          <cell r="AV1036">
            <v>0</v>
          </cell>
          <cell r="AW1036">
            <v>0</v>
          </cell>
          <cell r="AX1036">
            <v>0</v>
          </cell>
          <cell r="AY1036">
            <v>0</v>
          </cell>
          <cell r="AZ1036">
            <v>0</v>
          </cell>
          <cell r="BA1036">
            <v>0</v>
          </cell>
          <cell r="BB1036">
            <v>0</v>
          </cell>
          <cell r="BC1036">
            <v>0</v>
          </cell>
          <cell r="BD1036">
            <v>0</v>
          </cell>
          <cell r="BE1036">
            <v>0</v>
          </cell>
          <cell r="BF1036">
            <v>0</v>
          </cell>
          <cell r="BG1036">
            <v>0</v>
          </cell>
          <cell r="BH1036">
            <v>0</v>
          </cell>
          <cell r="BI1036">
            <v>0</v>
          </cell>
          <cell r="BJ1036">
            <v>0</v>
          </cell>
          <cell r="BK1036">
            <v>467825.658203125</v>
          </cell>
          <cell r="BL1036">
            <v>0</v>
          </cell>
          <cell r="BM1036">
            <v>0</v>
          </cell>
          <cell r="BN1036">
            <v>0</v>
          </cell>
          <cell r="BO1036">
            <v>0</v>
          </cell>
          <cell r="BP1036">
            <v>0</v>
          </cell>
          <cell r="BQ1036">
            <v>0</v>
          </cell>
          <cell r="BR1036">
            <v>0</v>
          </cell>
          <cell r="BS1036">
            <v>0</v>
          </cell>
          <cell r="BT1036">
            <v>0</v>
          </cell>
          <cell r="BU1036">
            <v>0</v>
          </cell>
          <cell r="BV1036">
            <v>0</v>
          </cell>
          <cell r="BW1036">
            <v>0</v>
          </cell>
          <cell r="BX1036">
            <v>0</v>
          </cell>
          <cell r="BY1036">
            <v>0</v>
          </cell>
          <cell r="BZ1036">
            <v>0</v>
          </cell>
          <cell r="CA1036">
            <v>0</v>
          </cell>
          <cell r="CB1036">
            <v>0</v>
          </cell>
          <cell r="CC1036">
            <v>0</v>
          </cell>
          <cell r="CD1036">
            <v>0</v>
          </cell>
          <cell r="CE1036">
            <v>0</v>
          </cell>
          <cell r="CF1036">
            <v>0</v>
          </cell>
          <cell r="CG1036">
            <v>0</v>
          </cell>
          <cell r="CH1036">
            <v>0</v>
          </cell>
          <cell r="CI1036">
            <v>0</v>
          </cell>
          <cell r="CJ1036">
            <v>0</v>
          </cell>
          <cell r="CK1036">
            <v>0</v>
          </cell>
          <cell r="CL1036">
            <v>0</v>
          </cell>
          <cell r="CM1036">
            <v>1</v>
          </cell>
        </row>
        <row r="1037">
          <cell r="A1037" t="str">
            <v>NIP_BP11_X_EGDP_EL2_X07</v>
          </cell>
          <cell r="C1037" t="str">
            <v>BP11</v>
          </cell>
          <cell r="D1037" t="str">
            <v>In</v>
          </cell>
          <cell r="E1037" t="str">
            <v>Exploration</v>
          </cell>
          <cell r="F1037" t="str">
            <v>Base</v>
          </cell>
          <cell r="G1037" t="str">
            <v>SPDC JV</v>
          </cell>
          <cell r="H1037" t="str">
            <v>In</v>
          </cell>
          <cell r="I1037" t="str">
            <v>EGBEDI</v>
          </cell>
          <cell r="K1037" t="str">
            <v>EXPLORATION - EAST</v>
          </cell>
          <cell r="L1037" t="str">
            <v>East</v>
          </cell>
          <cell r="M1037" t="str">
            <v>Egbedi Deep</v>
          </cell>
          <cell r="N1037" t="str">
            <v>Expl - HPHT Bundle</v>
          </cell>
          <cell r="O1037" t="str">
            <v>Expl - HPHT Bundle</v>
          </cell>
          <cell r="P1037" t="str">
            <v>UX- Nigeria Onshore &amp; Shelf</v>
          </cell>
          <cell r="Q1037" t="str">
            <v>Jovita Ndukwe</v>
          </cell>
          <cell r="S1037" t="str">
            <v>Not Applicable</v>
          </cell>
          <cell r="T1037" t="str">
            <v>6. Exploration</v>
          </cell>
          <cell r="U1037" t="str">
            <v>Grow Resource Base</v>
          </cell>
          <cell r="V1037" t="str">
            <v>Pete Britingham</v>
          </cell>
          <cell r="W1037">
            <v>0</v>
          </cell>
          <cell r="X1037">
            <v>0</v>
          </cell>
          <cell r="Y1037">
            <v>0</v>
          </cell>
          <cell r="Z1037">
            <v>0</v>
          </cell>
          <cell r="AA1037">
            <v>0</v>
          </cell>
          <cell r="AB1037">
            <v>0</v>
          </cell>
          <cell r="AC1037">
            <v>0</v>
          </cell>
          <cell r="AD1037">
            <v>0</v>
          </cell>
          <cell r="AE1037">
            <v>0</v>
          </cell>
          <cell r="AF1037">
            <v>0</v>
          </cell>
          <cell r="AG1037">
            <v>0</v>
          </cell>
          <cell r="AH1037">
            <v>0</v>
          </cell>
          <cell r="AI1037">
            <v>93058.328247070313</v>
          </cell>
          <cell r="AJ1037">
            <v>2791.7497596740723</v>
          </cell>
          <cell r="AK1037">
            <v>0</v>
          </cell>
          <cell r="AL1037">
            <v>0</v>
          </cell>
          <cell r="AM1037">
            <v>0</v>
          </cell>
          <cell r="AN1037">
            <v>0</v>
          </cell>
          <cell r="AO1037">
            <v>0</v>
          </cell>
          <cell r="AP1037">
            <v>1</v>
          </cell>
          <cell r="AQ1037">
            <v>0</v>
          </cell>
          <cell r="AR1037">
            <v>0</v>
          </cell>
          <cell r="AS1037">
            <v>0</v>
          </cell>
          <cell r="AT1037">
            <v>0</v>
          </cell>
          <cell r="AU1037">
            <v>0</v>
          </cell>
          <cell r="AV1037">
            <v>0</v>
          </cell>
          <cell r="AW1037">
            <v>0</v>
          </cell>
          <cell r="AX1037">
            <v>0</v>
          </cell>
          <cell r="AY1037">
            <v>0</v>
          </cell>
          <cell r="AZ1037">
            <v>0</v>
          </cell>
          <cell r="BA1037">
            <v>0</v>
          </cell>
          <cell r="BB1037">
            <v>0</v>
          </cell>
          <cell r="BC1037">
            <v>0</v>
          </cell>
          <cell r="BD1037">
            <v>0</v>
          </cell>
          <cell r="BE1037">
            <v>0</v>
          </cell>
          <cell r="BF1037">
            <v>10000.000122070313</v>
          </cell>
          <cell r="BG1037">
            <v>0</v>
          </cell>
          <cell r="BH1037">
            <v>0</v>
          </cell>
          <cell r="BI1037">
            <v>0</v>
          </cell>
          <cell r="BJ1037">
            <v>0</v>
          </cell>
          <cell r="BK1037">
            <v>0</v>
          </cell>
          <cell r="BL1037">
            <v>0</v>
          </cell>
          <cell r="BM1037">
            <v>0</v>
          </cell>
          <cell r="BN1037">
            <v>0</v>
          </cell>
          <cell r="BO1037">
            <v>0</v>
          </cell>
          <cell r="BP1037">
            <v>0</v>
          </cell>
          <cell r="BQ1037">
            <v>0</v>
          </cell>
          <cell r="BR1037">
            <v>0</v>
          </cell>
          <cell r="BS1037">
            <v>0</v>
          </cell>
          <cell r="BT1037">
            <v>0</v>
          </cell>
          <cell r="BU1037">
            <v>0</v>
          </cell>
          <cell r="BV1037">
            <v>0</v>
          </cell>
          <cell r="BW1037">
            <v>83058.328125</v>
          </cell>
          <cell r="BX1037">
            <v>0</v>
          </cell>
          <cell r="BY1037">
            <v>0</v>
          </cell>
          <cell r="BZ1037">
            <v>0</v>
          </cell>
          <cell r="CA1037">
            <v>0</v>
          </cell>
          <cell r="CB1037">
            <v>0</v>
          </cell>
          <cell r="CC1037">
            <v>0</v>
          </cell>
          <cell r="CD1037">
            <v>0</v>
          </cell>
          <cell r="CE1037">
            <v>0</v>
          </cell>
          <cell r="CF1037">
            <v>0</v>
          </cell>
          <cell r="CG1037">
            <v>0</v>
          </cell>
          <cell r="CH1037">
            <v>0</v>
          </cell>
          <cell r="CI1037">
            <v>0</v>
          </cell>
          <cell r="CJ1037">
            <v>0</v>
          </cell>
          <cell r="CK1037">
            <v>0</v>
          </cell>
          <cell r="CL1037">
            <v>0</v>
          </cell>
          <cell r="CM1037">
            <v>1</v>
          </cell>
        </row>
        <row r="1038">
          <cell r="A1038" t="str">
            <v>NIP_BP11_X_ENWH_EL2_X07</v>
          </cell>
          <cell r="C1038" t="str">
            <v>BP11</v>
          </cell>
          <cell r="D1038" t="str">
            <v>In</v>
          </cell>
          <cell r="E1038" t="str">
            <v>Exploration</v>
          </cell>
          <cell r="F1038" t="str">
            <v>Base</v>
          </cell>
          <cell r="G1038" t="str">
            <v>SPDC JV</v>
          </cell>
          <cell r="H1038" t="str">
            <v>In</v>
          </cell>
          <cell r="I1038" t="str">
            <v>ENWHE</v>
          </cell>
          <cell r="J1038" t="str">
            <v>OML - 28</v>
          </cell>
          <cell r="K1038" t="str">
            <v>EXPLORATION - EAST</v>
          </cell>
          <cell r="L1038" t="str">
            <v>East</v>
          </cell>
          <cell r="M1038" t="str">
            <v>Enwhe_South Deep</v>
          </cell>
          <cell r="N1038" t="str">
            <v>Expl - HPHT Bundle</v>
          </cell>
          <cell r="O1038" t="str">
            <v>Expl - HPHT Bundle</v>
          </cell>
          <cell r="P1038" t="str">
            <v>UX- Nigeria Onshore &amp; Shelf</v>
          </cell>
          <cell r="Q1038" t="str">
            <v>Jovita Ndukwe</v>
          </cell>
          <cell r="S1038" t="str">
            <v>Not Applicable</v>
          </cell>
          <cell r="T1038" t="str">
            <v>6. Exploration</v>
          </cell>
          <cell r="U1038" t="str">
            <v>Grow Resource Base</v>
          </cell>
          <cell r="V1038" t="str">
            <v>Pete Britingham</v>
          </cell>
          <cell r="W1038">
            <v>0</v>
          </cell>
          <cell r="X1038">
            <v>0</v>
          </cell>
          <cell r="Y1038">
            <v>0</v>
          </cell>
          <cell r="Z1038">
            <v>0</v>
          </cell>
          <cell r="AA1038">
            <v>0</v>
          </cell>
          <cell r="AB1038">
            <v>0</v>
          </cell>
          <cell r="AC1038">
            <v>0</v>
          </cell>
          <cell r="AD1038">
            <v>0</v>
          </cell>
          <cell r="AE1038">
            <v>0</v>
          </cell>
          <cell r="AF1038">
            <v>0</v>
          </cell>
          <cell r="AG1038">
            <v>0</v>
          </cell>
          <cell r="AH1038">
            <v>0</v>
          </cell>
          <cell r="AI1038">
            <v>67848.183715820313</v>
          </cell>
          <cell r="AJ1038">
            <v>2035.4454383850098</v>
          </cell>
          <cell r="AK1038">
            <v>0</v>
          </cell>
          <cell r="AL1038">
            <v>0</v>
          </cell>
          <cell r="AM1038">
            <v>0</v>
          </cell>
          <cell r="AN1038">
            <v>0</v>
          </cell>
          <cell r="AO1038">
            <v>0</v>
          </cell>
          <cell r="AP1038">
            <v>1</v>
          </cell>
          <cell r="AQ1038">
            <v>0</v>
          </cell>
          <cell r="AR1038">
            <v>0</v>
          </cell>
          <cell r="AS1038">
            <v>0</v>
          </cell>
          <cell r="AT1038">
            <v>0</v>
          </cell>
          <cell r="AU1038">
            <v>0</v>
          </cell>
          <cell r="AV1038">
            <v>0</v>
          </cell>
          <cell r="AW1038">
            <v>0</v>
          </cell>
          <cell r="AX1038">
            <v>0</v>
          </cell>
          <cell r="AY1038">
            <v>0</v>
          </cell>
          <cell r="AZ1038">
            <v>0</v>
          </cell>
          <cell r="BA1038">
            <v>0</v>
          </cell>
          <cell r="BB1038">
            <v>0</v>
          </cell>
          <cell r="BC1038">
            <v>0</v>
          </cell>
          <cell r="BD1038">
            <v>0</v>
          </cell>
          <cell r="BE1038">
            <v>0</v>
          </cell>
          <cell r="BF1038">
            <v>10000.000122070313</v>
          </cell>
          <cell r="BG1038">
            <v>0</v>
          </cell>
          <cell r="BH1038">
            <v>0</v>
          </cell>
          <cell r="BI1038">
            <v>0</v>
          </cell>
          <cell r="BJ1038">
            <v>0</v>
          </cell>
          <cell r="BK1038">
            <v>0</v>
          </cell>
          <cell r="BL1038">
            <v>0</v>
          </cell>
          <cell r="BM1038">
            <v>0</v>
          </cell>
          <cell r="BN1038">
            <v>0</v>
          </cell>
          <cell r="BO1038">
            <v>0</v>
          </cell>
          <cell r="BP1038">
            <v>0</v>
          </cell>
          <cell r="BQ1038">
            <v>0</v>
          </cell>
          <cell r="BR1038">
            <v>0</v>
          </cell>
          <cell r="BS1038">
            <v>0</v>
          </cell>
          <cell r="BT1038">
            <v>0</v>
          </cell>
          <cell r="BU1038">
            <v>0</v>
          </cell>
          <cell r="BV1038">
            <v>0</v>
          </cell>
          <cell r="BW1038">
            <v>57848.18359375</v>
          </cell>
          <cell r="BX1038">
            <v>0</v>
          </cell>
          <cell r="BY1038">
            <v>0</v>
          </cell>
          <cell r="BZ1038">
            <v>0</v>
          </cell>
          <cell r="CA1038">
            <v>0</v>
          </cell>
          <cell r="CB1038">
            <v>0</v>
          </cell>
          <cell r="CC1038">
            <v>0</v>
          </cell>
          <cell r="CD1038">
            <v>0</v>
          </cell>
          <cell r="CE1038">
            <v>0</v>
          </cell>
          <cell r="CF1038">
            <v>0</v>
          </cell>
          <cell r="CG1038">
            <v>0</v>
          </cell>
          <cell r="CH1038">
            <v>0</v>
          </cell>
          <cell r="CI1038">
            <v>0</v>
          </cell>
          <cell r="CJ1038">
            <v>0</v>
          </cell>
          <cell r="CK1038">
            <v>0</v>
          </cell>
          <cell r="CL1038">
            <v>0</v>
          </cell>
          <cell r="CM1038">
            <v>1</v>
          </cell>
        </row>
        <row r="1039">
          <cell r="A1039" t="str">
            <v>NIP_BP11_X_ESCB_WS2_X07</v>
          </cell>
          <cell r="C1039" t="str">
            <v>BP11</v>
          </cell>
          <cell r="D1039" t="str">
            <v>In</v>
          </cell>
          <cell r="E1039" t="str">
            <v>Exploration</v>
          </cell>
          <cell r="F1039" t="str">
            <v>Base</v>
          </cell>
          <cell r="G1039" t="str">
            <v>SPDC JV</v>
          </cell>
          <cell r="H1039" t="str">
            <v>In</v>
          </cell>
          <cell r="I1039" t="str">
            <v>ESCRAVOS BEACH</v>
          </cell>
          <cell r="J1039" t="str">
            <v>OML - 43</v>
          </cell>
          <cell r="K1039" t="str">
            <v>EXLPORATION - WEST</v>
          </cell>
          <cell r="L1039" t="str">
            <v>West</v>
          </cell>
          <cell r="M1039" t="str">
            <v>Escravos Beach</v>
          </cell>
          <cell r="N1039" t="str">
            <v>Expl - Escravos Beach UT</v>
          </cell>
          <cell r="O1039" t="str">
            <v>Expl - Escravos Beach UT</v>
          </cell>
          <cell r="P1039" t="str">
            <v>UX- Nigeria Onshore &amp; Shelf</v>
          </cell>
          <cell r="Q1039" t="str">
            <v>Jovita Ndukwe</v>
          </cell>
          <cell r="S1039" t="str">
            <v>Not Applicable</v>
          </cell>
          <cell r="T1039" t="str">
            <v>6. Exploration</v>
          </cell>
          <cell r="U1039" t="str">
            <v>Grow Resource Base</v>
          </cell>
          <cell r="V1039" t="str">
            <v>Pete Britingham</v>
          </cell>
          <cell r="W1039">
            <v>0</v>
          </cell>
          <cell r="X1039">
            <v>0</v>
          </cell>
          <cell r="Y1039">
            <v>0</v>
          </cell>
          <cell r="Z1039">
            <v>0</v>
          </cell>
          <cell r="AA1039">
            <v>0</v>
          </cell>
          <cell r="AB1039">
            <v>0</v>
          </cell>
          <cell r="AC1039">
            <v>0</v>
          </cell>
          <cell r="AD1039">
            <v>0</v>
          </cell>
          <cell r="AE1039">
            <v>0</v>
          </cell>
          <cell r="AF1039">
            <v>0</v>
          </cell>
          <cell r="AG1039">
            <v>0</v>
          </cell>
          <cell r="AH1039">
            <v>0</v>
          </cell>
          <cell r="AI1039">
            <v>20738.7890625</v>
          </cell>
          <cell r="AJ1039">
            <v>622.16364288330078</v>
          </cell>
          <cell r="AK1039">
            <v>1</v>
          </cell>
          <cell r="AL1039">
            <v>0</v>
          </cell>
          <cell r="AM1039">
            <v>0</v>
          </cell>
          <cell r="AN1039">
            <v>0</v>
          </cell>
          <cell r="AO1039">
            <v>0</v>
          </cell>
          <cell r="AP1039">
            <v>0</v>
          </cell>
          <cell r="AQ1039">
            <v>0</v>
          </cell>
          <cell r="AR1039">
            <v>0</v>
          </cell>
          <cell r="AS1039">
            <v>0</v>
          </cell>
          <cell r="AT1039">
            <v>0</v>
          </cell>
          <cell r="AU1039">
            <v>0</v>
          </cell>
          <cell r="AV1039">
            <v>0</v>
          </cell>
          <cell r="AW1039">
            <v>0</v>
          </cell>
          <cell r="AX1039">
            <v>0</v>
          </cell>
          <cell r="AY1039">
            <v>0</v>
          </cell>
          <cell r="AZ1039">
            <v>0</v>
          </cell>
          <cell r="BA1039">
            <v>0</v>
          </cell>
          <cell r="BB1039">
            <v>0</v>
          </cell>
          <cell r="BC1039">
            <v>0</v>
          </cell>
          <cell r="BD1039">
            <v>160</v>
          </cell>
          <cell r="BE1039">
            <v>0</v>
          </cell>
          <cell r="BF1039">
            <v>4000</v>
          </cell>
          <cell r="BG1039">
            <v>16578.7890625</v>
          </cell>
          <cell r="BH1039">
            <v>0</v>
          </cell>
          <cell r="BI1039">
            <v>0</v>
          </cell>
          <cell r="BJ1039">
            <v>0</v>
          </cell>
          <cell r="BK1039">
            <v>0</v>
          </cell>
          <cell r="BL1039">
            <v>0</v>
          </cell>
          <cell r="BM1039">
            <v>0</v>
          </cell>
          <cell r="BN1039">
            <v>0</v>
          </cell>
          <cell r="BO1039">
            <v>0</v>
          </cell>
          <cell r="BP1039">
            <v>0</v>
          </cell>
          <cell r="BQ1039">
            <v>0</v>
          </cell>
          <cell r="BR1039">
            <v>0</v>
          </cell>
          <cell r="BS1039">
            <v>0</v>
          </cell>
          <cell r="BT1039">
            <v>0</v>
          </cell>
          <cell r="BU1039">
            <v>0</v>
          </cell>
          <cell r="BV1039">
            <v>0</v>
          </cell>
          <cell r="BW1039">
            <v>0</v>
          </cell>
          <cell r="BX1039">
            <v>0</v>
          </cell>
          <cell r="BY1039">
            <v>0</v>
          </cell>
          <cell r="BZ1039">
            <v>0</v>
          </cell>
          <cell r="CA1039">
            <v>0</v>
          </cell>
          <cell r="CB1039">
            <v>0</v>
          </cell>
          <cell r="CC1039">
            <v>0</v>
          </cell>
          <cell r="CD1039">
            <v>0</v>
          </cell>
          <cell r="CE1039">
            <v>0</v>
          </cell>
          <cell r="CF1039">
            <v>0</v>
          </cell>
          <cell r="CG1039">
            <v>0</v>
          </cell>
          <cell r="CH1039">
            <v>0</v>
          </cell>
          <cell r="CI1039">
            <v>0</v>
          </cell>
          <cell r="CJ1039">
            <v>0</v>
          </cell>
          <cell r="CK1039">
            <v>0</v>
          </cell>
          <cell r="CL1039">
            <v>0</v>
          </cell>
          <cell r="CM1039">
            <v>1</v>
          </cell>
        </row>
        <row r="1040">
          <cell r="A1040" t="str">
            <v>NIP_BP11_X_ETDP_EL2_X07</v>
          </cell>
          <cell r="C1040" t="str">
            <v>BP11</v>
          </cell>
          <cell r="D1040" t="str">
            <v>In</v>
          </cell>
          <cell r="E1040" t="str">
            <v>Exploration</v>
          </cell>
          <cell r="F1040" t="str">
            <v>Base</v>
          </cell>
          <cell r="G1040" t="str">
            <v>SPDC JV</v>
          </cell>
          <cell r="H1040" t="str">
            <v>In</v>
          </cell>
          <cell r="I1040" t="str">
            <v>ETELEBOU</v>
          </cell>
          <cell r="J1040" t="str">
            <v>OML - 28</v>
          </cell>
          <cell r="K1040" t="str">
            <v>EXPLORATION - EAST</v>
          </cell>
          <cell r="L1040" t="str">
            <v>East</v>
          </cell>
          <cell r="M1040" t="str">
            <v>Etelebou Deep</v>
          </cell>
          <cell r="N1040" t="str">
            <v>Expl - HPHT Bundle</v>
          </cell>
          <cell r="O1040" t="str">
            <v>Expl - HPHT Bundle</v>
          </cell>
          <cell r="P1040" t="str">
            <v>UX- Nigeria Onshore &amp; Shelf</v>
          </cell>
          <cell r="Q1040" t="str">
            <v>Jovita Ndukwe</v>
          </cell>
          <cell r="S1040" t="str">
            <v>Not Applicable</v>
          </cell>
          <cell r="T1040" t="str">
            <v>6. Exploration</v>
          </cell>
          <cell r="U1040" t="str">
            <v>Grow Resource Base</v>
          </cell>
          <cell r="V1040" t="str">
            <v>Pete Britingham</v>
          </cell>
          <cell r="W1040">
            <v>0</v>
          </cell>
          <cell r="X1040">
            <v>0</v>
          </cell>
          <cell r="Y1040">
            <v>0</v>
          </cell>
          <cell r="Z1040">
            <v>0</v>
          </cell>
          <cell r="AA1040">
            <v>0</v>
          </cell>
          <cell r="AB1040">
            <v>0</v>
          </cell>
          <cell r="AC1040">
            <v>0</v>
          </cell>
          <cell r="AD1040">
            <v>0</v>
          </cell>
          <cell r="AE1040">
            <v>0</v>
          </cell>
          <cell r="AF1040">
            <v>0</v>
          </cell>
          <cell r="AG1040">
            <v>0</v>
          </cell>
          <cell r="AH1040">
            <v>0</v>
          </cell>
          <cell r="AI1040">
            <v>61054.98828125</v>
          </cell>
          <cell r="AJ1040">
            <v>3760.4276123046875</v>
          </cell>
          <cell r="AK1040">
            <v>0</v>
          </cell>
          <cell r="AL1040">
            <v>0</v>
          </cell>
          <cell r="AM1040">
            <v>0</v>
          </cell>
          <cell r="AN1040">
            <v>0</v>
          </cell>
          <cell r="AO1040">
            <v>0</v>
          </cell>
          <cell r="AP1040">
            <v>1</v>
          </cell>
          <cell r="AQ1040">
            <v>0</v>
          </cell>
          <cell r="AR1040">
            <v>0</v>
          </cell>
          <cell r="AS1040">
            <v>0</v>
          </cell>
          <cell r="AT1040">
            <v>0</v>
          </cell>
          <cell r="AU1040">
            <v>0</v>
          </cell>
          <cell r="AV1040">
            <v>0</v>
          </cell>
          <cell r="AW1040">
            <v>0</v>
          </cell>
          <cell r="AX1040">
            <v>0</v>
          </cell>
          <cell r="AY1040">
            <v>0</v>
          </cell>
          <cell r="AZ1040">
            <v>0</v>
          </cell>
          <cell r="BA1040">
            <v>0</v>
          </cell>
          <cell r="BB1040">
            <v>0</v>
          </cell>
          <cell r="BC1040">
            <v>0</v>
          </cell>
          <cell r="BD1040">
            <v>0</v>
          </cell>
          <cell r="BE1040">
            <v>0</v>
          </cell>
          <cell r="BF1040">
            <v>8000</v>
          </cell>
          <cell r="BG1040">
            <v>0</v>
          </cell>
          <cell r="BH1040">
            <v>0</v>
          </cell>
          <cell r="BI1040">
            <v>0</v>
          </cell>
          <cell r="BJ1040">
            <v>0</v>
          </cell>
          <cell r="BK1040">
            <v>0</v>
          </cell>
          <cell r="BL1040">
            <v>0</v>
          </cell>
          <cell r="BM1040">
            <v>0</v>
          </cell>
          <cell r="BN1040">
            <v>0</v>
          </cell>
          <cell r="BO1040">
            <v>0</v>
          </cell>
          <cell r="BP1040">
            <v>0</v>
          </cell>
          <cell r="BQ1040">
            <v>0</v>
          </cell>
          <cell r="BR1040">
            <v>0</v>
          </cell>
          <cell r="BS1040">
            <v>0</v>
          </cell>
          <cell r="BT1040">
            <v>0</v>
          </cell>
          <cell r="BU1040">
            <v>0</v>
          </cell>
          <cell r="BV1040">
            <v>0</v>
          </cell>
          <cell r="BW1040">
            <v>53054.98828125</v>
          </cell>
          <cell r="BX1040">
            <v>0</v>
          </cell>
          <cell r="BY1040">
            <v>0</v>
          </cell>
          <cell r="BZ1040">
            <v>0</v>
          </cell>
          <cell r="CA1040">
            <v>0</v>
          </cell>
          <cell r="CB1040">
            <v>0</v>
          </cell>
          <cell r="CC1040">
            <v>0</v>
          </cell>
          <cell r="CD1040">
            <v>0</v>
          </cell>
          <cell r="CE1040">
            <v>0</v>
          </cell>
          <cell r="CF1040">
            <v>0</v>
          </cell>
          <cell r="CG1040">
            <v>0</v>
          </cell>
          <cell r="CH1040">
            <v>0</v>
          </cell>
          <cell r="CI1040">
            <v>0</v>
          </cell>
          <cell r="CJ1040">
            <v>1872.5999755859375</v>
          </cell>
          <cell r="CK1040">
            <v>0</v>
          </cell>
          <cell r="CL1040">
            <v>0</v>
          </cell>
          <cell r="CM1040">
            <v>1</v>
          </cell>
        </row>
        <row r="1041">
          <cell r="A1041" t="str">
            <v>NIP_BP11_X_EXPLORATION_OVERHEAD</v>
          </cell>
          <cell r="C1041" t="str">
            <v>BP11</v>
          </cell>
          <cell r="D1041" t="str">
            <v>In</v>
          </cell>
          <cell r="E1041" t="str">
            <v>Exploration</v>
          </cell>
          <cell r="F1041" t="str">
            <v>Base</v>
          </cell>
          <cell r="G1041" t="str">
            <v>SPDC JV</v>
          </cell>
          <cell r="H1041" t="str">
            <v>In</v>
          </cell>
          <cell r="I1041" t="str">
            <v>CROSS ASSET</v>
          </cell>
          <cell r="J1041" t="str">
            <v>CROSS ASSET</v>
          </cell>
          <cell r="K1041" t="str">
            <v>EXPLORATION</v>
          </cell>
          <cell r="L1041" t="str">
            <v>Corporate</v>
          </cell>
          <cell r="M1041" t="str">
            <v>JV Exploration Overhaed</v>
          </cell>
          <cell r="N1041" t="str">
            <v>Expl - XiN Onshore Bundle</v>
          </cell>
          <cell r="O1041" t="str">
            <v>Expl - XiN Onshore Bundle</v>
          </cell>
          <cell r="P1041" t="str">
            <v>UX- Nigeria Onshore &amp; Shelf</v>
          </cell>
          <cell r="Q1041" t="str">
            <v>Jovita Ndukwe</v>
          </cell>
          <cell r="S1041" t="str">
            <v>Not Applicable</v>
          </cell>
          <cell r="T1041" t="str">
            <v>6. Exploration</v>
          </cell>
          <cell r="U1041" t="str">
            <v>Grow Resource Base</v>
          </cell>
          <cell r="V1041" t="str">
            <v>Pete Britingham</v>
          </cell>
          <cell r="W1041">
            <v>0</v>
          </cell>
          <cell r="X1041">
            <v>0</v>
          </cell>
          <cell r="Y1041">
            <v>0</v>
          </cell>
          <cell r="Z1041">
            <v>0</v>
          </cell>
          <cell r="AA1041">
            <v>0</v>
          </cell>
          <cell r="AB1041">
            <v>0</v>
          </cell>
          <cell r="AC1041">
            <v>0</v>
          </cell>
          <cell r="AD1041">
            <v>0</v>
          </cell>
          <cell r="AE1041">
            <v>0</v>
          </cell>
          <cell r="AF1041">
            <v>0</v>
          </cell>
          <cell r="AG1041">
            <v>0</v>
          </cell>
          <cell r="AH1041">
            <v>0</v>
          </cell>
          <cell r="AI1041">
            <v>282019.505859375</v>
          </cell>
          <cell r="AJ1041">
            <v>8460.5850219726563</v>
          </cell>
          <cell r="AK1041">
            <v>0</v>
          </cell>
          <cell r="AL1041">
            <v>0</v>
          </cell>
          <cell r="AM1041">
            <v>0</v>
          </cell>
          <cell r="AN1041">
            <v>0</v>
          </cell>
          <cell r="AO1041">
            <v>0</v>
          </cell>
          <cell r="AP1041">
            <v>0</v>
          </cell>
          <cell r="AQ1041">
            <v>0</v>
          </cell>
          <cell r="AR1041">
            <v>0</v>
          </cell>
          <cell r="AS1041">
            <v>0</v>
          </cell>
          <cell r="AT1041">
            <v>0</v>
          </cell>
          <cell r="AU1041">
            <v>0</v>
          </cell>
          <cell r="AV1041">
            <v>0</v>
          </cell>
          <cell r="AW1041">
            <v>0</v>
          </cell>
          <cell r="AX1041">
            <v>0</v>
          </cell>
          <cell r="AY1041">
            <v>0</v>
          </cell>
          <cell r="AZ1041">
            <v>0</v>
          </cell>
          <cell r="BA1041">
            <v>0</v>
          </cell>
          <cell r="BB1041">
            <v>0</v>
          </cell>
          <cell r="BC1041">
            <v>0</v>
          </cell>
          <cell r="BD1041">
            <v>282019.505859375</v>
          </cell>
          <cell r="BE1041">
            <v>0</v>
          </cell>
          <cell r="BF1041">
            <v>0</v>
          </cell>
          <cell r="BG1041">
            <v>0</v>
          </cell>
          <cell r="BH1041">
            <v>0</v>
          </cell>
          <cell r="BI1041">
            <v>0</v>
          </cell>
          <cell r="BJ1041">
            <v>0</v>
          </cell>
          <cell r="BK1041">
            <v>0</v>
          </cell>
          <cell r="BL1041">
            <v>0</v>
          </cell>
          <cell r="BM1041">
            <v>0</v>
          </cell>
          <cell r="BN1041">
            <v>0</v>
          </cell>
          <cell r="BO1041">
            <v>0</v>
          </cell>
          <cell r="BP1041">
            <v>0</v>
          </cell>
          <cell r="BQ1041">
            <v>0</v>
          </cell>
          <cell r="BR1041">
            <v>0</v>
          </cell>
          <cell r="BS1041">
            <v>0</v>
          </cell>
          <cell r="BT1041">
            <v>0</v>
          </cell>
          <cell r="BU1041">
            <v>0</v>
          </cell>
          <cell r="BV1041">
            <v>0</v>
          </cell>
          <cell r="BW1041">
            <v>0</v>
          </cell>
          <cell r="BX1041">
            <v>0</v>
          </cell>
          <cell r="BY1041">
            <v>0</v>
          </cell>
          <cell r="BZ1041">
            <v>0</v>
          </cell>
          <cell r="CA1041">
            <v>0</v>
          </cell>
          <cell r="CB1041">
            <v>0</v>
          </cell>
          <cell r="CC1041">
            <v>0</v>
          </cell>
          <cell r="CD1041">
            <v>0</v>
          </cell>
          <cell r="CE1041">
            <v>0</v>
          </cell>
          <cell r="CF1041">
            <v>0</v>
          </cell>
          <cell r="CG1041">
            <v>0</v>
          </cell>
          <cell r="CH1041">
            <v>0</v>
          </cell>
          <cell r="CI1041">
            <v>0</v>
          </cell>
          <cell r="CJ1041">
            <v>0</v>
          </cell>
          <cell r="CK1041">
            <v>0</v>
          </cell>
          <cell r="CL1041">
            <v>0</v>
          </cell>
          <cell r="CM1041">
            <v>1</v>
          </cell>
        </row>
        <row r="1042">
          <cell r="A1042" t="str">
            <v>NIP_BP11_X_EXPLORATION_SEISMIC</v>
          </cell>
          <cell r="C1042" t="str">
            <v>BP11</v>
          </cell>
          <cell r="D1042" t="str">
            <v>In</v>
          </cell>
          <cell r="E1042" t="str">
            <v>Exploration</v>
          </cell>
          <cell r="F1042" t="str">
            <v>Base</v>
          </cell>
          <cell r="G1042" t="str">
            <v>SPDC JV</v>
          </cell>
          <cell r="H1042" t="str">
            <v>In</v>
          </cell>
          <cell r="I1042" t="str">
            <v>CROSS ASSET</v>
          </cell>
          <cell r="J1042" t="str">
            <v>CROSS ASSET</v>
          </cell>
          <cell r="K1042" t="str">
            <v>EXPLORATION</v>
          </cell>
          <cell r="L1042" t="str">
            <v>Corporate</v>
          </cell>
          <cell r="M1042" t="str">
            <v>JV Exploration Seismic</v>
          </cell>
          <cell r="N1042" t="str">
            <v>Expl - XiN Onshore Bundle</v>
          </cell>
          <cell r="O1042" t="str">
            <v>Expl - XiN Onshore Bundle</v>
          </cell>
          <cell r="P1042" t="str">
            <v>UX- Nigeria Onshore &amp; Shelf</v>
          </cell>
          <cell r="Q1042" t="str">
            <v>Jovita Ndukwe</v>
          </cell>
          <cell r="S1042" t="str">
            <v>Not Applicable</v>
          </cell>
          <cell r="T1042" t="str">
            <v>6. Exploration</v>
          </cell>
          <cell r="U1042" t="str">
            <v>Grow Resource Base</v>
          </cell>
          <cell r="V1042" t="str">
            <v>Pete Britingham</v>
          </cell>
          <cell r="W1042">
            <v>0</v>
          </cell>
          <cell r="X1042">
            <v>0</v>
          </cell>
          <cell r="Y1042">
            <v>0</v>
          </cell>
          <cell r="Z1042">
            <v>0</v>
          </cell>
          <cell r="AA1042">
            <v>0</v>
          </cell>
          <cell r="AB1042">
            <v>0</v>
          </cell>
          <cell r="AC1042">
            <v>0</v>
          </cell>
          <cell r="AD1042">
            <v>0</v>
          </cell>
          <cell r="AE1042">
            <v>0</v>
          </cell>
          <cell r="AF1042">
            <v>0</v>
          </cell>
          <cell r="AG1042">
            <v>0</v>
          </cell>
          <cell r="AH1042">
            <v>0</v>
          </cell>
          <cell r="AI1042">
            <v>389717.109375</v>
          </cell>
          <cell r="AJ1042">
            <v>11691.513061523438</v>
          </cell>
          <cell r="AK1042">
            <v>0</v>
          </cell>
          <cell r="AL1042">
            <v>0</v>
          </cell>
          <cell r="AM1042">
            <v>0</v>
          </cell>
          <cell r="AN1042">
            <v>0</v>
          </cell>
          <cell r="AO1042">
            <v>0</v>
          </cell>
          <cell r="AP1042">
            <v>0</v>
          </cell>
          <cell r="AQ1042">
            <v>0</v>
          </cell>
          <cell r="AR1042">
            <v>0</v>
          </cell>
          <cell r="AS1042">
            <v>0</v>
          </cell>
          <cell r="AT1042">
            <v>0</v>
          </cell>
          <cell r="AU1042">
            <v>0</v>
          </cell>
          <cell r="AV1042">
            <v>0</v>
          </cell>
          <cell r="AW1042">
            <v>0</v>
          </cell>
          <cell r="AX1042">
            <v>0</v>
          </cell>
          <cell r="AY1042">
            <v>0</v>
          </cell>
          <cell r="AZ1042">
            <v>0</v>
          </cell>
          <cell r="BA1042">
            <v>0</v>
          </cell>
          <cell r="BB1042">
            <v>0</v>
          </cell>
          <cell r="BC1042">
            <v>389717.109375</v>
          </cell>
          <cell r="BD1042">
            <v>0</v>
          </cell>
          <cell r="BE1042">
            <v>0</v>
          </cell>
          <cell r="BF1042">
            <v>0</v>
          </cell>
          <cell r="BG1042">
            <v>0</v>
          </cell>
          <cell r="BH1042">
            <v>0</v>
          </cell>
          <cell r="BI1042">
            <v>0</v>
          </cell>
          <cell r="BJ1042">
            <v>0</v>
          </cell>
          <cell r="BK1042">
            <v>0</v>
          </cell>
          <cell r="BL1042">
            <v>0</v>
          </cell>
          <cell r="BM1042">
            <v>0</v>
          </cell>
          <cell r="BN1042">
            <v>0</v>
          </cell>
          <cell r="BO1042">
            <v>0</v>
          </cell>
          <cell r="BP1042">
            <v>0</v>
          </cell>
          <cell r="BQ1042">
            <v>0</v>
          </cell>
          <cell r="BR1042">
            <v>0</v>
          </cell>
          <cell r="BS1042">
            <v>0</v>
          </cell>
          <cell r="BT1042">
            <v>0</v>
          </cell>
          <cell r="BU1042">
            <v>0</v>
          </cell>
          <cell r="BV1042">
            <v>0</v>
          </cell>
          <cell r="BW1042">
            <v>0</v>
          </cell>
          <cell r="BX1042">
            <v>0</v>
          </cell>
          <cell r="BY1042">
            <v>0</v>
          </cell>
          <cell r="BZ1042">
            <v>0</v>
          </cell>
          <cell r="CA1042">
            <v>0</v>
          </cell>
          <cell r="CB1042">
            <v>0</v>
          </cell>
          <cell r="CC1042">
            <v>0</v>
          </cell>
          <cell r="CD1042">
            <v>0</v>
          </cell>
          <cell r="CE1042">
            <v>0</v>
          </cell>
          <cell r="CF1042">
            <v>0</v>
          </cell>
          <cell r="CG1042">
            <v>0</v>
          </cell>
          <cell r="CH1042">
            <v>0</v>
          </cell>
          <cell r="CI1042">
            <v>0</v>
          </cell>
          <cell r="CJ1042">
            <v>0</v>
          </cell>
          <cell r="CK1042">
            <v>0</v>
          </cell>
          <cell r="CL1042">
            <v>0</v>
          </cell>
          <cell r="CM1042">
            <v>1</v>
          </cell>
        </row>
        <row r="1043">
          <cell r="A1043" t="str">
            <v>NIP_BP11_X_GBDE_EL2_X07</v>
          </cell>
          <cell r="C1043" t="str">
            <v>BP11</v>
          </cell>
          <cell r="D1043" t="str">
            <v>In</v>
          </cell>
          <cell r="E1043" t="str">
            <v>Exploration</v>
          </cell>
          <cell r="F1043" t="str">
            <v>Base</v>
          </cell>
          <cell r="G1043" t="str">
            <v>SPDC JV</v>
          </cell>
          <cell r="H1043" t="str">
            <v>In</v>
          </cell>
          <cell r="I1043" t="str">
            <v>GBARAN</v>
          </cell>
          <cell r="J1043" t="str">
            <v>OML - 28</v>
          </cell>
          <cell r="K1043" t="str">
            <v>EXPLORATION UNSPECIFIED NODE WEST EXPLORATION</v>
          </cell>
          <cell r="L1043" t="str">
            <v>East</v>
          </cell>
          <cell r="M1043" t="str">
            <v>Gbaran Dp East</v>
          </cell>
          <cell r="N1043" t="str">
            <v>Expl - Gbaran East Deep</v>
          </cell>
          <cell r="O1043" t="str">
            <v>Expl - Gbaran East Deep</v>
          </cell>
          <cell r="P1043" t="str">
            <v>UX- Nigeria Onshore &amp; Shelf</v>
          </cell>
          <cell r="Q1043" t="str">
            <v>Jovita Ndukwe</v>
          </cell>
          <cell r="S1043" t="str">
            <v>Not Applicable</v>
          </cell>
          <cell r="T1043" t="str">
            <v>6. Exploration</v>
          </cell>
          <cell r="U1043" t="str">
            <v>Grow Resource Base</v>
          </cell>
          <cell r="V1043" t="str">
            <v>Pete Britingham</v>
          </cell>
          <cell r="W1043">
            <v>0</v>
          </cell>
          <cell r="X1043">
            <v>0</v>
          </cell>
          <cell r="Y1043">
            <v>0</v>
          </cell>
          <cell r="Z1043">
            <v>0</v>
          </cell>
          <cell r="AA1043">
            <v>0</v>
          </cell>
          <cell r="AB1043">
            <v>0</v>
          </cell>
          <cell r="AC1043">
            <v>0</v>
          </cell>
          <cell r="AD1043">
            <v>0</v>
          </cell>
          <cell r="AE1043">
            <v>0</v>
          </cell>
          <cell r="AF1043">
            <v>0</v>
          </cell>
          <cell r="AG1043">
            <v>0</v>
          </cell>
          <cell r="AH1043">
            <v>0</v>
          </cell>
          <cell r="AI1043">
            <v>78968.125</v>
          </cell>
          <cell r="AJ1043">
            <v>2369.043701171875</v>
          </cell>
          <cell r="AK1043">
            <v>0</v>
          </cell>
          <cell r="AL1043">
            <v>0</v>
          </cell>
          <cell r="AM1043">
            <v>0</v>
          </cell>
          <cell r="AN1043">
            <v>0</v>
          </cell>
          <cell r="AO1043">
            <v>0</v>
          </cell>
          <cell r="AP1043">
            <v>1</v>
          </cell>
          <cell r="AQ1043">
            <v>0</v>
          </cell>
          <cell r="AR1043">
            <v>0</v>
          </cell>
          <cell r="AS1043">
            <v>0</v>
          </cell>
          <cell r="AT1043">
            <v>0</v>
          </cell>
          <cell r="AU1043">
            <v>0</v>
          </cell>
          <cell r="AV1043">
            <v>0</v>
          </cell>
          <cell r="AW1043">
            <v>0</v>
          </cell>
          <cell r="AX1043">
            <v>0</v>
          </cell>
          <cell r="AY1043">
            <v>0</v>
          </cell>
          <cell r="AZ1043">
            <v>0</v>
          </cell>
          <cell r="BA1043">
            <v>0</v>
          </cell>
          <cell r="BB1043">
            <v>0</v>
          </cell>
          <cell r="BC1043">
            <v>0</v>
          </cell>
          <cell r="BD1043">
            <v>0</v>
          </cell>
          <cell r="BE1043">
            <v>0</v>
          </cell>
          <cell r="BF1043">
            <v>3000</v>
          </cell>
          <cell r="BG1043">
            <v>0</v>
          </cell>
          <cell r="BH1043">
            <v>0</v>
          </cell>
          <cell r="BI1043">
            <v>0</v>
          </cell>
          <cell r="BJ1043">
            <v>0</v>
          </cell>
          <cell r="BK1043">
            <v>0</v>
          </cell>
          <cell r="BL1043">
            <v>0</v>
          </cell>
          <cell r="BM1043">
            <v>0</v>
          </cell>
          <cell r="BN1043">
            <v>0</v>
          </cell>
          <cell r="BO1043">
            <v>0</v>
          </cell>
          <cell r="BP1043">
            <v>0</v>
          </cell>
          <cell r="BQ1043">
            <v>0</v>
          </cell>
          <cell r="BR1043">
            <v>0</v>
          </cell>
          <cell r="BS1043">
            <v>0</v>
          </cell>
          <cell r="BT1043">
            <v>0</v>
          </cell>
          <cell r="BU1043">
            <v>0</v>
          </cell>
          <cell r="BV1043">
            <v>0</v>
          </cell>
          <cell r="BW1043">
            <v>75968.125</v>
          </cell>
          <cell r="BX1043">
            <v>0</v>
          </cell>
          <cell r="BY1043">
            <v>0</v>
          </cell>
          <cell r="BZ1043">
            <v>0</v>
          </cell>
          <cell r="CA1043">
            <v>0</v>
          </cell>
          <cell r="CB1043">
            <v>0</v>
          </cell>
          <cell r="CC1043">
            <v>0</v>
          </cell>
          <cell r="CD1043">
            <v>0</v>
          </cell>
          <cell r="CE1043">
            <v>0</v>
          </cell>
          <cell r="CF1043">
            <v>0</v>
          </cell>
          <cell r="CG1043">
            <v>0</v>
          </cell>
          <cell r="CH1043">
            <v>0</v>
          </cell>
          <cell r="CI1043">
            <v>0</v>
          </cell>
          <cell r="CJ1043">
            <v>0</v>
          </cell>
          <cell r="CK1043">
            <v>0</v>
          </cell>
          <cell r="CL1043">
            <v>0</v>
          </cell>
          <cell r="CM1043">
            <v>1</v>
          </cell>
        </row>
        <row r="1044">
          <cell r="A1044" t="str">
            <v>NIP_BP11_X_GBDW_EL2_X07</v>
          </cell>
          <cell r="C1044" t="str">
            <v>BP11</v>
          </cell>
          <cell r="D1044" t="str">
            <v>In</v>
          </cell>
          <cell r="E1044" t="str">
            <v>Exploration</v>
          </cell>
          <cell r="F1044" t="str">
            <v>Base</v>
          </cell>
          <cell r="G1044" t="str">
            <v>SPDC JV</v>
          </cell>
          <cell r="H1044" t="str">
            <v>In</v>
          </cell>
          <cell r="I1044" t="str">
            <v>GBARAN</v>
          </cell>
          <cell r="J1044" t="str">
            <v>OML - 28</v>
          </cell>
          <cell r="K1044" t="str">
            <v>EXPLORATION - EAST</v>
          </cell>
          <cell r="L1044" t="str">
            <v>East</v>
          </cell>
          <cell r="M1044" t="str">
            <v>Gbaran Deep West</v>
          </cell>
          <cell r="N1044" t="str">
            <v>Expl - Gbaran West Deep</v>
          </cell>
          <cell r="O1044" t="str">
            <v>Expl - Gbaran West Deep</v>
          </cell>
          <cell r="P1044" t="str">
            <v>UX- Nigeria Onshore &amp; Shelf</v>
          </cell>
          <cell r="Q1044" t="str">
            <v>Jovita Ndukwe</v>
          </cell>
          <cell r="S1044" t="str">
            <v>Not Applicable</v>
          </cell>
          <cell r="T1044" t="str">
            <v>6. Exploration</v>
          </cell>
          <cell r="U1044" t="str">
            <v>Grow Resource Base</v>
          </cell>
          <cell r="V1044" t="str">
            <v>Pete Britingham</v>
          </cell>
          <cell r="W1044">
            <v>0</v>
          </cell>
          <cell r="X1044">
            <v>0</v>
          </cell>
          <cell r="Y1044">
            <v>0</v>
          </cell>
          <cell r="Z1044">
            <v>0</v>
          </cell>
          <cell r="AA1044">
            <v>0</v>
          </cell>
          <cell r="AB1044">
            <v>0</v>
          </cell>
          <cell r="AC1044">
            <v>0</v>
          </cell>
          <cell r="AD1044">
            <v>0</v>
          </cell>
          <cell r="AE1044">
            <v>0</v>
          </cell>
          <cell r="AF1044">
            <v>0</v>
          </cell>
          <cell r="AG1044">
            <v>0</v>
          </cell>
          <cell r="AH1044">
            <v>0</v>
          </cell>
          <cell r="AI1044">
            <v>82307.8984375</v>
          </cell>
          <cell r="AJ1044">
            <v>2469.23681640625</v>
          </cell>
          <cell r="AK1044">
            <v>0</v>
          </cell>
          <cell r="AL1044">
            <v>0</v>
          </cell>
          <cell r="AM1044">
            <v>0</v>
          </cell>
          <cell r="AN1044">
            <v>0</v>
          </cell>
          <cell r="AO1044">
            <v>0</v>
          </cell>
          <cell r="AP1044">
            <v>1</v>
          </cell>
          <cell r="AQ1044">
            <v>0</v>
          </cell>
          <cell r="AR1044">
            <v>0</v>
          </cell>
          <cell r="AS1044">
            <v>0</v>
          </cell>
          <cell r="AT1044">
            <v>0</v>
          </cell>
          <cell r="AU1044">
            <v>0</v>
          </cell>
          <cell r="AV1044">
            <v>0</v>
          </cell>
          <cell r="AW1044">
            <v>0</v>
          </cell>
          <cell r="AX1044">
            <v>0</v>
          </cell>
          <cell r="AY1044">
            <v>0</v>
          </cell>
          <cell r="AZ1044">
            <v>0</v>
          </cell>
          <cell r="BA1044">
            <v>0</v>
          </cell>
          <cell r="BB1044">
            <v>0</v>
          </cell>
          <cell r="BC1044">
            <v>0</v>
          </cell>
          <cell r="BD1044">
            <v>0</v>
          </cell>
          <cell r="BE1044">
            <v>0</v>
          </cell>
          <cell r="BF1044">
            <v>0</v>
          </cell>
          <cell r="BG1044">
            <v>0</v>
          </cell>
          <cell r="BH1044">
            <v>0</v>
          </cell>
          <cell r="BI1044">
            <v>0</v>
          </cell>
          <cell r="BJ1044">
            <v>0</v>
          </cell>
          <cell r="BK1044">
            <v>0</v>
          </cell>
          <cell r="BL1044">
            <v>0</v>
          </cell>
          <cell r="BM1044">
            <v>0</v>
          </cell>
          <cell r="BN1044">
            <v>0</v>
          </cell>
          <cell r="BO1044">
            <v>0</v>
          </cell>
          <cell r="BP1044">
            <v>0</v>
          </cell>
          <cell r="BQ1044">
            <v>0</v>
          </cell>
          <cell r="BR1044">
            <v>0</v>
          </cell>
          <cell r="BS1044">
            <v>0</v>
          </cell>
          <cell r="BT1044">
            <v>0</v>
          </cell>
          <cell r="BU1044">
            <v>0</v>
          </cell>
          <cell r="BV1044">
            <v>0</v>
          </cell>
          <cell r="BW1044">
            <v>82307.8984375</v>
          </cell>
          <cell r="BX1044">
            <v>0</v>
          </cell>
          <cell r="BY1044">
            <v>0</v>
          </cell>
          <cell r="BZ1044">
            <v>0</v>
          </cell>
          <cell r="CA1044">
            <v>0</v>
          </cell>
          <cell r="CB1044">
            <v>0</v>
          </cell>
          <cell r="CC1044">
            <v>0</v>
          </cell>
          <cell r="CD1044">
            <v>0</v>
          </cell>
          <cell r="CE1044">
            <v>0</v>
          </cell>
          <cell r="CF1044">
            <v>0</v>
          </cell>
          <cell r="CG1044">
            <v>0</v>
          </cell>
          <cell r="CH1044">
            <v>0</v>
          </cell>
          <cell r="CI1044">
            <v>0</v>
          </cell>
          <cell r="CJ1044">
            <v>0</v>
          </cell>
          <cell r="CK1044">
            <v>0</v>
          </cell>
          <cell r="CL1044">
            <v>0</v>
          </cell>
          <cell r="CM1044">
            <v>1</v>
          </cell>
        </row>
        <row r="1045">
          <cell r="A1045" t="str">
            <v>NIP_BP11_X_HPHT CAMPAIGN EXECUTION SUPPORT</v>
          </cell>
          <cell r="C1045" t="str">
            <v>BP11</v>
          </cell>
          <cell r="D1045" t="str">
            <v>In</v>
          </cell>
          <cell r="E1045" t="str">
            <v>Exploration</v>
          </cell>
          <cell r="F1045" t="str">
            <v>Base</v>
          </cell>
          <cell r="G1045" t="str">
            <v>SPDC JV</v>
          </cell>
          <cell r="H1045" t="str">
            <v>In</v>
          </cell>
          <cell r="I1045" t="str">
            <v>CROSS ASSET</v>
          </cell>
          <cell r="K1045" t="str">
            <v>EXPLORATION - EAST</v>
          </cell>
          <cell r="L1045" t="str">
            <v>Corporate</v>
          </cell>
          <cell r="M1045" t="str">
            <v>HPHT Campaign Execution Support</v>
          </cell>
          <cell r="N1045" t="str">
            <v>Expl - HPHT Bundle</v>
          </cell>
          <cell r="O1045" t="str">
            <v>Expl - HPHT Bundle</v>
          </cell>
          <cell r="P1045" t="str">
            <v>UX- Nigeria Onshore &amp; Shelf</v>
          </cell>
          <cell r="Q1045" t="str">
            <v>Jovita Ndukwe</v>
          </cell>
          <cell r="S1045" t="str">
            <v>Not Applicable</v>
          </cell>
          <cell r="T1045" t="str">
            <v>6. Exploration</v>
          </cell>
          <cell r="U1045" t="str">
            <v>Grow Resource Base</v>
          </cell>
          <cell r="V1045" t="str">
            <v>Pete Britingham</v>
          </cell>
          <cell r="W1045">
            <v>0</v>
          </cell>
          <cell r="X1045">
            <v>0</v>
          </cell>
          <cell r="Y1045">
            <v>0</v>
          </cell>
          <cell r="Z1045">
            <v>0</v>
          </cell>
          <cell r="AA1045">
            <v>0</v>
          </cell>
          <cell r="AB1045">
            <v>0</v>
          </cell>
          <cell r="AC1045">
            <v>0</v>
          </cell>
          <cell r="AD1045">
            <v>0</v>
          </cell>
          <cell r="AE1045">
            <v>0</v>
          </cell>
          <cell r="AF1045">
            <v>0</v>
          </cell>
          <cell r="AG1045">
            <v>0</v>
          </cell>
          <cell r="AH1045">
            <v>0</v>
          </cell>
          <cell r="AI1045">
            <v>820</v>
          </cell>
          <cell r="AJ1045">
            <v>24.599998474121094</v>
          </cell>
          <cell r="AK1045">
            <v>0</v>
          </cell>
          <cell r="AL1045">
            <v>0</v>
          </cell>
          <cell r="AM1045">
            <v>0</v>
          </cell>
          <cell r="AN1045">
            <v>0</v>
          </cell>
          <cell r="AO1045">
            <v>0</v>
          </cell>
          <cell r="AP1045">
            <v>0</v>
          </cell>
          <cell r="AQ1045">
            <v>0</v>
          </cell>
          <cell r="AR1045">
            <v>0</v>
          </cell>
          <cell r="AS1045">
            <v>0</v>
          </cell>
          <cell r="AT1045">
            <v>0</v>
          </cell>
          <cell r="AU1045">
            <v>0</v>
          </cell>
          <cell r="AV1045">
            <v>0</v>
          </cell>
          <cell r="AW1045">
            <v>0</v>
          </cell>
          <cell r="AX1045">
            <v>0</v>
          </cell>
          <cell r="AY1045">
            <v>0</v>
          </cell>
          <cell r="AZ1045">
            <v>0</v>
          </cell>
          <cell r="BA1045">
            <v>0</v>
          </cell>
          <cell r="BB1045">
            <v>0</v>
          </cell>
          <cell r="BC1045">
            <v>0</v>
          </cell>
          <cell r="BD1045">
            <v>820</v>
          </cell>
          <cell r="BE1045">
            <v>0</v>
          </cell>
          <cell r="BF1045">
            <v>0</v>
          </cell>
          <cell r="BG1045">
            <v>0</v>
          </cell>
          <cell r="BH1045">
            <v>0</v>
          </cell>
          <cell r="BI1045">
            <v>0</v>
          </cell>
          <cell r="BJ1045">
            <v>0</v>
          </cell>
          <cell r="BK1045">
            <v>0</v>
          </cell>
          <cell r="BL1045">
            <v>0</v>
          </cell>
          <cell r="BM1045">
            <v>0</v>
          </cell>
          <cell r="BN1045">
            <v>0</v>
          </cell>
          <cell r="BO1045">
            <v>0</v>
          </cell>
          <cell r="BP1045">
            <v>0</v>
          </cell>
          <cell r="BQ1045">
            <v>0</v>
          </cell>
          <cell r="BR1045">
            <v>0</v>
          </cell>
          <cell r="BS1045">
            <v>0</v>
          </cell>
          <cell r="BT1045">
            <v>0</v>
          </cell>
          <cell r="BU1045">
            <v>0</v>
          </cell>
          <cell r="BV1045">
            <v>0</v>
          </cell>
          <cell r="BW1045">
            <v>0</v>
          </cell>
          <cell r="BX1045">
            <v>0</v>
          </cell>
          <cell r="BY1045">
            <v>0</v>
          </cell>
          <cell r="BZ1045">
            <v>0</v>
          </cell>
          <cell r="CA1045">
            <v>0</v>
          </cell>
          <cell r="CB1045">
            <v>0</v>
          </cell>
          <cell r="CC1045">
            <v>0</v>
          </cell>
          <cell r="CD1045">
            <v>0</v>
          </cell>
          <cell r="CE1045">
            <v>0</v>
          </cell>
          <cell r="CF1045">
            <v>0</v>
          </cell>
          <cell r="CG1045">
            <v>0</v>
          </cell>
          <cell r="CH1045">
            <v>0</v>
          </cell>
          <cell r="CI1045">
            <v>0</v>
          </cell>
          <cell r="CJ1045">
            <v>0</v>
          </cell>
          <cell r="CK1045">
            <v>0</v>
          </cell>
          <cell r="CL1045">
            <v>0</v>
          </cell>
          <cell r="CM1045">
            <v>1</v>
          </cell>
        </row>
        <row r="1046">
          <cell r="A1046" t="str">
            <v>NIP_BP11_X_HPHT LONG LEAD ITEMS</v>
          </cell>
          <cell r="C1046" t="str">
            <v>BP11</v>
          </cell>
          <cell r="D1046" t="str">
            <v>In</v>
          </cell>
          <cell r="E1046" t="str">
            <v>Exploration</v>
          </cell>
          <cell r="F1046" t="str">
            <v>Base</v>
          </cell>
          <cell r="G1046" t="str">
            <v>SPDC JV</v>
          </cell>
          <cell r="H1046" t="str">
            <v>In</v>
          </cell>
          <cell r="I1046" t="str">
            <v>CROSS ASSET</v>
          </cell>
          <cell r="J1046" t="str">
            <v>CROSS ASSET</v>
          </cell>
          <cell r="K1046" t="str">
            <v>EXPLORATION</v>
          </cell>
          <cell r="L1046" t="str">
            <v>Corporate</v>
          </cell>
          <cell r="M1046" t="str">
            <v>Reservation for HPHT LLI</v>
          </cell>
          <cell r="N1046" t="str">
            <v>Expl - HPHT Bundle</v>
          </cell>
          <cell r="O1046" t="str">
            <v>Expl - HPHT Bundle</v>
          </cell>
          <cell r="P1046" t="str">
            <v>UX- Nigeria Onshore &amp; Shelf</v>
          </cell>
          <cell r="Q1046" t="str">
            <v>Jovita Ndukwe</v>
          </cell>
          <cell r="S1046" t="str">
            <v>Not Applicable</v>
          </cell>
          <cell r="T1046" t="str">
            <v>6. Exploration</v>
          </cell>
          <cell r="U1046" t="str">
            <v>Grow Resource Base</v>
          </cell>
          <cell r="V1046" t="str">
            <v>Pete Britingham</v>
          </cell>
          <cell r="W1046">
            <v>0</v>
          </cell>
          <cell r="X1046">
            <v>0</v>
          </cell>
          <cell r="Y1046">
            <v>0</v>
          </cell>
          <cell r="Z1046">
            <v>0</v>
          </cell>
          <cell r="AA1046">
            <v>0</v>
          </cell>
          <cell r="AB1046">
            <v>0</v>
          </cell>
          <cell r="AC1046">
            <v>0</v>
          </cell>
          <cell r="AD1046">
            <v>0</v>
          </cell>
          <cell r="AE1046">
            <v>0</v>
          </cell>
          <cell r="AF1046">
            <v>0</v>
          </cell>
          <cell r="AG1046">
            <v>0</v>
          </cell>
          <cell r="AH1046">
            <v>0</v>
          </cell>
          <cell r="AI1046">
            <v>18966</v>
          </cell>
          <cell r="AJ1046">
            <v>568.97998046875</v>
          </cell>
          <cell r="AK1046">
            <v>0</v>
          </cell>
          <cell r="AL1046">
            <v>0</v>
          </cell>
          <cell r="AM1046">
            <v>0</v>
          </cell>
          <cell r="AN1046">
            <v>0</v>
          </cell>
          <cell r="AO1046">
            <v>0</v>
          </cell>
          <cell r="AP1046">
            <v>0</v>
          </cell>
          <cell r="AQ1046">
            <v>0</v>
          </cell>
          <cell r="AR1046">
            <v>0</v>
          </cell>
          <cell r="AS1046">
            <v>0</v>
          </cell>
          <cell r="AT1046">
            <v>0</v>
          </cell>
          <cell r="AU1046">
            <v>0</v>
          </cell>
          <cell r="AV1046">
            <v>0</v>
          </cell>
          <cell r="AW1046">
            <v>0</v>
          </cell>
          <cell r="AX1046">
            <v>0</v>
          </cell>
          <cell r="AY1046">
            <v>0</v>
          </cell>
          <cell r="AZ1046">
            <v>0</v>
          </cell>
          <cell r="BA1046">
            <v>0</v>
          </cell>
          <cell r="BB1046">
            <v>0</v>
          </cell>
          <cell r="BC1046">
            <v>0</v>
          </cell>
          <cell r="BD1046">
            <v>18966</v>
          </cell>
          <cell r="BE1046">
            <v>0</v>
          </cell>
          <cell r="BF1046">
            <v>0</v>
          </cell>
          <cell r="BG1046">
            <v>0</v>
          </cell>
          <cell r="BH1046">
            <v>0</v>
          </cell>
          <cell r="BI1046">
            <v>0</v>
          </cell>
          <cell r="BJ1046">
            <v>0</v>
          </cell>
          <cell r="BK1046">
            <v>0</v>
          </cell>
          <cell r="BL1046">
            <v>0</v>
          </cell>
          <cell r="BM1046">
            <v>0</v>
          </cell>
          <cell r="BN1046">
            <v>0</v>
          </cell>
          <cell r="BO1046">
            <v>0</v>
          </cell>
          <cell r="BP1046">
            <v>0</v>
          </cell>
          <cell r="BQ1046">
            <v>0</v>
          </cell>
          <cell r="BR1046">
            <v>0</v>
          </cell>
          <cell r="BS1046">
            <v>0</v>
          </cell>
          <cell r="BT1046">
            <v>0</v>
          </cell>
          <cell r="BU1046">
            <v>0</v>
          </cell>
          <cell r="BV1046">
            <v>0</v>
          </cell>
          <cell r="BW1046">
            <v>0</v>
          </cell>
          <cell r="BX1046">
            <v>0</v>
          </cell>
          <cell r="BY1046">
            <v>0</v>
          </cell>
          <cell r="BZ1046">
            <v>0</v>
          </cell>
          <cell r="CA1046">
            <v>0</v>
          </cell>
          <cell r="CB1046">
            <v>0</v>
          </cell>
          <cell r="CC1046">
            <v>0</v>
          </cell>
          <cell r="CD1046">
            <v>0</v>
          </cell>
          <cell r="CE1046">
            <v>0</v>
          </cell>
          <cell r="CF1046">
            <v>0</v>
          </cell>
          <cell r="CG1046">
            <v>0</v>
          </cell>
          <cell r="CH1046">
            <v>0</v>
          </cell>
          <cell r="CI1046">
            <v>0</v>
          </cell>
          <cell r="CJ1046">
            <v>0</v>
          </cell>
          <cell r="CK1046">
            <v>0</v>
          </cell>
          <cell r="CL1046">
            <v>0</v>
          </cell>
          <cell r="CM1046">
            <v>1</v>
          </cell>
        </row>
        <row r="1047">
          <cell r="A1047" t="str">
            <v>NIP_BP11_X_HPHT RIG MOBILISATION</v>
          </cell>
          <cell r="C1047" t="str">
            <v>BP11</v>
          </cell>
          <cell r="D1047" t="str">
            <v>In</v>
          </cell>
          <cell r="E1047" t="str">
            <v>Exploration</v>
          </cell>
          <cell r="F1047" t="str">
            <v>Base</v>
          </cell>
          <cell r="G1047" t="str">
            <v>SPDC JV</v>
          </cell>
          <cell r="H1047" t="str">
            <v>In</v>
          </cell>
          <cell r="I1047" t="str">
            <v>CROSS ASSET</v>
          </cell>
          <cell r="K1047" t="str">
            <v>EXPLORATION - EAST</v>
          </cell>
          <cell r="L1047" t="str">
            <v>Corporate</v>
          </cell>
          <cell r="M1047" t="str">
            <v>Reservation for Rig Mobilisation</v>
          </cell>
          <cell r="N1047" t="str">
            <v>Expl - HPHT Bundle</v>
          </cell>
          <cell r="O1047" t="str">
            <v>Expl - HPHT Bundle</v>
          </cell>
          <cell r="P1047" t="str">
            <v>UX- Nigeria Onshore &amp; Shelf</v>
          </cell>
          <cell r="Q1047" t="str">
            <v>Jovita Ndukwe</v>
          </cell>
          <cell r="S1047" t="str">
            <v>Not Applicable</v>
          </cell>
          <cell r="T1047" t="str">
            <v>6. Exploration</v>
          </cell>
          <cell r="U1047" t="str">
            <v>Grow Resource Base</v>
          </cell>
          <cell r="V1047" t="str">
            <v>Pete Britingham</v>
          </cell>
          <cell r="W1047">
            <v>0</v>
          </cell>
          <cell r="X1047">
            <v>0</v>
          </cell>
          <cell r="Y1047">
            <v>0</v>
          </cell>
          <cell r="Z1047">
            <v>0</v>
          </cell>
          <cell r="AA1047">
            <v>0</v>
          </cell>
          <cell r="AB1047">
            <v>0</v>
          </cell>
          <cell r="AC1047">
            <v>0</v>
          </cell>
          <cell r="AD1047">
            <v>0</v>
          </cell>
          <cell r="AE1047">
            <v>0</v>
          </cell>
          <cell r="AF1047">
            <v>0</v>
          </cell>
          <cell r="AG1047">
            <v>0</v>
          </cell>
          <cell r="AH1047">
            <v>0</v>
          </cell>
          <cell r="AI1047">
            <v>8000</v>
          </cell>
          <cell r="AJ1047">
            <v>240</v>
          </cell>
          <cell r="AK1047">
            <v>0</v>
          </cell>
          <cell r="AL1047">
            <v>0</v>
          </cell>
          <cell r="AM1047">
            <v>0</v>
          </cell>
          <cell r="AN1047">
            <v>0</v>
          </cell>
          <cell r="AO1047">
            <v>0</v>
          </cell>
          <cell r="AP1047">
            <v>0</v>
          </cell>
          <cell r="AQ1047">
            <v>0</v>
          </cell>
          <cell r="AR1047">
            <v>0</v>
          </cell>
          <cell r="AS1047">
            <v>0</v>
          </cell>
          <cell r="AT1047">
            <v>0</v>
          </cell>
          <cell r="AU1047">
            <v>0</v>
          </cell>
          <cell r="AV1047">
            <v>0</v>
          </cell>
          <cell r="AW1047">
            <v>0</v>
          </cell>
          <cell r="AX1047">
            <v>0</v>
          </cell>
          <cell r="AY1047">
            <v>0</v>
          </cell>
          <cell r="AZ1047">
            <v>0</v>
          </cell>
          <cell r="BA1047">
            <v>0</v>
          </cell>
          <cell r="BB1047">
            <v>0</v>
          </cell>
          <cell r="BC1047">
            <v>0</v>
          </cell>
          <cell r="BD1047">
            <v>8000</v>
          </cell>
          <cell r="BE1047">
            <v>0</v>
          </cell>
          <cell r="BF1047">
            <v>0</v>
          </cell>
          <cell r="BG1047">
            <v>0</v>
          </cell>
          <cell r="BH1047">
            <v>0</v>
          </cell>
          <cell r="BI1047">
            <v>0</v>
          </cell>
          <cell r="BJ1047">
            <v>0</v>
          </cell>
          <cell r="BK1047">
            <v>0</v>
          </cell>
          <cell r="BL1047">
            <v>0</v>
          </cell>
          <cell r="BM1047">
            <v>0</v>
          </cell>
          <cell r="BN1047">
            <v>0</v>
          </cell>
          <cell r="BO1047">
            <v>0</v>
          </cell>
          <cell r="BP1047">
            <v>0</v>
          </cell>
          <cell r="BQ1047">
            <v>0</v>
          </cell>
          <cell r="BR1047">
            <v>0</v>
          </cell>
          <cell r="BS1047">
            <v>0</v>
          </cell>
          <cell r="BT1047">
            <v>0</v>
          </cell>
          <cell r="BU1047">
            <v>0</v>
          </cell>
          <cell r="BV1047">
            <v>0</v>
          </cell>
          <cell r="BW1047">
            <v>0</v>
          </cell>
          <cell r="BX1047">
            <v>0</v>
          </cell>
          <cell r="BY1047">
            <v>0</v>
          </cell>
          <cell r="BZ1047">
            <v>0</v>
          </cell>
          <cell r="CA1047">
            <v>0</v>
          </cell>
          <cell r="CB1047">
            <v>0</v>
          </cell>
          <cell r="CC1047">
            <v>0</v>
          </cell>
          <cell r="CD1047">
            <v>0</v>
          </cell>
          <cell r="CE1047">
            <v>0</v>
          </cell>
          <cell r="CF1047">
            <v>0</v>
          </cell>
          <cell r="CG1047">
            <v>0</v>
          </cell>
          <cell r="CH1047">
            <v>0</v>
          </cell>
          <cell r="CI1047">
            <v>0</v>
          </cell>
          <cell r="CJ1047">
            <v>0</v>
          </cell>
          <cell r="CK1047">
            <v>0</v>
          </cell>
          <cell r="CL1047">
            <v>0</v>
          </cell>
          <cell r="CM1047">
            <v>1</v>
          </cell>
        </row>
        <row r="1048">
          <cell r="A1048" t="str">
            <v>NIP_BP11_X_KADP_WS2_X07</v>
          </cell>
          <cell r="C1048" t="str">
            <v>BP11</v>
          </cell>
          <cell r="D1048" t="str">
            <v>In</v>
          </cell>
          <cell r="E1048" t="str">
            <v>Exploration</v>
          </cell>
          <cell r="F1048" t="str">
            <v>Base</v>
          </cell>
          <cell r="G1048" t="str">
            <v>SPDC JV</v>
          </cell>
          <cell r="H1048" t="str">
            <v>In</v>
          </cell>
          <cell r="I1048" t="str">
            <v>KAIAMA</v>
          </cell>
          <cell r="K1048" t="str">
            <v>EXLPORATION - WEST</v>
          </cell>
          <cell r="L1048" t="str">
            <v>West</v>
          </cell>
          <cell r="M1048" t="str">
            <v>Kaiama Deep</v>
          </cell>
          <cell r="N1048" t="str">
            <v>Expl - Kaiama Deep</v>
          </cell>
          <cell r="O1048" t="str">
            <v>Expl - Kaiama Deep</v>
          </cell>
          <cell r="P1048" t="str">
            <v>UX- Nigeria Onshore &amp; Shelf</v>
          </cell>
          <cell r="Q1048" t="str">
            <v>Jovita Ndukwe</v>
          </cell>
          <cell r="S1048" t="str">
            <v>Not Applicable</v>
          </cell>
          <cell r="T1048" t="str">
            <v>6. Exploration</v>
          </cell>
          <cell r="U1048" t="str">
            <v>Grow Resource Base</v>
          </cell>
          <cell r="V1048" t="str">
            <v>Pete Britingham</v>
          </cell>
          <cell r="W1048">
            <v>0</v>
          </cell>
          <cell r="X1048">
            <v>0</v>
          </cell>
          <cell r="Y1048">
            <v>0</v>
          </cell>
          <cell r="Z1048">
            <v>0</v>
          </cell>
          <cell r="AA1048">
            <v>0</v>
          </cell>
          <cell r="AB1048">
            <v>0</v>
          </cell>
          <cell r="AC1048">
            <v>0</v>
          </cell>
          <cell r="AD1048">
            <v>0</v>
          </cell>
          <cell r="AE1048">
            <v>0</v>
          </cell>
          <cell r="AF1048">
            <v>0</v>
          </cell>
          <cell r="AG1048">
            <v>0</v>
          </cell>
          <cell r="AH1048">
            <v>0</v>
          </cell>
          <cell r="AI1048">
            <v>61214.98046875</v>
          </cell>
          <cell r="AJ1048">
            <v>1836.4494171142578</v>
          </cell>
          <cell r="AK1048">
            <v>0</v>
          </cell>
          <cell r="AL1048">
            <v>0</v>
          </cell>
          <cell r="AM1048">
            <v>0</v>
          </cell>
          <cell r="AN1048">
            <v>0</v>
          </cell>
          <cell r="AO1048">
            <v>0</v>
          </cell>
          <cell r="AP1048">
            <v>1</v>
          </cell>
          <cell r="AQ1048">
            <v>0</v>
          </cell>
          <cell r="AR1048">
            <v>0</v>
          </cell>
          <cell r="AS1048">
            <v>0</v>
          </cell>
          <cell r="AT1048">
            <v>0</v>
          </cell>
          <cell r="AU1048">
            <v>0</v>
          </cell>
          <cell r="AV1048">
            <v>0</v>
          </cell>
          <cell r="AW1048">
            <v>0</v>
          </cell>
          <cell r="AX1048">
            <v>0</v>
          </cell>
          <cell r="AY1048">
            <v>0</v>
          </cell>
          <cell r="AZ1048">
            <v>0</v>
          </cell>
          <cell r="BA1048">
            <v>0</v>
          </cell>
          <cell r="BB1048">
            <v>0</v>
          </cell>
          <cell r="BC1048">
            <v>0</v>
          </cell>
          <cell r="BD1048">
            <v>160</v>
          </cell>
          <cell r="BE1048">
            <v>0</v>
          </cell>
          <cell r="BF1048">
            <v>8000</v>
          </cell>
          <cell r="BG1048">
            <v>0</v>
          </cell>
          <cell r="BH1048">
            <v>0</v>
          </cell>
          <cell r="BI1048">
            <v>0</v>
          </cell>
          <cell r="BJ1048">
            <v>0</v>
          </cell>
          <cell r="BK1048">
            <v>0</v>
          </cell>
          <cell r="BL1048">
            <v>0</v>
          </cell>
          <cell r="BM1048">
            <v>0</v>
          </cell>
          <cell r="BN1048">
            <v>0</v>
          </cell>
          <cell r="BO1048">
            <v>0</v>
          </cell>
          <cell r="BP1048">
            <v>0</v>
          </cell>
          <cell r="BQ1048">
            <v>0</v>
          </cell>
          <cell r="BR1048">
            <v>0</v>
          </cell>
          <cell r="BS1048">
            <v>0</v>
          </cell>
          <cell r="BT1048">
            <v>0</v>
          </cell>
          <cell r="BU1048">
            <v>0</v>
          </cell>
          <cell r="BV1048">
            <v>0</v>
          </cell>
          <cell r="BW1048">
            <v>53054.98046875</v>
          </cell>
          <cell r="BX1048">
            <v>0</v>
          </cell>
          <cell r="BY1048">
            <v>0</v>
          </cell>
          <cell r="BZ1048">
            <v>0</v>
          </cell>
          <cell r="CA1048">
            <v>0</v>
          </cell>
          <cell r="CB1048">
            <v>0</v>
          </cell>
          <cell r="CC1048">
            <v>0</v>
          </cell>
          <cell r="CD1048">
            <v>0</v>
          </cell>
          <cell r="CE1048">
            <v>0</v>
          </cell>
          <cell r="CF1048">
            <v>0</v>
          </cell>
          <cell r="CG1048">
            <v>0</v>
          </cell>
          <cell r="CH1048">
            <v>0</v>
          </cell>
          <cell r="CI1048">
            <v>0</v>
          </cell>
          <cell r="CJ1048">
            <v>0</v>
          </cell>
          <cell r="CK1048">
            <v>0</v>
          </cell>
          <cell r="CL1048">
            <v>0</v>
          </cell>
          <cell r="CM1048">
            <v>1</v>
          </cell>
        </row>
        <row r="1049">
          <cell r="A1049" t="str">
            <v>NIP_BP11_X_KOCD_EL2_X07</v>
          </cell>
          <cell r="C1049" t="str">
            <v>BP11</v>
          </cell>
          <cell r="D1049" t="str">
            <v>In</v>
          </cell>
          <cell r="E1049" t="str">
            <v>Exploration</v>
          </cell>
          <cell r="F1049" t="str">
            <v>Base</v>
          </cell>
          <cell r="G1049" t="str">
            <v>SPDC JV</v>
          </cell>
          <cell r="H1049" t="str">
            <v>In</v>
          </cell>
          <cell r="I1049" t="str">
            <v>KOLO CREEK</v>
          </cell>
          <cell r="J1049" t="str">
            <v>OML - 28</v>
          </cell>
          <cell r="K1049" t="str">
            <v>EXPLORATION - EAST</v>
          </cell>
          <cell r="L1049" t="str">
            <v>East</v>
          </cell>
          <cell r="M1049" t="str">
            <v>Kolo Crk Dp</v>
          </cell>
          <cell r="N1049" t="str">
            <v>Expl - Kolocreek Deep</v>
          </cell>
          <cell r="O1049" t="str">
            <v>Expl - Kolocreek Deep</v>
          </cell>
          <cell r="P1049" t="str">
            <v>UX- Nigeria Onshore &amp; Shelf</v>
          </cell>
          <cell r="Q1049" t="str">
            <v>Jovita Ndukwe</v>
          </cell>
          <cell r="S1049" t="str">
            <v>Not Applicable</v>
          </cell>
          <cell r="T1049" t="str">
            <v>6. Exploration</v>
          </cell>
          <cell r="U1049" t="str">
            <v>Grow Resource Base</v>
          </cell>
          <cell r="V1049" t="str">
            <v>Pete Britingham</v>
          </cell>
          <cell r="W1049">
            <v>0</v>
          </cell>
          <cell r="X1049">
            <v>0</v>
          </cell>
          <cell r="Y1049">
            <v>0</v>
          </cell>
          <cell r="Z1049">
            <v>0</v>
          </cell>
          <cell r="AA1049">
            <v>0</v>
          </cell>
          <cell r="AB1049">
            <v>0</v>
          </cell>
          <cell r="AC1049">
            <v>0</v>
          </cell>
          <cell r="AD1049">
            <v>0</v>
          </cell>
          <cell r="AE1049">
            <v>0</v>
          </cell>
          <cell r="AF1049">
            <v>0</v>
          </cell>
          <cell r="AG1049">
            <v>0</v>
          </cell>
          <cell r="AH1049">
            <v>0</v>
          </cell>
          <cell r="AI1049">
            <v>83127.71875</v>
          </cell>
          <cell r="AJ1049">
            <v>2493.83154296875</v>
          </cell>
          <cell r="AK1049">
            <v>0</v>
          </cell>
          <cell r="AL1049">
            <v>0</v>
          </cell>
          <cell r="AM1049">
            <v>0</v>
          </cell>
          <cell r="AN1049">
            <v>0</v>
          </cell>
          <cell r="AO1049">
            <v>0</v>
          </cell>
          <cell r="AP1049">
            <v>1</v>
          </cell>
          <cell r="AQ1049">
            <v>0</v>
          </cell>
          <cell r="AR1049">
            <v>0</v>
          </cell>
          <cell r="AS1049">
            <v>0</v>
          </cell>
          <cell r="AT1049">
            <v>0</v>
          </cell>
          <cell r="AU1049">
            <v>0</v>
          </cell>
          <cell r="AV1049">
            <v>0</v>
          </cell>
          <cell r="AW1049">
            <v>0</v>
          </cell>
          <cell r="AX1049">
            <v>0</v>
          </cell>
          <cell r="AY1049">
            <v>0</v>
          </cell>
          <cell r="AZ1049">
            <v>0</v>
          </cell>
          <cell r="BA1049">
            <v>0</v>
          </cell>
          <cell r="BB1049">
            <v>0</v>
          </cell>
          <cell r="BC1049">
            <v>0</v>
          </cell>
          <cell r="BD1049">
            <v>0</v>
          </cell>
          <cell r="BE1049">
            <v>0</v>
          </cell>
          <cell r="BF1049">
            <v>2000</v>
          </cell>
          <cell r="BG1049">
            <v>0</v>
          </cell>
          <cell r="BH1049">
            <v>0</v>
          </cell>
          <cell r="BI1049">
            <v>0</v>
          </cell>
          <cell r="BJ1049">
            <v>0</v>
          </cell>
          <cell r="BK1049">
            <v>0</v>
          </cell>
          <cell r="BL1049">
            <v>0</v>
          </cell>
          <cell r="BM1049">
            <v>0</v>
          </cell>
          <cell r="BN1049">
            <v>0</v>
          </cell>
          <cell r="BO1049">
            <v>0</v>
          </cell>
          <cell r="BP1049">
            <v>0</v>
          </cell>
          <cell r="BQ1049">
            <v>0</v>
          </cell>
          <cell r="BR1049">
            <v>0</v>
          </cell>
          <cell r="BS1049">
            <v>0</v>
          </cell>
          <cell r="BT1049">
            <v>0</v>
          </cell>
          <cell r="BU1049">
            <v>0</v>
          </cell>
          <cell r="BV1049">
            <v>0</v>
          </cell>
          <cell r="BW1049">
            <v>81127.71875</v>
          </cell>
          <cell r="BX1049">
            <v>0</v>
          </cell>
          <cell r="BY1049">
            <v>0</v>
          </cell>
          <cell r="BZ1049">
            <v>0</v>
          </cell>
          <cell r="CA1049">
            <v>0</v>
          </cell>
          <cell r="CB1049">
            <v>0</v>
          </cell>
          <cell r="CC1049">
            <v>0</v>
          </cell>
          <cell r="CD1049">
            <v>0</v>
          </cell>
          <cell r="CE1049">
            <v>0</v>
          </cell>
          <cell r="CF1049">
            <v>0</v>
          </cell>
          <cell r="CG1049">
            <v>0</v>
          </cell>
          <cell r="CH1049">
            <v>0</v>
          </cell>
          <cell r="CI1049">
            <v>0</v>
          </cell>
          <cell r="CJ1049">
            <v>0</v>
          </cell>
          <cell r="CK1049">
            <v>0</v>
          </cell>
          <cell r="CL1049">
            <v>0</v>
          </cell>
          <cell r="CM1049">
            <v>1</v>
          </cell>
        </row>
        <row r="1050">
          <cell r="A1050" t="str">
            <v>NIP_BP11_X_KORD_EL2_X07</v>
          </cell>
          <cell r="C1050" t="str">
            <v>BP11</v>
          </cell>
          <cell r="D1050" t="str">
            <v>In</v>
          </cell>
          <cell r="E1050" t="str">
            <v>Exploration</v>
          </cell>
          <cell r="F1050" t="str">
            <v>Base</v>
          </cell>
          <cell r="G1050" t="str">
            <v>SPDC JV</v>
          </cell>
          <cell r="H1050" t="str">
            <v>In</v>
          </cell>
          <cell r="I1050" t="str">
            <v>KORONAMA</v>
          </cell>
          <cell r="J1050" t="str">
            <v>OML - 72</v>
          </cell>
          <cell r="K1050" t="str">
            <v>EXPLORATION - EAST</v>
          </cell>
          <cell r="L1050" t="str">
            <v>East</v>
          </cell>
          <cell r="M1050" t="str">
            <v>Koroama East Deep</v>
          </cell>
          <cell r="N1050" t="str">
            <v>Expl - HPHT Bundle</v>
          </cell>
          <cell r="O1050" t="str">
            <v>Expl - HPHT Bundle</v>
          </cell>
          <cell r="P1050" t="str">
            <v>UX- Nigeria Onshore &amp; Shelf</v>
          </cell>
          <cell r="Q1050" t="str">
            <v>Jovita Ndukwe</v>
          </cell>
          <cell r="S1050" t="str">
            <v>Not Applicable</v>
          </cell>
          <cell r="T1050" t="str">
            <v>6. Exploration</v>
          </cell>
          <cell r="U1050" t="str">
            <v>Grow Resource Base</v>
          </cell>
          <cell r="V1050" t="str">
            <v>Pete Britingham</v>
          </cell>
          <cell r="W1050">
            <v>0</v>
          </cell>
          <cell r="X1050">
            <v>0</v>
          </cell>
          <cell r="Y1050">
            <v>0</v>
          </cell>
          <cell r="Z1050">
            <v>0</v>
          </cell>
          <cell r="AA1050">
            <v>0</v>
          </cell>
          <cell r="AB1050">
            <v>0</v>
          </cell>
          <cell r="AC1050">
            <v>0</v>
          </cell>
          <cell r="AD1050">
            <v>0</v>
          </cell>
          <cell r="AE1050">
            <v>0</v>
          </cell>
          <cell r="AF1050">
            <v>0</v>
          </cell>
          <cell r="AG1050">
            <v>0</v>
          </cell>
          <cell r="AH1050">
            <v>0</v>
          </cell>
          <cell r="AI1050">
            <v>62028.99609375</v>
          </cell>
          <cell r="AJ1050">
            <v>1860.869873046875</v>
          </cell>
          <cell r="AK1050">
            <v>0</v>
          </cell>
          <cell r="AL1050">
            <v>0</v>
          </cell>
          <cell r="AM1050">
            <v>0</v>
          </cell>
          <cell r="AN1050">
            <v>0</v>
          </cell>
          <cell r="AO1050">
            <v>0</v>
          </cell>
          <cell r="AP1050">
            <v>1</v>
          </cell>
          <cell r="AQ1050">
            <v>0</v>
          </cell>
          <cell r="AR1050">
            <v>0</v>
          </cell>
          <cell r="AS1050">
            <v>0</v>
          </cell>
          <cell r="AT1050">
            <v>0</v>
          </cell>
          <cell r="AU1050">
            <v>0</v>
          </cell>
          <cell r="AV1050">
            <v>0</v>
          </cell>
          <cell r="AW1050">
            <v>0</v>
          </cell>
          <cell r="AX1050">
            <v>0</v>
          </cell>
          <cell r="AY1050">
            <v>0</v>
          </cell>
          <cell r="AZ1050">
            <v>0</v>
          </cell>
          <cell r="BA1050">
            <v>0</v>
          </cell>
          <cell r="BB1050">
            <v>0</v>
          </cell>
          <cell r="BC1050">
            <v>0</v>
          </cell>
          <cell r="BD1050">
            <v>0</v>
          </cell>
          <cell r="BE1050">
            <v>0</v>
          </cell>
          <cell r="BF1050">
            <v>10000</v>
          </cell>
          <cell r="BG1050">
            <v>0</v>
          </cell>
          <cell r="BH1050">
            <v>0</v>
          </cell>
          <cell r="BI1050">
            <v>0</v>
          </cell>
          <cell r="BJ1050">
            <v>0</v>
          </cell>
          <cell r="BK1050">
            <v>0</v>
          </cell>
          <cell r="BL1050">
            <v>0</v>
          </cell>
          <cell r="BM1050">
            <v>0</v>
          </cell>
          <cell r="BN1050">
            <v>0</v>
          </cell>
          <cell r="BO1050">
            <v>0</v>
          </cell>
          <cell r="BP1050">
            <v>0</v>
          </cell>
          <cell r="BQ1050">
            <v>0</v>
          </cell>
          <cell r="BR1050">
            <v>0</v>
          </cell>
          <cell r="BS1050">
            <v>0</v>
          </cell>
          <cell r="BT1050">
            <v>0</v>
          </cell>
          <cell r="BU1050">
            <v>0</v>
          </cell>
          <cell r="BV1050">
            <v>0</v>
          </cell>
          <cell r="BW1050">
            <v>52028.99609375</v>
          </cell>
          <cell r="BX1050">
            <v>0</v>
          </cell>
          <cell r="BY1050">
            <v>0</v>
          </cell>
          <cell r="BZ1050">
            <v>0</v>
          </cell>
          <cell r="CA1050">
            <v>0</v>
          </cell>
          <cell r="CB1050">
            <v>0</v>
          </cell>
          <cell r="CC1050">
            <v>0</v>
          </cell>
          <cell r="CD1050">
            <v>0</v>
          </cell>
          <cell r="CE1050">
            <v>0</v>
          </cell>
          <cell r="CF1050">
            <v>0</v>
          </cell>
          <cell r="CG1050">
            <v>0</v>
          </cell>
          <cell r="CH1050">
            <v>0</v>
          </cell>
          <cell r="CI1050">
            <v>0</v>
          </cell>
          <cell r="CJ1050">
            <v>0</v>
          </cell>
          <cell r="CK1050">
            <v>0</v>
          </cell>
          <cell r="CL1050">
            <v>0</v>
          </cell>
          <cell r="CM1050">
            <v>1</v>
          </cell>
        </row>
        <row r="1051">
          <cell r="A1051" t="str">
            <v>NIP_BP11_X_KORN_WS2_X07</v>
          </cell>
          <cell r="C1051" t="str">
            <v>BP11</v>
          </cell>
          <cell r="D1051" t="str">
            <v>In</v>
          </cell>
          <cell r="E1051" t="str">
            <v>Exploration</v>
          </cell>
          <cell r="F1051" t="str">
            <v>Base</v>
          </cell>
          <cell r="G1051" t="str">
            <v>SPDC JV</v>
          </cell>
          <cell r="H1051" t="str">
            <v>In</v>
          </cell>
          <cell r="I1051" t="str">
            <v>KOROLIE</v>
          </cell>
          <cell r="K1051" t="str">
            <v>EXLPORATION - WEST</v>
          </cell>
          <cell r="L1051" t="str">
            <v>West</v>
          </cell>
          <cell r="M1051" t="str">
            <v>Korolei North</v>
          </cell>
          <cell r="N1051" t="str">
            <v>Expl - XiN Onshore Bundle</v>
          </cell>
          <cell r="O1051" t="str">
            <v>Expl - XiN Onshore Bundle</v>
          </cell>
          <cell r="P1051" t="str">
            <v>UX- Nigeria Onshore &amp; Shelf</v>
          </cell>
          <cell r="Q1051" t="str">
            <v>Jovita Ndukwe</v>
          </cell>
          <cell r="S1051" t="str">
            <v>Not Applicable</v>
          </cell>
          <cell r="T1051" t="str">
            <v>6. Exploration</v>
          </cell>
          <cell r="U1051" t="str">
            <v>Grow Resource Base</v>
          </cell>
          <cell r="V1051" t="str">
            <v>Pete Britingham</v>
          </cell>
          <cell r="W1051">
            <v>0</v>
          </cell>
          <cell r="X1051">
            <v>0</v>
          </cell>
          <cell r="Y1051">
            <v>0</v>
          </cell>
          <cell r="Z1051">
            <v>0</v>
          </cell>
          <cell r="AA1051">
            <v>0</v>
          </cell>
          <cell r="AB1051">
            <v>0</v>
          </cell>
          <cell r="AC1051">
            <v>0</v>
          </cell>
          <cell r="AD1051">
            <v>0</v>
          </cell>
          <cell r="AE1051">
            <v>0</v>
          </cell>
          <cell r="AF1051">
            <v>0</v>
          </cell>
          <cell r="AG1051">
            <v>0</v>
          </cell>
          <cell r="AH1051">
            <v>0</v>
          </cell>
          <cell r="AI1051">
            <v>29919.3203125</v>
          </cell>
          <cell r="AJ1051">
            <v>897.57958984375</v>
          </cell>
          <cell r="AK1051">
            <v>0</v>
          </cell>
          <cell r="AL1051">
            <v>0</v>
          </cell>
          <cell r="AM1051">
            <v>0</v>
          </cell>
          <cell r="AN1051">
            <v>0</v>
          </cell>
          <cell r="AO1051">
            <v>0</v>
          </cell>
          <cell r="AP1051">
            <v>1</v>
          </cell>
          <cell r="AQ1051">
            <v>0</v>
          </cell>
          <cell r="AR1051">
            <v>0</v>
          </cell>
          <cell r="AS1051">
            <v>0</v>
          </cell>
          <cell r="AT1051">
            <v>0</v>
          </cell>
          <cell r="AU1051">
            <v>0</v>
          </cell>
          <cell r="AV1051">
            <v>0</v>
          </cell>
          <cell r="AW1051">
            <v>0</v>
          </cell>
          <cell r="AX1051">
            <v>0</v>
          </cell>
          <cell r="AY1051">
            <v>0</v>
          </cell>
          <cell r="AZ1051">
            <v>0</v>
          </cell>
          <cell r="BA1051">
            <v>0</v>
          </cell>
          <cell r="BB1051">
            <v>0</v>
          </cell>
          <cell r="BC1051">
            <v>0</v>
          </cell>
          <cell r="BD1051">
            <v>0</v>
          </cell>
          <cell r="BE1051">
            <v>0</v>
          </cell>
          <cell r="BF1051">
            <v>2413.6201171875</v>
          </cell>
          <cell r="BG1051">
            <v>0</v>
          </cell>
          <cell r="BH1051">
            <v>0</v>
          </cell>
          <cell r="BI1051">
            <v>0</v>
          </cell>
          <cell r="BJ1051">
            <v>0</v>
          </cell>
          <cell r="BK1051">
            <v>0</v>
          </cell>
          <cell r="BL1051">
            <v>0</v>
          </cell>
          <cell r="BM1051">
            <v>0</v>
          </cell>
          <cell r="BN1051">
            <v>0</v>
          </cell>
          <cell r="BO1051">
            <v>0</v>
          </cell>
          <cell r="BP1051">
            <v>0</v>
          </cell>
          <cell r="BQ1051">
            <v>0</v>
          </cell>
          <cell r="BR1051">
            <v>0</v>
          </cell>
          <cell r="BS1051">
            <v>0</v>
          </cell>
          <cell r="BT1051">
            <v>0</v>
          </cell>
          <cell r="BU1051">
            <v>0</v>
          </cell>
          <cell r="BV1051">
            <v>0</v>
          </cell>
          <cell r="BW1051">
            <v>27505.69921875</v>
          </cell>
          <cell r="BX1051">
            <v>0</v>
          </cell>
          <cell r="BY1051">
            <v>0</v>
          </cell>
          <cell r="BZ1051">
            <v>0</v>
          </cell>
          <cell r="CA1051">
            <v>0</v>
          </cell>
          <cell r="CB1051">
            <v>0</v>
          </cell>
          <cell r="CC1051">
            <v>0</v>
          </cell>
          <cell r="CD1051">
            <v>0</v>
          </cell>
          <cell r="CE1051">
            <v>0</v>
          </cell>
          <cell r="CF1051">
            <v>0</v>
          </cell>
          <cell r="CG1051">
            <v>0</v>
          </cell>
          <cell r="CH1051">
            <v>0</v>
          </cell>
          <cell r="CI1051">
            <v>0</v>
          </cell>
          <cell r="CJ1051">
            <v>0</v>
          </cell>
          <cell r="CK1051">
            <v>0</v>
          </cell>
          <cell r="CL1051">
            <v>0</v>
          </cell>
          <cell r="CM1051">
            <v>1</v>
          </cell>
        </row>
        <row r="1052">
          <cell r="A1052" t="str">
            <v>NIP_BP11_X_KRKM_ES1_X07</v>
          </cell>
          <cell r="C1052" t="str">
            <v>BP11</v>
          </cell>
          <cell r="D1052" t="str">
            <v>In</v>
          </cell>
          <cell r="E1052" t="str">
            <v>Exploration</v>
          </cell>
          <cell r="F1052" t="str">
            <v>Base</v>
          </cell>
          <cell r="G1052" t="str">
            <v>SPDC JV</v>
          </cell>
          <cell r="H1052" t="str">
            <v>In</v>
          </cell>
          <cell r="I1052" t="str">
            <v>KRAKAMA</v>
          </cell>
          <cell r="J1052" t="str">
            <v>OML - 18</v>
          </cell>
          <cell r="K1052" t="str">
            <v>EXPLORATION - EAST</v>
          </cell>
          <cell r="L1052" t="str">
            <v>East</v>
          </cell>
          <cell r="M1052" t="str">
            <v>Krakama Deep</v>
          </cell>
          <cell r="N1052" t="str">
            <v>Expl - XiN Onshore Bundle</v>
          </cell>
          <cell r="O1052" t="str">
            <v>Expl - XiN Onshore Bundle</v>
          </cell>
          <cell r="P1052" t="str">
            <v>UX- Nigeria Onshore &amp; Shelf</v>
          </cell>
          <cell r="Q1052" t="str">
            <v>Jovita Ndukwe</v>
          </cell>
          <cell r="S1052" t="str">
            <v>Not Applicable</v>
          </cell>
          <cell r="T1052" t="str">
            <v>6. Exploration</v>
          </cell>
          <cell r="U1052" t="str">
            <v>Grow Resource Base</v>
          </cell>
          <cell r="V1052" t="str">
            <v>Pete Britingham</v>
          </cell>
          <cell r="W1052">
            <v>0</v>
          </cell>
          <cell r="X1052">
            <v>0</v>
          </cell>
          <cell r="Y1052">
            <v>0</v>
          </cell>
          <cell r="Z1052">
            <v>0</v>
          </cell>
          <cell r="AA1052">
            <v>0</v>
          </cell>
          <cell r="AB1052">
            <v>0</v>
          </cell>
          <cell r="AC1052">
            <v>0</v>
          </cell>
          <cell r="AD1052">
            <v>0</v>
          </cell>
          <cell r="AE1052">
            <v>0</v>
          </cell>
          <cell r="AF1052">
            <v>0</v>
          </cell>
          <cell r="AG1052">
            <v>0</v>
          </cell>
          <cell r="AH1052">
            <v>0</v>
          </cell>
          <cell r="AI1052">
            <v>59910.77734375</v>
          </cell>
          <cell r="AJ1052">
            <v>1797.3232421875</v>
          </cell>
          <cell r="AK1052">
            <v>0</v>
          </cell>
          <cell r="AL1052">
            <v>0</v>
          </cell>
          <cell r="AM1052">
            <v>0</v>
          </cell>
          <cell r="AN1052">
            <v>0</v>
          </cell>
          <cell r="AO1052">
            <v>0</v>
          </cell>
          <cell r="AP1052">
            <v>1</v>
          </cell>
          <cell r="AQ1052">
            <v>0</v>
          </cell>
          <cell r="AR1052">
            <v>0</v>
          </cell>
          <cell r="AS1052">
            <v>0</v>
          </cell>
          <cell r="AT1052">
            <v>0</v>
          </cell>
          <cell r="AU1052">
            <v>0</v>
          </cell>
          <cell r="AV1052">
            <v>0</v>
          </cell>
          <cell r="AW1052">
            <v>0</v>
          </cell>
          <cell r="AX1052">
            <v>0</v>
          </cell>
          <cell r="AY1052">
            <v>0</v>
          </cell>
          <cell r="AZ1052">
            <v>0</v>
          </cell>
          <cell r="BA1052">
            <v>0</v>
          </cell>
          <cell r="BB1052">
            <v>0</v>
          </cell>
          <cell r="BC1052">
            <v>0</v>
          </cell>
          <cell r="BD1052">
            <v>0</v>
          </cell>
          <cell r="BE1052">
            <v>0</v>
          </cell>
          <cell r="BF1052">
            <v>2651.958740234375</v>
          </cell>
          <cell r="BG1052">
            <v>0</v>
          </cell>
          <cell r="BH1052">
            <v>0</v>
          </cell>
          <cell r="BI1052">
            <v>0</v>
          </cell>
          <cell r="BJ1052">
            <v>0</v>
          </cell>
          <cell r="BK1052">
            <v>0</v>
          </cell>
          <cell r="BL1052">
            <v>0</v>
          </cell>
          <cell r="BM1052">
            <v>0</v>
          </cell>
          <cell r="BN1052">
            <v>0</v>
          </cell>
          <cell r="BO1052">
            <v>0</v>
          </cell>
          <cell r="BP1052">
            <v>0</v>
          </cell>
          <cell r="BQ1052">
            <v>0</v>
          </cell>
          <cell r="BR1052">
            <v>0</v>
          </cell>
          <cell r="BS1052">
            <v>0</v>
          </cell>
          <cell r="BT1052">
            <v>0</v>
          </cell>
          <cell r="BU1052">
            <v>0</v>
          </cell>
          <cell r="BV1052">
            <v>0</v>
          </cell>
          <cell r="BW1052">
            <v>57258.8203125</v>
          </cell>
          <cell r="BX1052">
            <v>0</v>
          </cell>
          <cell r="BY1052">
            <v>0</v>
          </cell>
          <cell r="BZ1052">
            <v>0</v>
          </cell>
          <cell r="CA1052">
            <v>0</v>
          </cell>
          <cell r="CB1052">
            <v>0</v>
          </cell>
          <cell r="CC1052">
            <v>0</v>
          </cell>
          <cell r="CD1052">
            <v>0</v>
          </cell>
          <cell r="CE1052">
            <v>0</v>
          </cell>
          <cell r="CF1052">
            <v>0</v>
          </cell>
          <cell r="CG1052">
            <v>0</v>
          </cell>
          <cell r="CH1052">
            <v>0</v>
          </cell>
          <cell r="CI1052">
            <v>0</v>
          </cell>
          <cell r="CJ1052">
            <v>0</v>
          </cell>
          <cell r="CK1052">
            <v>0</v>
          </cell>
          <cell r="CL1052">
            <v>0</v>
          </cell>
          <cell r="CM1052">
            <v>1</v>
          </cell>
        </row>
        <row r="1053">
          <cell r="A1053" t="str">
            <v>NIP_BP11_X_NEMC2_ES1_X07</v>
          </cell>
          <cell r="C1053" t="str">
            <v>BP11</v>
          </cell>
          <cell r="D1053" t="str">
            <v>In</v>
          </cell>
          <cell r="E1053" t="str">
            <v>Exploration</v>
          </cell>
          <cell r="F1053" t="str">
            <v>Base</v>
          </cell>
          <cell r="G1053" t="str">
            <v>SPDC JV</v>
          </cell>
          <cell r="H1053" t="str">
            <v>In</v>
          </cell>
          <cell r="I1053" t="str">
            <v>NEMBE CREEK</v>
          </cell>
          <cell r="J1053" t="str">
            <v>OML - 29</v>
          </cell>
          <cell r="K1053" t="str">
            <v>EXPLORATION - EAST</v>
          </cell>
          <cell r="L1053" t="str">
            <v>East</v>
          </cell>
          <cell r="M1053" t="str">
            <v>Nembe NIE2</v>
          </cell>
          <cell r="N1053" t="str">
            <v>Expl - XiN Onshore Bundle</v>
          </cell>
          <cell r="O1053" t="str">
            <v>Expl - XiN Onshore Bundle</v>
          </cell>
          <cell r="P1053" t="str">
            <v>UX- Nigeria Onshore &amp; Shelf</v>
          </cell>
          <cell r="Q1053" t="str">
            <v>Jovita Ndukwe</v>
          </cell>
          <cell r="S1053" t="str">
            <v>Not Applicable</v>
          </cell>
          <cell r="T1053" t="str">
            <v>6. Exploration</v>
          </cell>
          <cell r="U1053" t="str">
            <v>Grow Resource Base</v>
          </cell>
          <cell r="V1053" t="str">
            <v>Pete Britingham</v>
          </cell>
          <cell r="W1053">
            <v>0</v>
          </cell>
          <cell r="X1053">
            <v>0</v>
          </cell>
          <cell r="Y1053">
            <v>0</v>
          </cell>
          <cell r="Z1053">
            <v>0</v>
          </cell>
          <cell r="AA1053">
            <v>0</v>
          </cell>
          <cell r="AB1053">
            <v>0</v>
          </cell>
          <cell r="AC1053">
            <v>0</v>
          </cell>
          <cell r="AD1053">
            <v>0</v>
          </cell>
          <cell r="AE1053">
            <v>0</v>
          </cell>
          <cell r="AF1053">
            <v>0</v>
          </cell>
          <cell r="AG1053">
            <v>0</v>
          </cell>
          <cell r="AH1053">
            <v>0</v>
          </cell>
          <cell r="AI1053">
            <v>20586.68359375</v>
          </cell>
          <cell r="AJ1053">
            <v>617.6004638671875</v>
          </cell>
          <cell r="AK1053">
            <v>1</v>
          </cell>
          <cell r="AL1053">
            <v>0</v>
          </cell>
          <cell r="AM1053">
            <v>0</v>
          </cell>
          <cell r="AN1053">
            <v>0</v>
          </cell>
          <cell r="AO1053">
            <v>0</v>
          </cell>
          <cell r="AP1053">
            <v>0</v>
          </cell>
          <cell r="AQ1053">
            <v>0</v>
          </cell>
          <cell r="AR1053">
            <v>0</v>
          </cell>
          <cell r="AS1053">
            <v>0</v>
          </cell>
          <cell r="AT1053">
            <v>0</v>
          </cell>
          <cell r="AU1053">
            <v>0</v>
          </cell>
          <cell r="AV1053">
            <v>0</v>
          </cell>
          <cell r="AW1053">
            <v>0</v>
          </cell>
          <cell r="AX1053">
            <v>0</v>
          </cell>
          <cell r="AY1053">
            <v>0</v>
          </cell>
          <cell r="AZ1053">
            <v>0</v>
          </cell>
          <cell r="BA1053">
            <v>0</v>
          </cell>
          <cell r="BB1053">
            <v>0</v>
          </cell>
          <cell r="BC1053">
            <v>0</v>
          </cell>
          <cell r="BD1053">
            <v>0</v>
          </cell>
          <cell r="BE1053">
            <v>0</v>
          </cell>
          <cell r="BF1053">
            <v>2106.8056640625</v>
          </cell>
          <cell r="BG1053">
            <v>18479.876953125</v>
          </cell>
          <cell r="BH1053">
            <v>0</v>
          </cell>
          <cell r="BI1053">
            <v>0</v>
          </cell>
          <cell r="BJ1053">
            <v>0</v>
          </cell>
          <cell r="BK1053">
            <v>0</v>
          </cell>
          <cell r="BL1053">
            <v>0</v>
          </cell>
          <cell r="BM1053">
            <v>0</v>
          </cell>
          <cell r="BN1053">
            <v>0</v>
          </cell>
          <cell r="BO1053">
            <v>0</v>
          </cell>
          <cell r="BP1053">
            <v>0</v>
          </cell>
          <cell r="BQ1053">
            <v>0</v>
          </cell>
          <cell r="BR1053">
            <v>0</v>
          </cell>
          <cell r="BS1053">
            <v>0</v>
          </cell>
          <cell r="BT1053">
            <v>0</v>
          </cell>
          <cell r="BU1053">
            <v>0</v>
          </cell>
          <cell r="BV1053">
            <v>0</v>
          </cell>
          <cell r="BW1053">
            <v>0</v>
          </cell>
          <cell r="BX1053">
            <v>0</v>
          </cell>
          <cell r="BY1053">
            <v>0</v>
          </cell>
          <cell r="BZ1053">
            <v>0</v>
          </cell>
          <cell r="CA1053">
            <v>0</v>
          </cell>
          <cell r="CB1053">
            <v>0</v>
          </cell>
          <cell r="CC1053">
            <v>0</v>
          </cell>
          <cell r="CD1053">
            <v>0</v>
          </cell>
          <cell r="CE1053">
            <v>0</v>
          </cell>
          <cell r="CF1053">
            <v>0</v>
          </cell>
          <cell r="CG1053">
            <v>0</v>
          </cell>
          <cell r="CH1053">
            <v>0</v>
          </cell>
          <cell r="CI1053">
            <v>0</v>
          </cell>
          <cell r="CJ1053">
            <v>0</v>
          </cell>
          <cell r="CK1053">
            <v>0</v>
          </cell>
          <cell r="CL1053">
            <v>0</v>
          </cell>
          <cell r="CM1053">
            <v>1</v>
          </cell>
        </row>
        <row r="1054">
          <cell r="A1054" t="str">
            <v>NIP_BP11_X_NEMC_ES1_X07</v>
          </cell>
          <cell r="C1054" t="str">
            <v>BP11</v>
          </cell>
          <cell r="D1054" t="str">
            <v>In</v>
          </cell>
          <cell r="E1054" t="str">
            <v>Exploration</v>
          </cell>
          <cell r="F1054" t="str">
            <v>Base</v>
          </cell>
          <cell r="G1054" t="str">
            <v>SPDC JV</v>
          </cell>
          <cell r="H1054" t="str">
            <v>In</v>
          </cell>
          <cell r="I1054" t="str">
            <v>NEMBE CREEK</v>
          </cell>
          <cell r="J1054" t="str">
            <v>OML - 29</v>
          </cell>
          <cell r="K1054" t="str">
            <v>EXPLORATION - EAST</v>
          </cell>
          <cell r="L1054" t="str">
            <v>East</v>
          </cell>
          <cell r="M1054" t="str">
            <v>Nembe NIE</v>
          </cell>
          <cell r="N1054" t="str">
            <v>Expl - Nembe NIE</v>
          </cell>
          <cell r="O1054" t="str">
            <v>Expl - Nembe NIE</v>
          </cell>
          <cell r="P1054" t="str">
            <v>UX- Nigeria Onshore &amp; Shelf</v>
          </cell>
          <cell r="Q1054" t="str">
            <v>Jovita Ndukwe</v>
          </cell>
          <cell r="S1054" t="str">
            <v>Not Applicable</v>
          </cell>
          <cell r="T1054" t="str">
            <v>6. Exploration</v>
          </cell>
          <cell r="U1054" t="str">
            <v>Grow Resource Base</v>
          </cell>
          <cell r="V1054" t="str">
            <v>Pete Britingham</v>
          </cell>
          <cell r="W1054">
            <v>0</v>
          </cell>
          <cell r="X1054">
            <v>0</v>
          </cell>
          <cell r="Y1054">
            <v>0</v>
          </cell>
          <cell r="Z1054">
            <v>0</v>
          </cell>
          <cell r="AA1054">
            <v>0</v>
          </cell>
          <cell r="AB1054">
            <v>0</v>
          </cell>
          <cell r="AC1054">
            <v>0</v>
          </cell>
          <cell r="AD1054">
            <v>0</v>
          </cell>
          <cell r="AE1054">
            <v>0</v>
          </cell>
          <cell r="AF1054">
            <v>0</v>
          </cell>
          <cell r="AG1054">
            <v>0</v>
          </cell>
          <cell r="AH1054">
            <v>0</v>
          </cell>
          <cell r="AI1054">
            <v>16115.2802734375</v>
          </cell>
          <cell r="AJ1054">
            <v>0</v>
          </cell>
          <cell r="AK1054">
            <v>1</v>
          </cell>
          <cell r="AL1054">
            <v>0</v>
          </cell>
          <cell r="AM1054">
            <v>0</v>
          </cell>
          <cell r="AN1054">
            <v>0</v>
          </cell>
          <cell r="AO1054">
            <v>0</v>
          </cell>
          <cell r="AP1054">
            <v>0</v>
          </cell>
          <cell r="AQ1054">
            <v>0</v>
          </cell>
          <cell r="AR1054">
            <v>0</v>
          </cell>
          <cell r="AS1054">
            <v>0</v>
          </cell>
          <cell r="AT1054">
            <v>0</v>
          </cell>
          <cell r="AU1054">
            <v>0</v>
          </cell>
          <cell r="AV1054">
            <v>0</v>
          </cell>
          <cell r="AW1054">
            <v>0</v>
          </cell>
          <cell r="AX1054">
            <v>0</v>
          </cell>
          <cell r="AY1054">
            <v>0</v>
          </cell>
          <cell r="AZ1054">
            <v>0</v>
          </cell>
          <cell r="BA1054">
            <v>0</v>
          </cell>
          <cell r="BB1054">
            <v>0</v>
          </cell>
          <cell r="BC1054">
            <v>0</v>
          </cell>
          <cell r="BD1054">
            <v>0</v>
          </cell>
          <cell r="BE1054">
            <v>0</v>
          </cell>
          <cell r="BF1054">
            <v>2025.0001220703125</v>
          </cell>
          <cell r="BG1054">
            <v>14090.2802734375</v>
          </cell>
          <cell r="BH1054">
            <v>0</v>
          </cell>
          <cell r="BI1054">
            <v>0</v>
          </cell>
          <cell r="BJ1054">
            <v>0</v>
          </cell>
          <cell r="BK1054">
            <v>0</v>
          </cell>
          <cell r="BL1054">
            <v>0</v>
          </cell>
          <cell r="BM1054">
            <v>0</v>
          </cell>
          <cell r="BN1054">
            <v>0</v>
          </cell>
          <cell r="BO1054">
            <v>0</v>
          </cell>
          <cell r="BP1054">
            <v>0</v>
          </cell>
          <cell r="BQ1054">
            <v>0</v>
          </cell>
          <cell r="BR1054">
            <v>0</v>
          </cell>
          <cell r="BS1054">
            <v>0</v>
          </cell>
          <cell r="BT1054">
            <v>0</v>
          </cell>
          <cell r="BU1054">
            <v>0</v>
          </cell>
          <cell r="BV1054">
            <v>0</v>
          </cell>
          <cell r="BW1054">
            <v>0</v>
          </cell>
          <cell r="BX1054">
            <v>0</v>
          </cell>
          <cell r="BY1054">
            <v>0</v>
          </cell>
          <cell r="BZ1054">
            <v>0</v>
          </cell>
          <cell r="CA1054">
            <v>0</v>
          </cell>
          <cell r="CB1054">
            <v>0</v>
          </cell>
          <cell r="CC1054">
            <v>0</v>
          </cell>
          <cell r="CD1054">
            <v>0</v>
          </cell>
          <cell r="CE1054">
            <v>0</v>
          </cell>
          <cell r="CF1054">
            <v>0</v>
          </cell>
          <cell r="CG1054">
            <v>0</v>
          </cell>
          <cell r="CH1054">
            <v>0</v>
          </cell>
          <cell r="CI1054">
            <v>0</v>
          </cell>
          <cell r="CJ1054">
            <v>0</v>
          </cell>
          <cell r="CK1054">
            <v>0</v>
          </cell>
          <cell r="CL1054">
            <v>0</v>
          </cell>
          <cell r="CM1054">
            <v>1</v>
          </cell>
        </row>
        <row r="1055">
          <cell r="A1055" t="str">
            <v>NIP_BP11_X_ODEC_ES1_X07</v>
          </cell>
          <cell r="C1055" t="str">
            <v>BP11</v>
          </cell>
          <cell r="D1055" t="str">
            <v>In</v>
          </cell>
          <cell r="E1055" t="str">
            <v>Exploration</v>
          </cell>
          <cell r="F1055" t="str">
            <v>Base</v>
          </cell>
          <cell r="G1055" t="str">
            <v>SPDC JV</v>
          </cell>
          <cell r="H1055" t="str">
            <v>In</v>
          </cell>
          <cell r="I1055" t="str">
            <v>ODEAMA CREEK</v>
          </cell>
          <cell r="J1055" t="str">
            <v>OML - 29</v>
          </cell>
          <cell r="K1055" t="str">
            <v>EXPLORATION - EAST</v>
          </cell>
          <cell r="L1055" t="str">
            <v>East</v>
          </cell>
          <cell r="M1055" t="str">
            <v>Odeama Creek</v>
          </cell>
          <cell r="N1055" t="str">
            <v>Expl - XiN Onshore Bundle</v>
          </cell>
          <cell r="O1055" t="str">
            <v>Expl - XiN Onshore Bundle</v>
          </cell>
          <cell r="P1055" t="str">
            <v>UX- Nigeria Onshore &amp; Shelf</v>
          </cell>
          <cell r="Q1055" t="str">
            <v>Jovita Ndukwe</v>
          </cell>
          <cell r="S1055" t="str">
            <v>Not Applicable</v>
          </cell>
          <cell r="T1055" t="str">
            <v>6. Exploration</v>
          </cell>
          <cell r="U1055" t="str">
            <v>Grow Resource Base</v>
          </cell>
          <cell r="V1055" t="str">
            <v>Pete Britingham</v>
          </cell>
          <cell r="W1055">
            <v>0</v>
          </cell>
          <cell r="X1055">
            <v>0</v>
          </cell>
          <cell r="Y1055">
            <v>0</v>
          </cell>
          <cell r="Z1055">
            <v>0</v>
          </cell>
          <cell r="AA1055">
            <v>0</v>
          </cell>
          <cell r="AB1055">
            <v>0</v>
          </cell>
          <cell r="AC1055">
            <v>0</v>
          </cell>
          <cell r="AD1055">
            <v>0</v>
          </cell>
          <cell r="AE1055">
            <v>0</v>
          </cell>
          <cell r="AF1055">
            <v>0</v>
          </cell>
          <cell r="AG1055">
            <v>0</v>
          </cell>
          <cell r="AH1055">
            <v>0</v>
          </cell>
          <cell r="AI1055">
            <v>29014.138671875</v>
          </cell>
          <cell r="AJ1055">
            <v>870.42413330078125</v>
          </cell>
          <cell r="AK1055">
            <v>1</v>
          </cell>
          <cell r="AL1055">
            <v>0</v>
          </cell>
          <cell r="AM1055">
            <v>0</v>
          </cell>
          <cell r="AN1055">
            <v>0</v>
          </cell>
          <cell r="AO1055">
            <v>0</v>
          </cell>
          <cell r="AP1055">
            <v>0</v>
          </cell>
          <cell r="AQ1055">
            <v>0</v>
          </cell>
          <cell r="AR1055">
            <v>0</v>
          </cell>
          <cell r="AS1055">
            <v>0</v>
          </cell>
          <cell r="AT1055">
            <v>0</v>
          </cell>
          <cell r="AU1055">
            <v>0</v>
          </cell>
          <cell r="AV1055">
            <v>0</v>
          </cell>
          <cell r="AW1055">
            <v>0</v>
          </cell>
          <cell r="AX1055">
            <v>0</v>
          </cell>
          <cell r="AY1055">
            <v>0</v>
          </cell>
          <cell r="AZ1055">
            <v>0</v>
          </cell>
          <cell r="BA1055">
            <v>0</v>
          </cell>
          <cell r="BB1055">
            <v>0</v>
          </cell>
          <cell r="BC1055">
            <v>0</v>
          </cell>
          <cell r="BD1055">
            <v>0</v>
          </cell>
          <cell r="BE1055">
            <v>0</v>
          </cell>
          <cell r="BF1055">
            <v>1739.0137939453125</v>
          </cell>
          <cell r="BG1055">
            <v>27275.125</v>
          </cell>
          <cell r="BH1055">
            <v>0</v>
          </cell>
          <cell r="BI1055">
            <v>0</v>
          </cell>
          <cell r="BJ1055">
            <v>0</v>
          </cell>
          <cell r="BK1055">
            <v>0</v>
          </cell>
          <cell r="BL1055">
            <v>0</v>
          </cell>
          <cell r="BM1055">
            <v>0</v>
          </cell>
          <cell r="BN1055">
            <v>0</v>
          </cell>
          <cell r="BO1055">
            <v>0</v>
          </cell>
          <cell r="BP1055">
            <v>0</v>
          </cell>
          <cell r="BQ1055">
            <v>0</v>
          </cell>
          <cell r="BR1055">
            <v>0</v>
          </cell>
          <cell r="BS1055">
            <v>0</v>
          </cell>
          <cell r="BT1055">
            <v>0</v>
          </cell>
          <cell r="BU1055">
            <v>0</v>
          </cell>
          <cell r="BV1055">
            <v>0</v>
          </cell>
          <cell r="BW1055">
            <v>0</v>
          </cell>
          <cell r="BX1055">
            <v>0</v>
          </cell>
          <cell r="BY1055">
            <v>0</v>
          </cell>
          <cell r="BZ1055">
            <v>0</v>
          </cell>
          <cell r="CA1055">
            <v>0</v>
          </cell>
          <cell r="CB1055">
            <v>0</v>
          </cell>
          <cell r="CC1055">
            <v>0</v>
          </cell>
          <cell r="CD1055">
            <v>0</v>
          </cell>
          <cell r="CE1055">
            <v>0</v>
          </cell>
          <cell r="CF1055">
            <v>0</v>
          </cell>
          <cell r="CG1055">
            <v>0</v>
          </cell>
          <cell r="CH1055">
            <v>0</v>
          </cell>
          <cell r="CI1055">
            <v>0</v>
          </cell>
          <cell r="CJ1055">
            <v>0</v>
          </cell>
          <cell r="CK1055">
            <v>0</v>
          </cell>
          <cell r="CL1055">
            <v>0</v>
          </cell>
          <cell r="CM1055">
            <v>1</v>
          </cell>
        </row>
        <row r="1056">
          <cell r="A1056" t="str">
            <v>NIP_BP11_X_OKNU_WS2_G31</v>
          </cell>
          <cell r="C1056" t="str">
            <v>BP11</v>
          </cell>
          <cell r="D1056" t="str">
            <v>In</v>
          </cell>
          <cell r="E1056" t="str">
            <v>Exploration</v>
          </cell>
          <cell r="F1056" t="str">
            <v>Base</v>
          </cell>
          <cell r="G1056" t="str">
            <v>SPDC JV</v>
          </cell>
          <cell r="H1056" t="str">
            <v>In</v>
          </cell>
          <cell r="I1056" t="str">
            <v>OPUKUNU</v>
          </cell>
          <cell r="J1056" t="str">
            <v>OML - 35</v>
          </cell>
          <cell r="K1056" t="str">
            <v>EXLPORATION - WEST</v>
          </cell>
          <cell r="L1056" t="str">
            <v>West</v>
          </cell>
          <cell r="M1056" t="str">
            <v>Opukunu Appraisal</v>
          </cell>
          <cell r="N1056" t="str">
            <v>Expl - Okpokunou</v>
          </cell>
          <cell r="O1056" t="str">
            <v>Expl - Okpokunou</v>
          </cell>
          <cell r="P1056" t="str">
            <v>UX- Nigeria Onshore &amp; Shelf</v>
          </cell>
          <cell r="Q1056" t="str">
            <v>Jovita Ndukwe</v>
          </cell>
          <cell r="S1056" t="str">
            <v>Not Applicable</v>
          </cell>
          <cell r="T1056" t="str">
            <v>6. Exploration</v>
          </cell>
          <cell r="U1056" t="str">
            <v>Grow Resource Base</v>
          </cell>
          <cell r="V1056" t="str">
            <v>Pete Britingham</v>
          </cell>
          <cell r="W1056">
            <v>0</v>
          </cell>
          <cell r="X1056">
            <v>0</v>
          </cell>
          <cell r="Y1056">
            <v>0</v>
          </cell>
          <cell r="Z1056">
            <v>0</v>
          </cell>
          <cell r="AA1056">
            <v>0</v>
          </cell>
          <cell r="AB1056">
            <v>0</v>
          </cell>
          <cell r="AC1056">
            <v>0</v>
          </cell>
          <cell r="AD1056">
            <v>0</v>
          </cell>
          <cell r="AE1056">
            <v>0</v>
          </cell>
          <cell r="AF1056">
            <v>0</v>
          </cell>
          <cell r="AG1056">
            <v>0</v>
          </cell>
          <cell r="AH1056">
            <v>0</v>
          </cell>
          <cell r="AI1056">
            <v>36734.994140625</v>
          </cell>
          <cell r="AJ1056">
            <v>1102.0498352050781</v>
          </cell>
          <cell r="AK1056">
            <v>0</v>
          </cell>
          <cell r="AL1056">
            <v>0</v>
          </cell>
          <cell r="AM1056">
            <v>0</v>
          </cell>
          <cell r="AN1056">
            <v>0</v>
          </cell>
          <cell r="AO1056">
            <v>0</v>
          </cell>
          <cell r="AP1056">
            <v>0</v>
          </cell>
          <cell r="AQ1056">
            <v>1</v>
          </cell>
          <cell r="AR1056">
            <v>0</v>
          </cell>
          <cell r="AS1056">
            <v>0</v>
          </cell>
          <cell r="AT1056">
            <v>0</v>
          </cell>
          <cell r="AU1056">
            <v>0</v>
          </cell>
          <cell r="AV1056">
            <v>0</v>
          </cell>
          <cell r="AW1056">
            <v>0</v>
          </cell>
          <cell r="AX1056">
            <v>0</v>
          </cell>
          <cell r="AY1056">
            <v>0</v>
          </cell>
          <cell r="AZ1056">
            <v>0</v>
          </cell>
          <cell r="BA1056">
            <v>0</v>
          </cell>
          <cell r="BB1056">
            <v>0</v>
          </cell>
          <cell r="BC1056">
            <v>0</v>
          </cell>
          <cell r="BD1056">
            <v>0</v>
          </cell>
          <cell r="BE1056">
            <v>0</v>
          </cell>
          <cell r="BF1056">
            <v>0</v>
          </cell>
          <cell r="BG1056">
            <v>0</v>
          </cell>
          <cell r="BH1056">
            <v>0</v>
          </cell>
          <cell r="BI1056">
            <v>0</v>
          </cell>
          <cell r="BJ1056">
            <v>0</v>
          </cell>
          <cell r="BK1056">
            <v>0</v>
          </cell>
          <cell r="BL1056">
            <v>0</v>
          </cell>
          <cell r="BM1056">
            <v>0</v>
          </cell>
          <cell r="BN1056">
            <v>0</v>
          </cell>
          <cell r="BO1056">
            <v>0</v>
          </cell>
          <cell r="BP1056">
            <v>0</v>
          </cell>
          <cell r="BQ1056">
            <v>0</v>
          </cell>
          <cell r="BR1056">
            <v>0</v>
          </cell>
          <cell r="BS1056">
            <v>0</v>
          </cell>
          <cell r="BT1056">
            <v>0</v>
          </cell>
          <cell r="BU1056">
            <v>0</v>
          </cell>
          <cell r="BV1056">
            <v>0</v>
          </cell>
          <cell r="BW1056">
            <v>0</v>
          </cell>
          <cell r="BX1056">
            <v>36734.994140625</v>
          </cell>
          <cell r="BY1056">
            <v>0</v>
          </cell>
          <cell r="BZ1056">
            <v>0</v>
          </cell>
          <cell r="CA1056">
            <v>0</v>
          </cell>
          <cell r="CB1056">
            <v>0</v>
          </cell>
          <cell r="CC1056">
            <v>0</v>
          </cell>
          <cell r="CD1056">
            <v>0</v>
          </cell>
          <cell r="CE1056">
            <v>0</v>
          </cell>
          <cell r="CF1056">
            <v>0</v>
          </cell>
          <cell r="CG1056">
            <v>0</v>
          </cell>
          <cell r="CH1056">
            <v>0</v>
          </cell>
          <cell r="CI1056">
            <v>0</v>
          </cell>
          <cell r="CJ1056">
            <v>0</v>
          </cell>
          <cell r="CK1056">
            <v>0</v>
          </cell>
          <cell r="CL1056">
            <v>0</v>
          </cell>
          <cell r="CM1056">
            <v>1</v>
          </cell>
        </row>
        <row r="1057">
          <cell r="A1057" t="str">
            <v>NIP_BP11_X_OLUS_ES1_X07</v>
          </cell>
          <cell r="C1057" t="str">
            <v>BP11</v>
          </cell>
          <cell r="D1057" t="str">
            <v>In</v>
          </cell>
          <cell r="E1057" t="str">
            <v>Exploration</v>
          </cell>
          <cell r="F1057" t="str">
            <v>Base</v>
          </cell>
          <cell r="G1057" t="str">
            <v>SPDC JV</v>
          </cell>
          <cell r="H1057" t="str">
            <v>In</v>
          </cell>
          <cell r="I1057" t="str">
            <v>OLUA</v>
          </cell>
          <cell r="J1057" t="str">
            <v>OML - 25</v>
          </cell>
          <cell r="K1057" t="str">
            <v>EXLPORATION - WEST</v>
          </cell>
          <cell r="L1057" t="str">
            <v>East</v>
          </cell>
          <cell r="M1057" t="str">
            <v>Olua South</v>
          </cell>
          <cell r="N1057" t="str">
            <v>Expl - XiN Onshore Bundle</v>
          </cell>
          <cell r="O1057" t="str">
            <v>Expl - XiN Onshore Bundle</v>
          </cell>
          <cell r="P1057" t="str">
            <v>UX- Nigeria Onshore &amp; Shelf</v>
          </cell>
          <cell r="Q1057" t="str">
            <v>Jovita Ndukwe</v>
          </cell>
          <cell r="S1057" t="str">
            <v>Not Applicable</v>
          </cell>
          <cell r="T1057" t="str">
            <v>6. Exploration</v>
          </cell>
          <cell r="U1057" t="str">
            <v>Grow Resource Base</v>
          </cell>
          <cell r="V1057" t="str">
            <v>Pete Britingham</v>
          </cell>
          <cell r="W1057">
            <v>0</v>
          </cell>
          <cell r="X1057">
            <v>0</v>
          </cell>
          <cell r="Y1057">
            <v>0</v>
          </cell>
          <cell r="Z1057">
            <v>0</v>
          </cell>
          <cell r="AA1057">
            <v>0</v>
          </cell>
          <cell r="AB1057">
            <v>0</v>
          </cell>
          <cell r="AC1057">
            <v>0</v>
          </cell>
          <cell r="AD1057">
            <v>0</v>
          </cell>
          <cell r="AE1057">
            <v>0</v>
          </cell>
          <cell r="AF1057">
            <v>0</v>
          </cell>
          <cell r="AG1057">
            <v>0</v>
          </cell>
          <cell r="AH1057">
            <v>0</v>
          </cell>
          <cell r="AI1057">
            <v>32674.6328125</v>
          </cell>
          <cell r="AJ1057">
            <v>980.23895263671875</v>
          </cell>
          <cell r="AK1057">
            <v>0</v>
          </cell>
          <cell r="AL1057">
            <v>0</v>
          </cell>
          <cell r="AM1057">
            <v>0</v>
          </cell>
          <cell r="AN1057">
            <v>0</v>
          </cell>
          <cell r="AO1057">
            <v>0</v>
          </cell>
          <cell r="AP1057">
            <v>1</v>
          </cell>
          <cell r="AQ1057">
            <v>0</v>
          </cell>
          <cell r="AR1057">
            <v>0</v>
          </cell>
          <cell r="AS1057">
            <v>0</v>
          </cell>
          <cell r="AT1057">
            <v>0</v>
          </cell>
          <cell r="AU1057">
            <v>0</v>
          </cell>
          <cell r="AV1057">
            <v>0</v>
          </cell>
          <cell r="AW1057">
            <v>0</v>
          </cell>
          <cell r="AX1057">
            <v>0</v>
          </cell>
          <cell r="AY1057">
            <v>0</v>
          </cell>
          <cell r="AZ1057">
            <v>0</v>
          </cell>
          <cell r="BA1057">
            <v>0</v>
          </cell>
          <cell r="BB1057">
            <v>0</v>
          </cell>
          <cell r="BC1057">
            <v>0</v>
          </cell>
          <cell r="BD1057">
            <v>0</v>
          </cell>
          <cell r="BE1057">
            <v>0</v>
          </cell>
          <cell r="BF1057">
            <v>1958.4119873046875</v>
          </cell>
          <cell r="BG1057">
            <v>0</v>
          </cell>
          <cell r="BH1057">
            <v>0</v>
          </cell>
          <cell r="BI1057">
            <v>0</v>
          </cell>
          <cell r="BJ1057">
            <v>0</v>
          </cell>
          <cell r="BK1057">
            <v>0</v>
          </cell>
          <cell r="BL1057">
            <v>0</v>
          </cell>
          <cell r="BM1057">
            <v>0</v>
          </cell>
          <cell r="BN1057">
            <v>0</v>
          </cell>
          <cell r="BO1057">
            <v>0</v>
          </cell>
          <cell r="BP1057">
            <v>0</v>
          </cell>
          <cell r="BQ1057">
            <v>0</v>
          </cell>
          <cell r="BR1057">
            <v>0</v>
          </cell>
          <cell r="BS1057">
            <v>0</v>
          </cell>
          <cell r="BT1057">
            <v>0</v>
          </cell>
          <cell r="BU1057">
            <v>0</v>
          </cell>
          <cell r="BV1057">
            <v>0</v>
          </cell>
          <cell r="BW1057">
            <v>30716.220703125</v>
          </cell>
          <cell r="BX1057">
            <v>0</v>
          </cell>
          <cell r="BY1057">
            <v>0</v>
          </cell>
          <cell r="BZ1057">
            <v>0</v>
          </cell>
          <cell r="CA1057">
            <v>0</v>
          </cell>
          <cell r="CB1057">
            <v>0</v>
          </cell>
          <cell r="CC1057">
            <v>0</v>
          </cell>
          <cell r="CD1057">
            <v>0</v>
          </cell>
          <cell r="CE1057">
            <v>0</v>
          </cell>
          <cell r="CF1057">
            <v>0</v>
          </cell>
          <cell r="CG1057">
            <v>0</v>
          </cell>
          <cell r="CH1057">
            <v>0</v>
          </cell>
          <cell r="CI1057">
            <v>0</v>
          </cell>
          <cell r="CJ1057">
            <v>0</v>
          </cell>
          <cell r="CK1057">
            <v>0</v>
          </cell>
          <cell r="CL1057">
            <v>0</v>
          </cell>
          <cell r="CM1057">
            <v>1</v>
          </cell>
        </row>
        <row r="1058">
          <cell r="A1058" t="str">
            <v>NIP_BP11_X_OPDP_WS2_X07</v>
          </cell>
          <cell r="C1058" t="str">
            <v>BP11</v>
          </cell>
          <cell r="D1058" t="str">
            <v>In</v>
          </cell>
          <cell r="E1058" t="str">
            <v>Exploration</v>
          </cell>
          <cell r="F1058" t="str">
            <v>Base</v>
          </cell>
          <cell r="G1058" t="str">
            <v>SPDC JV</v>
          </cell>
          <cell r="H1058" t="str">
            <v>In</v>
          </cell>
          <cell r="I1058" t="str">
            <v>OPUKUSHI</v>
          </cell>
          <cell r="J1058" t="str">
            <v>OML - 35</v>
          </cell>
          <cell r="K1058" t="str">
            <v>EXLPORATION - WEST</v>
          </cell>
          <cell r="L1058" t="str">
            <v>West</v>
          </cell>
          <cell r="M1058" t="str">
            <v>Opukushi Dp</v>
          </cell>
          <cell r="N1058" t="str">
            <v>Expl - XiN Onshore Bundle</v>
          </cell>
          <cell r="O1058" t="str">
            <v>Expl - XiN Onshore Bundle</v>
          </cell>
          <cell r="P1058" t="str">
            <v>UX- Nigeria Onshore &amp; Shelf</v>
          </cell>
          <cell r="Q1058" t="str">
            <v>Jovita Ndukwe</v>
          </cell>
          <cell r="S1058" t="str">
            <v>Not Applicable</v>
          </cell>
          <cell r="T1058" t="str">
            <v>6. Exploration</v>
          </cell>
          <cell r="U1058" t="str">
            <v>Grow Resource Base</v>
          </cell>
          <cell r="V1058" t="str">
            <v>Pete Britingham</v>
          </cell>
          <cell r="W1058">
            <v>0</v>
          </cell>
          <cell r="X1058">
            <v>0</v>
          </cell>
          <cell r="Y1058">
            <v>0</v>
          </cell>
          <cell r="Z1058">
            <v>0</v>
          </cell>
          <cell r="AA1058">
            <v>0</v>
          </cell>
          <cell r="AB1058">
            <v>0</v>
          </cell>
          <cell r="AC1058">
            <v>0</v>
          </cell>
          <cell r="AD1058">
            <v>0</v>
          </cell>
          <cell r="AE1058">
            <v>0</v>
          </cell>
          <cell r="AF1058">
            <v>0</v>
          </cell>
          <cell r="AG1058">
            <v>0</v>
          </cell>
          <cell r="AH1058">
            <v>0</v>
          </cell>
          <cell r="AI1058">
            <v>82911.7890625</v>
          </cell>
          <cell r="AJ1058">
            <v>4944.83056640625</v>
          </cell>
          <cell r="AK1058">
            <v>0</v>
          </cell>
          <cell r="AL1058">
            <v>0</v>
          </cell>
          <cell r="AM1058">
            <v>0</v>
          </cell>
          <cell r="AN1058">
            <v>0</v>
          </cell>
          <cell r="AO1058">
            <v>0</v>
          </cell>
          <cell r="AP1058">
            <v>1</v>
          </cell>
          <cell r="AQ1058">
            <v>0</v>
          </cell>
          <cell r="AR1058">
            <v>0</v>
          </cell>
          <cell r="AS1058">
            <v>0</v>
          </cell>
          <cell r="AT1058">
            <v>0</v>
          </cell>
          <cell r="AU1058">
            <v>0</v>
          </cell>
          <cell r="AV1058">
            <v>0</v>
          </cell>
          <cell r="AW1058">
            <v>0</v>
          </cell>
          <cell r="AX1058">
            <v>0</v>
          </cell>
          <cell r="AY1058">
            <v>0</v>
          </cell>
          <cell r="AZ1058">
            <v>0</v>
          </cell>
          <cell r="BA1058">
            <v>0</v>
          </cell>
          <cell r="BB1058">
            <v>0</v>
          </cell>
          <cell r="BC1058">
            <v>0</v>
          </cell>
          <cell r="BD1058">
            <v>0</v>
          </cell>
          <cell r="BE1058">
            <v>0</v>
          </cell>
          <cell r="BF1058">
            <v>2270.679931640625</v>
          </cell>
          <cell r="BG1058">
            <v>0</v>
          </cell>
          <cell r="BH1058">
            <v>0</v>
          </cell>
          <cell r="BI1058">
            <v>0</v>
          </cell>
          <cell r="BJ1058">
            <v>0</v>
          </cell>
          <cell r="BK1058">
            <v>0</v>
          </cell>
          <cell r="BL1058">
            <v>0</v>
          </cell>
          <cell r="BM1058">
            <v>0</v>
          </cell>
          <cell r="BN1058">
            <v>0</v>
          </cell>
          <cell r="BO1058">
            <v>0</v>
          </cell>
          <cell r="BP1058">
            <v>0</v>
          </cell>
          <cell r="BQ1058">
            <v>0</v>
          </cell>
          <cell r="BR1058">
            <v>0</v>
          </cell>
          <cell r="BS1058">
            <v>0</v>
          </cell>
          <cell r="BT1058">
            <v>0</v>
          </cell>
          <cell r="BU1058">
            <v>0</v>
          </cell>
          <cell r="BV1058">
            <v>0</v>
          </cell>
          <cell r="BW1058">
            <v>80641.109375</v>
          </cell>
          <cell r="BX1058">
            <v>0</v>
          </cell>
          <cell r="BY1058">
            <v>0</v>
          </cell>
          <cell r="BZ1058">
            <v>0</v>
          </cell>
          <cell r="CA1058">
            <v>0</v>
          </cell>
          <cell r="CB1058">
            <v>0</v>
          </cell>
          <cell r="CC1058">
            <v>0</v>
          </cell>
          <cell r="CD1058">
            <v>0</v>
          </cell>
          <cell r="CE1058">
            <v>0</v>
          </cell>
          <cell r="CF1058">
            <v>0</v>
          </cell>
          <cell r="CG1058">
            <v>0</v>
          </cell>
          <cell r="CH1058">
            <v>0</v>
          </cell>
          <cell r="CI1058">
            <v>0</v>
          </cell>
          <cell r="CJ1058">
            <v>2385.89990234375</v>
          </cell>
          <cell r="CK1058">
            <v>0</v>
          </cell>
          <cell r="CL1058">
            <v>0</v>
          </cell>
          <cell r="CM1058">
            <v>1</v>
          </cell>
        </row>
        <row r="1059">
          <cell r="A1059" t="str">
            <v>NIP_BP11_X_OPUT_WS2_X07</v>
          </cell>
          <cell r="C1059" t="str">
            <v>BP11</v>
          </cell>
          <cell r="D1059" t="str">
            <v>In</v>
          </cell>
          <cell r="E1059" t="str">
            <v>Exploration</v>
          </cell>
          <cell r="F1059" t="str">
            <v>Base</v>
          </cell>
          <cell r="G1059" t="str">
            <v>SPDC JV</v>
          </cell>
          <cell r="H1059" t="str">
            <v>In</v>
          </cell>
          <cell r="I1059" t="str">
            <v>OPOMOYO</v>
          </cell>
          <cell r="K1059" t="str">
            <v>EXLPORATION - WEST</v>
          </cell>
          <cell r="L1059" t="str">
            <v>West</v>
          </cell>
          <cell r="M1059" t="str">
            <v>Opomoyo upthrone</v>
          </cell>
          <cell r="N1059" t="str">
            <v>Expl - XiN Onshore Bundle</v>
          </cell>
          <cell r="O1059" t="str">
            <v>Expl - XiN Onshore Bundle</v>
          </cell>
          <cell r="P1059" t="str">
            <v>UX- Nigeria Onshore &amp; Shelf</v>
          </cell>
          <cell r="Q1059" t="str">
            <v>Jovita Ndukwe</v>
          </cell>
          <cell r="S1059" t="str">
            <v>Not Applicable</v>
          </cell>
          <cell r="T1059" t="str">
            <v>6. Exploration</v>
          </cell>
          <cell r="U1059" t="str">
            <v>Grow Resource Base</v>
          </cell>
          <cell r="V1059" t="str">
            <v>Pete Britingham</v>
          </cell>
          <cell r="W1059">
            <v>0</v>
          </cell>
          <cell r="X1059">
            <v>0</v>
          </cell>
          <cell r="Y1059">
            <v>0</v>
          </cell>
          <cell r="Z1059">
            <v>0</v>
          </cell>
          <cell r="AA1059">
            <v>0</v>
          </cell>
          <cell r="AB1059">
            <v>0</v>
          </cell>
          <cell r="AC1059">
            <v>0</v>
          </cell>
          <cell r="AD1059">
            <v>0</v>
          </cell>
          <cell r="AE1059">
            <v>0</v>
          </cell>
          <cell r="AF1059">
            <v>0</v>
          </cell>
          <cell r="AG1059">
            <v>0</v>
          </cell>
          <cell r="AH1059">
            <v>0</v>
          </cell>
          <cell r="AI1059">
            <v>51781.390625</v>
          </cell>
          <cell r="AJ1059">
            <v>4010.918701171875</v>
          </cell>
          <cell r="AK1059">
            <v>0</v>
          </cell>
          <cell r="AL1059">
            <v>0</v>
          </cell>
          <cell r="AM1059">
            <v>0</v>
          </cell>
          <cell r="AN1059">
            <v>0</v>
          </cell>
          <cell r="AO1059">
            <v>0</v>
          </cell>
          <cell r="AP1059">
            <v>1</v>
          </cell>
          <cell r="AQ1059">
            <v>0</v>
          </cell>
          <cell r="AR1059">
            <v>0</v>
          </cell>
          <cell r="AS1059">
            <v>0</v>
          </cell>
          <cell r="AT1059">
            <v>0</v>
          </cell>
          <cell r="AU1059">
            <v>0</v>
          </cell>
          <cell r="AV1059">
            <v>0</v>
          </cell>
          <cell r="AW1059">
            <v>0</v>
          </cell>
          <cell r="AX1059">
            <v>0</v>
          </cell>
          <cell r="AY1059">
            <v>0</v>
          </cell>
          <cell r="AZ1059">
            <v>0</v>
          </cell>
          <cell r="BA1059">
            <v>0</v>
          </cell>
          <cell r="BB1059">
            <v>0</v>
          </cell>
          <cell r="BC1059">
            <v>0</v>
          </cell>
          <cell r="BD1059">
            <v>0</v>
          </cell>
          <cell r="BE1059">
            <v>0</v>
          </cell>
          <cell r="BF1059">
            <v>2097.75341796875</v>
          </cell>
          <cell r="BG1059">
            <v>0</v>
          </cell>
          <cell r="BH1059">
            <v>0</v>
          </cell>
          <cell r="BI1059">
            <v>0</v>
          </cell>
          <cell r="BJ1059">
            <v>0</v>
          </cell>
          <cell r="BK1059">
            <v>0</v>
          </cell>
          <cell r="BL1059">
            <v>0</v>
          </cell>
          <cell r="BM1059">
            <v>0</v>
          </cell>
          <cell r="BN1059">
            <v>0</v>
          </cell>
          <cell r="BO1059">
            <v>0</v>
          </cell>
          <cell r="BP1059">
            <v>0</v>
          </cell>
          <cell r="BQ1059">
            <v>0</v>
          </cell>
          <cell r="BR1059">
            <v>0</v>
          </cell>
          <cell r="BS1059">
            <v>0</v>
          </cell>
          <cell r="BT1059">
            <v>0</v>
          </cell>
          <cell r="BU1059">
            <v>0</v>
          </cell>
          <cell r="BV1059">
            <v>0</v>
          </cell>
          <cell r="BW1059">
            <v>49683.63671875</v>
          </cell>
          <cell r="BX1059">
            <v>0</v>
          </cell>
          <cell r="BY1059">
            <v>0</v>
          </cell>
          <cell r="BZ1059">
            <v>0</v>
          </cell>
          <cell r="CA1059">
            <v>0</v>
          </cell>
          <cell r="CB1059">
            <v>0</v>
          </cell>
          <cell r="CC1059">
            <v>0</v>
          </cell>
          <cell r="CD1059">
            <v>0</v>
          </cell>
          <cell r="CE1059">
            <v>0</v>
          </cell>
          <cell r="CF1059">
            <v>0</v>
          </cell>
          <cell r="CG1059">
            <v>0</v>
          </cell>
          <cell r="CH1059">
            <v>0</v>
          </cell>
          <cell r="CI1059">
            <v>0</v>
          </cell>
          <cell r="CJ1059">
            <v>0</v>
          </cell>
          <cell r="CK1059">
            <v>0</v>
          </cell>
          <cell r="CL1059">
            <v>2385.89990234375</v>
          </cell>
          <cell r="CM1059">
            <v>1</v>
          </cell>
        </row>
        <row r="1060">
          <cell r="A1060" t="str">
            <v>NIP_BP11_X_OSUP_WS2_X07</v>
          </cell>
          <cell r="C1060" t="str">
            <v>BP11</v>
          </cell>
          <cell r="D1060" t="str">
            <v>In</v>
          </cell>
          <cell r="E1060" t="str">
            <v>Exploration</v>
          </cell>
          <cell r="F1060" t="str">
            <v>Base</v>
          </cell>
          <cell r="G1060" t="str">
            <v>SPDC JV</v>
          </cell>
          <cell r="H1060" t="str">
            <v>In</v>
          </cell>
          <cell r="I1060" t="str">
            <v>OSUOPELE</v>
          </cell>
          <cell r="K1060" t="str">
            <v>EXLPORATION - WEST</v>
          </cell>
          <cell r="L1060" t="str">
            <v>West</v>
          </cell>
          <cell r="M1060" t="str">
            <v>Osuopele</v>
          </cell>
          <cell r="N1060" t="str">
            <v>Expl - XiN Onshore Bundle</v>
          </cell>
          <cell r="O1060" t="str">
            <v>Expl - XiN Onshore Bundle</v>
          </cell>
          <cell r="P1060" t="str">
            <v>UX- Nigeria Onshore &amp; Shelf</v>
          </cell>
          <cell r="Q1060" t="str">
            <v>Jovita Ndukwe</v>
          </cell>
          <cell r="S1060" t="str">
            <v>Not Applicable</v>
          </cell>
          <cell r="T1060" t="str">
            <v>6. Exploration</v>
          </cell>
          <cell r="U1060" t="str">
            <v>Grow Resource Base</v>
          </cell>
          <cell r="V1060" t="str">
            <v>Pete Britingham</v>
          </cell>
          <cell r="W1060">
            <v>0</v>
          </cell>
          <cell r="X1060">
            <v>0</v>
          </cell>
          <cell r="Y1060">
            <v>0</v>
          </cell>
          <cell r="Z1060">
            <v>0</v>
          </cell>
          <cell r="AA1060">
            <v>0</v>
          </cell>
          <cell r="AB1060">
            <v>0</v>
          </cell>
          <cell r="AC1060">
            <v>0</v>
          </cell>
          <cell r="AD1060">
            <v>0</v>
          </cell>
          <cell r="AE1060">
            <v>0</v>
          </cell>
          <cell r="AF1060">
            <v>0</v>
          </cell>
          <cell r="AG1060">
            <v>0</v>
          </cell>
          <cell r="AH1060">
            <v>0</v>
          </cell>
          <cell r="AI1060">
            <v>89663.8203125</v>
          </cell>
          <cell r="AJ1060">
            <v>2689.91455078125</v>
          </cell>
          <cell r="AK1060">
            <v>1</v>
          </cell>
          <cell r="AL1060">
            <v>0</v>
          </cell>
          <cell r="AM1060">
            <v>0</v>
          </cell>
          <cell r="AN1060">
            <v>0</v>
          </cell>
          <cell r="AO1060">
            <v>0</v>
          </cell>
          <cell r="AP1060">
            <v>0</v>
          </cell>
          <cell r="AQ1060">
            <v>0</v>
          </cell>
          <cell r="AR1060">
            <v>0</v>
          </cell>
          <cell r="AS1060">
            <v>0</v>
          </cell>
          <cell r="AT1060">
            <v>0</v>
          </cell>
          <cell r="AU1060">
            <v>0</v>
          </cell>
          <cell r="AV1060">
            <v>0</v>
          </cell>
          <cell r="AW1060">
            <v>0</v>
          </cell>
          <cell r="AX1060">
            <v>0</v>
          </cell>
          <cell r="AY1060">
            <v>0</v>
          </cell>
          <cell r="AZ1060">
            <v>0</v>
          </cell>
          <cell r="BA1060">
            <v>0</v>
          </cell>
          <cell r="BB1060">
            <v>0</v>
          </cell>
          <cell r="BC1060">
            <v>0</v>
          </cell>
          <cell r="BD1060">
            <v>0</v>
          </cell>
          <cell r="BE1060">
            <v>0</v>
          </cell>
          <cell r="BF1060">
            <v>2226.15283203125</v>
          </cell>
          <cell r="BG1060">
            <v>87437.6640625</v>
          </cell>
          <cell r="BH1060">
            <v>0</v>
          </cell>
          <cell r="BI1060">
            <v>0</v>
          </cell>
          <cell r="BJ1060">
            <v>0</v>
          </cell>
          <cell r="BK1060">
            <v>0</v>
          </cell>
          <cell r="BL1060">
            <v>0</v>
          </cell>
          <cell r="BM1060">
            <v>0</v>
          </cell>
          <cell r="BN1060">
            <v>0</v>
          </cell>
          <cell r="BO1060">
            <v>0</v>
          </cell>
          <cell r="BP1060">
            <v>0</v>
          </cell>
          <cell r="BQ1060">
            <v>0</v>
          </cell>
          <cell r="BR1060">
            <v>0</v>
          </cell>
          <cell r="BS1060">
            <v>0</v>
          </cell>
          <cell r="BT1060">
            <v>0</v>
          </cell>
          <cell r="BU1060">
            <v>0</v>
          </cell>
          <cell r="BV1060">
            <v>0</v>
          </cell>
          <cell r="BW1060">
            <v>0</v>
          </cell>
          <cell r="BX1060">
            <v>0</v>
          </cell>
          <cell r="BY1060">
            <v>0</v>
          </cell>
          <cell r="BZ1060">
            <v>0</v>
          </cell>
          <cell r="CA1060">
            <v>0</v>
          </cell>
          <cell r="CB1060">
            <v>0</v>
          </cell>
          <cell r="CC1060">
            <v>0</v>
          </cell>
          <cell r="CD1060">
            <v>0</v>
          </cell>
          <cell r="CE1060">
            <v>0</v>
          </cell>
          <cell r="CF1060">
            <v>0</v>
          </cell>
          <cell r="CG1060">
            <v>0</v>
          </cell>
          <cell r="CH1060">
            <v>0</v>
          </cell>
          <cell r="CI1060">
            <v>0</v>
          </cell>
          <cell r="CJ1060">
            <v>0</v>
          </cell>
          <cell r="CK1060">
            <v>0</v>
          </cell>
          <cell r="CL1060">
            <v>0</v>
          </cell>
          <cell r="CM1060">
            <v>1</v>
          </cell>
        </row>
        <row r="1061">
          <cell r="A1061" t="str">
            <v>NIP_BP11_X_RMKD_EL2_X07</v>
          </cell>
          <cell r="C1061" t="str">
            <v>BP11</v>
          </cell>
          <cell r="D1061" t="str">
            <v>In</v>
          </cell>
          <cell r="E1061" t="str">
            <v>Exploration</v>
          </cell>
          <cell r="F1061" t="str">
            <v>Base</v>
          </cell>
          <cell r="G1061" t="str">
            <v>SPDC JV</v>
          </cell>
          <cell r="H1061" t="str">
            <v>In</v>
          </cell>
          <cell r="I1061" t="str">
            <v>RUMUEKPE</v>
          </cell>
          <cell r="J1061" t="str">
            <v>OML - 22</v>
          </cell>
          <cell r="K1061" t="str">
            <v>EXPLORATION - EAST</v>
          </cell>
          <cell r="L1061" t="str">
            <v>East</v>
          </cell>
          <cell r="M1061" t="str">
            <v>Rumukpe</v>
          </cell>
          <cell r="N1061" t="str">
            <v>Expl - HPHT Bundle</v>
          </cell>
          <cell r="O1061" t="str">
            <v>Expl - HPHT Bundle</v>
          </cell>
          <cell r="P1061" t="str">
            <v>UX- Nigeria Onshore &amp; Shelf</v>
          </cell>
          <cell r="Q1061" t="str">
            <v>Jovita Ndukwe</v>
          </cell>
          <cell r="S1061" t="str">
            <v>Not Applicable</v>
          </cell>
          <cell r="T1061" t="str">
            <v>6. Exploration</v>
          </cell>
          <cell r="U1061" t="str">
            <v>Grow Resource Base</v>
          </cell>
          <cell r="V1061" t="str">
            <v>Pete Britingham</v>
          </cell>
          <cell r="W1061">
            <v>0</v>
          </cell>
          <cell r="X1061">
            <v>0</v>
          </cell>
          <cell r="Y1061">
            <v>0</v>
          </cell>
          <cell r="Z1061">
            <v>0</v>
          </cell>
          <cell r="AA1061">
            <v>0</v>
          </cell>
          <cell r="AB1061">
            <v>0</v>
          </cell>
          <cell r="AC1061">
            <v>0</v>
          </cell>
          <cell r="AD1061">
            <v>0</v>
          </cell>
          <cell r="AE1061">
            <v>0</v>
          </cell>
          <cell r="AF1061">
            <v>0</v>
          </cell>
          <cell r="AG1061">
            <v>0</v>
          </cell>
          <cell r="AH1061">
            <v>0</v>
          </cell>
          <cell r="AI1061">
            <v>58046.562622070313</v>
          </cell>
          <cell r="AJ1061">
            <v>1741.3968544006348</v>
          </cell>
          <cell r="AK1061">
            <v>0</v>
          </cell>
          <cell r="AL1061">
            <v>0</v>
          </cell>
          <cell r="AM1061">
            <v>0</v>
          </cell>
          <cell r="AN1061">
            <v>0</v>
          </cell>
          <cell r="AO1061">
            <v>0</v>
          </cell>
          <cell r="AP1061">
            <v>1</v>
          </cell>
          <cell r="AQ1061">
            <v>0</v>
          </cell>
          <cell r="AR1061">
            <v>0</v>
          </cell>
          <cell r="AS1061">
            <v>0</v>
          </cell>
          <cell r="AT1061">
            <v>0</v>
          </cell>
          <cell r="AU1061">
            <v>0</v>
          </cell>
          <cell r="AV1061">
            <v>0</v>
          </cell>
          <cell r="AW1061">
            <v>0</v>
          </cell>
          <cell r="AX1061">
            <v>0</v>
          </cell>
          <cell r="AY1061">
            <v>0</v>
          </cell>
          <cell r="AZ1061">
            <v>0</v>
          </cell>
          <cell r="BA1061">
            <v>0</v>
          </cell>
          <cell r="BB1061">
            <v>0</v>
          </cell>
          <cell r="BC1061">
            <v>0</v>
          </cell>
          <cell r="BD1061">
            <v>0</v>
          </cell>
          <cell r="BE1061">
            <v>0</v>
          </cell>
          <cell r="BF1061">
            <v>8000.0001220703125</v>
          </cell>
          <cell r="BG1061">
            <v>0</v>
          </cell>
          <cell r="BH1061">
            <v>0</v>
          </cell>
          <cell r="BI1061">
            <v>0</v>
          </cell>
          <cell r="BJ1061">
            <v>0</v>
          </cell>
          <cell r="BK1061">
            <v>0</v>
          </cell>
          <cell r="BL1061">
            <v>0</v>
          </cell>
          <cell r="BM1061">
            <v>0</v>
          </cell>
          <cell r="BN1061">
            <v>0</v>
          </cell>
          <cell r="BO1061">
            <v>0</v>
          </cell>
          <cell r="BP1061">
            <v>0</v>
          </cell>
          <cell r="BQ1061">
            <v>0</v>
          </cell>
          <cell r="BR1061">
            <v>0</v>
          </cell>
          <cell r="BS1061">
            <v>0</v>
          </cell>
          <cell r="BT1061">
            <v>0</v>
          </cell>
          <cell r="BU1061">
            <v>0</v>
          </cell>
          <cell r="BV1061">
            <v>0</v>
          </cell>
          <cell r="BW1061">
            <v>50046.5625</v>
          </cell>
          <cell r="BX1061">
            <v>0</v>
          </cell>
          <cell r="BY1061">
            <v>0</v>
          </cell>
          <cell r="BZ1061">
            <v>0</v>
          </cell>
          <cell r="CA1061">
            <v>0</v>
          </cell>
          <cell r="CB1061">
            <v>0</v>
          </cell>
          <cell r="CC1061">
            <v>0</v>
          </cell>
          <cell r="CD1061">
            <v>0</v>
          </cell>
          <cell r="CE1061">
            <v>0</v>
          </cell>
          <cell r="CF1061">
            <v>0</v>
          </cell>
          <cell r="CG1061">
            <v>0</v>
          </cell>
          <cell r="CH1061">
            <v>0</v>
          </cell>
          <cell r="CI1061">
            <v>0</v>
          </cell>
          <cell r="CJ1061">
            <v>0</v>
          </cell>
          <cell r="CK1061">
            <v>0</v>
          </cell>
          <cell r="CL1061">
            <v>0</v>
          </cell>
          <cell r="CM1061">
            <v>1</v>
          </cell>
        </row>
        <row r="1062">
          <cell r="A1062" t="str">
            <v>NIP_BP11_X_SBUD_ES2_X07</v>
          </cell>
          <cell r="C1062" t="str">
            <v>BP11</v>
          </cell>
          <cell r="D1062" t="str">
            <v>In</v>
          </cell>
          <cell r="E1062" t="str">
            <v>Exploration</v>
          </cell>
          <cell r="F1062" t="str">
            <v>Base</v>
          </cell>
          <cell r="G1062" t="str">
            <v>SPDC JV</v>
          </cell>
          <cell r="H1062" t="str">
            <v>In</v>
          </cell>
          <cell r="I1062" t="str">
            <v>SANTA BARBARA</v>
          </cell>
          <cell r="J1062" t="str">
            <v>OML - 29</v>
          </cell>
          <cell r="K1062" t="str">
            <v>EXPLORATION - EAST</v>
          </cell>
          <cell r="L1062" t="str">
            <v>East</v>
          </cell>
          <cell r="M1062" t="str">
            <v>St Barbara Ultra Deep</v>
          </cell>
          <cell r="N1062" t="str">
            <v>Expl - HPHT Bundle</v>
          </cell>
          <cell r="O1062" t="str">
            <v>Expl - HPHT Bundle</v>
          </cell>
          <cell r="P1062" t="str">
            <v>UX- Nigeria Onshore &amp; Shelf</v>
          </cell>
          <cell r="Q1062" t="str">
            <v>Jovita Ndukwe</v>
          </cell>
          <cell r="S1062" t="str">
            <v>Not Applicable</v>
          </cell>
          <cell r="T1062" t="str">
            <v>6. Exploration</v>
          </cell>
          <cell r="U1062" t="str">
            <v>Grow Resource Base</v>
          </cell>
          <cell r="V1062" t="str">
            <v>Pete Britingham</v>
          </cell>
          <cell r="W1062">
            <v>0</v>
          </cell>
          <cell r="X1062">
            <v>0</v>
          </cell>
          <cell r="Y1062">
            <v>0</v>
          </cell>
          <cell r="Z1062">
            <v>0</v>
          </cell>
          <cell r="AA1062">
            <v>0</v>
          </cell>
          <cell r="AB1062">
            <v>0</v>
          </cell>
          <cell r="AC1062">
            <v>0</v>
          </cell>
          <cell r="AD1062">
            <v>0</v>
          </cell>
          <cell r="AE1062">
            <v>0</v>
          </cell>
          <cell r="AF1062">
            <v>0</v>
          </cell>
          <cell r="AG1062">
            <v>0</v>
          </cell>
          <cell r="AH1062">
            <v>0</v>
          </cell>
          <cell r="AI1062">
            <v>30259.189453125</v>
          </cell>
          <cell r="AJ1062">
            <v>907.775634765625</v>
          </cell>
          <cell r="AK1062">
            <v>0</v>
          </cell>
          <cell r="AL1062">
            <v>0</v>
          </cell>
          <cell r="AM1062">
            <v>0</v>
          </cell>
          <cell r="AN1062">
            <v>0</v>
          </cell>
          <cell r="AO1062">
            <v>0</v>
          </cell>
          <cell r="AP1062">
            <v>1</v>
          </cell>
          <cell r="AQ1062">
            <v>0</v>
          </cell>
          <cell r="AR1062">
            <v>0</v>
          </cell>
          <cell r="AS1062">
            <v>0</v>
          </cell>
          <cell r="AT1062">
            <v>0</v>
          </cell>
          <cell r="AU1062">
            <v>0</v>
          </cell>
          <cell r="AV1062">
            <v>0</v>
          </cell>
          <cell r="AW1062">
            <v>0</v>
          </cell>
          <cell r="AX1062">
            <v>0</v>
          </cell>
          <cell r="AY1062">
            <v>0</v>
          </cell>
          <cell r="AZ1062">
            <v>0</v>
          </cell>
          <cell r="BA1062">
            <v>0</v>
          </cell>
          <cell r="BB1062">
            <v>0</v>
          </cell>
          <cell r="BC1062">
            <v>0</v>
          </cell>
          <cell r="BD1062">
            <v>0</v>
          </cell>
          <cell r="BE1062">
            <v>0</v>
          </cell>
          <cell r="BF1062">
            <v>3312.239990234375</v>
          </cell>
          <cell r="BG1062">
            <v>0</v>
          </cell>
          <cell r="BH1062">
            <v>0</v>
          </cell>
          <cell r="BI1062">
            <v>0</v>
          </cell>
          <cell r="BJ1062">
            <v>0</v>
          </cell>
          <cell r="BK1062">
            <v>0</v>
          </cell>
          <cell r="BL1062">
            <v>0</v>
          </cell>
          <cell r="BM1062">
            <v>0</v>
          </cell>
          <cell r="BN1062">
            <v>0</v>
          </cell>
          <cell r="BO1062">
            <v>0</v>
          </cell>
          <cell r="BP1062">
            <v>0</v>
          </cell>
          <cell r="BQ1062">
            <v>0</v>
          </cell>
          <cell r="BR1062">
            <v>0</v>
          </cell>
          <cell r="BS1062">
            <v>0</v>
          </cell>
          <cell r="BT1062">
            <v>0</v>
          </cell>
          <cell r="BU1062">
            <v>0</v>
          </cell>
          <cell r="BV1062">
            <v>0</v>
          </cell>
          <cell r="BW1062">
            <v>26946.94921875</v>
          </cell>
          <cell r="BX1062">
            <v>0</v>
          </cell>
          <cell r="BY1062">
            <v>0</v>
          </cell>
          <cell r="BZ1062">
            <v>0</v>
          </cell>
          <cell r="CA1062">
            <v>0</v>
          </cell>
          <cell r="CB1062">
            <v>0</v>
          </cell>
          <cell r="CC1062">
            <v>0</v>
          </cell>
          <cell r="CD1062">
            <v>0</v>
          </cell>
          <cell r="CE1062">
            <v>0</v>
          </cell>
          <cell r="CF1062">
            <v>0</v>
          </cell>
          <cell r="CG1062">
            <v>0</v>
          </cell>
          <cell r="CH1062">
            <v>0</v>
          </cell>
          <cell r="CI1062">
            <v>0</v>
          </cell>
          <cell r="CJ1062">
            <v>0</v>
          </cell>
          <cell r="CK1062">
            <v>0</v>
          </cell>
          <cell r="CL1062">
            <v>0</v>
          </cell>
          <cell r="CM1062">
            <v>1</v>
          </cell>
        </row>
        <row r="1063">
          <cell r="A1063" t="str">
            <v>NIP_BP11_X_SHELL EXCLUSIVE</v>
          </cell>
          <cell r="C1063" t="str">
            <v>BP11</v>
          </cell>
          <cell r="D1063" t="str">
            <v>Out</v>
          </cell>
          <cell r="E1063" t="str">
            <v>Shell Exclusive</v>
          </cell>
          <cell r="F1063" t="str">
            <v>Base</v>
          </cell>
          <cell r="G1063" t="str">
            <v>SPDC JV</v>
          </cell>
          <cell r="H1063" t="str">
            <v>In</v>
          </cell>
          <cell r="I1063" t="str">
            <v>CROSS ASSET</v>
          </cell>
          <cell r="K1063" t="str">
            <v>EXPLORATION</v>
          </cell>
          <cell r="L1063" t="str">
            <v>Corporate</v>
          </cell>
          <cell r="M1063" t="str">
            <v>Reservation for Shell Exclusive</v>
          </cell>
          <cell r="N1063" t="str">
            <v>Exp - Shell Exclusive</v>
          </cell>
          <cell r="O1063" t="str">
            <v>Exp - Shell Exclusive</v>
          </cell>
          <cell r="P1063" t="str">
            <v>UX- Nigeria Onshore &amp; Shelf</v>
          </cell>
          <cell r="Q1063" t="str">
            <v>Jovita Ndukwe</v>
          </cell>
          <cell r="S1063" t="str">
            <v>Not Applicable</v>
          </cell>
          <cell r="T1063" t="str">
            <v>6. Exploration</v>
          </cell>
          <cell r="U1063" t="str">
            <v>Grow Resource Base</v>
          </cell>
          <cell r="V1063" t="str">
            <v>Pete Britingham</v>
          </cell>
          <cell r="W1063">
            <v>0</v>
          </cell>
          <cell r="X1063">
            <v>0</v>
          </cell>
          <cell r="Y1063">
            <v>0</v>
          </cell>
          <cell r="Z1063">
            <v>0</v>
          </cell>
          <cell r="AA1063">
            <v>0</v>
          </cell>
          <cell r="AB1063">
            <v>0</v>
          </cell>
          <cell r="AC1063">
            <v>0</v>
          </cell>
          <cell r="AD1063">
            <v>0</v>
          </cell>
          <cell r="AE1063">
            <v>0</v>
          </cell>
          <cell r="AF1063">
            <v>0</v>
          </cell>
          <cell r="AG1063">
            <v>0</v>
          </cell>
          <cell r="AH1063">
            <v>0</v>
          </cell>
          <cell r="AI1063">
            <v>16000.000244140625</v>
          </cell>
          <cell r="AJ1063">
            <v>480.00000762939453</v>
          </cell>
          <cell r="AK1063">
            <v>0</v>
          </cell>
          <cell r="AL1063">
            <v>0</v>
          </cell>
          <cell r="AM1063">
            <v>0</v>
          </cell>
          <cell r="AN1063">
            <v>0</v>
          </cell>
          <cell r="AO1063">
            <v>0</v>
          </cell>
          <cell r="AP1063">
            <v>0</v>
          </cell>
          <cell r="AQ1063">
            <v>0</v>
          </cell>
          <cell r="AR1063">
            <v>0</v>
          </cell>
          <cell r="AS1063">
            <v>0</v>
          </cell>
          <cell r="AT1063">
            <v>0</v>
          </cell>
          <cell r="AU1063">
            <v>0</v>
          </cell>
          <cell r="AV1063">
            <v>0</v>
          </cell>
          <cell r="AW1063">
            <v>0</v>
          </cell>
          <cell r="AX1063">
            <v>0</v>
          </cell>
          <cell r="AY1063">
            <v>0</v>
          </cell>
          <cell r="AZ1063">
            <v>0</v>
          </cell>
          <cell r="BA1063">
            <v>0</v>
          </cell>
          <cell r="BB1063">
            <v>0</v>
          </cell>
          <cell r="BC1063">
            <v>0</v>
          </cell>
          <cell r="BD1063">
            <v>16000.000244140625</v>
          </cell>
          <cell r="BE1063">
            <v>0</v>
          </cell>
          <cell r="BF1063">
            <v>0</v>
          </cell>
          <cell r="BG1063">
            <v>0</v>
          </cell>
          <cell r="BH1063">
            <v>0</v>
          </cell>
          <cell r="BI1063">
            <v>0</v>
          </cell>
          <cell r="BJ1063">
            <v>0</v>
          </cell>
          <cell r="BK1063">
            <v>0</v>
          </cell>
          <cell r="BL1063">
            <v>0</v>
          </cell>
          <cell r="BM1063">
            <v>0</v>
          </cell>
          <cell r="BN1063">
            <v>0</v>
          </cell>
          <cell r="BO1063">
            <v>0</v>
          </cell>
          <cell r="BP1063">
            <v>0</v>
          </cell>
          <cell r="BQ1063">
            <v>0</v>
          </cell>
          <cell r="BR1063">
            <v>0</v>
          </cell>
          <cell r="BS1063">
            <v>0</v>
          </cell>
          <cell r="BT1063">
            <v>0</v>
          </cell>
          <cell r="BU1063">
            <v>0</v>
          </cell>
          <cell r="BV1063">
            <v>0</v>
          </cell>
          <cell r="BW1063">
            <v>0</v>
          </cell>
          <cell r="BX1063">
            <v>0</v>
          </cell>
          <cell r="BY1063">
            <v>0</v>
          </cell>
          <cell r="BZ1063">
            <v>0</v>
          </cell>
          <cell r="CA1063">
            <v>0</v>
          </cell>
          <cell r="CB1063">
            <v>0</v>
          </cell>
          <cell r="CC1063">
            <v>0</v>
          </cell>
          <cell r="CD1063">
            <v>0</v>
          </cell>
          <cell r="CE1063">
            <v>0</v>
          </cell>
          <cell r="CF1063">
            <v>0</v>
          </cell>
          <cell r="CG1063">
            <v>0</v>
          </cell>
          <cell r="CH1063">
            <v>0</v>
          </cell>
          <cell r="CI1063">
            <v>0</v>
          </cell>
          <cell r="CJ1063">
            <v>0</v>
          </cell>
          <cell r="CK1063">
            <v>0</v>
          </cell>
          <cell r="CL1063">
            <v>0</v>
          </cell>
          <cell r="CM1063">
            <v>1</v>
          </cell>
        </row>
        <row r="1064">
          <cell r="A1064" t="str">
            <v>NIP_BP11_X_TORU_ES1_X07</v>
          </cell>
          <cell r="C1064" t="str">
            <v>BP11</v>
          </cell>
          <cell r="D1064" t="str">
            <v>In</v>
          </cell>
          <cell r="E1064" t="str">
            <v>Exploration</v>
          </cell>
          <cell r="F1064" t="str">
            <v>Base</v>
          </cell>
          <cell r="G1064" t="str">
            <v>SPDC JV</v>
          </cell>
          <cell r="H1064" t="str">
            <v>In</v>
          </cell>
          <cell r="I1064" t="str">
            <v>TORU</v>
          </cell>
          <cell r="J1064" t="str">
            <v>OML - 29</v>
          </cell>
          <cell r="K1064" t="str">
            <v>EXPLORATION UNSPECIFIED NODE WEST EXPLORATION</v>
          </cell>
          <cell r="L1064" t="str">
            <v>East</v>
          </cell>
          <cell r="M1064" t="str">
            <v>Toru</v>
          </cell>
          <cell r="N1064" t="str">
            <v>Expl - Toru</v>
          </cell>
          <cell r="O1064" t="str">
            <v>Expl - Toru</v>
          </cell>
          <cell r="P1064" t="str">
            <v>UX- Nigeria Onshore &amp; Shelf</v>
          </cell>
          <cell r="Q1064" t="str">
            <v>Jovita Ndukwe</v>
          </cell>
          <cell r="S1064" t="str">
            <v>Not Applicable</v>
          </cell>
          <cell r="T1064" t="str">
            <v>6. Exploration</v>
          </cell>
          <cell r="U1064" t="str">
            <v>Grow Resource Base</v>
          </cell>
          <cell r="V1064" t="str">
            <v>Pete Britingham</v>
          </cell>
          <cell r="W1064">
            <v>0</v>
          </cell>
          <cell r="X1064">
            <v>0</v>
          </cell>
          <cell r="Y1064">
            <v>0</v>
          </cell>
          <cell r="Z1064">
            <v>0</v>
          </cell>
          <cell r="AA1064">
            <v>0</v>
          </cell>
          <cell r="AB1064">
            <v>0</v>
          </cell>
          <cell r="AC1064">
            <v>0</v>
          </cell>
          <cell r="AD1064">
            <v>0</v>
          </cell>
          <cell r="AE1064">
            <v>0</v>
          </cell>
          <cell r="AF1064">
            <v>0</v>
          </cell>
          <cell r="AG1064">
            <v>0</v>
          </cell>
          <cell r="AH1064">
            <v>0</v>
          </cell>
          <cell r="AI1064">
            <v>30401.244140625</v>
          </cell>
          <cell r="AJ1064">
            <v>912.03730440139771</v>
          </cell>
          <cell r="AK1064">
            <v>1</v>
          </cell>
          <cell r="AL1064">
            <v>0</v>
          </cell>
          <cell r="AM1064">
            <v>0</v>
          </cell>
          <cell r="AN1064">
            <v>0</v>
          </cell>
          <cell r="AO1064">
            <v>0</v>
          </cell>
          <cell r="AP1064">
            <v>0</v>
          </cell>
          <cell r="AQ1064">
            <v>0</v>
          </cell>
          <cell r="AR1064">
            <v>0</v>
          </cell>
          <cell r="AS1064">
            <v>0</v>
          </cell>
          <cell r="AT1064">
            <v>0</v>
          </cell>
          <cell r="AU1064">
            <v>0</v>
          </cell>
          <cell r="AV1064">
            <v>0</v>
          </cell>
          <cell r="AW1064">
            <v>0</v>
          </cell>
          <cell r="AX1064">
            <v>0</v>
          </cell>
          <cell r="AY1064">
            <v>0</v>
          </cell>
          <cell r="AZ1064">
            <v>0</v>
          </cell>
          <cell r="BA1064">
            <v>0</v>
          </cell>
          <cell r="BB1064">
            <v>0</v>
          </cell>
          <cell r="BC1064">
            <v>0</v>
          </cell>
          <cell r="BD1064">
            <v>160</v>
          </cell>
          <cell r="BE1064">
            <v>0</v>
          </cell>
          <cell r="BF1064">
            <v>3500.92529296875</v>
          </cell>
          <cell r="BG1064">
            <v>26740.318359375</v>
          </cell>
          <cell r="BH1064">
            <v>0</v>
          </cell>
          <cell r="BI1064">
            <v>0</v>
          </cell>
          <cell r="BJ1064">
            <v>0</v>
          </cell>
          <cell r="BK1064">
            <v>0</v>
          </cell>
          <cell r="BL1064">
            <v>0</v>
          </cell>
          <cell r="BM1064">
            <v>0</v>
          </cell>
          <cell r="BN1064">
            <v>0</v>
          </cell>
          <cell r="BO1064">
            <v>0</v>
          </cell>
          <cell r="BP1064">
            <v>0</v>
          </cell>
          <cell r="BQ1064">
            <v>0</v>
          </cell>
          <cell r="BR1064">
            <v>0</v>
          </cell>
          <cell r="BS1064">
            <v>0</v>
          </cell>
          <cell r="BT1064">
            <v>0</v>
          </cell>
          <cell r="BU1064">
            <v>0</v>
          </cell>
          <cell r="BV1064">
            <v>0</v>
          </cell>
          <cell r="BW1064">
            <v>0</v>
          </cell>
          <cell r="BX1064">
            <v>0</v>
          </cell>
          <cell r="BY1064">
            <v>0</v>
          </cell>
          <cell r="BZ1064">
            <v>0</v>
          </cell>
          <cell r="CA1064">
            <v>0</v>
          </cell>
          <cell r="CB1064">
            <v>0</v>
          </cell>
          <cell r="CC1064">
            <v>0</v>
          </cell>
          <cell r="CD1064">
            <v>0</v>
          </cell>
          <cell r="CE1064">
            <v>0</v>
          </cell>
          <cell r="CF1064">
            <v>0</v>
          </cell>
          <cell r="CG1064">
            <v>0</v>
          </cell>
          <cell r="CH1064">
            <v>0</v>
          </cell>
          <cell r="CI1064">
            <v>0</v>
          </cell>
          <cell r="CJ1064">
            <v>0</v>
          </cell>
          <cell r="CK1064">
            <v>0</v>
          </cell>
          <cell r="CL1064">
            <v>0</v>
          </cell>
          <cell r="CM1064">
            <v>1</v>
          </cell>
        </row>
        <row r="1065">
          <cell r="A1065" t="str">
            <v>NIP_BP11_X_TUKB_WS2_X07</v>
          </cell>
          <cell r="C1065" t="str">
            <v>BP11</v>
          </cell>
          <cell r="D1065" t="str">
            <v>In</v>
          </cell>
          <cell r="E1065" t="str">
            <v>Exploration</v>
          </cell>
          <cell r="F1065" t="str">
            <v>Base</v>
          </cell>
          <cell r="G1065" t="str">
            <v>SPDC JV</v>
          </cell>
          <cell r="H1065" t="str">
            <v>In</v>
          </cell>
          <cell r="I1065" t="str">
            <v>TUNU KAMBO</v>
          </cell>
          <cell r="K1065" t="str">
            <v>EXLPORATION - WEST</v>
          </cell>
          <cell r="L1065" t="str">
            <v>West</v>
          </cell>
          <cell r="M1065" t="str">
            <v>Tunu Kanbo</v>
          </cell>
          <cell r="N1065" t="str">
            <v>Expl - XiN Onshore Bundle</v>
          </cell>
          <cell r="O1065" t="str">
            <v>Expl - XiN Onshore Bundle</v>
          </cell>
          <cell r="P1065" t="str">
            <v>UX- Nigeria Onshore &amp; Shelf</v>
          </cell>
          <cell r="Q1065" t="str">
            <v>Jovita Ndukwe</v>
          </cell>
          <cell r="S1065" t="str">
            <v>Not Applicable</v>
          </cell>
          <cell r="T1065" t="str">
            <v>6. Exploration</v>
          </cell>
          <cell r="U1065" t="str">
            <v>Grow Resource Base</v>
          </cell>
          <cell r="V1065" t="str">
            <v>Pete Britingham</v>
          </cell>
          <cell r="W1065">
            <v>0</v>
          </cell>
          <cell r="X1065">
            <v>0</v>
          </cell>
          <cell r="Y1065">
            <v>0</v>
          </cell>
          <cell r="Z1065">
            <v>0</v>
          </cell>
          <cell r="AA1065">
            <v>0</v>
          </cell>
          <cell r="AB1065">
            <v>0</v>
          </cell>
          <cell r="AC1065">
            <v>0</v>
          </cell>
          <cell r="AD1065">
            <v>0</v>
          </cell>
          <cell r="AE1065">
            <v>0</v>
          </cell>
          <cell r="AF1065">
            <v>0</v>
          </cell>
          <cell r="AG1065">
            <v>0</v>
          </cell>
          <cell r="AH1065">
            <v>0</v>
          </cell>
          <cell r="AI1065">
            <v>71490.8515625</v>
          </cell>
          <cell r="AJ1065">
            <v>3548.718505859375</v>
          </cell>
          <cell r="AK1065">
            <v>1</v>
          </cell>
          <cell r="AL1065">
            <v>0</v>
          </cell>
          <cell r="AM1065">
            <v>0</v>
          </cell>
          <cell r="AN1065">
            <v>0</v>
          </cell>
          <cell r="AO1065">
            <v>0</v>
          </cell>
          <cell r="AP1065">
            <v>0</v>
          </cell>
          <cell r="AQ1065">
            <v>0</v>
          </cell>
          <cell r="AR1065">
            <v>0</v>
          </cell>
          <cell r="AS1065">
            <v>0</v>
          </cell>
          <cell r="AT1065">
            <v>0</v>
          </cell>
          <cell r="AU1065">
            <v>0</v>
          </cell>
          <cell r="AV1065">
            <v>0</v>
          </cell>
          <cell r="AW1065">
            <v>0</v>
          </cell>
          <cell r="AX1065">
            <v>0</v>
          </cell>
          <cell r="AY1065">
            <v>0</v>
          </cell>
          <cell r="AZ1065">
            <v>0</v>
          </cell>
          <cell r="BA1065">
            <v>0</v>
          </cell>
          <cell r="BB1065">
            <v>0</v>
          </cell>
          <cell r="BC1065">
            <v>0</v>
          </cell>
          <cell r="BD1065">
            <v>0</v>
          </cell>
          <cell r="BE1065">
            <v>0</v>
          </cell>
          <cell r="BF1065">
            <v>1723.0284423828125</v>
          </cell>
          <cell r="BG1065">
            <v>69767.8203125</v>
          </cell>
          <cell r="BH1065">
            <v>0</v>
          </cell>
          <cell r="BI1065">
            <v>0</v>
          </cell>
          <cell r="BJ1065">
            <v>0</v>
          </cell>
          <cell r="BK1065">
            <v>0</v>
          </cell>
          <cell r="BL1065">
            <v>0</v>
          </cell>
          <cell r="BM1065">
            <v>0</v>
          </cell>
          <cell r="BN1065">
            <v>0</v>
          </cell>
          <cell r="BO1065">
            <v>0</v>
          </cell>
          <cell r="BP1065">
            <v>0</v>
          </cell>
          <cell r="BQ1065">
            <v>0</v>
          </cell>
          <cell r="BR1065">
            <v>0</v>
          </cell>
          <cell r="BS1065">
            <v>0</v>
          </cell>
          <cell r="BT1065">
            <v>0</v>
          </cell>
          <cell r="BU1065">
            <v>0</v>
          </cell>
          <cell r="BV1065">
            <v>0</v>
          </cell>
          <cell r="BW1065">
            <v>0</v>
          </cell>
          <cell r="BX1065">
            <v>0</v>
          </cell>
          <cell r="BY1065">
            <v>0</v>
          </cell>
          <cell r="BZ1065">
            <v>0</v>
          </cell>
          <cell r="CA1065">
            <v>0</v>
          </cell>
          <cell r="CB1065">
            <v>0</v>
          </cell>
          <cell r="CC1065">
            <v>0</v>
          </cell>
          <cell r="CD1065">
            <v>0</v>
          </cell>
          <cell r="CE1065">
            <v>0</v>
          </cell>
          <cell r="CF1065">
            <v>0</v>
          </cell>
          <cell r="CG1065">
            <v>0</v>
          </cell>
          <cell r="CH1065">
            <v>0</v>
          </cell>
          <cell r="CI1065">
            <v>0</v>
          </cell>
          <cell r="CJ1065">
            <v>1363.0999755859375</v>
          </cell>
          <cell r="CK1065">
            <v>0</v>
          </cell>
          <cell r="CL1065">
            <v>0</v>
          </cell>
          <cell r="CM1065">
            <v>1</v>
          </cell>
        </row>
        <row r="1066">
          <cell r="A1066" t="str">
            <v>NIP_BP11_Z_ABAS_EL2_G01</v>
          </cell>
          <cell r="C1066" t="str">
            <v>BP11</v>
          </cell>
          <cell r="D1066" t="str">
            <v>In</v>
          </cell>
          <cell r="E1066" t="str">
            <v>Third Party Finance</v>
          </cell>
          <cell r="F1066" t="str">
            <v>Base</v>
          </cell>
          <cell r="G1066" t="str">
            <v>SPDC JV</v>
          </cell>
          <cell r="H1066" t="str">
            <v>Out</v>
          </cell>
          <cell r="I1066" t="str">
            <v>ABASERE</v>
          </cell>
          <cell r="J1066" t="str">
            <v>OML - 28</v>
          </cell>
          <cell r="K1066" t="str">
            <v>LAND EAST</v>
          </cell>
          <cell r="L1066" t="str">
            <v>East</v>
          </cell>
          <cell r="M1066" t="str">
            <v>Gbaran Ubie Phase 3A - Green Fields (Abasare)</v>
          </cell>
          <cell r="N1066" t="str">
            <v>Gbaran Ubie Phase 3A - Green Fields-ABAS</v>
          </cell>
          <cell r="O1066" t="str">
            <v>Gbaran Ubie Phase 3A - Green Fields (Abasare)</v>
          </cell>
          <cell r="P1066" t="str">
            <v>Gbaran Ubie Phase 3A - Green Fields (Abasare)</v>
          </cell>
          <cell r="Q1066" t="str">
            <v>James Iwegbu</v>
          </cell>
          <cell r="R1066" t="str">
            <v>PLANNED_GBARAN3_GP</v>
          </cell>
          <cell r="S1066" t="str">
            <v>NLNG</v>
          </cell>
          <cell r="T1066" t="str">
            <v>2. Export Gas Commitments</v>
          </cell>
          <cell r="U1066" t="str">
            <v>5. Export gas</v>
          </cell>
          <cell r="V1066" t="str">
            <v>Eleluwor Esta</v>
          </cell>
          <cell r="W1066">
            <v>0</v>
          </cell>
          <cell r="X1066">
            <v>0</v>
          </cell>
          <cell r="Y1066">
            <v>0</v>
          </cell>
          <cell r="Z1066">
            <v>25740.40407371521</v>
          </cell>
          <cell r="AA1066">
            <v>0</v>
          </cell>
          <cell r="AB1066">
            <v>1900106.1845703125</v>
          </cell>
          <cell r="AC1066">
            <v>0</v>
          </cell>
          <cell r="AD1066">
            <v>0</v>
          </cell>
          <cell r="AE1066">
            <v>0</v>
          </cell>
          <cell r="AF1066">
            <v>1900106.1948242188</v>
          </cell>
          <cell r="AG1066">
            <v>0</v>
          </cell>
          <cell r="AH1066">
            <v>0</v>
          </cell>
          <cell r="AI1066">
            <v>224174.4664343372</v>
          </cell>
          <cell r="AJ1066">
            <v>393237.1132368141</v>
          </cell>
          <cell r="AK1066">
            <v>0</v>
          </cell>
          <cell r="AL1066">
            <v>0</v>
          </cell>
          <cell r="AM1066">
            <v>0</v>
          </cell>
          <cell r="AN1066">
            <v>0</v>
          </cell>
          <cell r="AO1066">
            <v>0</v>
          </cell>
          <cell r="AP1066">
            <v>0</v>
          </cell>
          <cell r="AQ1066">
            <v>0</v>
          </cell>
          <cell r="AR1066">
            <v>5</v>
          </cell>
          <cell r="AS1066">
            <v>0</v>
          </cell>
          <cell r="AT1066">
            <v>0</v>
          </cell>
          <cell r="AU1066">
            <v>0</v>
          </cell>
          <cell r="AV1066">
            <v>0</v>
          </cell>
          <cell r="AW1066">
            <v>0</v>
          </cell>
          <cell r="AX1066">
            <v>0</v>
          </cell>
          <cell r="AY1066">
            <v>0</v>
          </cell>
          <cell r="AZ1066">
            <v>463.72199371270835</v>
          </cell>
          <cell r="BA1066">
            <v>0</v>
          </cell>
          <cell r="BB1066">
            <v>0</v>
          </cell>
          <cell r="BC1066">
            <v>0</v>
          </cell>
          <cell r="BD1066">
            <v>0</v>
          </cell>
          <cell r="BE1066">
            <v>0</v>
          </cell>
          <cell r="BF1066">
            <v>0</v>
          </cell>
          <cell r="BG1066">
            <v>0</v>
          </cell>
          <cell r="BH1066">
            <v>0</v>
          </cell>
          <cell r="BI1066">
            <v>0</v>
          </cell>
          <cell r="BJ1066">
            <v>0</v>
          </cell>
          <cell r="BK1066">
            <v>0</v>
          </cell>
          <cell r="BL1066">
            <v>0</v>
          </cell>
          <cell r="BM1066">
            <v>0</v>
          </cell>
          <cell r="BN1066">
            <v>0</v>
          </cell>
          <cell r="BO1066">
            <v>0</v>
          </cell>
          <cell r="BP1066">
            <v>0</v>
          </cell>
          <cell r="BQ1066">
            <v>0</v>
          </cell>
          <cell r="BR1066">
            <v>0</v>
          </cell>
          <cell r="BS1066">
            <v>0</v>
          </cell>
          <cell r="BT1066">
            <v>0</v>
          </cell>
          <cell r="BU1066">
            <v>0</v>
          </cell>
          <cell r="BV1066">
            <v>0</v>
          </cell>
          <cell r="BW1066">
            <v>0</v>
          </cell>
          <cell r="BX1066">
            <v>0</v>
          </cell>
          <cell r="BY1066">
            <v>0</v>
          </cell>
          <cell r="BZ1066">
            <v>0</v>
          </cell>
          <cell r="CA1066">
            <v>63611.8876953125</v>
          </cell>
          <cell r="CB1066">
            <v>91231.390625</v>
          </cell>
          <cell r="CC1066">
            <v>55844.125</v>
          </cell>
          <cell r="CD1066">
            <v>0</v>
          </cell>
          <cell r="CE1066">
            <v>13023.34521484375</v>
          </cell>
          <cell r="CF1066">
            <v>0</v>
          </cell>
          <cell r="CG1066">
            <v>0</v>
          </cell>
          <cell r="CH1066">
            <v>0</v>
          </cell>
          <cell r="CI1066">
            <v>0</v>
          </cell>
          <cell r="CJ1066">
            <v>0</v>
          </cell>
          <cell r="CK1066">
            <v>0</v>
          </cell>
          <cell r="CL1066">
            <v>0</v>
          </cell>
          <cell r="CM1066">
            <v>1</v>
          </cell>
        </row>
        <row r="1067">
          <cell r="A1067" t="str">
            <v>NIP_BP11_Z_ABOH_WL1_G01</v>
          </cell>
          <cell r="C1067" t="str">
            <v>BP11</v>
          </cell>
          <cell r="D1067" t="str">
            <v>In</v>
          </cell>
          <cell r="E1067" t="str">
            <v>Domgas/IPP</v>
          </cell>
          <cell r="F1067" t="str">
            <v>Base</v>
          </cell>
          <cell r="G1067" t="str">
            <v>Portfolio Action</v>
          </cell>
          <cell r="H1067" t="str">
            <v>Out</v>
          </cell>
          <cell r="I1067" t="str">
            <v>ABOH</v>
          </cell>
          <cell r="K1067" t="str">
            <v>LAND WEST</v>
          </cell>
          <cell r="L1067" t="str">
            <v>West</v>
          </cell>
          <cell r="M1067" t="str">
            <v>West Domgas Growth (SFR)</v>
          </cell>
          <cell r="N1067" t="str">
            <v>WDG Phase 2 (Utorogu + Ughelli E)</v>
          </cell>
          <cell r="O1067" t="str">
            <v>WDG Phase 2 (Utorogu + Ughelli E)</v>
          </cell>
          <cell r="P1067" t="str">
            <v>WDG Phase 2 (Utorogu + Ughelli E)</v>
          </cell>
          <cell r="Q1067" t="str">
            <v>Ernest Ikpolo</v>
          </cell>
          <cell r="R1067" t="str">
            <v>UTOROGU3_GP</v>
          </cell>
          <cell r="S1067" t="str">
            <v>DOMGAS</v>
          </cell>
          <cell r="T1067" t="str">
            <v>4. Oil</v>
          </cell>
          <cell r="V1067" t="str">
            <v xml:space="preserve">Oghene Nkonyeasua </v>
          </cell>
          <cell r="W1067">
            <v>0</v>
          </cell>
          <cell r="X1067">
            <v>0</v>
          </cell>
          <cell r="Y1067">
            <v>0</v>
          </cell>
          <cell r="Z1067">
            <v>9848.6403579711914</v>
          </cell>
          <cell r="AA1067">
            <v>0</v>
          </cell>
          <cell r="AB1067">
            <v>809443.4609375</v>
          </cell>
          <cell r="AC1067">
            <v>0</v>
          </cell>
          <cell r="AD1067">
            <v>0</v>
          </cell>
          <cell r="AE1067">
            <v>0</v>
          </cell>
          <cell r="AF1067">
            <v>800220.5927734375</v>
          </cell>
          <cell r="AG1067">
            <v>8082.9773406982422</v>
          </cell>
          <cell r="AH1067">
            <v>1140.9868469238281</v>
          </cell>
          <cell r="AI1067">
            <v>167221.09375</v>
          </cell>
          <cell r="AJ1067">
            <v>87621.70263671875</v>
          </cell>
          <cell r="AK1067">
            <v>0</v>
          </cell>
          <cell r="AL1067">
            <v>0</v>
          </cell>
          <cell r="AM1067">
            <v>0</v>
          </cell>
          <cell r="AN1067">
            <v>0</v>
          </cell>
          <cell r="AO1067">
            <v>0</v>
          </cell>
          <cell r="AP1067">
            <v>0</v>
          </cell>
          <cell r="AQ1067">
            <v>0</v>
          </cell>
          <cell r="AR1067">
            <v>6</v>
          </cell>
          <cell r="AS1067">
            <v>0</v>
          </cell>
          <cell r="AT1067">
            <v>0</v>
          </cell>
          <cell r="AU1067">
            <v>0</v>
          </cell>
          <cell r="AV1067">
            <v>0</v>
          </cell>
          <cell r="AW1067">
            <v>0</v>
          </cell>
          <cell r="AX1067">
            <v>0</v>
          </cell>
          <cell r="AY1067">
            <v>0</v>
          </cell>
          <cell r="AZ1067">
            <v>0</v>
          </cell>
          <cell r="BA1067">
            <v>0</v>
          </cell>
          <cell r="BB1067">
            <v>0</v>
          </cell>
          <cell r="BC1067">
            <v>0</v>
          </cell>
          <cell r="BD1067">
            <v>0</v>
          </cell>
          <cell r="BE1067">
            <v>0</v>
          </cell>
          <cell r="BF1067">
            <v>0</v>
          </cell>
          <cell r="BG1067">
            <v>0</v>
          </cell>
          <cell r="BH1067">
            <v>0</v>
          </cell>
          <cell r="BI1067">
            <v>0</v>
          </cell>
          <cell r="BJ1067">
            <v>0</v>
          </cell>
          <cell r="BK1067">
            <v>0</v>
          </cell>
          <cell r="BL1067">
            <v>0</v>
          </cell>
          <cell r="BM1067">
            <v>0</v>
          </cell>
          <cell r="BN1067">
            <v>0</v>
          </cell>
          <cell r="BO1067">
            <v>0</v>
          </cell>
          <cell r="BP1067">
            <v>0</v>
          </cell>
          <cell r="BQ1067">
            <v>0</v>
          </cell>
          <cell r="BR1067">
            <v>0</v>
          </cell>
          <cell r="BS1067">
            <v>0</v>
          </cell>
          <cell r="BT1067">
            <v>0</v>
          </cell>
          <cell r="BU1067">
            <v>0</v>
          </cell>
          <cell r="BV1067">
            <v>0</v>
          </cell>
          <cell r="BW1067">
            <v>0</v>
          </cell>
          <cell r="BX1067">
            <v>0</v>
          </cell>
          <cell r="BY1067">
            <v>0</v>
          </cell>
          <cell r="BZ1067">
            <v>0</v>
          </cell>
          <cell r="CA1067">
            <v>26747.052734375</v>
          </cell>
          <cell r="CB1067">
            <v>51540.0859375</v>
          </cell>
          <cell r="CC1067">
            <v>72588.53125</v>
          </cell>
          <cell r="CD1067">
            <v>0</v>
          </cell>
          <cell r="CE1067">
            <v>16345.4208984375</v>
          </cell>
          <cell r="CF1067">
            <v>0</v>
          </cell>
          <cell r="CG1067">
            <v>0</v>
          </cell>
          <cell r="CH1067">
            <v>0</v>
          </cell>
          <cell r="CI1067">
            <v>0</v>
          </cell>
          <cell r="CJ1067">
            <v>0</v>
          </cell>
          <cell r="CK1067">
            <v>0</v>
          </cell>
          <cell r="CL1067">
            <v>0</v>
          </cell>
          <cell r="CM1067">
            <v>1</v>
          </cell>
        </row>
        <row r="1068">
          <cell r="A1068" t="str">
            <v>NIP_BP11_Z_ADIB_EL2_D01</v>
          </cell>
          <cell r="C1068" t="str">
            <v>BP11</v>
          </cell>
          <cell r="D1068" t="str">
            <v>In</v>
          </cell>
          <cell r="E1068" t="str">
            <v>Third Party Finance</v>
          </cell>
          <cell r="F1068" t="str">
            <v>Base</v>
          </cell>
          <cell r="G1068" t="str">
            <v>SPDC JV</v>
          </cell>
          <cell r="H1068" t="str">
            <v>Out</v>
          </cell>
          <cell r="I1068" t="str">
            <v>ADIBAWA</v>
          </cell>
          <cell r="J1068" t="str">
            <v>OML - 27</v>
          </cell>
          <cell r="K1068" t="str">
            <v>LAND EAST</v>
          </cell>
          <cell r="L1068" t="str">
            <v>East</v>
          </cell>
          <cell r="M1068" t="str">
            <v>Gbaran Ubie Phase 4+</v>
          </cell>
          <cell r="N1068" t="str">
            <v>Gbaran Ubie Phase 4+</v>
          </cell>
          <cell r="O1068" t="str">
            <v>Gbaran Ubie Phase 4+</v>
          </cell>
          <cell r="P1068" t="str">
            <v>Gbaran Ubie Phase 4+</v>
          </cell>
          <cell r="Q1068" t="str">
            <v>James Iwegbu</v>
          </cell>
          <cell r="R1068" t="str">
            <v>ADIBAWA1_FS</v>
          </cell>
          <cell r="S1068" t="str">
            <v>NLNG</v>
          </cell>
          <cell r="T1068" t="str">
            <v>2. Export Gas Commitments</v>
          </cell>
          <cell r="U1068" t="str">
            <v>5. Export gas</v>
          </cell>
          <cell r="V1068" t="str">
            <v>Eleluwor Esta</v>
          </cell>
          <cell r="W1068">
            <v>0</v>
          </cell>
          <cell r="X1068">
            <v>0</v>
          </cell>
          <cell r="Y1068">
            <v>15913.877767562866</v>
          </cell>
          <cell r="Z1068">
            <v>0</v>
          </cell>
          <cell r="AA1068">
            <v>18324.896062850952</v>
          </cell>
          <cell r="AB1068">
            <v>0</v>
          </cell>
          <cell r="AC1068">
            <v>15935.422853946686</v>
          </cell>
          <cell r="AD1068">
            <v>1770.6021559238434</v>
          </cell>
          <cell r="AE1068">
            <v>618.82428427040577</v>
          </cell>
          <cell r="AF1068">
            <v>0</v>
          </cell>
          <cell r="AG1068">
            <v>0</v>
          </cell>
          <cell r="AH1068">
            <v>0</v>
          </cell>
          <cell r="AI1068">
            <v>127006.208984375</v>
          </cell>
          <cell r="AJ1068">
            <v>101739.44032287598</v>
          </cell>
          <cell r="AK1068">
            <v>0</v>
          </cell>
          <cell r="AL1068">
            <v>0</v>
          </cell>
          <cell r="AM1068">
            <v>5</v>
          </cell>
          <cell r="AN1068">
            <v>0</v>
          </cell>
          <cell r="AO1068">
            <v>0</v>
          </cell>
          <cell r="AP1068">
            <v>0</v>
          </cell>
          <cell r="AQ1068">
            <v>0</v>
          </cell>
          <cell r="AR1068">
            <v>0</v>
          </cell>
          <cell r="AS1068">
            <v>0</v>
          </cell>
          <cell r="AT1068">
            <v>0</v>
          </cell>
          <cell r="AU1068">
            <v>0</v>
          </cell>
          <cell r="AV1068">
            <v>0</v>
          </cell>
          <cell r="AW1068">
            <v>0</v>
          </cell>
          <cell r="AX1068">
            <v>0</v>
          </cell>
          <cell r="AY1068">
            <v>0</v>
          </cell>
          <cell r="AZ1068">
            <v>0</v>
          </cell>
          <cell r="BA1068">
            <v>0</v>
          </cell>
          <cell r="BB1068">
            <v>0</v>
          </cell>
          <cell r="BC1068">
            <v>0</v>
          </cell>
          <cell r="BD1068">
            <v>0</v>
          </cell>
          <cell r="BE1068">
            <v>0</v>
          </cell>
          <cell r="BF1068">
            <v>0</v>
          </cell>
          <cell r="BG1068">
            <v>0</v>
          </cell>
          <cell r="BH1068">
            <v>0</v>
          </cell>
          <cell r="BI1068">
            <v>0</v>
          </cell>
          <cell r="BJ1068">
            <v>0</v>
          </cell>
          <cell r="BK1068">
            <v>0</v>
          </cell>
          <cell r="BL1068">
            <v>13475.15576171875</v>
          </cell>
          <cell r="BM1068">
            <v>66509.01953125</v>
          </cell>
          <cell r="BN1068">
            <v>26112.51123046875</v>
          </cell>
          <cell r="BO1068">
            <v>0</v>
          </cell>
          <cell r="BP1068">
            <v>20909.525390625</v>
          </cell>
          <cell r="BQ1068">
            <v>0</v>
          </cell>
          <cell r="BR1068">
            <v>0</v>
          </cell>
          <cell r="BS1068">
            <v>0</v>
          </cell>
          <cell r="BT1068">
            <v>0</v>
          </cell>
          <cell r="BU1068">
            <v>0</v>
          </cell>
          <cell r="BV1068">
            <v>0</v>
          </cell>
          <cell r="BW1068">
            <v>0</v>
          </cell>
          <cell r="BX1068">
            <v>0</v>
          </cell>
          <cell r="BY1068">
            <v>0</v>
          </cell>
          <cell r="BZ1068">
            <v>0</v>
          </cell>
          <cell r="CA1068">
            <v>0</v>
          </cell>
          <cell r="CB1068">
            <v>0</v>
          </cell>
          <cell r="CC1068">
            <v>0</v>
          </cell>
          <cell r="CD1068">
            <v>0</v>
          </cell>
          <cell r="CE1068">
            <v>0</v>
          </cell>
          <cell r="CF1068">
            <v>0</v>
          </cell>
          <cell r="CG1068">
            <v>0</v>
          </cell>
          <cell r="CH1068">
            <v>0</v>
          </cell>
          <cell r="CI1068">
            <v>0</v>
          </cell>
          <cell r="CJ1068">
            <v>0</v>
          </cell>
          <cell r="CK1068">
            <v>0</v>
          </cell>
          <cell r="CL1068">
            <v>0</v>
          </cell>
          <cell r="CM1068">
            <v>1</v>
          </cell>
        </row>
        <row r="1069">
          <cell r="A1069" t="str">
            <v>NIP_BP11_Z_ADIB_EL2_D99</v>
          </cell>
          <cell r="C1069" t="str">
            <v>BP11</v>
          </cell>
          <cell r="D1069" t="str">
            <v>Out</v>
          </cell>
          <cell r="E1069" t="str">
            <v>Third Party Finance</v>
          </cell>
          <cell r="F1069" t="str">
            <v>Options</v>
          </cell>
          <cell r="G1069" t="str">
            <v>Both</v>
          </cell>
          <cell r="H1069" t="str">
            <v>Not reported</v>
          </cell>
          <cell r="I1069" t="str">
            <v>ADIBAWA</v>
          </cell>
          <cell r="J1069" t="str">
            <v>OML - 27</v>
          </cell>
          <cell r="K1069" t="str">
            <v>LAND EAST</v>
          </cell>
          <cell r="L1069" t="str">
            <v>East</v>
          </cell>
          <cell r="M1069" t="str">
            <v>Thematic Projects - ADIBAWA</v>
          </cell>
          <cell r="N1069" t="str">
            <v>Thematic Projects</v>
          </cell>
          <cell r="O1069" t="str">
            <v>Thematic Projects</v>
          </cell>
          <cell r="P1069" t="str">
            <v>Thematic Projects</v>
          </cell>
          <cell r="Q1069" t="str">
            <v>James Iwegbu</v>
          </cell>
          <cell r="R1069" t="str">
            <v>ADIBAWA1_FS</v>
          </cell>
          <cell r="S1069" t="str">
            <v>NLNG</v>
          </cell>
          <cell r="T1069" t="str">
            <v>2. Export Gas Commitments</v>
          </cell>
          <cell r="U1069" t="str">
            <v>5. Export gas</v>
          </cell>
          <cell r="V1069" t="str">
            <v>Eleluwor Esta</v>
          </cell>
          <cell r="W1069">
            <v>0</v>
          </cell>
          <cell r="X1069">
            <v>0</v>
          </cell>
          <cell r="Y1069">
            <v>2330.8950042724609</v>
          </cell>
          <cell r="Z1069">
            <v>0</v>
          </cell>
          <cell r="AA1069">
            <v>3515.8699645996094</v>
          </cell>
          <cell r="AB1069">
            <v>0</v>
          </cell>
          <cell r="AC1069">
            <v>3057.4180297851563</v>
          </cell>
          <cell r="AD1069">
            <v>339.71730041503906</v>
          </cell>
          <cell r="AE1069">
            <v>118.71090030670166</v>
          </cell>
          <cell r="AF1069">
            <v>0</v>
          </cell>
          <cell r="AG1069">
            <v>0</v>
          </cell>
          <cell r="AH1069">
            <v>0</v>
          </cell>
          <cell r="AI1069">
            <v>42077.927734375</v>
          </cell>
          <cell r="AJ1069">
            <v>14705.38232421875</v>
          </cell>
          <cell r="AK1069">
            <v>0</v>
          </cell>
          <cell r="AL1069">
            <v>0</v>
          </cell>
          <cell r="AM1069">
            <v>1</v>
          </cell>
          <cell r="AN1069">
            <v>0</v>
          </cell>
          <cell r="AO1069">
            <v>0</v>
          </cell>
          <cell r="AP1069">
            <v>0</v>
          </cell>
          <cell r="AQ1069">
            <v>0</v>
          </cell>
          <cell r="AR1069">
            <v>0</v>
          </cell>
          <cell r="AS1069">
            <v>0</v>
          </cell>
          <cell r="AT1069">
            <v>0</v>
          </cell>
          <cell r="AU1069">
            <v>0</v>
          </cell>
          <cell r="AV1069">
            <v>0</v>
          </cell>
          <cell r="AW1069">
            <v>0</v>
          </cell>
          <cell r="AX1069">
            <v>0</v>
          </cell>
          <cell r="AY1069">
            <v>0</v>
          </cell>
          <cell r="AZ1069">
            <v>0</v>
          </cell>
          <cell r="BA1069">
            <v>0</v>
          </cell>
          <cell r="BB1069">
            <v>0</v>
          </cell>
          <cell r="BC1069">
            <v>0</v>
          </cell>
          <cell r="BD1069">
            <v>0</v>
          </cell>
          <cell r="BE1069">
            <v>0</v>
          </cell>
          <cell r="BF1069">
            <v>0</v>
          </cell>
          <cell r="BG1069">
            <v>0</v>
          </cell>
          <cell r="BH1069">
            <v>0</v>
          </cell>
          <cell r="BI1069">
            <v>0</v>
          </cell>
          <cell r="BJ1069">
            <v>0</v>
          </cell>
          <cell r="BK1069">
            <v>0</v>
          </cell>
          <cell r="BL1069">
            <v>5488.425537109375</v>
          </cell>
          <cell r="BM1069">
            <v>21953.7021484375</v>
          </cell>
          <cell r="BN1069">
            <v>9147.3759765625</v>
          </cell>
          <cell r="BO1069">
            <v>0</v>
          </cell>
          <cell r="BP1069">
            <v>5488.425537109375</v>
          </cell>
          <cell r="BQ1069">
            <v>0</v>
          </cell>
          <cell r="BR1069">
            <v>0</v>
          </cell>
          <cell r="BS1069">
            <v>0</v>
          </cell>
          <cell r="BT1069">
            <v>0</v>
          </cell>
          <cell r="BU1069">
            <v>0</v>
          </cell>
          <cell r="BV1069">
            <v>0</v>
          </cell>
          <cell r="BW1069">
            <v>0</v>
          </cell>
          <cell r="BX1069">
            <v>0</v>
          </cell>
          <cell r="BY1069">
            <v>0</v>
          </cell>
          <cell r="BZ1069">
            <v>0</v>
          </cell>
          <cell r="CA1069">
            <v>0</v>
          </cell>
          <cell r="CB1069">
            <v>0</v>
          </cell>
          <cell r="CC1069">
            <v>0</v>
          </cell>
          <cell r="CD1069">
            <v>0</v>
          </cell>
          <cell r="CE1069">
            <v>0</v>
          </cell>
          <cell r="CF1069">
            <v>0</v>
          </cell>
          <cell r="CG1069">
            <v>0</v>
          </cell>
          <cell r="CH1069">
            <v>0</v>
          </cell>
          <cell r="CI1069">
            <v>0</v>
          </cell>
          <cell r="CJ1069">
            <v>0</v>
          </cell>
          <cell r="CK1069">
            <v>0</v>
          </cell>
          <cell r="CL1069">
            <v>0</v>
          </cell>
          <cell r="CM1069">
            <v>1</v>
          </cell>
        </row>
        <row r="1070">
          <cell r="A1070" t="str">
            <v>NIP_BP11_Z_ADIB_EL2_G01</v>
          </cell>
          <cell r="C1070" t="str">
            <v>BP11</v>
          </cell>
          <cell r="D1070" t="str">
            <v>In</v>
          </cell>
          <cell r="E1070" t="str">
            <v>Third Party Finance</v>
          </cell>
          <cell r="F1070" t="str">
            <v>Base</v>
          </cell>
          <cell r="G1070" t="str">
            <v>SPDC JV</v>
          </cell>
          <cell r="H1070" t="str">
            <v>Not reported</v>
          </cell>
          <cell r="I1070" t="str">
            <v>ADIBAWA</v>
          </cell>
          <cell r="J1070" t="str">
            <v>OML - 27</v>
          </cell>
          <cell r="K1070" t="str">
            <v>LAND EAST</v>
          </cell>
          <cell r="L1070" t="str">
            <v>East</v>
          </cell>
          <cell r="M1070" t="str">
            <v>Gbaran Ubie Phase 4+</v>
          </cell>
          <cell r="N1070" t="str">
            <v>Gbaran Ubie Phase 4+</v>
          </cell>
          <cell r="O1070" t="str">
            <v>Gbaran Ubie Phase 4+</v>
          </cell>
          <cell r="P1070" t="str">
            <v>Gbaran Ubie Phase 4+</v>
          </cell>
          <cell r="Q1070" t="str">
            <v>James Iwegbu</v>
          </cell>
          <cell r="R1070" t="str">
            <v>PLANNED_GBARAN4_GP</v>
          </cell>
          <cell r="S1070" t="str">
            <v>NLNG</v>
          </cell>
          <cell r="T1070" t="str">
            <v>2. Export Gas Commitments</v>
          </cell>
          <cell r="U1070" t="str">
            <v>8. Oil and Gas Growth</v>
          </cell>
          <cell r="V1070" t="str">
            <v>Eleluwor Esta</v>
          </cell>
          <cell r="W1070">
            <v>0</v>
          </cell>
          <cell r="X1070">
            <v>3</v>
          </cell>
          <cell r="Y1070">
            <v>0</v>
          </cell>
          <cell r="Z1070">
            <v>2091.3879911899567</v>
          </cell>
          <cell r="AA1070">
            <v>0</v>
          </cell>
          <cell r="AB1070">
            <v>521248.18408203125</v>
          </cell>
          <cell r="AC1070">
            <v>0</v>
          </cell>
          <cell r="AD1070">
            <v>0</v>
          </cell>
          <cell r="AE1070">
            <v>0</v>
          </cell>
          <cell r="AF1070">
            <v>521248.20349121094</v>
          </cell>
          <cell r="AG1070">
            <v>0</v>
          </cell>
          <cell r="AH1070">
            <v>0</v>
          </cell>
          <cell r="AI1070">
            <v>124733.423828125</v>
          </cell>
          <cell r="AJ1070">
            <v>110201.65435791016</v>
          </cell>
          <cell r="AK1070">
            <v>0</v>
          </cell>
          <cell r="AL1070">
            <v>0</v>
          </cell>
          <cell r="AM1070">
            <v>0</v>
          </cell>
          <cell r="AN1070">
            <v>0</v>
          </cell>
          <cell r="AO1070">
            <v>0</v>
          </cell>
          <cell r="AP1070">
            <v>0</v>
          </cell>
          <cell r="AQ1070">
            <v>0</v>
          </cell>
          <cell r="AR1070">
            <v>3</v>
          </cell>
          <cell r="AS1070">
            <v>0</v>
          </cell>
          <cell r="AT1070">
            <v>0</v>
          </cell>
          <cell r="AU1070">
            <v>0</v>
          </cell>
          <cell r="AV1070">
            <v>0</v>
          </cell>
          <cell r="AW1070">
            <v>0</v>
          </cell>
          <cell r="AX1070">
            <v>0</v>
          </cell>
          <cell r="AY1070">
            <v>0</v>
          </cell>
          <cell r="AZ1070">
            <v>0</v>
          </cell>
          <cell r="BA1070">
            <v>0</v>
          </cell>
          <cell r="BB1070">
            <v>0</v>
          </cell>
          <cell r="BC1070">
            <v>0</v>
          </cell>
          <cell r="BD1070">
            <v>0</v>
          </cell>
          <cell r="BE1070">
            <v>0</v>
          </cell>
          <cell r="BF1070">
            <v>0</v>
          </cell>
          <cell r="BG1070">
            <v>0</v>
          </cell>
          <cell r="BH1070">
            <v>0</v>
          </cell>
          <cell r="BI1070">
            <v>0</v>
          </cell>
          <cell r="BJ1070">
            <v>0</v>
          </cell>
          <cell r="BK1070">
            <v>0</v>
          </cell>
          <cell r="BL1070">
            <v>0</v>
          </cell>
          <cell r="BM1070">
            <v>0</v>
          </cell>
          <cell r="BN1070">
            <v>0</v>
          </cell>
          <cell r="BO1070">
            <v>0</v>
          </cell>
          <cell r="BP1070">
            <v>0</v>
          </cell>
          <cell r="BQ1070">
            <v>0</v>
          </cell>
          <cell r="BR1070">
            <v>0</v>
          </cell>
          <cell r="BS1070">
            <v>0</v>
          </cell>
          <cell r="BT1070">
            <v>0</v>
          </cell>
          <cell r="BU1070">
            <v>0</v>
          </cell>
          <cell r="BV1070">
            <v>0</v>
          </cell>
          <cell r="BW1070">
            <v>0</v>
          </cell>
          <cell r="BX1070">
            <v>0</v>
          </cell>
          <cell r="BY1070">
            <v>0</v>
          </cell>
          <cell r="BZ1070">
            <v>0</v>
          </cell>
          <cell r="CA1070">
            <v>10295.892578125</v>
          </cell>
          <cell r="CB1070">
            <v>41304.3203125</v>
          </cell>
          <cell r="CC1070">
            <v>58430.6796875</v>
          </cell>
          <cell r="CD1070">
            <v>0</v>
          </cell>
          <cell r="CE1070">
            <v>14702.5341796875</v>
          </cell>
          <cell r="CF1070">
            <v>0</v>
          </cell>
          <cell r="CG1070">
            <v>0</v>
          </cell>
          <cell r="CH1070">
            <v>0</v>
          </cell>
          <cell r="CI1070">
            <v>0</v>
          </cell>
          <cell r="CJ1070">
            <v>0</v>
          </cell>
          <cell r="CK1070">
            <v>0</v>
          </cell>
          <cell r="CL1070">
            <v>0</v>
          </cell>
          <cell r="CM1070">
            <v>1</v>
          </cell>
        </row>
        <row r="1071">
          <cell r="A1071" t="str">
            <v>NIP_BP11_Z_AFIE_WL2_D99</v>
          </cell>
          <cell r="C1071" t="str">
            <v>BP11</v>
          </cell>
          <cell r="D1071" t="str">
            <v>In</v>
          </cell>
          <cell r="E1071" t="str">
            <v>Domgas/IPP</v>
          </cell>
          <cell r="F1071" t="str">
            <v>Base</v>
          </cell>
          <cell r="G1071" t="str">
            <v>Portfolio Action</v>
          </cell>
          <cell r="H1071" t="str">
            <v>Out</v>
          </cell>
          <cell r="I1071" t="str">
            <v>AFIESERE</v>
          </cell>
          <cell r="J1071" t="str">
            <v>OML - 30</v>
          </cell>
          <cell r="K1071" t="str">
            <v>LAND WEST</v>
          </cell>
          <cell r="L1071" t="str">
            <v>West</v>
          </cell>
          <cell r="M1071" t="str">
            <v>West Domgas Growth (SFR)</v>
          </cell>
          <cell r="N1071" t="str">
            <v>WDG Phase 2 (Utorogu + Ughelli E)</v>
          </cell>
          <cell r="O1071" t="str">
            <v>WDG Phase 2 (Utorogu + Ughelli E)</v>
          </cell>
          <cell r="P1071" t="str">
            <v>WDG Phase 2 (Utorogu + Ughelli E)</v>
          </cell>
          <cell r="Q1071" t="str">
            <v>Ernest Ikpolo</v>
          </cell>
          <cell r="R1071" t="str">
            <v>AFIESERE1_FS</v>
          </cell>
          <cell r="S1071" t="str">
            <v>DOMGAS</v>
          </cell>
          <cell r="T1071" t="str">
            <v>4. Oil</v>
          </cell>
          <cell r="U1071" t="str">
            <v>2. Domgas / IPP</v>
          </cell>
          <cell r="V1071" t="str">
            <v xml:space="preserve">Oghene Nkonyeasua </v>
          </cell>
          <cell r="W1071">
            <v>0</v>
          </cell>
          <cell r="X1071">
            <v>0</v>
          </cell>
          <cell r="Y1071">
            <v>82999.762573242188</v>
          </cell>
          <cell r="Z1071">
            <v>0</v>
          </cell>
          <cell r="AA1071">
            <v>51214.763580322266</v>
          </cell>
          <cell r="AB1071">
            <v>0</v>
          </cell>
          <cell r="AC1071">
            <v>39841.92407989502</v>
          </cell>
          <cell r="AD1071">
            <v>4426.891562461853</v>
          </cell>
          <cell r="AE1071">
            <v>6945.8305149078369</v>
          </cell>
          <cell r="AF1071">
            <v>0</v>
          </cell>
          <cell r="AG1071">
            <v>0</v>
          </cell>
          <cell r="AH1071">
            <v>0</v>
          </cell>
          <cell r="AI1071">
            <v>153550.109375</v>
          </cell>
          <cell r="AJ1071">
            <v>209683.0234375</v>
          </cell>
          <cell r="AK1071">
            <v>0</v>
          </cell>
          <cell r="AL1071">
            <v>0</v>
          </cell>
          <cell r="AM1071">
            <v>3</v>
          </cell>
          <cell r="AN1071">
            <v>0</v>
          </cell>
          <cell r="AO1071">
            <v>0</v>
          </cell>
          <cell r="AP1071">
            <v>0</v>
          </cell>
          <cell r="AQ1071">
            <v>0</v>
          </cell>
          <cell r="AR1071">
            <v>0</v>
          </cell>
          <cell r="AS1071">
            <v>0</v>
          </cell>
          <cell r="AT1071">
            <v>0</v>
          </cell>
          <cell r="AU1071">
            <v>0</v>
          </cell>
          <cell r="AV1071">
            <v>0</v>
          </cell>
          <cell r="AW1071">
            <v>0</v>
          </cell>
          <cell r="AX1071">
            <v>0</v>
          </cell>
          <cell r="AY1071">
            <v>0</v>
          </cell>
          <cell r="AZ1071">
            <v>0</v>
          </cell>
          <cell r="BA1071">
            <v>0</v>
          </cell>
          <cell r="BB1071">
            <v>0</v>
          </cell>
          <cell r="BC1071">
            <v>0</v>
          </cell>
          <cell r="BD1071">
            <v>0</v>
          </cell>
          <cell r="BE1071">
            <v>0</v>
          </cell>
          <cell r="BF1071">
            <v>0</v>
          </cell>
          <cell r="BG1071">
            <v>0</v>
          </cell>
          <cell r="BH1071">
            <v>0</v>
          </cell>
          <cell r="BI1071">
            <v>0</v>
          </cell>
          <cell r="BJ1071">
            <v>0</v>
          </cell>
          <cell r="BK1071">
            <v>0</v>
          </cell>
          <cell r="BL1071">
            <v>7919.765380859375</v>
          </cell>
          <cell r="BM1071">
            <v>98148.51953125</v>
          </cell>
          <cell r="BN1071">
            <v>30086.623046875</v>
          </cell>
          <cell r="BO1071">
            <v>0</v>
          </cell>
          <cell r="BP1071">
            <v>17395.1982421875</v>
          </cell>
          <cell r="BQ1071">
            <v>0</v>
          </cell>
          <cell r="BR1071">
            <v>0</v>
          </cell>
          <cell r="BS1071">
            <v>0</v>
          </cell>
          <cell r="BT1071">
            <v>0</v>
          </cell>
          <cell r="BU1071">
            <v>0</v>
          </cell>
          <cell r="BV1071">
            <v>0</v>
          </cell>
          <cell r="BW1071">
            <v>0</v>
          </cell>
          <cell r="BX1071">
            <v>0</v>
          </cell>
          <cell r="BY1071">
            <v>0</v>
          </cell>
          <cell r="BZ1071">
            <v>0</v>
          </cell>
          <cell r="CA1071">
            <v>0</v>
          </cell>
          <cell r="CB1071">
            <v>0</v>
          </cell>
          <cell r="CC1071">
            <v>0</v>
          </cell>
          <cell r="CD1071">
            <v>0</v>
          </cell>
          <cell r="CE1071">
            <v>0</v>
          </cell>
          <cell r="CF1071">
            <v>0</v>
          </cell>
          <cell r="CG1071">
            <v>0</v>
          </cell>
          <cell r="CH1071">
            <v>0</v>
          </cell>
          <cell r="CI1071">
            <v>0</v>
          </cell>
          <cell r="CJ1071">
            <v>0</v>
          </cell>
          <cell r="CK1071">
            <v>0</v>
          </cell>
          <cell r="CL1071">
            <v>0</v>
          </cell>
          <cell r="CM1071">
            <v>1</v>
          </cell>
        </row>
        <row r="1072">
          <cell r="A1072" t="str">
            <v>NIP_BP11_Z_AFUO_WNV_D01</v>
          </cell>
          <cell r="C1072" t="str">
            <v>BP11</v>
          </cell>
          <cell r="D1072" t="str">
            <v>In</v>
          </cell>
          <cell r="E1072" t="str">
            <v>Base NOV</v>
          </cell>
          <cell r="F1072" t="str">
            <v>Base</v>
          </cell>
          <cell r="G1072" t="str">
            <v>SPDC JV</v>
          </cell>
          <cell r="H1072" t="str">
            <v>In</v>
          </cell>
          <cell r="I1072" t="str">
            <v>AFUO-OGBAINBIRI</v>
          </cell>
          <cell r="J1072" t="str">
            <v>OML - 35</v>
          </cell>
          <cell r="K1072" t="str">
            <v>NON OPERATED</v>
          </cell>
          <cell r="L1072" t="str">
            <v>West</v>
          </cell>
          <cell r="M1072" t="str">
            <v>AFUO Oil Development</v>
          </cell>
          <cell r="N1072" t="str">
            <v>Afuo-Ogbainbiri FOD</v>
          </cell>
          <cell r="O1072" t="str">
            <v>Afuo-Ogbainbiri FOD</v>
          </cell>
          <cell r="P1072" t="str">
            <v>Afuo-Ogbainbiri FOD</v>
          </cell>
          <cell r="Q1072" t="str">
            <v>James Iwegbu</v>
          </cell>
          <cell r="R1072" t="str">
            <v>OGBN_NAOC1_FS</v>
          </cell>
          <cell r="S1072" t="str">
            <v>DOMGAS</v>
          </cell>
          <cell r="T1072" t="str">
            <v>4. Oil</v>
          </cell>
          <cell r="U1072" t="str">
            <v>1. Secure / Maximise NFA</v>
          </cell>
          <cell r="V1072" t="str">
            <v>Collins Onyeukwu</v>
          </cell>
          <cell r="W1072">
            <v>1</v>
          </cell>
          <cell r="X1072">
            <v>0</v>
          </cell>
          <cell r="Y1072">
            <v>30328.906511306763</v>
          </cell>
          <cell r="Z1072">
            <v>0</v>
          </cell>
          <cell r="AA1072">
            <v>35820.065361022949</v>
          </cell>
          <cell r="AB1072">
            <v>0</v>
          </cell>
          <cell r="AC1072">
            <v>33070.744693756104</v>
          </cell>
          <cell r="AD1072">
            <v>1740.5645171403885</v>
          </cell>
          <cell r="AE1072">
            <v>1008.7601099014282</v>
          </cell>
          <cell r="AF1072">
            <v>0</v>
          </cell>
          <cell r="AG1072">
            <v>0</v>
          </cell>
          <cell r="AH1072">
            <v>0</v>
          </cell>
          <cell r="AI1072">
            <v>44568.5869140625</v>
          </cell>
          <cell r="AJ1072">
            <v>135292.95622253418</v>
          </cell>
          <cell r="AK1072">
            <v>0</v>
          </cell>
          <cell r="AL1072">
            <v>0</v>
          </cell>
          <cell r="AM1072">
            <v>4</v>
          </cell>
          <cell r="AN1072">
            <v>1</v>
          </cell>
          <cell r="AO1072">
            <v>0</v>
          </cell>
          <cell r="AP1072">
            <v>0</v>
          </cell>
          <cell r="AQ1072">
            <v>0</v>
          </cell>
          <cell r="AR1072">
            <v>0</v>
          </cell>
          <cell r="AS1072">
            <v>0</v>
          </cell>
          <cell r="AT1072">
            <v>0</v>
          </cell>
          <cell r="AU1072">
            <v>0</v>
          </cell>
          <cell r="AV1072">
            <v>0</v>
          </cell>
          <cell r="AW1072">
            <v>0</v>
          </cell>
          <cell r="AX1072">
            <v>0</v>
          </cell>
          <cell r="AY1072">
            <v>0</v>
          </cell>
          <cell r="AZ1072">
            <v>0</v>
          </cell>
          <cell r="BA1072">
            <v>0</v>
          </cell>
          <cell r="BB1072">
            <v>0</v>
          </cell>
          <cell r="BC1072">
            <v>0</v>
          </cell>
          <cell r="BD1072">
            <v>0</v>
          </cell>
          <cell r="BE1072">
            <v>0</v>
          </cell>
          <cell r="BF1072">
            <v>0</v>
          </cell>
          <cell r="BG1072">
            <v>0</v>
          </cell>
          <cell r="BH1072">
            <v>0</v>
          </cell>
          <cell r="BI1072">
            <v>0</v>
          </cell>
          <cell r="BJ1072">
            <v>0</v>
          </cell>
          <cell r="BK1072">
            <v>0</v>
          </cell>
          <cell r="BL1072">
            <v>5915.7080078125</v>
          </cell>
          <cell r="BM1072">
            <v>23635.345703125</v>
          </cell>
          <cell r="BN1072">
            <v>13233.259765625</v>
          </cell>
          <cell r="BO1072">
            <v>0</v>
          </cell>
          <cell r="BP1072">
            <v>1784.273193359375</v>
          </cell>
          <cell r="BQ1072">
            <v>0</v>
          </cell>
          <cell r="BR1072">
            <v>0</v>
          </cell>
          <cell r="BS1072">
            <v>0</v>
          </cell>
          <cell r="BT1072">
            <v>0</v>
          </cell>
          <cell r="BU1072">
            <v>0</v>
          </cell>
          <cell r="BV1072">
            <v>0</v>
          </cell>
          <cell r="BW1072">
            <v>0</v>
          </cell>
          <cell r="BX1072">
            <v>0</v>
          </cell>
          <cell r="BY1072">
            <v>0</v>
          </cell>
          <cell r="BZ1072">
            <v>0</v>
          </cell>
          <cell r="CA1072">
            <v>0</v>
          </cell>
          <cell r="CB1072">
            <v>0</v>
          </cell>
          <cell r="CC1072">
            <v>0</v>
          </cell>
          <cell r="CD1072">
            <v>0</v>
          </cell>
          <cell r="CE1072">
            <v>0</v>
          </cell>
          <cell r="CF1072">
            <v>0</v>
          </cell>
          <cell r="CG1072">
            <v>0</v>
          </cell>
          <cell r="CH1072">
            <v>0</v>
          </cell>
          <cell r="CI1072">
            <v>0</v>
          </cell>
          <cell r="CJ1072">
            <v>0</v>
          </cell>
          <cell r="CK1072">
            <v>0</v>
          </cell>
          <cell r="CL1072">
            <v>0</v>
          </cell>
          <cell r="CM1072">
            <v>1</v>
          </cell>
        </row>
        <row r="1073">
          <cell r="A1073" t="str">
            <v>NIP_BP11_Z_AGBA_WS2_D99</v>
          </cell>
          <cell r="C1073" t="str">
            <v>BP11</v>
          </cell>
          <cell r="D1073" t="str">
            <v>Out</v>
          </cell>
          <cell r="E1073" t="str">
            <v>Third Party Finance</v>
          </cell>
          <cell r="F1073" t="str">
            <v>Options</v>
          </cell>
          <cell r="G1073" t="str">
            <v>Both</v>
          </cell>
          <cell r="H1073" t="str">
            <v>In</v>
          </cell>
          <cell r="I1073" t="str">
            <v>AGBAYA</v>
          </cell>
          <cell r="J1073" t="str">
            <v>OML - 46</v>
          </cell>
          <cell r="K1073" t="str">
            <v>SWAMP WEST</v>
          </cell>
          <cell r="L1073" t="str">
            <v>West</v>
          </cell>
          <cell r="M1073" t="str">
            <v>Thematic Project - AGBAYA</v>
          </cell>
          <cell r="N1073" t="str">
            <v>Thematic Projects</v>
          </cell>
          <cell r="O1073" t="str">
            <v>Thematic Project</v>
          </cell>
          <cell r="P1073" t="str">
            <v>Thematic Project</v>
          </cell>
          <cell r="Q1073" t="str">
            <v>Baranu Suka</v>
          </cell>
          <cell r="R1073" t="str">
            <v>OGBOTOBO1_FS</v>
          </cell>
          <cell r="S1073" t="str">
            <v>OKLNG</v>
          </cell>
          <cell r="T1073" t="str">
            <v>2. Export Gas Commitments</v>
          </cell>
          <cell r="U1073" t="str">
            <v>8. Oil and Gas Growth</v>
          </cell>
          <cell r="V1073" t="str">
            <v>David Oluwajuyigbe</v>
          </cell>
          <cell r="W1073">
            <v>1</v>
          </cell>
          <cell r="X1073">
            <v>0</v>
          </cell>
          <cell r="Y1073">
            <v>412.05690724464426</v>
          </cell>
          <cell r="Z1073">
            <v>0</v>
          </cell>
          <cell r="AA1073">
            <v>514.01969312282949</v>
          </cell>
          <cell r="AB1073">
            <v>0</v>
          </cell>
          <cell r="AC1073">
            <v>319.31120157241821</v>
          </cell>
          <cell r="AD1073">
            <v>35.478950470685959</v>
          </cell>
          <cell r="AE1073">
            <v>159.22950099560171</v>
          </cell>
          <cell r="AF1073">
            <v>0</v>
          </cell>
          <cell r="AG1073">
            <v>0</v>
          </cell>
          <cell r="AH1073">
            <v>0</v>
          </cell>
          <cell r="AI1073">
            <v>0</v>
          </cell>
          <cell r="AJ1073">
            <v>374.05531087055215</v>
          </cell>
          <cell r="AK1073">
            <v>0</v>
          </cell>
          <cell r="AL1073">
            <v>0</v>
          </cell>
          <cell r="AM1073">
            <v>0</v>
          </cell>
          <cell r="AN1073">
            <v>0</v>
          </cell>
          <cell r="AO1073">
            <v>0</v>
          </cell>
          <cell r="AP1073">
            <v>0</v>
          </cell>
          <cell r="AQ1073">
            <v>0</v>
          </cell>
          <cell r="AR1073">
            <v>0</v>
          </cell>
          <cell r="AS1073">
            <v>0</v>
          </cell>
          <cell r="AT1073">
            <v>0</v>
          </cell>
          <cell r="AU1073">
            <v>0</v>
          </cell>
          <cell r="AV1073">
            <v>0</v>
          </cell>
          <cell r="AW1073">
            <v>0</v>
          </cell>
          <cell r="AX1073">
            <v>0</v>
          </cell>
          <cell r="AY1073">
            <v>0</v>
          </cell>
          <cell r="AZ1073">
            <v>0</v>
          </cell>
          <cell r="BA1073">
            <v>0</v>
          </cell>
          <cell r="BB1073">
            <v>0</v>
          </cell>
          <cell r="BC1073">
            <v>0</v>
          </cell>
          <cell r="BD1073">
            <v>0</v>
          </cell>
          <cell r="BE1073">
            <v>0</v>
          </cell>
          <cell r="BF1073">
            <v>0</v>
          </cell>
          <cell r="BG1073">
            <v>0</v>
          </cell>
          <cell r="BH1073">
            <v>0</v>
          </cell>
          <cell r="BI1073">
            <v>0</v>
          </cell>
          <cell r="BJ1073">
            <v>0</v>
          </cell>
          <cell r="BK1073">
            <v>0</v>
          </cell>
          <cell r="BL1073">
            <v>0</v>
          </cell>
          <cell r="BM1073">
            <v>0</v>
          </cell>
          <cell r="BN1073">
            <v>0</v>
          </cell>
          <cell r="BO1073">
            <v>0</v>
          </cell>
          <cell r="BP1073">
            <v>0</v>
          </cell>
          <cell r="BQ1073">
            <v>0</v>
          </cell>
          <cell r="BR1073">
            <v>0</v>
          </cell>
          <cell r="BS1073">
            <v>0</v>
          </cell>
          <cell r="BT1073">
            <v>0</v>
          </cell>
          <cell r="BU1073">
            <v>0</v>
          </cell>
          <cell r="BV1073">
            <v>0</v>
          </cell>
          <cell r="BW1073">
            <v>0</v>
          </cell>
          <cell r="BX1073">
            <v>0</v>
          </cell>
          <cell r="BY1073">
            <v>0</v>
          </cell>
          <cell r="BZ1073">
            <v>0</v>
          </cell>
          <cell r="CA1073">
            <v>0</v>
          </cell>
          <cell r="CB1073">
            <v>0</v>
          </cell>
          <cell r="CC1073">
            <v>0</v>
          </cell>
          <cell r="CD1073">
            <v>0</v>
          </cell>
          <cell r="CE1073">
            <v>0</v>
          </cell>
          <cell r="CF1073">
            <v>0</v>
          </cell>
          <cell r="CG1073">
            <v>0</v>
          </cell>
          <cell r="CH1073">
            <v>0</v>
          </cell>
          <cell r="CI1073">
            <v>0</v>
          </cell>
          <cell r="CJ1073">
            <v>0</v>
          </cell>
          <cell r="CK1073">
            <v>0</v>
          </cell>
          <cell r="CL1073">
            <v>0</v>
          </cell>
          <cell r="CM1073">
            <v>1</v>
          </cell>
        </row>
        <row r="1074">
          <cell r="A1074" t="str">
            <v>NIP_BP11_Z_AGBD_EL1_C01</v>
          </cell>
          <cell r="C1074" t="str">
            <v>BP11</v>
          </cell>
          <cell r="D1074" t="str">
            <v>In</v>
          </cell>
          <cell r="E1074" t="str">
            <v>Base JV</v>
          </cell>
          <cell r="F1074" t="str">
            <v>Base</v>
          </cell>
          <cell r="G1074" t="str">
            <v>SPDC JV</v>
          </cell>
          <cell r="H1074" t="str">
            <v>In</v>
          </cell>
          <cell r="I1074" t="str">
            <v>AGBADA</v>
          </cell>
          <cell r="J1074" t="str">
            <v>OML - 17</v>
          </cell>
          <cell r="K1074" t="str">
            <v>LAND EAST</v>
          </cell>
          <cell r="L1074" t="str">
            <v>East</v>
          </cell>
          <cell r="M1074" t="str">
            <v>Agbada FOD Module 1</v>
          </cell>
          <cell r="N1074" t="str">
            <v>Agbada FOD Module 1</v>
          </cell>
          <cell r="O1074" t="str">
            <v>Agbada FOD Module 1</v>
          </cell>
          <cell r="P1074" t="str">
            <v xml:space="preserve">Agbada FOD Module 1_x000D_
</v>
          </cell>
          <cell r="Q1074" t="str">
            <v>James Iwegbu</v>
          </cell>
          <cell r="R1074" t="str">
            <v>AGBADA2_FS</v>
          </cell>
          <cell r="S1074" t="str">
            <v>DOMGAS</v>
          </cell>
          <cell r="T1074" t="str">
            <v>4. Oil</v>
          </cell>
          <cell r="U1074" t="str">
            <v>8. Oil and Gas Growth</v>
          </cell>
          <cell r="V1074" t="str">
            <v>Eleluwor Esta</v>
          </cell>
          <cell r="W1074">
            <v>0</v>
          </cell>
          <cell r="X1074">
            <v>0</v>
          </cell>
          <cell r="Y1074">
            <v>39459.751800537109</v>
          </cell>
          <cell r="Z1074">
            <v>0</v>
          </cell>
          <cell r="AA1074">
            <v>29300.433319091797</v>
          </cell>
          <cell r="AB1074">
            <v>0</v>
          </cell>
          <cell r="AC1074">
            <v>25306.622695922852</v>
          </cell>
          <cell r="AD1074">
            <v>2811.8403034210205</v>
          </cell>
          <cell r="AE1074">
            <v>1181.9809646606445</v>
          </cell>
          <cell r="AF1074">
            <v>0</v>
          </cell>
          <cell r="AG1074">
            <v>0</v>
          </cell>
          <cell r="AH1074">
            <v>0</v>
          </cell>
          <cell r="AI1074">
            <v>278745.484375</v>
          </cell>
          <cell r="AJ1074">
            <v>249933.7470703125</v>
          </cell>
          <cell r="AK1074">
            <v>0</v>
          </cell>
          <cell r="AL1074">
            <v>0</v>
          </cell>
          <cell r="AM1074">
            <v>0</v>
          </cell>
          <cell r="AN1074">
            <v>11</v>
          </cell>
          <cell r="AO1074">
            <v>0</v>
          </cell>
          <cell r="AP1074">
            <v>0</v>
          </cell>
          <cell r="AQ1074">
            <v>0</v>
          </cell>
          <cell r="AR1074">
            <v>0</v>
          </cell>
          <cell r="AS1074">
            <v>0</v>
          </cell>
          <cell r="AT1074">
            <v>0</v>
          </cell>
          <cell r="AU1074">
            <v>0</v>
          </cell>
          <cell r="AV1074">
            <v>0</v>
          </cell>
          <cell r="AW1074">
            <v>0</v>
          </cell>
          <cell r="AX1074">
            <v>0</v>
          </cell>
          <cell r="AY1074">
            <v>0</v>
          </cell>
          <cell r="AZ1074">
            <v>0</v>
          </cell>
          <cell r="BA1074">
            <v>0</v>
          </cell>
          <cell r="BB1074">
            <v>0</v>
          </cell>
          <cell r="BC1074">
            <v>0</v>
          </cell>
          <cell r="BD1074">
            <v>0</v>
          </cell>
          <cell r="BE1074">
            <v>0</v>
          </cell>
          <cell r="BF1074">
            <v>0</v>
          </cell>
          <cell r="BG1074">
            <v>0</v>
          </cell>
          <cell r="BH1074">
            <v>0</v>
          </cell>
          <cell r="BI1074">
            <v>0</v>
          </cell>
          <cell r="BJ1074">
            <v>0</v>
          </cell>
          <cell r="BK1074">
            <v>0</v>
          </cell>
          <cell r="BL1074">
            <v>13824.759765625</v>
          </cell>
          <cell r="BM1074">
            <v>103685.69921875</v>
          </cell>
          <cell r="BN1074">
            <v>0</v>
          </cell>
          <cell r="BO1074">
            <v>115206.328125</v>
          </cell>
          <cell r="BP1074">
            <v>46028.697265625</v>
          </cell>
          <cell r="BQ1074">
            <v>0</v>
          </cell>
          <cell r="BR1074">
            <v>0</v>
          </cell>
          <cell r="BS1074">
            <v>0</v>
          </cell>
          <cell r="BT1074">
            <v>0</v>
          </cell>
          <cell r="BU1074">
            <v>0</v>
          </cell>
          <cell r="BV1074">
            <v>0</v>
          </cell>
          <cell r="BW1074">
            <v>0</v>
          </cell>
          <cell r="BX1074">
            <v>0</v>
          </cell>
          <cell r="BY1074">
            <v>0</v>
          </cell>
          <cell r="BZ1074">
            <v>0</v>
          </cell>
          <cell r="CA1074">
            <v>0</v>
          </cell>
          <cell r="CB1074">
            <v>0</v>
          </cell>
          <cell r="CC1074">
            <v>0</v>
          </cell>
          <cell r="CD1074">
            <v>0</v>
          </cell>
          <cell r="CE1074">
            <v>0</v>
          </cell>
          <cell r="CF1074">
            <v>0</v>
          </cell>
          <cell r="CG1074">
            <v>0</v>
          </cell>
          <cell r="CH1074">
            <v>0</v>
          </cell>
          <cell r="CI1074">
            <v>0</v>
          </cell>
          <cell r="CJ1074">
            <v>0</v>
          </cell>
          <cell r="CK1074">
            <v>0</v>
          </cell>
          <cell r="CL1074">
            <v>0</v>
          </cell>
          <cell r="CM1074">
            <v>1</v>
          </cell>
        </row>
        <row r="1075">
          <cell r="A1075" t="str">
            <v>NIP_BP11_Z_AGBD_EL1_D01</v>
          </cell>
          <cell r="C1075" t="str">
            <v>BP11</v>
          </cell>
          <cell r="D1075" t="str">
            <v>In</v>
          </cell>
          <cell r="E1075" t="str">
            <v>Base JV</v>
          </cell>
          <cell r="F1075" t="str">
            <v>Base</v>
          </cell>
          <cell r="G1075" t="str">
            <v>SPDC JV</v>
          </cell>
          <cell r="H1075" t="str">
            <v>In</v>
          </cell>
          <cell r="I1075" t="str">
            <v>AGBADA</v>
          </cell>
          <cell r="J1075" t="str">
            <v>OML - 17</v>
          </cell>
          <cell r="K1075" t="str">
            <v>LAND EAST</v>
          </cell>
          <cell r="L1075" t="str">
            <v>East</v>
          </cell>
          <cell r="M1075" t="str">
            <v>Agbada FOD Module 1</v>
          </cell>
          <cell r="N1075" t="str">
            <v>Agbada FOD Module 1</v>
          </cell>
          <cell r="O1075" t="str">
            <v>Agbada FOD Module 1</v>
          </cell>
          <cell r="P1075" t="str">
            <v>Agbada FOD Module 1</v>
          </cell>
          <cell r="Q1075" t="str">
            <v>James Iwegbu</v>
          </cell>
          <cell r="R1075" t="str">
            <v>AGBADA2_FS</v>
          </cell>
          <cell r="S1075" t="str">
            <v>DOMGAS</v>
          </cell>
          <cell r="T1075" t="str">
            <v>4. Oil</v>
          </cell>
          <cell r="U1075" t="str">
            <v>8. Oil and Gas Growth</v>
          </cell>
          <cell r="V1075" t="str">
            <v>Eleluwor Esta</v>
          </cell>
          <cell r="W1075">
            <v>0</v>
          </cell>
          <cell r="X1075">
            <v>0</v>
          </cell>
          <cell r="Y1075">
            <v>154902.11181640625</v>
          </cell>
          <cell r="Z1075">
            <v>0</v>
          </cell>
          <cell r="AA1075">
            <v>114698.51977539063</v>
          </cell>
          <cell r="AB1075">
            <v>0</v>
          </cell>
          <cell r="AC1075">
            <v>98804.576416015625</v>
          </cell>
          <cell r="AD1075">
            <v>10978.296981811523</v>
          </cell>
          <cell r="AE1075">
            <v>4915.6439819335938</v>
          </cell>
          <cell r="AF1075">
            <v>0</v>
          </cell>
          <cell r="AG1075">
            <v>0</v>
          </cell>
          <cell r="AH1075">
            <v>0</v>
          </cell>
          <cell r="AI1075">
            <v>529335.49169921875</v>
          </cell>
          <cell r="AJ1075">
            <v>575055.75341796875</v>
          </cell>
          <cell r="AK1075">
            <v>0</v>
          </cell>
          <cell r="AL1075">
            <v>0</v>
          </cell>
          <cell r="AM1075">
            <v>6</v>
          </cell>
          <cell r="AN1075">
            <v>0</v>
          </cell>
          <cell r="AO1075">
            <v>0</v>
          </cell>
          <cell r="AP1075">
            <v>0</v>
          </cell>
          <cell r="AQ1075">
            <v>0</v>
          </cell>
          <cell r="AR1075">
            <v>0</v>
          </cell>
          <cell r="AS1075">
            <v>0</v>
          </cell>
          <cell r="AT1075">
            <v>0</v>
          </cell>
          <cell r="AU1075">
            <v>0</v>
          </cell>
          <cell r="AV1075">
            <v>0</v>
          </cell>
          <cell r="AW1075">
            <v>0</v>
          </cell>
          <cell r="AX1075">
            <v>0</v>
          </cell>
          <cell r="AY1075">
            <v>0</v>
          </cell>
          <cell r="AZ1075">
            <v>0</v>
          </cell>
          <cell r="BA1075">
            <v>0</v>
          </cell>
          <cell r="BB1075">
            <v>0</v>
          </cell>
          <cell r="BC1075">
            <v>0</v>
          </cell>
          <cell r="BD1075">
            <v>0</v>
          </cell>
          <cell r="BE1075">
            <v>0</v>
          </cell>
          <cell r="BF1075">
            <v>0</v>
          </cell>
          <cell r="BG1075">
            <v>0</v>
          </cell>
          <cell r="BH1075">
            <v>0</v>
          </cell>
          <cell r="BI1075">
            <v>0</v>
          </cell>
          <cell r="BJ1075">
            <v>0</v>
          </cell>
          <cell r="BK1075">
            <v>0</v>
          </cell>
          <cell r="BL1075">
            <v>56373.876220703125</v>
          </cell>
          <cell r="BM1075">
            <v>271203.5166015625</v>
          </cell>
          <cell r="BN1075">
            <v>128464.8232421875</v>
          </cell>
          <cell r="BO1075">
            <v>0</v>
          </cell>
          <cell r="BP1075">
            <v>73293.279296875</v>
          </cell>
          <cell r="BQ1075">
            <v>0</v>
          </cell>
          <cell r="BR1075">
            <v>0</v>
          </cell>
          <cell r="BS1075">
            <v>0</v>
          </cell>
          <cell r="BT1075">
            <v>0</v>
          </cell>
          <cell r="BU1075">
            <v>0</v>
          </cell>
          <cell r="BV1075">
            <v>0</v>
          </cell>
          <cell r="BW1075">
            <v>0</v>
          </cell>
          <cell r="BX1075">
            <v>0</v>
          </cell>
          <cell r="BY1075">
            <v>0</v>
          </cell>
          <cell r="BZ1075">
            <v>0</v>
          </cell>
          <cell r="CA1075">
            <v>0</v>
          </cell>
          <cell r="CB1075">
            <v>0</v>
          </cell>
          <cell r="CC1075">
            <v>0</v>
          </cell>
          <cell r="CD1075">
            <v>0</v>
          </cell>
          <cell r="CE1075">
            <v>0</v>
          </cell>
          <cell r="CF1075">
            <v>0</v>
          </cell>
          <cell r="CG1075">
            <v>0</v>
          </cell>
          <cell r="CH1075">
            <v>0</v>
          </cell>
          <cell r="CI1075">
            <v>0</v>
          </cell>
          <cell r="CJ1075">
            <v>0</v>
          </cell>
          <cell r="CK1075">
            <v>0</v>
          </cell>
          <cell r="CL1075">
            <v>0</v>
          </cell>
          <cell r="CM1075">
            <v>1</v>
          </cell>
        </row>
        <row r="1076">
          <cell r="A1076" t="str">
            <v>NIP_BP11_Z_AGBD_EL1_D02</v>
          </cell>
          <cell r="C1076" t="str">
            <v>BP11</v>
          </cell>
          <cell r="D1076" t="str">
            <v>In</v>
          </cell>
          <cell r="E1076" t="str">
            <v>Base JV</v>
          </cell>
          <cell r="F1076" t="str">
            <v>Base</v>
          </cell>
          <cell r="G1076" t="str">
            <v>SPDC JV</v>
          </cell>
          <cell r="H1076" t="str">
            <v>In</v>
          </cell>
          <cell r="I1076" t="str">
            <v>AGBADA</v>
          </cell>
          <cell r="J1076" t="str">
            <v>OML - 17</v>
          </cell>
          <cell r="K1076" t="str">
            <v>LAND EAST</v>
          </cell>
          <cell r="L1076" t="str">
            <v>East</v>
          </cell>
          <cell r="M1076" t="str">
            <v>Agbada FOD</v>
          </cell>
          <cell r="N1076" t="str">
            <v>Agbada FOD Module 1</v>
          </cell>
          <cell r="O1076" t="str">
            <v>Agbada FOD Module 1</v>
          </cell>
          <cell r="P1076" t="str">
            <v>Agbada FOD Module 1</v>
          </cell>
          <cell r="Q1076" t="str">
            <v>James Iwegbu</v>
          </cell>
          <cell r="R1076" t="str">
            <v>AGBADA2_FS</v>
          </cell>
          <cell r="S1076" t="str">
            <v>DOMGAS</v>
          </cell>
          <cell r="T1076" t="str">
            <v>4. Oil</v>
          </cell>
          <cell r="U1076" t="str">
            <v>8. Oil and Gas Growth</v>
          </cell>
          <cell r="V1076" t="str">
            <v>Eleluwor Esta</v>
          </cell>
          <cell r="W1076">
            <v>0</v>
          </cell>
          <cell r="X1076">
            <v>0</v>
          </cell>
          <cell r="Y1076">
            <v>121342.69885253906</v>
          </cell>
          <cell r="Z1076">
            <v>0</v>
          </cell>
          <cell r="AA1076">
            <v>91374.613159179688</v>
          </cell>
          <cell r="AB1076">
            <v>0</v>
          </cell>
          <cell r="AC1076">
            <v>78641.012817382813</v>
          </cell>
          <cell r="AD1076">
            <v>8737.8920440673828</v>
          </cell>
          <cell r="AE1076">
            <v>3995.7509918212891</v>
          </cell>
          <cell r="AF1076">
            <v>0</v>
          </cell>
          <cell r="AG1076">
            <v>0</v>
          </cell>
          <cell r="AH1076">
            <v>0</v>
          </cell>
          <cell r="AI1076">
            <v>980698.341796875</v>
          </cell>
          <cell r="AJ1076">
            <v>868969.46353149414</v>
          </cell>
          <cell r="AK1076">
            <v>0</v>
          </cell>
          <cell r="AL1076">
            <v>0</v>
          </cell>
          <cell r="AM1076">
            <v>6</v>
          </cell>
          <cell r="AN1076">
            <v>0</v>
          </cell>
          <cell r="AO1076">
            <v>0</v>
          </cell>
          <cell r="AP1076">
            <v>0</v>
          </cell>
          <cell r="AQ1076">
            <v>0</v>
          </cell>
          <cell r="AR1076">
            <v>0</v>
          </cell>
          <cell r="AS1076">
            <v>0</v>
          </cell>
          <cell r="AT1076">
            <v>0</v>
          </cell>
          <cell r="AU1076">
            <v>0</v>
          </cell>
          <cell r="AV1076">
            <v>0</v>
          </cell>
          <cell r="AW1076">
            <v>0</v>
          </cell>
          <cell r="AX1076">
            <v>0</v>
          </cell>
          <cell r="AY1076">
            <v>0</v>
          </cell>
          <cell r="AZ1076">
            <v>0</v>
          </cell>
          <cell r="BA1076">
            <v>0</v>
          </cell>
          <cell r="BB1076">
            <v>0</v>
          </cell>
          <cell r="BC1076">
            <v>0</v>
          </cell>
          <cell r="BD1076">
            <v>0</v>
          </cell>
          <cell r="BE1076">
            <v>0</v>
          </cell>
          <cell r="BF1076">
            <v>0</v>
          </cell>
          <cell r="BG1076">
            <v>0</v>
          </cell>
          <cell r="BH1076">
            <v>0</v>
          </cell>
          <cell r="BI1076">
            <v>0</v>
          </cell>
          <cell r="BJ1076">
            <v>0</v>
          </cell>
          <cell r="BK1076">
            <v>0</v>
          </cell>
          <cell r="BL1076">
            <v>129549.10546875</v>
          </cell>
          <cell r="BM1076">
            <v>501277.828125</v>
          </cell>
          <cell r="BN1076">
            <v>238295.958984375</v>
          </cell>
          <cell r="BO1076">
            <v>0</v>
          </cell>
          <cell r="BP1076">
            <v>111575.46020507813</v>
          </cell>
          <cell r="BQ1076">
            <v>0</v>
          </cell>
          <cell r="BR1076">
            <v>0</v>
          </cell>
          <cell r="BS1076">
            <v>0</v>
          </cell>
          <cell r="BT1076">
            <v>0</v>
          </cell>
          <cell r="BU1076">
            <v>0</v>
          </cell>
          <cell r="BV1076">
            <v>0</v>
          </cell>
          <cell r="BW1076">
            <v>0</v>
          </cell>
          <cell r="BX1076">
            <v>0</v>
          </cell>
          <cell r="BY1076">
            <v>0</v>
          </cell>
          <cell r="BZ1076">
            <v>0</v>
          </cell>
          <cell r="CA1076">
            <v>0</v>
          </cell>
          <cell r="CB1076">
            <v>0</v>
          </cell>
          <cell r="CC1076">
            <v>0</v>
          </cell>
          <cell r="CD1076">
            <v>0</v>
          </cell>
          <cell r="CE1076">
            <v>0</v>
          </cell>
          <cell r="CF1076">
            <v>0</v>
          </cell>
          <cell r="CG1076">
            <v>0</v>
          </cell>
          <cell r="CH1076">
            <v>0</v>
          </cell>
          <cell r="CI1076">
            <v>0</v>
          </cell>
          <cell r="CJ1076">
            <v>0</v>
          </cell>
          <cell r="CK1076">
            <v>0</v>
          </cell>
          <cell r="CL1076">
            <v>0</v>
          </cell>
          <cell r="CM1076">
            <v>1</v>
          </cell>
        </row>
        <row r="1077">
          <cell r="A1077" t="str">
            <v>NIP_BP11_Z_AGBD_EL1_D03</v>
          </cell>
          <cell r="C1077" t="str">
            <v>BP11</v>
          </cell>
          <cell r="D1077" t="str">
            <v>In</v>
          </cell>
          <cell r="E1077" t="str">
            <v>Base JV</v>
          </cell>
          <cell r="F1077" t="str">
            <v>Base</v>
          </cell>
          <cell r="G1077" t="str">
            <v>SPDC JV</v>
          </cell>
          <cell r="H1077" t="str">
            <v>In</v>
          </cell>
          <cell r="I1077" t="str">
            <v>AGBADA</v>
          </cell>
          <cell r="J1077" t="str">
            <v>OML - 17</v>
          </cell>
          <cell r="K1077" t="str">
            <v>LAND EAST</v>
          </cell>
          <cell r="L1077" t="str">
            <v>East</v>
          </cell>
          <cell r="M1077" t="str">
            <v>Aghata Initial Dev</v>
          </cell>
          <cell r="N1077" t="str">
            <v>Agbada H Block</v>
          </cell>
          <cell r="O1077" t="str">
            <v>Agbada H Block</v>
          </cell>
          <cell r="P1077" t="str">
            <v>Agbada H Block</v>
          </cell>
          <cell r="Q1077" t="str">
            <v>James Iwegbu</v>
          </cell>
          <cell r="R1077" t="str">
            <v>AGBADA1_FS</v>
          </cell>
          <cell r="S1077" t="str">
            <v>DOMGAS</v>
          </cell>
          <cell r="T1077" t="str">
            <v>5. Domgas (Ring fenced)</v>
          </cell>
          <cell r="U1077" t="str">
            <v>8. Oil and Gas Growth</v>
          </cell>
          <cell r="V1077" t="str">
            <v>Eleluwor Esta</v>
          </cell>
          <cell r="W1077">
            <v>0</v>
          </cell>
          <cell r="X1077">
            <v>0</v>
          </cell>
          <cell r="Y1077">
            <v>137581.44018554688</v>
          </cell>
          <cell r="Z1077">
            <v>0</v>
          </cell>
          <cell r="AA1077">
            <v>130335.31523132324</v>
          </cell>
          <cell r="AB1077">
            <v>0</v>
          </cell>
          <cell r="AC1077">
            <v>110309.98778152466</v>
          </cell>
          <cell r="AD1077">
            <v>12256.633716106415</v>
          </cell>
          <cell r="AE1077">
            <v>7769.0131607055664</v>
          </cell>
          <cell r="AF1077">
            <v>0</v>
          </cell>
          <cell r="AG1077">
            <v>0</v>
          </cell>
          <cell r="AH1077">
            <v>0</v>
          </cell>
          <cell r="AI1077">
            <v>302645.67578125</v>
          </cell>
          <cell r="AJ1077">
            <v>311569.10327148438</v>
          </cell>
          <cell r="AK1077">
            <v>0</v>
          </cell>
          <cell r="AL1077">
            <v>0</v>
          </cell>
          <cell r="AM1077">
            <v>6</v>
          </cell>
          <cell r="AN1077">
            <v>0</v>
          </cell>
          <cell r="AO1077">
            <v>0</v>
          </cell>
          <cell r="AP1077">
            <v>0</v>
          </cell>
          <cell r="AQ1077">
            <v>0</v>
          </cell>
          <cell r="AR1077">
            <v>0</v>
          </cell>
          <cell r="AS1077">
            <v>0</v>
          </cell>
          <cell r="AT1077">
            <v>0</v>
          </cell>
          <cell r="AU1077">
            <v>0</v>
          </cell>
          <cell r="AV1077">
            <v>0</v>
          </cell>
          <cell r="AW1077">
            <v>0</v>
          </cell>
          <cell r="AX1077">
            <v>0</v>
          </cell>
          <cell r="AY1077">
            <v>0</v>
          </cell>
          <cell r="AZ1077">
            <v>0</v>
          </cell>
          <cell r="BA1077">
            <v>0</v>
          </cell>
          <cell r="BB1077">
            <v>0</v>
          </cell>
          <cell r="BC1077">
            <v>0</v>
          </cell>
          <cell r="BD1077">
            <v>0</v>
          </cell>
          <cell r="BE1077">
            <v>0</v>
          </cell>
          <cell r="BF1077">
            <v>0</v>
          </cell>
          <cell r="BG1077">
            <v>0</v>
          </cell>
          <cell r="BH1077">
            <v>0</v>
          </cell>
          <cell r="BI1077">
            <v>0</v>
          </cell>
          <cell r="BJ1077">
            <v>0</v>
          </cell>
          <cell r="BK1077">
            <v>0</v>
          </cell>
          <cell r="BL1077">
            <v>24538.838623046875</v>
          </cell>
          <cell r="BM1077">
            <v>179951.48046875</v>
          </cell>
          <cell r="BN1077">
            <v>65436.9033203125</v>
          </cell>
          <cell r="BO1077">
            <v>0</v>
          </cell>
          <cell r="BP1077">
            <v>32718.45166015625</v>
          </cell>
          <cell r="BQ1077">
            <v>0</v>
          </cell>
          <cell r="BR1077">
            <v>0</v>
          </cell>
          <cell r="BS1077">
            <v>0</v>
          </cell>
          <cell r="BT1077">
            <v>0</v>
          </cell>
          <cell r="BU1077">
            <v>0</v>
          </cell>
          <cell r="BV1077">
            <v>0</v>
          </cell>
          <cell r="BW1077">
            <v>0</v>
          </cell>
          <cell r="BX1077">
            <v>0</v>
          </cell>
          <cell r="BY1077">
            <v>0</v>
          </cell>
          <cell r="BZ1077">
            <v>0</v>
          </cell>
          <cell r="CA1077">
            <v>0</v>
          </cell>
          <cell r="CB1077">
            <v>0</v>
          </cell>
          <cell r="CC1077">
            <v>0</v>
          </cell>
          <cell r="CD1077">
            <v>0</v>
          </cell>
          <cell r="CE1077">
            <v>0</v>
          </cell>
          <cell r="CF1077">
            <v>0</v>
          </cell>
          <cell r="CG1077">
            <v>0</v>
          </cell>
          <cell r="CH1077">
            <v>0</v>
          </cell>
          <cell r="CI1077">
            <v>0</v>
          </cell>
          <cell r="CJ1077">
            <v>0</v>
          </cell>
          <cell r="CK1077">
            <v>0</v>
          </cell>
          <cell r="CL1077">
            <v>0</v>
          </cell>
          <cell r="CM1077">
            <v>1</v>
          </cell>
        </row>
        <row r="1078">
          <cell r="A1078" t="str">
            <v>NIP_BP11_Z_AGBD_EL1_D04</v>
          </cell>
          <cell r="C1078" t="str">
            <v>BP11</v>
          </cell>
          <cell r="D1078" t="str">
            <v>In</v>
          </cell>
          <cell r="E1078" t="str">
            <v>Base JV</v>
          </cell>
          <cell r="F1078" t="str">
            <v>Base</v>
          </cell>
          <cell r="G1078" t="str">
            <v>SPDC JV</v>
          </cell>
          <cell r="H1078" t="str">
            <v>In</v>
          </cell>
          <cell r="I1078" t="str">
            <v>AGBADA</v>
          </cell>
          <cell r="J1078" t="str">
            <v>OML - 17</v>
          </cell>
          <cell r="K1078" t="str">
            <v>LAND EAST</v>
          </cell>
          <cell r="L1078" t="str">
            <v>East</v>
          </cell>
          <cell r="M1078" t="str">
            <v>Agbada FOD Module 1</v>
          </cell>
          <cell r="N1078" t="str">
            <v>Agbada FOD Module 1</v>
          </cell>
          <cell r="O1078" t="str">
            <v>Agbada FOD Module 1</v>
          </cell>
          <cell r="P1078" t="str">
            <v>Agbada FOD Module 1</v>
          </cell>
          <cell r="Q1078" t="str">
            <v>James Iwegbu</v>
          </cell>
          <cell r="R1078" t="str">
            <v>AGBADA1/2_FS</v>
          </cell>
          <cell r="S1078" t="str">
            <v>DOMGAS</v>
          </cell>
          <cell r="T1078" t="str">
            <v>4. Oil</v>
          </cell>
          <cell r="U1078" t="str">
            <v>8. Oil and Gas Growth</v>
          </cell>
          <cell r="V1078" t="str">
            <v>Eleluwor Esta</v>
          </cell>
          <cell r="W1078">
            <v>0</v>
          </cell>
          <cell r="X1078">
            <v>0</v>
          </cell>
          <cell r="Y1078">
            <v>81508.125770568848</v>
          </cell>
          <cell r="Z1078">
            <v>0</v>
          </cell>
          <cell r="AA1078">
            <v>51002.582033157349</v>
          </cell>
          <cell r="AB1078">
            <v>0</v>
          </cell>
          <cell r="AC1078">
            <v>43562.010070800781</v>
          </cell>
          <cell r="AD1078">
            <v>4840.222309589386</v>
          </cell>
          <cell r="AE1078">
            <v>2600.4289739727974</v>
          </cell>
          <cell r="AF1078">
            <v>0</v>
          </cell>
          <cell r="AG1078">
            <v>0</v>
          </cell>
          <cell r="AH1078">
            <v>0</v>
          </cell>
          <cell r="AI1078">
            <v>664545.7734375</v>
          </cell>
          <cell r="AJ1078">
            <v>525067.64672851563</v>
          </cell>
          <cell r="AK1078">
            <v>0</v>
          </cell>
          <cell r="AL1078">
            <v>0</v>
          </cell>
          <cell r="AM1078">
            <v>6</v>
          </cell>
          <cell r="AN1078">
            <v>0</v>
          </cell>
          <cell r="AO1078">
            <v>0</v>
          </cell>
          <cell r="AP1078">
            <v>0</v>
          </cell>
          <cell r="AQ1078">
            <v>0</v>
          </cell>
          <cell r="AR1078">
            <v>0</v>
          </cell>
          <cell r="AS1078">
            <v>0</v>
          </cell>
          <cell r="AT1078">
            <v>0</v>
          </cell>
          <cell r="AU1078">
            <v>0</v>
          </cell>
          <cell r="AV1078">
            <v>0</v>
          </cell>
          <cell r="AW1078">
            <v>0</v>
          </cell>
          <cell r="AX1078">
            <v>0</v>
          </cell>
          <cell r="AY1078">
            <v>0</v>
          </cell>
          <cell r="AZ1078">
            <v>0</v>
          </cell>
          <cell r="BA1078">
            <v>0</v>
          </cell>
          <cell r="BB1078">
            <v>0</v>
          </cell>
          <cell r="BC1078">
            <v>0</v>
          </cell>
          <cell r="BD1078">
            <v>0</v>
          </cell>
          <cell r="BE1078">
            <v>0</v>
          </cell>
          <cell r="BF1078">
            <v>0</v>
          </cell>
          <cell r="BG1078">
            <v>0</v>
          </cell>
          <cell r="BH1078">
            <v>0</v>
          </cell>
          <cell r="BI1078">
            <v>0</v>
          </cell>
          <cell r="BJ1078">
            <v>0</v>
          </cell>
          <cell r="BK1078">
            <v>0</v>
          </cell>
          <cell r="BL1078">
            <v>70526.1298828125</v>
          </cell>
          <cell r="BM1078">
            <v>340666.6328125</v>
          </cell>
          <cell r="BN1078">
            <v>168055.16796875</v>
          </cell>
          <cell r="BO1078">
            <v>0</v>
          </cell>
          <cell r="BP1078">
            <v>85297.8466796875</v>
          </cell>
          <cell r="BQ1078">
            <v>0</v>
          </cell>
          <cell r="BR1078">
            <v>0</v>
          </cell>
          <cell r="BS1078">
            <v>0</v>
          </cell>
          <cell r="BT1078">
            <v>0</v>
          </cell>
          <cell r="BU1078">
            <v>0</v>
          </cell>
          <cell r="BV1078">
            <v>0</v>
          </cell>
          <cell r="BW1078">
            <v>0</v>
          </cell>
          <cell r="BX1078">
            <v>0</v>
          </cell>
          <cell r="BY1078">
            <v>0</v>
          </cell>
          <cell r="BZ1078">
            <v>0</v>
          </cell>
          <cell r="CA1078">
            <v>0</v>
          </cell>
          <cell r="CB1078">
            <v>0</v>
          </cell>
          <cell r="CC1078">
            <v>0</v>
          </cell>
          <cell r="CD1078">
            <v>0</v>
          </cell>
          <cell r="CE1078">
            <v>0</v>
          </cell>
          <cell r="CF1078">
            <v>0</v>
          </cell>
          <cell r="CG1078">
            <v>0</v>
          </cell>
          <cell r="CH1078">
            <v>0</v>
          </cell>
          <cell r="CI1078">
            <v>0</v>
          </cell>
          <cell r="CJ1078">
            <v>0</v>
          </cell>
          <cell r="CK1078">
            <v>0</v>
          </cell>
          <cell r="CL1078">
            <v>0</v>
          </cell>
          <cell r="CM1078">
            <v>1</v>
          </cell>
        </row>
        <row r="1079">
          <cell r="A1079" t="str">
            <v>NIP_BP11_Z_AGBD_EL1_G02</v>
          </cell>
          <cell r="C1079" t="str">
            <v>BP11</v>
          </cell>
          <cell r="D1079" t="str">
            <v>In</v>
          </cell>
          <cell r="E1079" t="str">
            <v>Base JV</v>
          </cell>
          <cell r="F1079" t="str">
            <v>Base</v>
          </cell>
          <cell r="G1079" t="str">
            <v>SPDC JV</v>
          </cell>
          <cell r="H1079" t="str">
            <v>In</v>
          </cell>
          <cell r="I1079" t="str">
            <v>AGBADA</v>
          </cell>
          <cell r="J1079" t="str">
            <v>OML - 17</v>
          </cell>
          <cell r="K1079" t="str">
            <v>LAND EAST</v>
          </cell>
          <cell r="L1079" t="str">
            <v>East</v>
          </cell>
          <cell r="M1079" t="str">
            <v>Agbada FOD Module 1</v>
          </cell>
          <cell r="N1079" t="str">
            <v>Agbada FOD Module 1</v>
          </cell>
          <cell r="O1079" t="str">
            <v>Agbada FOD Module 1</v>
          </cell>
          <cell r="P1079" t="str">
            <v>Agbada FOD Module 1</v>
          </cell>
          <cell r="Q1079" t="str">
            <v>James Iwegbu</v>
          </cell>
          <cell r="R1079" t="str">
            <v>PLANNED_AGBADA2_GP</v>
          </cell>
          <cell r="S1079" t="str">
            <v>DOMGAS</v>
          </cell>
          <cell r="T1079" t="str">
            <v>4. Oil</v>
          </cell>
          <cell r="U1079" t="str">
            <v>5. Export gas</v>
          </cell>
          <cell r="V1079" t="str">
            <v>Eleluwor Esta</v>
          </cell>
          <cell r="W1079">
            <v>0</v>
          </cell>
          <cell r="X1079">
            <v>5</v>
          </cell>
          <cell r="Y1079">
            <v>0</v>
          </cell>
          <cell r="Z1079">
            <v>12494.563819528092</v>
          </cell>
          <cell r="AA1079">
            <v>0</v>
          </cell>
          <cell r="AB1079">
            <v>288364.20173311234</v>
          </cell>
          <cell r="AC1079">
            <v>0</v>
          </cell>
          <cell r="AD1079">
            <v>0</v>
          </cell>
          <cell r="AE1079">
            <v>0</v>
          </cell>
          <cell r="AF1079">
            <v>285478.45725488663</v>
          </cell>
          <cell r="AG1079">
            <v>2883.6419191565365</v>
          </cell>
          <cell r="AH1079">
            <v>0</v>
          </cell>
          <cell r="AI1079">
            <v>98314.109375</v>
          </cell>
          <cell r="AJ1079">
            <v>142282.74853515625</v>
          </cell>
          <cell r="AK1079">
            <v>0</v>
          </cell>
          <cell r="AL1079">
            <v>0</v>
          </cell>
          <cell r="AM1079">
            <v>0</v>
          </cell>
          <cell r="AN1079">
            <v>0</v>
          </cell>
          <cell r="AO1079">
            <v>0</v>
          </cell>
          <cell r="AP1079">
            <v>0</v>
          </cell>
          <cell r="AQ1079">
            <v>0</v>
          </cell>
          <cell r="AR1079">
            <v>4</v>
          </cell>
          <cell r="AS1079">
            <v>0</v>
          </cell>
          <cell r="AT1079">
            <v>0</v>
          </cell>
          <cell r="AU1079">
            <v>0</v>
          </cell>
          <cell r="AV1079">
            <v>0</v>
          </cell>
          <cell r="AW1079">
            <v>0</v>
          </cell>
          <cell r="AX1079">
            <v>0</v>
          </cell>
          <cell r="AY1079">
            <v>0</v>
          </cell>
          <cell r="AZ1079">
            <v>0</v>
          </cell>
          <cell r="BA1079">
            <v>0</v>
          </cell>
          <cell r="BB1079">
            <v>0</v>
          </cell>
          <cell r="BC1079">
            <v>0</v>
          </cell>
          <cell r="BD1079">
            <v>0</v>
          </cell>
          <cell r="BE1079">
            <v>0</v>
          </cell>
          <cell r="BF1079">
            <v>0</v>
          </cell>
          <cell r="BG1079">
            <v>0</v>
          </cell>
          <cell r="BH1079">
            <v>0</v>
          </cell>
          <cell r="BI1079">
            <v>0</v>
          </cell>
          <cell r="BJ1079">
            <v>0</v>
          </cell>
          <cell r="BK1079">
            <v>0</v>
          </cell>
          <cell r="BL1079">
            <v>0</v>
          </cell>
          <cell r="BM1079">
            <v>0</v>
          </cell>
          <cell r="BN1079">
            <v>0</v>
          </cell>
          <cell r="BO1079">
            <v>0</v>
          </cell>
          <cell r="BP1079">
            <v>0</v>
          </cell>
          <cell r="BQ1079">
            <v>0</v>
          </cell>
          <cell r="BR1079">
            <v>0</v>
          </cell>
          <cell r="BS1079">
            <v>0</v>
          </cell>
          <cell r="BT1079">
            <v>0</v>
          </cell>
          <cell r="BU1079">
            <v>0</v>
          </cell>
          <cell r="BV1079">
            <v>0</v>
          </cell>
          <cell r="BW1079">
            <v>0</v>
          </cell>
          <cell r="BX1079">
            <v>0</v>
          </cell>
          <cell r="BY1079">
            <v>0</v>
          </cell>
          <cell r="BZ1079">
            <v>0</v>
          </cell>
          <cell r="CA1079">
            <v>10348.8525390625</v>
          </cell>
          <cell r="CB1079">
            <v>51744.265625</v>
          </cell>
          <cell r="CC1079">
            <v>23284.919921875</v>
          </cell>
          <cell r="CD1079">
            <v>0</v>
          </cell>
          <cell r="CE1079">
            <v>12936.06640625</v>
          </cell>
          <cell r="CF1079">
            <v>0</v>
          </cell>
          <cell r="CG1079">
            <v>0</v>
          </cell>
          <cell r="CH1079">
            <v>0</v>
          </cell>
          <cell r="CI1079">
            <v>0</v>
          </cell>
          <cell r="CJ1079">
            <v>0</v>
          </cell>
          <cell r="CK1079">
            <v>0</v>
          </cell>
          <cell r="CL1079">
            <v>0</v>
          </cell>
          <cell r="CM1079">
            <v>1</v>
          </cell>
        </row>
        <row r="1080">
          <cell r="A1080" t="str">
            <v>NIP_BP11_Z_AGBD_EL1_W01</v>
          </cell>
          <cell r="C1080" t="str">
            <v>BP11</v>
          </cell>
          <cell r="D1080" t="str">
            <v>In</v>
          </cell>
          <cell r="E1080" t="str">
            <v>Base JV</v>
          </cell>
          <cell r="F1080" t="str">
            <v>Base</v>
          </cell>
          <cell r="G1080" t="str">
            <v>SPDC JV</v>
          </cell>
          <cell r="H1080" t="str">
            <v>In</v>
          </cell>
          <cell r="I1080" t="str">
            <v>AGBADA</v>
          </cell>
          <cell r="J1080" t="str">
            <v>OML - 17</v>
          </cell>
          <cell r="K1080" t="str">
            <v>LAND EAST</v>
          </cell>
          <cell r="L1080" t="str">
            <v>East</v>
          </cell>
          <cell r="M1080" t="str">
            <v>Agbada FOD Module 2</v>
          </cell>
          <cell r="N1080" t="str">
            <v>Agbada FOD Module 2</v>
          </cell>
          <cell r="O1080" t="str">
            <v>Agbada FOD Module 2</v>
          </cell>
          <cell r="P1080" t="str">
            <v>Agbada FOD Module 2</v>
          </cell>
          <cell r="Q1080" t="str">
            <v>James Iwegbu</v>
          </cell>
          <cell r="R1080" t="str">
            <v>AGBADA2_FS</v>
          </cell>
          <cell r="S1080" t="str">
            <v>DOMGAS</v>
          </cell>
          <cell r="T1080" t="str">
            <v>4. Oil</v>
          </cell>
          <cell r="U1080" t="str">
            <v>1. Secure / Maximise NFA</v>
          </cell>
          <cell r="V1080" t="str">
            <v>Eleluwor Esta</v>
          </cell>
          <cell r="W1080">
            <v>4</v>
          </cell>
          <cell r="X1080">
            <v>0</v>
          </cell>
          <cell r="Y1080">
            <v>51159.794921875</v>
          </cell>
          <cell r="Z1080">
            <v>0</v>
          </cell>
          <cell r="AA1080">
            <v>32475.046752929688</v>
          </cell>
          <cell r="AB1080">
            <v>0</v>
          </cell>
          <cell r="AC1080">
            <v>27917.693481445313</v>
          </cell>
          <cell r="AD1080">
            <v>3101.9670791625977</v>
          </cell>
          <cell r="AE1080">
            <v>1455.3707962036133</v>
          </cell>
          <cell r="AF1080">
            <v>0</v>
          </cell>
          <cell r="AG1080">
            <v>0</v>
          </cell>
          <cell r="AH1080">
            <v>0</v>
          </cell>
          <cell r="AI1080">
            <v>371534.40625</v>
          </cell>
          <cell r="AJ1080">
            <v>317096.9326171875</v>
          </cell>
          <cell r="AK1080">
            <v>0</v>
          </cell>
          <cell r="AL1080">
            <v>0</v>
          </cell>
          <cell r="AM1080">
            <v>6</v>
          </cell>
          <cell r="AN1080">
            <v>0</v>
          </cell>
          <cell r="AO1080">
            <v>0</v>
          </cell>
          <cell r="AP1080">
            <v>0</v>
          </cell>
          <cell r="AQ1080">
            <v>0</v>
          </cell>
          <cell r="AR1080">
            <v>0</v>
          </cell>
          <cell r="AS1080">
            <v>0</v>
          </cell>
          <cell r="AT1080">
            <v>0</v>
          </cell>
          <cell r="AU1080">
            <v>0</v>
          </cell>
          <cell r="AV1080">
            <v>0</v>
          </cell>
          <cell r="AW1080">
            <v>0</v>
          </cell>
          <cell r="AX1080">
            <v>0</v>
          </cell>
          <cell r="AY1080">
            <v>0</v>
          </cell>
          <cell r="AZ1080">
            <v>0</v>
          </cell>
          <cell r="BA1080">
            <v>0</v>
          </cell>
          <cell r="BB1080">
            <v>0</v>
          </cell>
          <cell r="BC1080">
            <v>0</v>
          </cell>
          <cell r="BD1080">
            <v>0</v>
          </cell>
          <cell r="BE1080">
            <v>0</v>
          </cell>
          <cell r="BF1080">
            <v>0</v>
          </cell>
          <cell r="BG1080">
            <v>0</v>
          </cell>
          <cell r="BH1080">
            <v>0</v>
          </cell>
          <cell r="BI1080">
            <v>0</v>
          </cell>
          <cell r="BJ1080">
            <v>0</v>
          </cell>
          <cell r="BK1080">
            <v>0</v>
          </cell>
          <cell r="BL1080">
            <v>30420.931640625</v>
          </cell>
          <cell r="BM1080">
            <v>199968.828125</v>
          </cell>
          <cell r="BN1080">
            <v>102981.20703125</v>
          </cell>
          <cell r="BO1080">
            <v>0</v>
          </cell>
          <cell r="BP1080">
            <v>38163.44140625</v>
          </cell>
          <cell r="BQ1080">
            <v>0</v>
          </cell>
          <cell r="BR1080">
            <v>0</v>
          </cell>
          <cell r="BS1080">
            <v>0</v>
          </cell>
          <cell r="BT1080">
            <v>0</v>
          </cell>
          <cell r="BU1080">
            <v>0</v>
          </cell>
          <cell r="BV1080">
            <v>0</v>
          </cell>
          <cell r="BW1080">
            <v>0</v>
          </cell>
          <cell r="BX1080">
            <v>0</v>
          </cell>
          <cell r="BY1080">
            <v>0</v>
          </cell>
          <cell r="BZ1080">
            <v>0</v>
          </cell>
          <cell r="CA1080">
            <v>0</v>
          </cell>
          <cell r="CB1080">
            <v>0</v>
          </cell>
          <cell r="CC1080">
            <v>0</v>
          </cell>
          <cell r="CD1080">
            <v>0</v>
          </cell>
          <cell r="CE1080">
            <v>0</v>
          </cell>
          <cell r="CF1080">
            <v>0</v>
          </cell>
          <cell r="CG1080">
            <v>0</v>
          </cell>
          <cell r="CH1080">
            <v>0</v>
          </cell>
          <cell r="CI1080">
            <v>0</v>
          </cell>
          <cell r="CJ1080">
            <v>0</v>
          </cell>
          <cell r="CK1080">
            <v>0</v>
          </cell>
          <cell r="CL1080">
            <v>0</v>
          </cell>
          <cell r="CM1080">
            <v>1</v>
          </cell>
        </row>
        <row r="1081">
          <cell r="A1081" t="str">
            <v>NIP_BP11_Z_AGBD_EL1_W02</v>
          </cell>
          <cell r="C1081" t="str">
            <v>BP11</v>
          </cell>
          <cell r="D1081" t="str">
            <v>In</v>
          </cell>
          <cell r="E1081" t="str">
            <v>Base JV</v>
          </cell>
          <cell r="F1081" t="str">
            <v>Base</v>
          </cell>
          <cell r="G1081" t="str">
            <v>SPDC JV</v>
          </cell>
          <cell r="H1081" t="str">
            <v>In</v>
          </cell>
          <cell r="I1081" t="str">
            <v>AGBADA</v>
          </cell>
          <cell r="J1081" t="str">
            <v>OML - 17</v>
          </cell>
          <cell r="K1081" t="str">
            <v>LAND EAST</v>
          </cell>
          <cell r="L1081" t="str">
            <v>East</v>
          </cell>
          <cell r="M1081" t="str">
            <v>Agbada FOD Module 3</v>
          </cell>
          <cell r="N1081" t="str">
            <v>Agbada FOD Module 3</v>
          </cell>
          <cell r="O1081" t="str">
            <v>Agbada FOD Module 3</v>
          </cell>
          <cell r="P1081" t="str">
            <v>Agbada FOD Module 3</v>
          </cell>
          <cell r="Q1081" t="str">
            <v>James Iwegbu</v>
          </cell>
          <cell r="R1081" t="str">
            <v>AGBADA2_FS</v>
          </cell>
          <cell r="S1081" t="str">
            <v>DOMGAS</v>
          </cell>
          <cell r="T1081" t="str">
            <v>4. Oil</v>
          </cell>
          <cell r="U1081" t="str">
            <v>1. Secure / Maximise NFA</v>
          </cell>
          <cell r="V1081" t="str">
            <v>Eleluwor Esta</v>
          </cell>
          <cell r="W1081">
            <v>4</v>
          </cell>
          <cell r="X1081">
            <v>0</v>
          </cell>
          <cell r="Y1081">
            <v>114578.88916778564</v>
          </cell>
          <cell r="Z1081">
            <v>0</v>
          </cell>
          <cell r="AA1081">
            <v>71355.817836761475</v>
          </cell>
          <cell r="AB1081">
            <v>0</v>
          </cell>
          <cell r="AC1081">
            <v>61256.467105865479</v>
          </cell>
          <cell r="AD1081">
            <v>6806.2692832946777</v>
          </cell>
          <cell r="AE1081">
            <v>3293.1519372463226</v>
          </cell>
          <cell r="AF1081">
            <v>0</v>
          </cell>
          <cell r="AG1081">
            <v>0</v>
          </cell>
          <cell r="AH1081">
            <v>0</v>
          </cell>
          <cell r="AI1081">
            <v>1244937.25390625</v>
          </cell>
          <cell r="AJ1081">
            <v>992987.134765625</v>
          </cell>
          <cell r="AK1081">
            <v>0</v>
          </cell>
          <cell r="AL1081">
            <v>0</v>
          </cell>
          <cell r="AM1081">
            <v>12</v>
          </cell>
          <cell r="AN1081">
            <v>0</v>
          </cell>
          <cell r="AO1081">
            <v>0</v>
          </cell>
          <cell r="AP1081">
            <v>0</v>
          </cell>
          <cell r="AQ1081">
            <v>0</v>
          </cell>
          <cell r="AR1081">
            <v>0</v>
          </cell>
          <cell r="AS1081">
            <v>0</v>
          </cell>
          <cell r="AT1081">
            <v>0</v>
          </cell>
          <cell r="AU1081">
            <v>0</v>
          </cell>
          <cell r="AV1081">
            <v>0</v>
          </cell>
          <cell r="AW1081">
            <v>0</v>
          </cell>
          <cell r="AX1081">
            <v>0</v>
          </cell>
          <cell r="AY1081">
            <v>0</v>
          </cell>
          <cell r="AZ1081">
            <v>0</v>
          </cell>
          <cell r="BA1081">
            <v>0</v>
          </cell>
          <cell r="BB1081">
            <v>0</v>
          </cell>
          <cell r="BC1081">
            <v>0</v>
          </cell>
          <cell r="BD1081">
            <v>0</v>
          </cell>
          <cell r="BE1081">
            <v>0</v>
          </cell>
          <cell r="BF1081">
            <v>0</v>
          </cell>
          <cell r="BG1081">
            <v>0</v>
          </cell>
          <cell r="BH1081">
            <v>0</v>
          </cell>
          <cell r="BI1081">
            <v>0</v>
          </cell>
          <cell r="BJ1081">
            <v>0</v>
          </cell>
          <cell r="BK1081">
            <v>0</v>
          </cell>
          <cell r="BL1081">
            <v>103353.189453125</v>
          </cell>
          <cell r="BM1081">
            <v>676636.57421875</v>
          </cell>
          <cell r="BN1081">
            <v>369074.443359375</v>
          </cell>
          <cell r="BO1081">
            <v>0</v>
          </cell>
          <cell r="BP1081">
            <v>95873.0576171875</v>
          </cell>
          <cell r="BQ1081">
            <v>0</v>
          </cell>
          <cell r="BR1081">
            <v>0</v>
          </cell>
          <cell r="BS1081">
            <v>0</v>
          </cell>
          <cell r="BT1081">
            <v>0</v>
          </cell>
          <cell r="BU1081">
            <v>0</v>
          </cell>
          <cell r="BV1081">
            <v>0</v>
          </cell>
          <cell r="BW1081">
            <v>0</v>
          </cell>
          <cell r="BX1081">
            <v>0</v>
          </cell>
          <cell r="BY1081">
            <v>0</v>
          </cell>
          <cell r="BZ1081">
            <v>0</v>
          </cell>
          <cell r="CA1081">
            <v>0</v>
          </cell>
          <cell r="CB1081">
            <v>0</v>
          </cell>
          <cell r="CC1081">
            <v>0</v>
          </cell>
          <cell r="CD1081">
            <v>0</v>
          </cell>
          <cell r="CE1081">
            <v>0</v>
          </cell>
          <cell r="CF1081">
            <v>0</v>
          </cell>
          <cell r="CG1081">
            <v>0</v>
          </cell>
          <cell r="CH1081">
            <v>0</v>
          </cell>
          <cell r="CI1081">
            <v>0</v>
          </cell>
          <cell r="CJ1081">
            <v>0</v>
          </cell>
          <cell r="CK1081">
            <v>0</v>
          </cell>
          <cell r="CL1081">
            <v>0</v>
          </cell>
          <cell r="CM1081">
            <v>1</v>
          </cell>
        </row>
        <row r="1082">
          <cell r="A1082" t="str">
            <v>NIP_BP11_Z_AHIA_EL2_D01</v>
          </cell>
          <cell r="C1082" t="str">
            <v>BP11</v>
          </cell>
          <cell r="D1082" t="str">
            <v>In</v>
          </cell>
          <cell r="E1082" t="str">
            <v>Third Party Finance</v>
          </cell>
          <cell r="F1082" t="str">
            <v>Base</v>
          </cell>
          <cell r="G1082" t="str">
            <v>SPDC JV</v>
          </cell>
          <cell r="H1082" t="str">
            <v>Out</v>
          </cell>
          <cell r="I1082" t="str">
            <v>AHIA</v>
          </cell>
          <cell r="J1082" t="str">
            <v>OML - 21</v>
          </cell>
          <cell r="K1082" t="str">
            <v>LAND EAST</v>
          </cell>
          <cell r="L1082" t="str">
            <v>East</v>
          </cell>
          <cell r="M1082" t="str">
            <v>Gbaran Ubie Phase 4+</v>
          </cell>
          <cell r="N1082" t="str">
            <v>Gbaran Ubie Phase 4+</v>
          </cell>
          <cell r="O1082" t="str">
            <v>Gbaran Ubie Phase 4+</v>
          </cell>
          <cell r="P1082" t="str">
            <v>Gbaran Ubie Phase 4+</v>
          </cell>
          <cell r="Q1082" t="str">
            <v>James Iwegbu</v>
          </cell>
          <cell r="R1082" t="str">
            <v>AHIA1_FS</v>
          </cell>
          <cell r="S1082" t="str">
            <v>NLNG</v>
          </cell>
          <cell r="T1082" t="str">
            <v>2. Export Gas Commitments</v>
          </cell>
          <cell r="U1082" t="str">
            <v>5. Export gas</v>
          </cell>
          <cell r="V1082" t="str">
            <v>Eleluwor Esta</v>
          </cell>
          <cell r="W1082">
            <v>0</v>
          </cell>
          <cell r="X1082">
            <v>0</v>
          </cell>
          <cell r="Y1082">
            <v>59727.142395019531</v>
          </cell>
          <cell r="Z1082">
            <v>0</v>
          </cell>
          <cell r="AA1082">
            <v>122348.09014892578</v>
          </cell>
          <cell r="AB1082">
            <v>0</v>
          </cell>
          <cell r="AC1082">
            <v>107616.64489746094</v>
          </cell>
          <cell r="AD1082">
            <v>11957.430625915527</v>
          </cell>
          <cell r="AE1082">
            <v>2774.0871963500977</v>
          </cell>
          <cell r="AF1082">
            <v>0</v>
          </cell>
          <cell r="AG1082">
            <v>0</v>
          </cell>
          <cell r="AH1082">
            <v>0</v>
          </cell>
          <cell r="AI1082">
            <v>149481.927734375</v>
          </cell>
          <cell r="AJ1082">
            <v>179579.77429199219</v>
          </cell>
          <cell r="AK1082">
            <v>0</v>
          </cell>
          <cell r="AL1082">
            <v>0</v>
          </cell>
          <cell r="AM1082">
            <v>2</v>
          </cell>
          <cell r="AN1082">
            <v>0</v>
          </cell>
          <cell r="AO1082">
            <v>0</v>
          </cell>
          <cell r="AP1082">
            <v>0</v>
          </cell>
          <cell r="AQ1082">
            <v>0</v>
          </cell>
          <cell r="AR1082">
            <v>0</v>
          </cell>
          <cell r="AS1082">
            <v>0</v>
          </cell>
          <cell r="AT1082">
            <v>0</v>
          </cell>
          <cell r="AU1082">
            <v>0</v>
          </cell>
          <cell r="AV1082">
            <v>0</v>
          </cell>
          <cell r="AW1082">
            <v>0</v>
          </cell>
          <cell r="AX1082">
            <v>0</v>
          </cell>
          <cell r="AY1082">
            <v>0</v>
          </cell>
          <cell r="AZ1082">
            <v>0</v>
          </cell>
          <cell r="BA1082">
            <v>0</v>
          </cell>
          <cell r="BB1082">
            <v>0</v>
          </cell>
          <cell r="BC1082">
            <v>0</v>
          </cell>
          <cell r="BD1082">
            <v>0</v>
          </cell>
          <cell r="BE1082">
            <v>0</v>
          </cell>
          <cell r="BF1082">
            <v>0</v>
          </cell>
          <cell r="BG1082">
            <v>0</v>
          </cell>
          <cell r="BH1082">
            <v>0</v>
          </cell>
          <cell r="BI1082">
            <v>0</v>
          </cell>
          <cell r="BJ1082">
            <v>0</v>
          </cell>
          <cell r="BK1082">
            <v>0</v>
          </cell>
          <cell r="BL1082">
            <v>23640.898193359375</v>
          </cell>
          <cell r="BM1082">
            <v>64010.634765625</v>
          </cell>
          <cell r="BN1082">
            <v>28537.106201171875</v>
          </cell>
          <cell r="BO1082">
            <v>0</v>
          </cell>
          <cell r="BP1082">
            <v>33293.29052734375</v>
          </cell>
          <cell r="BQ1082">
            <v>0</v>
          </cell>
          <cell r="BR1082">
            <v>0</v>
          </cell>
          <cell r="BS1082">
            <v>0</v>
          </cell>
          <cell r="BT1082">
            <v>0</v>
          </cell>
          <cell r="BU1082">
            <v>0</v>
          </cell>
          <cell r="BV1082">
            <v>0</v>
          </cell>
          <cell r="BW1082">
            <v>0</v>
          </cell>
          <cell r="BX1082">
            <v>0</v>
          </cell>
          <cell r="BY1082">
            <v>0</v>
          </cell>
          <cell r="BZ1082">
            <v>0</v>
          </cell>
          <cell r="CA1082">
            <v>0</v>
          </cell>
          <cell r="CB1082">
            <v>0</v>
          </cell>
          <cell r="CC1082">
            <v>0</v>
          </cell>
          <cell r="CD1082">
            <v>0</v>
          </cell>
          <cell r="CE1082">
            <v>0</v>
          </cell>
          <cell r="CF1082">
            <v>0</v>
          </cell>
          <cell r="CG1082">
            <v>0</v>
          </cell>
          <cell r="CH1082">
            <v>0</v>
          </cell>
          <cell r="CI1082">
            <v>0</v>
          </cell>
          <cell r="CJ1082">
            <v>0</v>
          </cell>
          <cell r="CK1082">
            <v>0</v>
          </cell>
          <cell r="CL1082">
            <v>0</v>
          </cell>
          <cell r="CM1082">
            <v>1</v>
          </cell>
        </row>
        <row r="1083">
          <cell r="A1083" t="str">
            <v>NIP_BP11_Z_AHIA_EL2_G01</v>
          </cell>
          <cell r="C1083" t="str">
            <v>BP11</v>
          </cell>
          <cell r="D1083" t="str">
            <v>In</v>
          </cell>
          <cell r="E1083" t="str">
            <v>Third Party Finance</v>
          </cell>
          <cell r="F1083" t="str">
            <v>Base</v>
          </cell>
          <cell r="G1083" t="str">
            <v>SPDC JV</v>
          </cell>
          <cell r="H1083" t="str">
            <v>Not reported</v>
          </cell>
          <cell r="I1083" t="str">
            <v>AHIA</v>
          </cell>
          <cell r="J1083" t="str">
            <v>OML - 21</v>
          </cell>
          <cell r="K1083" t="str">
            <v>LAND EAST</v>
          </cell>
          <cell r="L1083" t="str">
            <v>East</v>
          </cell>
          <cell r="M1083" t="str">
            <v>Gbaran Ubie Phase 4+</v>
          </cell>
          <cell r="N1083" t="str">
            <v>Gbaran Ubie Phase 4+</v>
          </cell>
          <cell r="O1083" t="str">
            <v>Gbaran Ubie Phase 4+</v>
          </cell>
          <cell r="P1083" t="str">
            <v>Gbaran Ubie Phase 4+</v>
          </cell>
          <cell r="Q1083" t="str">
            <v>James Iwegbu</v>
          </cell>
          <cell r="R1083" t="str">
            <v>PLANNED_GBARAN4_GP</v>
          </cell>
          <cell r="S1083" t="str">
            <v>NLNG</v>
          </cell>
          <cell r="T1083" t="str">
            <v>2. Export Gas Commitments</v>
          </cell>
          <cell r="U1083" t="str">
            <v>8. Oil and Gas Growth</v>
          </cell>
          <cell r="V1083" t="str">
            <v>Eleluwor Esta</v>
          </cell>
          <cell r="W1083">
            <v>0</v>
          </cell>
          <cell r="X1083">
            <v>0</v>
          </cell>
          <cell r="Y1083">
            <v>0</v>
          </cell>
          <cell r="Z1083">
            <v>5070.3869552612305</v>
          </cell>
          <cell r="AA1083">
            <v>0</v>
          </cell>
          <cell r="AB1083">
            <v>1262850.900390625</v>
          </cell>
          <cell r="AC1083">
            <v>0</v>
          </cell>
          <cell r="AD1083">
            <v>0</v>
          </cell>
          <cell r="AE1083">
            <v>0</v>
          </cell>
          <cell r="AF1083">
            <v>1262850.884765625</v>
          </cell>
          <cell r="AG1083">
            <v>0</v>
          </cell>
          <cell r="AH1083">
            <v>0</v>
          </cell>
          <cell r="AI1083">
            <v>288397.23046875</v>
          </cell>
          <cell r="AJ1083">
            <v>262122.48889160156</v>
          </cell>
          <cell r="AK1083">
            <v>0</v>
          </cell>
          <cell r="AL1083">
            <v>0</v>
          </cell>
          <cell r="AM1083">
            <v>0</v>
          </cell>
          <cell r="AN1083">
            <v>0</v>
          </cell>
          <cell r="AO1083">
            <v>0</v>
          </cell>
          <cell r="AP1083">
            <v>0</v>
          </cell>
          <cell r="AQ1083">
            <v>0</v>
          </cell>
          <cell r="AR1083">
            <v>5</v>
          </cell>
          <cell r="AS1083">
            <v>0</v>
          </cell>
          <cell r="AT1083">
            <v>0</v>
          </cell>
          <cell r="AU1083">
            <v>0</v>
          </cell>
          <cell r="AV1083">
            <v>0</v>
          </cell>
          <cell r="AW1083">
            <v>0</v>
          </cell>
          <cell r="AX1083">
            <v>0</v>
          </cell>
          <cell r="AY1083">
            <v>0</v>
          </cell>
          <cell r="AZ1083">
            <v>0</v>
          </cell>
          <cell r="BA1083">
            <v>0</v>
          </cell>
          <cell r="BB1083">
            <v>0</v>
          </cell>
          <cell r="BC1083">
            <v>0</v>
          </cell>
          <cell r="BD1083">
            <v>0</v>
          </cell>
          <cell r="BE1083">
            <v>0</v>
          </cell>
          <cell r="BF1083">
            <v>0</v>
          </cell>
          <cell r="BG1083">
            <v>0</v>
          </cell>
          <cell r="BH1083">
            <v>0</v>
          </cell>
          <cell r="BI1083">
            <v>0</v>
          </cell>
          <cell r="BJ1083">
            <v>0</v>
          </cell>
          <cell r="BK1083">
            <v>0</v>
          </cell>
          <cell r="BL1083">
            <v>0</v>
          </cell>
          <cell r="BM1083">
            <v>0</v>
          </cell>
          <cell r="BN1083">
            <v>0</v>
          </cell>
          <cell r="BO1083">
            <v>0</v>
          </cell>
          <cell r="BP1083">
            <v>0</v>
          </cell>
          <cell r="BQ1083">
            <v>0</v>
          </cell>
          <cell r="BR1083">
            <v>0</v>
          </cell>
          <cell r="BS1083">
            <v>0</v>
          </cell>
          <cell r="BT1083">
            <v>0</v>
          </cell>
          <cell r="BU1083">
            <v>0</v>
          </cell>
          <cell r="BV1083">
            <v>0</v>
          </cell>
          <cell r="BW1083">
            <v>0</v>
          </cell>
          <cell r="BX1083">
            <v>0</v>
          </cell>
          <cell r="BY1083">
            <v>0</v>
          </cell>
          <cell r="BZ1083">
            <v>0</v>
          </cell>
          <cell r="CA1083">
            <v>28789.0888671875</v>
          </cell>
          <cell r="CB1083">
            <v>102060.54296875</v>
          </cell>
          <cell r="CC1083">
            <v>70475.689453125</v>
          </cell>
          <cell r="CD1083">
            <v>0</v>
          </cell>
          <cell r="CE1083">
            <v>41110.818359375</v>
          </cell>
          <cell r="CF1083">
            <v>45961.08203125</v>
          </cell>
          <cell r="CG1083">
            <v>0</v>
          </cell>
          <cell r="CH1083">
            <v>0</v>
          </cell>
          <cell r="CI1083">
            <v>0</v>
          </cell>
          <cell r="CJ1083">
            <v>0</v>
          </cell>
          <cell r="CK1083">
            <v>0</v>
          </cell>
          <cell r="CL1083">
            <v>0</v>
          </cell>
          <cell r="CM1083">
            <v>1</v>
          </cell>
        </row>
        <row r="1084">
          <cell r="A1084" t="str">
            <v>NIP_BP11_Z_AJAT_WS2_D99</v>
          </cell>
          <cell r="C1084" t="str">
            <v>BP11</v>
          </cell>
          <cell r="D1084" t="str">
            <v>Out</v>
          </cell>
          <cell r="E1084" t="str">
            <v>Third Party Finance</v>
          </cell>
          <cell r="F1084" t="str">
            <v>Options</v>
          </cell>
          <cell r="G1084" t="str">
            <v>Both</v>
          </cell>
          <cell r="H1084" t="str">
            <v>In</v>
          </cell>
          <cell r="I1084" t="str">
            <v>AJATITON</v>
          </cell>
          <cell r="J1084" t="str">
            <v>OML - 35</v>
          </cell>
          <cell r="K1084" t="str">
            <v>SWAMP WEST</v>
          </cell>
          <cell r="L1084" t="str">
            <v>West</v>
          </cell>
          <cell r="M1084" t="str">
            <v>Thematic Project - AJATITON</v>
          </cell>
          <cell r="N1084" t="str">
            <v>Thematic Projects</v>
          </cell>
          <cell r="O1084" t="str">
            <v>Thematic Project</v>
          </cell>
          <cell r="P1084" t="str">
            <v>Thematic Project</v>
          </cell>
          <cell r="Q1084" t="str">
            <v>Baranu Suka</v>
          </cell>
          <cell r="R1084" t="str">
            <v>OPUKUSHI1_FS</v>
          </cell>
          <cell r="S1084" t="str">
            <v>OKLNG</v>
          </cell>
          <cell r="T1084" t="str">
            <v>2. Export Gas Commitments</v>
          </cell>
          <cell r="U1084" t="str">
            <v>8. Oil and Gas Growth</v>
          </cell>
          <cell r="V1084" t="str">
            <v>David Oluwajuyigbe</v>
          </cell>
          <cell r="W1084">
            <v>2</v>
          </cell>
          <cell r="X1084">
            <v>0</v>
          </cell>
          <cell r="Y1084">
            <v>1612.7060907262353</v>
          </cell>
          <cell r="Z1084">
            <v>0</v>
          </cell>
          <cell r="AA1084">
            <v>1555.0443036904217</v>
          </cell>
          <cell r="AB1084">
            <v>0</v>
          </cell>
          <cell r="AC1084">
            <v>1312.111789226532</v>
          </cell>
          <cell r="AD1084">
            <v>231.54845088720322</v>
          </cell>
          <cell r="AE1084">
            <v>11.385584355670176</v>
          </cell>
          <cell r="AF1084">
            <v>0</v>
          </cell>
          <cell r="AG1084">
            <v>0</v>
          </cell>
          <cell r="AH1084">
            <v>0</v>
          </cell>
          <cell r="AI1084">
            <v>0</v>
          </cell>
          <cell r="AJ1084">
            <v>1043.2350618615378</v>
          </cell>
          <cell r="AK1084">
            <v>0</v>
          </cell>
          <cell r="AL1084">
            <v>0</v>
          </cell>
          <cell r="AM1084">
            <v>0</v>
          </cell>
          <cell r="AN1084">
            <v>0</v>
          </cell>
          <cell r="AO1084">
            <v>0</v>
          </cell>
          <cell r="AP1084">
            <v>0</v>
          </cell>
          <cell r="AQ1084">
            <v>0</v>
          </cell>
          <cell r="AR1084">
            <v>0</v>
          </cell>
          <cell r="AS1084">
            <v>0</v>
          </cell>
          <cell r="AT1084">
            <v>0</v>
          </cell>
          <cell r="AU1084">
            <v>0</v>
          </cell>
          <cell r="AV1084">
            <v>0</v>
          </cell>
          <cell r="AW1084">
            <v>0</v>
          </cell>
          <cell r="AX1084">
            <v>0</v>
          </cell>
          <cell r="AY1084">
            <v>0</v>
          </cell>
          <cell r="AZ1084">
            <v>0</v>
          </cell>
          <cell r="BA1084">
            <v>0</v>
          </cell>
          <cell r="BB1084">
            <v>0</v>
          </cell>
          <cell r="BC1084">
            <v>0</v>
          </cell>
          <cell r="BD1084">
            <v>0</v>
          </cell>
          <cell r="BE1084">
            <v>0</v>
          </cell>
          <cell r="BF1084">
            <v>0</v>
          </cell>
          <cell r="BG1084">
            <v>0</v>
          </cell>
          <cell r="BH1084">
            <v>0</v>
          </cell>
          <cell r="BI1084">
            <v>0</v>
          </cell>
          <cell r="BJ1084">
            <v>0</v>
          </cell>
          <cell r="BK1084">
            <v>0</v>
          </cell>
          <cell r="BL1084">
            <v>0</v>
          </cell>
          <cell r="BM1084">
            <v>0</v>
          </cell>
          <cell r="BN1084">
            <v>0</v>
          </cell>
          <cell r="BO1084">
            <v>0</v>
          </cell>
          <cell r="BP1084">
            <v>0</v>
          </cell>
          <cell r="BQ1084">
            <v>0</v>
          </cell>
          <cell r="BR1084">
            <v>0</v>
          </cell>
          <cell r="BS1084">
            <v>0</v>
          </cell>
          <cell r="BT1084">
            <v>0</v>
          </cell>
          <cell r="BU1084">
            <v>0</v>
          </cell>
          <cell r="BV1084">
            <v>0</v>
          </cell>
          <cell r="BW1084">
            <v>0</v>
          </cell>
          <cell r="BX1084">
            <v>0</v>
          </cell>
          <cell r="BY1084">
            <v>0</v>
          </cell>
          <cell r="BZ1084">
            <v>0</v>
          </cell>
          <cell r="CA1084">
            <v>0</v>
          </cell>
          <cell r="CB1084">
            <v>0</v>
          </cell>
          <cell r="CC1084">
            <v>0</v>
          </cell>
          <cell r="CD1084">
            <v>0</v>
          </cell>
          <cell r="CE1084">
            <v>0</v>
          </cell>
          <cell r="CF1084">
            <v>0</v>
          </cell>
          <cell r="CG1084">
            <v>0</v>
          </cell>
          <cell r="CH1084">
            <v>0</v>
          </cell>
          <cell r="CI1084">
            <v>0</v>
          </cell>
          <cell r="CJ1084">
            <v>0</v>
          </cell>
          <cell r="CK1084">
            <v>0</v>
          </cell>
          <cell r="CL1084">
            <v>0</v>
          </cell>
          <cell r="CM1084">
            <v>1</v>
          </cell>
        </row>
        <row r="1085">
          <cell r="A1085" t="str">
            <v>NIP_BP11_Z_AJUJ_WS1_D01</v>
          </cell>
          <cell r="C1085" t="str">
            <v>BP11</v>
          </cell>
          <cell r="D1085" t="str">
            <v>Out</v>
          </cell>
          <cell r="E1085" t="str">
            <v>Base JV</v>
          </cell>
          <cell r="F1085" t="str">
            <v>Options</v>
          </cell>
          <cell r="G1085" t="str">
            <v>Portfolio Action</v>
          </cell>
          <cell r="H1085" t="str">
            <v>Not reported</v>
          </cell>
          <cell r="I1085" t="str">
            <v>AJUJU</v>
          </cell>
          <cell r="J1085" t="str">
            <v>OML - 42</v>
          </cell>
          <cell r="K1085" t="str">
            <v>SWAMP WEST</v>
          </cell>
          <cell r="L1085" t="str">
            <v>West</v>
          </cell>
          <cell r="M1085" t="str">
            <v>Batan FOD Phase 2</v>
          </cell>
          <cell r="N1085" t="str">
            <v>Batan FOD Phase 2</v>
          </cell>
          <cell r="O1085" t="str">
            <v>Batan FOD Phase 2</v>
          </cell>
          <cell r="P1085" t="str">
            <v>Batan FOD Phase 2</v>
          </cell>
          <cell r="Q1085" t="str">
            <v>Baranu Suka</v>
          </cell>
          <cell r="R1085" t="str">
            <v>BATAN1_FS</v>
          </cell>
          <cell r="S1085" t="str">
            <v>DOMGAS</v>
          </cell>
          <cell r="T1085" t="str">
            <v>4. Oil</v>
          </cell>
          <cell r="U1085" t="str">
            <v>8. Oil and Gas Growth</v>
          </cell>
          <cell r="V1085" t="str">
            <v>David Oluwajuyigbe</v>
          </cell>
          <cell r="W1085">
            <v>5</v>
          </cell>
          <cell r="X1085">
            <v>0</v>
          </cell>
          <cell r="Y1085">
            <v>3290.7300519943237</v>
          </cell>
          <cell r="Z1085">
            <v>0</v>
          </cell>
          <cell r="AA1085">
            <v>3175.5099906921387</v>
          </cell>
          <cell r="AB1085">
            <v>0</v>
          </cell>
          <cell r="AC1085">
            <v>2857.9589700698853</v>
          </cell>
          <cell r="AD1085">
            <v>317.55100619792938</v>
          </cell>
          <cell r="AE1085">
            <v>0</v>
          </cell>
          <cell r="AF1085">
            <v>0</v>
          </cell>
          <cell r="AG1085">
            <v>0</v>
          </cell>
          <cell r="AH1085">
            <v>0</v>
          </cell>
          <cell r="AI1085">
            <v>28833.998046875</v>
          </cell>
          <cell r="AJ1085">
            <v>9407.80908203125</v>
          </cell>
          <cell r="AK1085">
            <v>0</v>
          </cell>
          <cell r="AL1085">
            <v>0</v>
          </cell>
          <cell r="AM1085">
            <v>1</v>
          </cell>
          <cell r="AN1085">
            <v>0</v>
          </cell>
          <cell r="AO1085">
            <v>0</v>
          </cell>
          <cell r="AP1085">
            <v>0</v>
          </cell>
          <cell r="AQ1085">
            <v>0</v>
          </cell>
          <cell r="AR1085">
            <v>0</v>
          </cell>
          <cell r="AS1085">
            <v>0</v>
          </cell>
          <cell r="AT1085">
            <v>0</v>
          </cell>
          <cell r="AU1085">
            <v>0</v>
          </cell>
          <cell r="AV1085">
            <v>0</v>
          </cell>
          <cell r="AW1085">
            <v>0</v>
          </cell>
          <cell r="AX1085">
            <v>0</v>
          </cell>
          <cell r="AY1085">
            <v>0</v>
          </cell>
          <cell r="AZ1085">
            <v>0</v>
          </cell>
          <cell r="BA1085">
            <v>0</v>
          </cell>
          <cell r="BB1085">
            <v>0</v>
          </cell>
          <cell r="BC1085">
            <v>0</v>
          </cell>
          <cell r="BD1085">
            <v>0</v>
          </cell>
          <cell r="BE1085">
            <v>0</v>
          </cell>
          <cell r="BF1085">
            <v>0</v>
          </cell>
          <cell r="BG1085">
            <v>0</v>
          </cell>
          <cell r="BH1085">
            <v>0</v>
          </cell>
          <cell r="BI1085">
            <v>0</v>
          </cell>
          <cell r="BJ1085">
            <v>0</v>
          </cell>
          <cell r="BK1085">
            <v>0</v>
          </cell>
          <cell r="BL1085">
            <v>4527.623046875</v>
          </cell>
          <cell r="BM1085">
            <v>17435.138671875</v>
          </cell>
          <cell r="BN1085">
            <v>5619.02587890625</v>
          </cell>
          <cell r="BO1085">
            <v>0</v>
          </cell>
          <cell r="BP1085">
            <v>1252.211181640625</v>
          </cell>
          <cell r="BQ1085">
            <v>0</v>
          </cell>
          <cell r="BR1085">
            <v>0</v>
          </cell>
          <cell r="BS1085">
            <v>0</v>
          </cell>
          <cell r="BT1085">
            <v>0</v>
          </cell>
          <cell r="BU1085">
            <v>0</v>
          </cell>
          <cell r="BV1085">
            <v>0</v>
          </cell>
          <cell r="BW1085">
            <v>0</v>
          </cell>
          <cell r="BX1085">
            <v>0</v>
          </cell>
          <cell r="BY1085">
            <v>0</v>
          </cell>
          <cell r="BZ1085">
            <v>0</v>
          </cell>
          <cell r="CA1085">
            <v>0</v>
          </cell>
          <cell r="CB1085">
            <v>0</v>
          </cell>
          <cell r="CC1085">
            <v>0</v>
          </cell>
          <cell r="CD1085">
            <v>0</v>
          </cell>
          <cell r="CE1085">
            <v>0</v>
          </cell>
          <cell r="CF1085">
            <v>0</v>
          </cell>
          <cell r="CG1085">
            <v>0</v>
          </cell>
          <cell r="CH1085">
            <v>0</v>
          </cell>
          <cell r="CI1085">
            <v>0</v>
          </cell>
          <cell r="CJ1085">
            <v>0</v>
          </cell>
          <cell r="CK1085">
            <v>0</v>
          </cell>
          <cell r="CL1085">
            <v>0</v>
          </cell>
          <cell r="CM1085">
            <v>1</v>
          </cell>
        </row>
        <row r="1086">
          <cell r="A1086" t="str">
            <v>NIP_BP11_Z_AJUJ_WS1_D99</v>
          </cell>
          <cell r="C1086" t="str">
            <v>BP11</v>
          </cell>
          <cell r="D1086" t="str">
            <v>Out</v>
          </cell>
          <cell r="E1086" t="str">
            <v>Third Party Finance</v>
          </cell>
          <cell r="F1086" t="str">
            <v>Options</v>
          </cell>
          <cell r="G1086" t="str">
            <v>Both</v>
          </cell>
          <cell r="H1086" t="str">
            <v>In</v>
          </cell>
          <cell r="I1086" t="str">
            <v>AJUJU</v>
          </cell>
          <cell r="J1086" t="str">
            <v>OML - 42</v>
          </cell>
          <cell r="K1086" t="str">
            <v>SWAMP WEST</v>
          </cell>
          <cell r="L1086" t="str">
            <v>West</v>
          </cell>
          <cell r="M1086" t="str">
            <v>Thematic Project - AJUJU</v>
          </cell>
          <cell r="N1086" t="str">
            <v>Thematic Projects</v>
          </cell>
          <cell r="O1086" t="str">
            <v>Thematic Project</v>
          </cell>
          <cell r="P1086" t="str">
            <v>Thematic Project</v>
          </cell>
          <cell r="Q1086" t="str">
            <v>Baranu Suka</v>
          </cell>
          <cell r="R1086" t="str">
            <v>BATAN1_FS</v>
          </cell>
          <cell r="S1086" t="str">
            <v>DOMGAS</v>
          </cell>
          <cell r="T1086" t="str">
            <v>2. Export Gas Commitments</v>
          </cell>
          <cell r="U1086" t="str">
            <v>1. Secure / Maximise NFA</v>
          </cell>
          <cell r="V1086" t="str">
            <v>David Oluwajuyigbe</v>
          </cell>
          <cell r="W1086">
            <v>2</v>
          </cell>
          <cell r="X1086">
            <v>0</v>
          </cell>
          <cell r="Y1086">
            <v>15618.841812133789</v>
          </cell>
          <cell r="Z1086">
            <v>0</v>
          </cell>
          <cell r="AA1086">
            <v>21843.334442138672</v>
          </cell>
          <cell r="AB1086">
            <v>0</v>
          </cell>
          <cell r="AC1086">
            <v>19658.988616943359</v>
          </cell>
          <cell r="AD1086">
            <v>2184.3334083557129</v>
          </cell>
          <cell r="AE1086">
            <v>0</v>
          </cell>
          <cell r="AF1086">
            <v>0</v>
          </cell>
          <cell r="AG1086">
            <v>0</v>
          </cell>
          <cell r="AH1086">
            <v>0</v>
          </cell>
          <cell r="AI1086">
            <v>0</v>
          </cell>
          <cell r="AJ1086">
            <v>9729.4564208984375</v>
          </cell>
          <cell r="AK1086">
            <v>0</v>
          </cell>
          <cell r="AL1086">
            <v>0</v>
          </cell>
          <cell r="AM1086">
            <v>0</v>
          </cell>
          <cell r="AN1086">
            <v>0</v>
          </cell>
          <cell r="AO1086">
            <v>0</v>
          </cell>
          <cell r="AP1086">
            <v>0</v>
          </cell>
          <cell r="AQ1086">
            <v>0</v>
          </cell>
          <cell r="AR1086">
            <v>0</v>
          </cell>
          <cell r="AS1086">
            <v>0</v>
          </cell>
          <cell r="AT1086">
            <v>0</v>
          </cell>
          <cell r="AU1086">
            <v>0</v>
          </cell>
          <cell r="AV1086">
            <v>0</v>
          </cell>
          <cell r="AW1086">
            <v>0</v>
          </cell>
          <cell r="AX1086">
            <v>0</v>
          </cell>
          <cell r="AY1086">
            <v>0</v>
          </cell>
          <cell r="AZ1086">
            <v>0</v>
          </cell>
          <cell r="BA1086">
            <v>0</v>
          </cell>
          <cell r="BB1086">
            <v>0</v>
          </cell>
          <cell r="BC1086">
            <v>0</v>
          </cell>
          <cell r="BD1086">
            <v>0</v>
          </cell>
          <cell r="BE1086">
            <v>0</v>
          </cell>
          <cell r="BF1086">
            <v>0</v>
          </cell>
          <cell r="BG1086">
            <v>0</v>
          </cell>
          <cell r="BH1086">
            <v>0</v>
          </cell>
          <cell r="BI1086">
            <v>0</v>
          </cell>
          <cell r="BJ1086">
            <v>0</v>
          </cell>
          <cell r="BK1086">
            <v>0</v>
          </cell>
          <cell r="BL1086">
            <v>0</v>
          </cell>
          <cell r="BM1086">
            <v>0</v>
          </cell>
          <cell r="BN1086">
            <v>0</v>
          </cell>
          <cell r="BO1086">
            <v>0</v>
          </cell>
          <cell r="BP1086">
            <v>0</v>
          </cell>
          <cell r="BQ1086">
            <v>0</v>
          </cell>
          <cell r="BR1086">
            <v>0</v>
          </cell>
          <cell r="BS1086">
            <v>0</v>
          </cell>
          <cell r="BT1086">
            <v>0</v>
          </cell>
          <cell r="BU1086">
            <v>0</v>
          </cell>
          <cell r="BV1086">
            <v>0</v>
          </cell>
          <cell r="BW1086">
            <v>0</v>
          </cell>
          <cell r="BX1086">
            <v>0</v>
          </cell>
          <cell r="BY1086">
            <v>0</v>
          </cell>
          <cell r="BZ1086">
            <v>0</v>
          </cell>
          <cell r="CA1086">
            <v>0</v>
          </cell>
          <cell r="CB1086">
            <v>0</v>
          </cell>
          <cell r="CC1086">
            <v>0</v>
          </cell>
          <cell r="CD1086">
            <v>0</v>
          </cell>
          <cell r="CE1086">
            <v>0</v>
          </cell>
          <cell r="CF1086">
            <v>0</v>
          </cell>
          <cell r="CG1086">
            <v>0</v>
          </cell>
          <cell r="CH1086">
            <v>0</v>
          </cell>
          <cell r="CI1086">
            <v>0</v>
          </cell>
          <cell r="CJ1086">
            <v>0</v>
          </cell>
          <cell r="CK1086">
            <v>0</v>
          </cell>
          <cell r="CL1086">
            <v>0</v>
          </cell>
          <cell r="CM1086">
            <v>1</v>
          </cell>
        </row>
        <row r="1087">
          <cell r="A1087" t="str">
            <v>NIP_BP11_Z_AKON_WS2_D99</v>
          </cell>
          <cell r="C1087" t="str">
            <v>BP11</v>
          </cell>
          <cell r="D1087" t="str">
            <v>Out</v>
          </cell>
          <cell r="E1087" t="str">
            <v>Third Party Finance</v>
          </cell>
          <cell r="F1087" t="str">
            <v>Options</v>
          </cell>
          <cell r="G1087" t="str">
            <v>Both</v>
          </cell>
          <cell r="H1087" t="str">
            <v>In</v>
          </cell>
          <cell r="I1087" t="str">
            <v>AKONO</v>
          </cell>
          <cell r="J1087" t="str">
            <v>OML - 46</v>
          </cell>
          <cell r="K1087" t="str">
            <v>SWAMP WEST</v>
          </cell>
          <cell r="L1087" t="str">
            <v>West</v>
          </cell>
          <cell r="M1087" t="str">
            <v>Thematic Project - AKONO</v>
          </cell>
          <cell r="N1087" t="str">
            <v>Thematic Projects</v>
          </cell>
          <cell r="O1087" t="str">
            <v>Thematic Project</v>
          </cell>
          <cell r="P1087" t="str">
            <v>Thematic Project</v>
          </cell>
          <cell r="Q1087" t="str">
            <v>Baranu Suka</v>
          </cell>
          <cell r="R1087" t="str">
            <v>BENISEDE1_FS</v>
          </cell>
          <cell r="S1087" t="str">
            <v>DOMGAS</v>
          </cell>
          <cell r="T1087" t="str">
            <v>2. Export Gas Commitments</v>
          </cell>
          <cell r="U1087" t="str">
            <v>8. Oil and Gas Growth</v>
          </cell>
          <cell r="V1087" t="str">
            <v>David Oluwajuyigbe</v>
          </cell>
          <cell r="W1087">
            <v>3</v>
          </cell>
          <cell r="X1087">
            <v>0</v>
          </cell>
          <cell r="Y1087">
            <v>3254.5647398572664</v>
          </cell>
          <cell r="Z1087">
            <v>0</v>
          </cell>
          <cell r="AA1087">
            <v>3737.5963237858568</v>
          </cell>
          <cell r="AB1087">
            <v>0</v>
          </cell>
          <cell r="AC1087">
            <v>2332.8598887771368</v>
          </cell>
          <cell r="AD1087">
            <v>411.68205215688795</v>
          </cell>
          <cell r="AE1087">
            <v>993.05205493934523</v>
          </cell>
          <cell r="AF1087">
            <v>0</v>
          </cell>
          <cell r="AG1087">
            <v>0</v>
          </cell>
          <cell r="AH1087">
            <v>0</v>
          </cell>
          <cell r="AI1087">
            <v>0</v>
          </cell>
          <cell r="AJ1087">
            <v>1861.0884952261306</v>
          </cell>
          <cell r="AK1087">
            <v>0</v>
          </cell>
          <cell r="AL1087">
            <v>0</v>
          </cell>
          <cell r="AM1087">
            <v>0</v>
          </cell>
          <cell r="AN1087">
            <v>0</v>
          </cell>
          <cell r="AO1087">
            <v>0</v>
          </cell>
          <cell r="AP1087">
            <v>0</v>
          </cell>
          <cell r="AQ1087">
            <v>0</v>
          </cell>
          <cell r="AR1087">
            <v>0</v>
          </cell>
          <cell r="AS1087">
            <v>0</v>
          </cell>
          <cell r="AT1087">
            <v>0</v>
          </cell>
          <cell r="AU1087">
            <v>0</v>
          </cell>
          <cell r="AV1087">
            <v>0</v>
          </cell>
          <cell r="AW1087">
            <v>0</v>
          </cell>
          <cell r="AX1087">
            <v>0</v>
          </cell>
          <cell r="AY1087">
            <v>0</v>
          </cell>
          <cell r="AZ1087">
            <v>0</v>
          </cell>
          <cell r="BA1087">
            <v>0</v>
          </cell>
          <cell r="BB1087">
            <v>0</v>
          </cell>
          <cell r="BC1087">
            <v>0</v>
          </cell>
          <cell r="BD1087">
            <v>0</v>
          </cell>
          <cell r="BE1087">
            <v>0</v>
          </cell>
          <cell r="BF1087">
            <v>0</v>
          </cell>
          <cell r="BG1087">
            <v>0</v>
          </cell>
          <cell r="BH1087">
            <v>0</v>
          </cell>
          <cell r="BI1087">
            <v>0</v>
          </cell>
          <cell r="BJ1087">
            <v>0</v>
          </cell>
          <cell r="BK1087">
            <v>0</v>
          </cell>
          <cell r="BL1087">
            <v>0</v>
          </cell>
          <cell r="BM1087">
            <v>0</v>
          </cell>
          <cell r="BN1087">
            <v>0</v>
          </cell>
          <cell r="BO1087">
            <v>0</v>
          </cell>
          <cell r="BP1087">
            <v>0</v>
          </cell>
          <cell r="BQ1087">
            <v>0</v>
          </cell>
          <cell r="BR1087">
            <v>0</v>
          </cell>
          <cell r="BS1087">
            <v>0</v>
          </cell>
          <cell r="BT1087">
            <v>0</v>
          </cell>
          <cell r="BU1087">
            <v>0</v>
          </cell>
          <cell r="BV1087">
            <v>0</v>
          </cell>
          <cell r="BW1087">
            <v>0</v>
          </cell>
          <cell r="BX1087">
            <v>0</v>
          </cell>
          <cell r="BY1087">
            <v>0</v>
          </cell>
          <cell r="BZ1087">
            <v>0</v>
          </cell>
          <cell r="CA1087">
            <v>0</v>
          </cell>
          <cell r="CB1087">
            <v>0</v>
          </cell>
          <cell r="CC1087">
            <v>0</v>
          </cell>
          <cell r="CD1087">
            <v>0</v>
          </cell>
          <cell r="CE1087">
            <v>0</v>
          </cell>
          <cell r="CF1087">
            <v>0</v>
          </cell>
          <cell r="CG1087">
            <v>0</v>
          </cell>
          <cell r="CH1087">
            <v>0</v>
          </cell>
          <cell r="CI1087">
            <v>0</v>
          </cell>
          <cell r="CJ1087">
            <v>0</v>
          </cell>
          <cell r="CK1087">
            <v>0</v>
          </cell>
          <cell r="CL1087">
            <v>0</v>
          </cell>
          <cell r="CM1087">
            <v>1</v>
          </cell>
        </row>
        <row r="1088">
          <cell r="A1088" t="str">
            <v>NIP_BP11_Z_AKOS_ES1_D02</v>
          </cell>
          <cell r="C1088" t="str">
            <v>BP11</v>
          </cell>
          <cell r="D1088" t="str">
            <v>In</v>
          </cell>
          <cell r="E1088" t="str">
            <v>Base JV</v>
          </cell>
          <cell r="F1088" t="str">
            <v>Base</v>
          </cell>
          <cell r="G1088" t="str">
            <v>SPDC JV</v>
          </cell>
          <cell r="H1088" t="str">
            <v>Out</v>
          </cell>
          <cell r="I1088" t="str">
            <v>AKASO</v>
          </cell>
          <cell r="J1088" t="str">
            <v>OML - 18</v>
          </cell>
          <cell r="K1088" t="str">
            <v>SWAMP EAST</v>
          </cell>
          <cell r="L1088" t="str">
            <v>East</v>
          </cell>
          <cell r="M1088" t="str">
            <v>CawC/Akaso FOD</v>
          </cell>
          <cell r="N1088" t="str">
            <v>CawC/Akaso FOD Phase 2</v>
          </cell>
          <cell r="O1088" t="str">
            <v>CawC/Akaso FOD Phase 2</v>
          </cell>
          <cell r="P1088" t="str">
            <v>CawC/Akaso FOD</v>
          </cell>
          <cell r="Q1088" t="str">
            <v>Ehidiamhen Alikah</v>
          </cell>
          <cell r="R1088" t="str">
            <v>CAWTHORNE_CHANNEL1/3_FS</v>
          </cell>
          <cell r="S1088" t="str">
            <v>NLNG</v>
          </cell>
          <cell r="T1088" t="str">
            <v>7. Export Growth</v>
          </cell>
          <cell r="U1088" t="str">
            <v>8. Oil and Gas Growth</v>
          </cell>
          <cell r="V1088" t="str">
            <v>Uyouko Ime</v>
          </cell>
          <cell r="W1088">
            <v>0</v>
          </cell>
          <cell r="X1088">
            <v>0</v>
          </cell>
          <cell r="Y1088">
            <v>5729.6660232543945</v>
          </cell>
          <cell r="Z1088">
            <v>0</v>
          </cell>
          <cell r="AA1088">
            <v>6092.5468292236328</v>
          </cell>
          <cell r="AB1088">
            <v>0</v>
          </cell>
          <cell r="AC1088">
            <v>5323.3938980102539</v>
          </cell>
          <cell r="AD1088">
            <v>591.49099826812744</v>
          </cell>
          <cell r="AE1088">
            <v>177.66440105438232</v>
          </cell>
          <cell r="AF1088">
            <v>0</v>
          </cell>
          <cell r="AG1088">
            <v>0</v>
          </cell>
          <cell r="AH1088">
            <v>0</v>
          </cell>
          <cell r="AI1088">
            <v>104883.0703125</v>
          </cell>
          <cell r="AJ1088">
            <v>53076.26708984375</v>
          </cell>
          <cell r="AK1088">
            <v>0</v>
          </cell>
          <cell r="AL1088">
            <v>0</v>
          </cell>
          <cell r="AM1088">
            <v>1</v>
          </cell>
          <cell r="AN1088">
            <v>0</v>
          </cell>
          <cell r="AO1088">
            <v>0</v>
          </cell>
          <cell r="AP1088">
            <v>0</v>
          </cell>
          <cell r="AQ1088">
            <v>0</v>
          </cell>
          <cell r="AR1088">
            <v>0</v>
          </cell>
          <cell r="AS1088">
            <v>0</v>
          </cell>
          <cell r="AT1088">
            <v>0</v>
          </cell>
          <cell r="AU1088">
            <v>0</v>
          </cell>
          <cell r="AV1088">
            <v>0</v>
          </cell>
          <cell r="AW1088">
            <v>0</v>
          </cell>
          <cell r="AX1088">
            <v>0</v>
          </cell>
          <cell r="AY1088">
            <v>0</v>
          </cell>
          <cell r="AZ1088">
            <v>0</v>
          </cell>
          <cell r="BA1088">
            <v>0</v>
          </cell>
          <cell r="BB1088">
            <v>0</v>
          </cell>
          <cell r="BC1088">
            <v>0</v>
          </cell>
          <cell r="BD1088">
            <v>0</v>
          </cell>
          <cell r="BE1088">
            <v>0</v>
          </cell>
          <cell r="BF1088">
            <v>0</v>
          </cell>
          <cell r="BG1088">
            <v>0</v>
          </cell>
          <cell r="BH1088">
            <v>0</v>
          </cell>
          <cell r="BI1088">
            <v>0</v>
          </cell>
          <cell r="BJ1088">
            <v>0</v>
          </cell>
          <cell r="BK1088">
            <v>0</v>
          </cell>
          <cell r="BL1088">
            <v>9057.02197265625</v>
          </cell>
          <cell r="BM1088">
            <v>69636.095703125</v>
          </cell>
          <cell r="BN1088">
            <v>19979.4248046875</v>
          </cell>
          <cell r="BO1088">
            <v>0</v>
          </cell>
          <cell r="BP1088">
            <v>6210.529296875</v>
          </cell>
          <cell r="BQ1088">
            <v>0</v>
          </cell>
          <cell r="BR1088">
            <v>0</v>
          </cell>
          <cell r="BS1088">
            <v>0</v>
          </cell>
          <cell r="BT1088">
            <v>0</v>
          </cell>
          <cell r="BU1088">
            <v>0</v>
          </cell>
          <cell r="BV1088">
            <v>0</v>
          </cell>
          <cell r="BW1088">
            <v>0</v>
          </cell>
          <cell r="BX1088">
            <v>0</v>
          </cell>
          <cell r="BY1088">
            <v>0</v>
          </cell>
          <cell r="BZ1088">
            <v>0</v>
          </cell>
          <cell r="CA1088">
            <v>0</v>
          </cell>
          <cell r="CB1088">
            <v>0</v>
          </cell>
          <cell r="CC1088">
            <v>0</v>
          </cell>
          <cell r="CD1088">
            <v>0</v>
          </cell>
          <cell r="CE1088">
            <v>0</v>
          </cell>
          <cell r="CF1088">
            <v>0</v>
          </cell>
          <cell r="CG1088">
            <v>0</v>
          </cell>
          <cell r="CH1088">
            <v>0</v>
          </cell>
          <cell r="CI1088">
            <v>0</v>
          </cell>
          <cell r="CJ1088">
            <v>0</v>
          </cell>
          <cell r="CK1088">
            <v>0</v>
          </cell>
          <cell r="CL1088">
            <v>0</v>
          </cell>
          <cell r="CM1088">
            <v>1</v>
          </cell>
        </row>
        <row r="1089">
          <cell r="A1089" t="str">
            <v>NIP_BP11_Z_AKOS_ES1_D99</v>
          </cell>
          <cell r="C1089" t="str">
            <v>BP11</v>
          </cell>
          <cell r="D1089" t="str">
            <v>In</v>
          </cell>
          <cell r="E1089" t="str">
            <v>Base JV</v>
          </cell>
          <cell r="F1089" t="str">
            <v>Base</v>
          </cell>
          <cell r="G1089" t="str">
            <v>SPDC JV</v>
          </cell>
          <cell r="H1089" t="str">
            <v>Out</v>
          </cell>
          <cell r="I1089" t="str">
            <v>AKASO</v>
          </cell>
          <cell r="J1089" t="str">
            <v>OML - 18</v>
          </cell>
          <cell r="K1089" t="str">
            <v>SWAMP EAST</v>
          </cell>
          <cell r="L1089" t="str">
            <v>East</v>
          </cell>
          <cell r="M1089" t="str">
            <v>CawC/Akaso FOD</v>
          </cell>
          <cell r="N1089" t="str">
            <v>CawC/Akaso FOD Phase 3</v>
          </cell>
          <cell r="O1089" t="str">
            <v>CawC/Akaso FOD Phase 3</v>
          </cell>
          <cell r="P1089" t="str">
            <v>CawC/Akaso FOD</v>
          </cell>
          <cell r="Q1089" t="str">
            <v>Ehidiamhen Alikah</v>
          </cell>
          <cell r="R1089" t="str">
            <v>CAWTHORNE_CHANNEL1_FS</v>
          </cell>
          <cell r="S1089" t="str">
            <v>NLNG</v>
          </cell>
          <cell r="T1089" t="str">
            <v>7. Export Growth</v>
          </cell>
          <cell r="U1089" t="str">
            <v>8. Oil and Gas Growth</v>
          </cell>
          <cell r="V1089" t="str">
            <v>Ikwan Ukauku</v>
          </cell>
          <cell r="W1089">
            <v>0</v>
          </cell>
          <cell r="X1089">
            <v>0</v>
          </cell>
          <cell r="Y1089">
            <v>768.73121047019958</v>
          </cell>
          <cell r="Z1089">
            <v>0</v>
          </cell>
          <cell r="AA1089">
            <v>1698.0514879226685</v>
          </cell>
          <cell r="AB1089">
            <v>0</v>
          </cell>
          <cell r="AC1089">
            <v>1497.2757863998413</v>
          </cell>
          <cell r="AD1089">
            <v>166.36350691318512</v>
          </cell>
          <cell r="AE1089">
            <v>34.41318042576313</v>
          </cell>
          <cell r="AF1089">
            <v>0</v>
          </cell>
          <cell r="AG1089">
            <v>0</v>
          </cell>
          <cell r="AH1089">
            <v>0</v>
          </cell>
          <cell r="AI1089">
            <v>47757.8203125</v>
          </cell>
          <cell r="AJ1089">
            <v>11729.743286132813</v>
          </cell>
          <cell r="AK1089">
            <v>0</v>
          </cell>
          <cell r="AL1089">
            <v>0</v>
          </cell>
          <cell r="AM1089">
            <v>1</v>
          </cell>
          <cell r="AN1089">
            <v>0</v>
          </cell>
          <cell r="AO1089">
            <v>0</v>
          </cell>
          <cell r="AP1089">
            <v>0</v>
          </cell>
          <cell r="AQ1089">
            <v>0</v>
          </cell>
          <cell r="AR1089">
            <v>0</v>
          </cell>
          <cell r="AS1089">
            <v>0</v>
          </cell>
          <cell r="AT1089">
            <v>0</v>
          </cell>
          <cell r="AU1089">
            <v>0</v>
          </cell>
          <cell r="AV1089">
            <v>0</v>
          </cell>
          <cell r="AW1089">
            <v>0</v>
          </cell>
          <cell r="AX1089">
            <v>0</v>
          </cell>
          <cell r="AY1089">
            <v>0</v>
          </cell>
          <cell r="AZ1089">
            <v>0</v>
          </cell>
          <cell r="BA1089">
            <v>0</v>
          </cell>
          <cell r="BB1089">
            <v>0</v>
          </cell>
          <cell r="BC1089">
            <v>0</v>
          </cell>
          <cell r="BD1089">
            <v>0</v>
          </cell>
          <cell r="BE1089">
            <v>0</v>
          </cell>
          <cell r="BF1089">
            <v>0</v>
          </cell>
          <cell r="BG1089">
            <v>0</v>
          </cell>
          <cell r="BH1089">
            <v>0</v>
          </cell>
          <cell r="BI1089">
            <v>0</v>
          </cell>
          <cell r="BJ1089">
            <v>0</v>
          </cell>
          <cell r="BK1089">
            <v>0</v>
          </cell>
          <cell r="BL1089">
            <v>3298.69677734375</v>
          </cell>
          <cell r="BM1089">
            <v>31228.1171875</v>
          </cell>
          <cell r="BN1089">
            <v>10064.2587890625</v>
          </cell>
          <cell r="BO1089">
            <v>0</v>
          </cell>
          <cell r="BP1089">
            <v>3166.7490234375</v>
          </cell>
          <cell r="BQ1089">
            <v>0</v>
          </cell>
          <cell r="BR1089">
            <v>0</v>
          </cell>
          <cell r="BS1089">
            <v>0</v>
          </cell>
          <cell r="BT1089">
            <v>0</v>
          </cell>
          <cell r="BU1089">
            <v>0</v>
          </cell>
          <cell r="BV1089">
            <v>0</v>
          </cell>
          <cell r="BW1089">
            <v>0</v>
          </cell>
          <cell r="BX1089">
            <v>0</v>
          </cell>
          <cell r="BY1089">
            <v>0</v>
          </cell>
          <cell r="BZ1089">
            <v>0</v>
          </cell>
          <cell r="CA1089">
            <v>0</v>
          </cell>
          <cell r="CB1089">
            <v>0</v>
          </cell>
          <cell r="CC1089">
            <v>0</v>
          </cell>
          <cell r="CD1089">
            <v>0</v>
          </cell>
          <cell r="CE1089">
            <v>0</v>
          </cell>
          <cell r="CF1089">
            <v>0</v>
          </cell>
          <cell r="CG1089">
            <v>0</v>
          </cell>
          <cell r="CH1089">
            <v>0</v>
          </cell>
          <cell r="CI1089">
            <v>0</v>
          </cell>
          <cell r="CJ1089">
            <v>0</v>
          </cell>
          <cell r="CK1089">
            <v>0</v>
          </cell>
          <cell r="CL1089">
            <v>0</v>
          </cell>
          <cell r="CM1089">
            <v>1</v>
          </cell>
        </row>
        <row r="1090">
          <cell r="A1090" t="str">
            <v>NIP_BP11_Z_AKOS_ES1_L01</v>
          </cell>
          <cell r="C1090" t="str">
            <v>BP11</v>
          </cell>
          <cell r="D1090" t="str">
            <v>In</v>
          </cell>
          <cell r="E1090" t="str">
            <v>Base JV</v>
          </cell>
          <cell r="F1090" t="str">
            <v>Base</v>
          </cell>
          <cell r="G1090" t="str">
            <v>SPDC JV</v>
          </cell>
          <cell r="H1090" t="str">
            <v>Out</v>
          </cell>
          <cell r="I1090" t="str">
            <v>AKASO</v>
          </cell>
          <cell r="J1090" t="str">
            <v>OML - 18</v>
          </cell>
          <cell r="K1090" t="str">
            <v>SWAMP EAST</v>
          </cell>
          <cell r="L1090" t="str">
            <v>East</v>
          </cell>
          <cell r="M1090" t="str">
            <v>CawC/Akaso FOD</v>
          </cell>
          <cell r="N1090" t="str">
            <v>CawC/Akaso FOD Phase 3</v>
          </cell>
          <cell r="O1090" t="str">
            <v>CawC/Akaso FOD Phase 3</v>
          </cell>
          <cell r="P1090" t="str">
            <v>CawC/Akaso FOD</v>
          </cell>
          <cell r="Q1090" t="str">
            <v>Ehidiamhen Alikah</v>
          </cell>
          <cell r="R1090" t="str">
            <v>CAWTHORNE_CHANNEL3_FS</v>
          </cell>
          <cell r="S1090" t="str">
            <v>NLNG</v>
          </cell>
          <cell r="T1090" t="str">
            <v>7. Export Growth</v>
          </cell>
          <cell r="U1090" t="str">
            <v>8. Oil and Gas Growth</v>
          </cell>
          <cell r="V1090" t="str">
            <v>Ikwan Ukauku</v>
          </cell>
          <cell r="W1090">
            <v>0</v>
          </cell>
          <cell r="X1090">
            <v>0</v>
          </cell>
          <cell r="Y1090">
            <v>4125.2758302688599</v>
          </cell>
          <cell r="Z1090">
            <v>0</v>
          </cell>
          <cell r="AA1090">
            <v>8587.4509658813477</v>
          </cell>
          <cell r="AB1090">
            <v>0</v>
          </cell>
          <cell r="AC1090">
            <v>7442.2831192016602</v>
          </cell>
          <cell r="AD1090">
            <v>826.92183303833008</v>
          </cell>
          <cell r="AE1090">
            <v>318.24507117271423</v>
          </cell>
          <cell r="AF1090">
            <v>0</v>
          </cell>
          <cell r="AG1090">
            <v>0</v>
          </cell>
          <cell r="AH1090">
            <v>0</v>
          </cell>
          <cell r="AI1090">
            <v>38047.25390625</v>
          </cell>
          <cell r="AJ1090">
            <v>23660.811157226563</v>
          </cell>
          <cell r="AK1090">
            <v>0</v>
          </cell>
          <cell r="AL1090">
            <v>0</v>
          </cell>
          <cell r="AM1090">
            <v>3</v>
          </cell>
          <cell r="AN1090">
            <v>3</v>
          </cell>
          <cell r="AO1090">
            <v>0</v>
          </cell>
          <cell r="AP1090">
            <v>0</v>
          </cell>
          <cell r="AQ1090">
            <v>0</v>
          </cell>
          <cell r="AR1090">
            <v>0</v>
          </cell>
          <cell r="AS1090">
            <v>0</v>
          </cell>
          <cell r="AT1090">
            <v>0</v>
          </cell>
          <cell r="AU1090">
            <v>0</v>
          </cell>
          <cell r="AV1090">
            <v>0</v>
          </cell>
          <cell r="AW1090">
            <v>0</v>
          </cell>
          <cell r="AX1090">
            <v>0</v>
          </cell>
          <cell r="AY1090">
            <v>0</v>
          </cell>
          <cell r="AZ1090">
            <v>0</v>
          </cell>
          <cell r="BA1090">
            <v>0</v>
          </cell>
          <cell r="BB1090">
            <v>0</v>
          </cell>
          <cell r="BC1090">
            <v>0</v>
          </cell>
          <cell r="BD1090">
            <v>0</v>
          </cell>
          <cell r="BE1090">
            <v>0</v>
          </cell>
          <cell r="BF1090">
            <v>0</v>
          </cell>
          <cell r="BG1090">
            <v>0</v>
          </cell>
          <cell r="BH1090">
            <v>0</v>
          </cell>
          <cell r="BI1090">
            <v>0</v>
          </cell>
          <cell r="BJ1090">
            <v>0</v>
          </cell>
          <cell r="BK1090">
            <v>0</v>
          </cell>
          <cell r="BL1090">
            <v>9511.8134765625</v>
          </cell>
          <cell r="BM1090">
            <v>0</v>
          </cell>
          <cell r="BN1090">
            <v>0</v>
          </cell>
          <cell r="BO1090">
            <v>28535.439453125</v>
          </cell>
          <cell r="BP1090">
            <v>0</v>
          </cell>
          <cell r="BQ1090">
            <v>0</v>
          </cell>
          <cell r="BR1090">
            <v>0</v>
          </cell>
          <cell r="BS1090">
            <v>0</v>
          </cell>
          <cell r="BT1090">
            <v>0</v>
          </cell>
          <cell r="BU1090">
            <v>0</v>
          </cell>
          <cell r="BV1090">
            <v>0</v>
          </cell>
          <cell r="BW1090">
            <v>0</v>
          </cell>
          <cell r="BX1090">
            <v>0</v>
          </cell>
          <cell r="BY1090">
            <v>0</v>
          </cell>
          <cell r="BZ1090">
            <v>0</v>
          </cell>
          <cell r="CA1090">
            <v>0</v>
          </cell>
          <cell r="CB1090">
            <v>0</v>
          </cell>
          <cell r="CC1090">
            <v>0</v>
          </cell>
          <cell r="CD1090">
            <v>0</v>
          </cell>
          <cell r="CE1090">
            <v>0</v>
          </cell>
          <cell r="CF1090">
            <v>0</v>
          </cell>
          <cell r="CG1090">
            <v>0</v>
          </cell>
          <cell r="CH1090">
            <v>0</v>
          </cell>
          <cell r="CI1090">
            <v>0</v>
          </cell>
          <cell r="CJ1090">
            <v>0</v>
          </cell>
          <cell r="CK1090">
            <v>0</v>
          </cell>
          <cell r="CL1090">
            <v>0</v>
          </cell>
          <cell r="CM1090">
            <v>1</v>
          </cell>
        </row>
        <row r="1091">
          <cell r="A1091" t="str">
            <v>NIP_BP11_Z_ALAK_ES1_L01</v>
          </cell>
          <cell r="C1091" t="str">
            <v>BP11</v>
          </cell>
          <cell r="D1091" t="str">
            <v>Out</v>
          </cell>
          <cell r="E1091" t="str">
            <v>Domgas/IPP</v>
          </cell>
          <cell r="F1091" t="str">
            <v>Base Plus</v>
          </cell>
          <cell r="G1091" t="str">
            <v>SPDC JV</v>
          </cell>
          <cell r="H1091" t="str">
            <v>Out</v>
          </cell>
          <cell r="I1091" t="str">
            <v>ALAKIRI</v>
          </cell>
          <cell r="J1091" t="str">
            <v>OML - 18</v>
          </cell>
          <cell r="K1091" t="str">
            <v>SWAMP EAST</v>
          </cell>
          <cell r="L1091" t="str">
            <v>East</v>
          </cell>
          <cell r="M1091" t="str">
            <v>EDG Alakiri Phase 2</v>
          </cell>
          <cell r="N1091" t="str">
            <v>EDG Alakiri Phase 2</v>
          </cell>
          <cell r="O1091" t="str">
            <v>EDG Alakiri Phase 2</v>
          </cell>
          <cell r="P1091" t="str">
            <v>EDG Alakiri Phase 2</v>
          </cell>
          <cell r="Q1091" t="str">
            <v>Ehidiamhen Alikah</v>
          </cell>
          <cell r="R1091" t="str">
            <v>ALAKIRI1_FS</v>
          </cell>
          <cell r="S1091" t="str">
            <v>DOMGAS</v>
          </cell>
          <cell r="T1091" t="str">
            <v>5. Domgas (Ring fenced)</v>
          </cell>
          <cell r="U1091" t="str">
            <v>2. Domgas / IPP</v>
          </cell>
          <cell r="V1091" t="str">
            <v>Ikwan Ukauku</v>
          </cell>
          <cell r="W1091">
            <v>0</v>
          </cell>
          <cell r="X1091">
            <v>0</v>
          </cell>
          <cell r="Y1091">
            <v>21201.066818237305</v>
          </cell>
          <cell r="Z1091">
            <v>0</v>
          </cell>
          <cell r="AA1091">
            <v>30069.751052856445</v>
          </cell>
          <cell r="AB1091">
            <v>0</v>
          </cell>
          <cell r="AC1091">
            <v>26177.843482971191</v>
          </cell>
          <cell r="AD1091">
            <v>2908.6475229263306</v>
          </cell>
          <cell r="AE1091">
            <v>983.31939888000488</v>
          </cell>
          <cell r="AF1091">
            <v>0</v>
          </cell>
          <cell r="AG1091">
            <v>0</v>
          </cell>
          <cell r="AH1091">
            <v>0</v>
          </cell>
          <cell r="AI1091">
            <v>156846.609375</v>
          </cell>
          <cell r="AJ1091">
            <v>162579.919921875</v>
          </cell>
          <cell r="AK1091">
            <v>0</v>
          </cell>
          <cell r="AL1091">
            <v>0</v>
          </cell>
          <cell r="AM1091">
            <v>6</v>
          </cell>
          <cell r="AN1091">
            <v>6</v>
          </cell>
          <cell r="AO1091">
            <v>0</v>
          </cell>
          <cell r="AP1091">
            <v>0</v>
          </cell>
          <cell r="AQ1091">
            <v>0</v>
          </cell>
          <cell r="AR1091">
            <v>0</v>
          </cell>
          <cell r="AS1091">
            <v>0</v>
          </cell>
          <cell r="AT1091">
            <v>0</v>
          </cell>
          <cell r="AU1091">
            <v>0</v>
          </cell>
          <cell r="AV1091">
            <v>0</v>
          </cell>
          <cell r="AW1091">
            <v>0</v>
          </cell>
          <cell r="AX1091">
            <v>0</v>
          </cell>
          <cell r="AY1091">
            <v>0</v>
          </cell>
          <cell r="AZ1091">
            <v>0</v>
          </cell>
          <cell r="BA1091">
            <v>0</v>
          </cell>
          <cell r="BB1091">
            <v>0</v>
          </cell>
          <cell r="BC1091">
            <v>0</v>
          </cell>
          <cell r="BD1091">
            <v>0</v>
          </cell>
          <cell r="BE1091">
            <v>0</v>
          </cell>
          <cell r="BF1091">
            <v>0</v>
          </cell>
          <cell r="BG1091">
            <v>0</v>
          </cell>
          <cell r="BH1091">
            <v>0</v>
          </cell>
          <cell r="BI1091">
            <v>0</v>
          </cell>
          <cell r="BJ1091">
            <v>0</v>
          </cell>
          <cell r="BK1091">
            <v>0</v>
          </cell>
          <cell r="BL1091">
            <v>39211.65234375</v>
          </cell>
          <cell r="BM1091">
            <v>0</v>
          </cell>
          <cell r="BN1091">
            <v>0</v>
          </cell>
          <cell r="BO1091">
            <v>117634.953125</v>
          </cell>
          <cell r="BP1091">
            <v>0</v>
          </cell>
          <cell r="BQ1091">
            <v>0</v>
          </cell>
          <cell r="BR1091">
            <v>0</v>
          </cell>
          <cell r="BS1091">
            <v>0</v>
          </cell>
          <cell r="BT1091">
            <v>0</v>
          </cell>
          <cell r="BU1091">
            <v>0</v>
          </cell>
          <cell r="BV1091">
            <v>0</v>
          </cell>
          <cell r="BW1091">
            <v>0</v>
          </cell>
          <cell r="BX1091">
            <v>0</v>
          </cell>
          <cell r="BY1091">
            <v>0</v>
          </cell>
          <cell r="BZ1091">
            <v>0</v>
          </cell>
          <cell r="CA1091">
            <v>0</v>
          </cell>
          <cell r="CB1091">
            <v>0</v>
          </cell>
          <cell r="CC1091">
            <v>0</v>
          </cell>
          <cell r="CD1091">
            <v>0</v>
          </cell>
          <cell r="CE1091">
            <v>0</v>
          </cell>
          <cell r="CF1091">
            <v>0</v>
          </cell>
          <cell r="CG1091">
            <v>0</v>
          </cell>
          <cell r="CH1091">
            <v>0</v>
          </cell>
          <cell r="CI1091">
            <v>0</v>
          </cell>
          <cell r="CJ1091">
            <v>0</v>
          </cell>
          <cell r="CK1091">
            <v>0</v>
          </cell>
          <cell r="CL1091">
            <v>0</v>
          </cell>
          <cell r="CM1091">
            <v>1</v>
          </cell>
        </row>
        <row r="1092">
          <cell r="A1092" t="str">
            <v>NIP_BP11_Z_ALEL_WS2_D99</v>
          </cell>
          <cell r="C1092" t="str">
            <v>BP11</v>
          </cell>
          <cell r="D1092" t="str">
            <v>Out</v>
          </cell>
          <cell r="E1092" t="str">
            <v>Third Party Finance</v>
          </cell>
          <cell r="F1092" t="str">
            <v>Options</v>
          </cell>
          <cell r="G1092" t="str">
            <v>Both</v>
          </cell>
          <cell r="H1092" t="str">
            <v>Not reported</v>
          </cell>
          <cell r="I1092" t="str">
            <v>ALELE</v>
          </cell>
          <cell r="J1092" t="str">
            <v>OML - 35</v>
          </cell>
          <cell r="K1092" t="str">
            <v>SWAMP WEST</v>
          </cell>
          <cell r="L1092" t="str">
            <v>West</v>
          </cell>
          <cell r="M1092" t="str">
            <v>Thematic Project - ALELE</v>
          </cell>
          <cell r="N1092" t="str">
            <v>Thematic Projects</v>
          </cell>
          <cell r="O1092" t="str">
            <v>Thematic Project</v>
          </cell>
          <cell r="P1092" t="str">
            <v>Thematic Project</v>
          </cell>
          <cell r="Q1092" t="str">
            <v>Baranu Suka</v>
          </cell>
          <cell r="R1092" t="str">
            <v>OPUKUSHI1_FS</v>
          </cell>
          <cell r="S1092" t="str">
            <v>OKLNG</v>
          </cell>
          <cell r="T1092" t="str">
            <v>2. Export Gas Commitments</v>
          </cell>
          <cell r="U1092" t="str">
            <v>8. Oil and Gas Growth</v>
          </cell>
          <cell r="V1092" t="str">
            <v>David Oluwajuyigbe</v>
          </cell>
          <cell r="W1092">
            <v>1</v>
          </cell>
          <cell r="X1092">
            <v>0</v>
          </cell>
          <cell r="Y1092">
            <v>4791.087449129971</v>
          </cell>
          <cell r="Z1092">
            <v>0</v>
          </cell>
          <cell r="AA1092">
            <v>2.9742526771531899</v>
          </cell>
          <cell r="AB1092">
            <v>0</v>
          </cell>
          <cell r="AC1092">
            <v>2.5086644887342118</v>
          </cell>
          <cell r="AD1092">
            <v>0.44270808154942642</v>
          </cell>
          <cell r="AE1092">
            <v>2.2887963035331804E-2</v>
          </cell>
          <cell r="AF1092">
            <v>0</v>
          </cell>
          <cell r="AG1092">
            <v>0</v>
          </cell>
          <cell r="AH1092">
            <v>0</v>
          </cell>
          <cell r="AI1092">
            <v>0</v>
          </cell>
          <cell r="AJ1092">
            <v>1947.786127916432</v>
          </cell>
          <cell r="AK1092">
            <v>0</v>
          </cell>
          <cell r="AL1092">
            <v>0</v>
          </cell>
          <cell r="AM1092">
            <v>0</v>
          </cell>
          <cell r="AN1092">
            <v>0</v>
          </cell>
          <cell r="AO1092">
            <v>0</v>
          </cell>
          <cell r="AP1092">
            <v>0</v>
          </cell>
          <cell r="AQ1092">
            <v>0</v>
          </cell>
          <cell r="AR1092">
            <v>0</v>
          </cell>
          <cell r="AS1092">
            <v>0</v>
          </cell>
          <cell r="AT1092">
            <v>0</v>
          </cell>
          <cell r="AU1092">
            <v>0</v>
          </cell>
          <cell r="AV1092">
            <v>0</v>
          </cell>
          <cell r="AW1092">
            <v>0</v>
          </cell>
          <cell r="AX1092">
            <v>0</v>
          </cell>
          <cell r="AY1092">
            <v>0</v>
          </cell>
          <cell r="AZ1092">
            <v>0</v>
          </cell>
          <cell r="BA1092">
            <v>0</v>
          </cell>
          <cell r="BB1092">
            <v>0</v>
          </cell>
          <cell r="BC1092">
            <v>0</v>
          </cell>
          <cell r="BD1092">
            <v>0</v>
          </cell>
          <cell r="BE1092">
            <v>0</v>
          </cell>
          <cell r="BF1092">
            <v>0</v>
          </cell>
          <cell r="BG1092">
            <v>0</v>
          </cell>
          <cell r="BH1092">
            <v>0</v>
          </cell>
          <cell r="BI1092">
            <v>0</v>
          </cell>
          <cell r="BJ1092">
            <v>0</v>
          </cell>
          <cell r="BK1092">
            <v>0</v>
          </cell>
          <cell r="BL1092">
            <v>0</v>
          </cell>
          <cell r="BM1092">
            <v>0</v>
          </cell>
          <cell r="BN1092">
            <v>0</v>
          </cell>
          <cell r="BO1092">
            <v>0</v>
          </cell>
          <cell r="BP1092">
            <v>0</v>
          </cell>
          <cell r="BQ1092">
            <v>0</v>
          </cell>
          <cell r="BR1092">
            <v>0</v>
          </cell>
          <cell r="BS1092">
            <v>0</v>
          </cell>
          <cell r="BT1092">
            <v>0</v>
          </cell>
          <cell r="BU1092">
            <v>0</v>
          </cell>
          <cell r="BV1092">
            <v>0</v>
          </cell>
          <cell r="BW1092">
            <v>0</v>
          </cell>
          <cell r="BX1092">
            <v>0</v>
          </cell>
          <cell r="BY1092">
            <v>0</v>
          </cell>
          <cell r="BZ1092">
            <v>0</v>
          </cell>
          <cell r="CA1092">
            <v>0</v>
          </cell>
          <cell r="CB1092">
            <v>0</v>
          </cell>
          <cell r="CC1092">
            <v>0</v>
          </cell>
          <cell r="CD1092">
            <v>0</v>
          </cell>
          <cell r="CE1092">
            <v>0</v>
          </cell>
          <cell r="CF1092">
            <v>0</v>
          </cell>
          <cell r="CG1092">
            <v>0</v>
          </cell>
          <cell r="CH1092">
            <v>0</v>
          </cell>
          <cell r="CI1092">
            <v>0</v>
          </cell>
          <cell r="CJ1092">
            <v>0</v>
          </cell>
          <cell r="CK1092">
            <v>0</v>
          </cell>
          <cell r="CL1092">
            <v>0</v>
          </cell>
          <cell r="CM1092">
            <v>1</v>
          </cell>
        </row>
        <row r="1093">
          <cell r="A1093" t="str">
            <v>NIP_BP11_Z_ALKE_ES1_L01</v>
          </cell>
          <cell r="C1093" t="str">
            <v>BP11</v>
          </cell>
          <cell r="D1093" t="str">
            <v>Out</v>
          </cell>
          <cell r="E1093" t="str">
            <v>Domgas/IPP</v>
          </cell>
          <cell r="F1093" t="str">
            <v>Base Plus</v>
          </cell>
          <cell r="G1093" t="str">
            <v>SPDC JV</v>
          </cell>
          <cell r="H1093" t="str">
            <v>Out</v>
          </cell>
          <cell r="I1093" t="str">
            <v>ALAKIRI EAST</v>
          </cell>
          <cell r="J1093" t="str">
            <v>OML - 11</v>
          </cell>
          <cell r="K1093" t="str">
            <v>SWAMP EAST</v>
          </cell>
          <cell r="L1093" t="str">
            <v>East</v>
          </cell>
          <cell r="M1093" t="str">
            <v>EDG Alakiri Phase 2</v>
          </cell>
          <cell r="N1093" t="str">
            <v>EDG Alakiri Phase 2</v>
          </cell>
          <cell r="O1093" t="str">
            <v>EDG Alakiri Phase 2</v>
          </cell>
          <cell r="P1093" t="str">
            <v>EDG Alakiri Phase 2</v>
          </cell>
          <cell r="Q1093" t="str">
            <v>Ehidiamhen Alikah</v>
          </cell>
          <cell r="R1093" t="str">
            <v>ALAKIRI1_FS</v>
          </cell>
          <cell r="S1093" t="str">
            <v>DOMGAS</v>
          </cell>
          <cell r="T1093" t="str">
            <v>5. Domgas (Ring fenced)</v>
          </cell>
          <cell r="U1093" t="str">
            <v>2. Domgas / IPP</v>
          </cell>
          <cell r="V1093" t="str">
            <v>Ikwan Ukauku</v>
          </cell>
          <cell r="W1093">
            <v>0</v>
          </cell>
          <cell r="X1093">
            <v>0</v>
          </cell>
          <cell r="Y1093">
            <v>4001.8242130279541</v>
          </cell>
          <cell r="Z1093">
            <v>0</v>
          </cell>
          <cell r="AA1093">
            <v>6229.4044704437256</v>
          </cell>
          <cell r="AB1093">
            <v>0</v>
          </cell>
          <cell r="AC1093">
            <v>5423.128547668457</v>
          </cell>
          <cell r="AD1093">
            <v>602.56785333156586</v>
          </cell>
          <cell r="AE1093">
            <v>203.72212070226669</v>
          </cell>
          <cell r="AF1093">
            <v>0</v>
          </cell>
          <cell r="AG1093">
            <v>0</v>
          </cell>
          <cell r="AH1093">
            <v>0</v>
          </cell>
          <cell r="AI1093">
            <v>38808.19921875</v>
          </cell>
          <cell r="AJ1093">
            <v>39179.908813476563</v>
          </cell>
          <cell r="AK1093">
            <v>0</v>
          </cell>
          <cell r="AL1093">
            <v>0</v>
          </cell>
          <cell r="AM1093">
            <v>3</v>
          </cell>
          <cell r="AN1093">
            <v>3</v>
          </cell>
          <cell r="AO1093">
            <v>0</v>
          </cell>
          <cell r="AP1093">
            <v>0</v>
          </cell>
          <cell r="AQ1093">
            <v>0</v>
          </cell>
          <cell r="AR1093">
            <v>0</v>
          </cell>
          <cell r="AS1093">
            <v>0</v>
          </cell>
          <cell r="AT1093">
            <v>0</v>
          </cell>
          <cell r="AU1093">
            <v>0</v>
          </cell>
          <cell r="AV1093">
            <v>0</v>
          </cell>
          <cell r="AW1093">
            <v>0</v>
          </cell>
          <cell r="AX1093">
            <v>0</v>
          </cell>
          <cell r="AY1093">
            <v>0</v>
          </cell>
          <cell r="AZ1093">
            <v>0</v>
          </cell>
          <cell r="BA1093">
            <v>0</v>
          </cell>
          <cell r="BB1093">
            <v>0</v>
          </cell>
          <cell r="BC1093">
            <v>0</v>
          </cell>
          <cell r="BD1093">
            <v>0</v>
          </cell>
          <cell r="BE1093">
            <v>0</v>
          </cell>
          <cell r="BF1093">
            <v>0</v>
          </cell>
          <cell r="BG1093">
            <v>0</v>
          </cell>
          <cell r="BH1093">
            <v>0</v>
          </cell>
          <cell r="BI1093">
            <v>0</v>
          </cell>
          <cell r="BJ1093">
            <v>0</v>
          </cell>
          <cell r="BK1093">
            <v>0</v>
          </cell>
          <cell r="BL1093">
            <v>9702.0498046875</v>
          </cell>
          <cell r="BM1093">
            <v>0</v>
          </cell>
          <cell r="BN1093">
            <v>0</v>
          </cell>
          <cell r="BO1093">
            <v>29106.1484375</v>
          </cell>
          <cell r="BP1093">
            <v>0</v>
          </cell>
          <cell r="BQ1093">
            <v>0</v>
          </cell>
          <cell r="BR1093">
            <v>0</v>
          </cell>
          <cell r="BS1093">
            <v>0</v>
          </cell>
          <cell r="BT1093">
            <v>0</v>
          </cell>
          <cell r="BU1093">
            <v>0</v>
          </cell>
          <cell r="BV1093">
            <v>0</v>
          </cell>
          <cell r="BW1093">
            <v>0</v>
          </cell>
          <cell r="BX1093">
            <v>0</v>
          </cell>
          <cell r="BY1093">
            <v>0</v>
          </cell>
          <cell r="BZ1093">
            <v>0</v>
          </cell>
          <cell r="CA1093">
            <v>0</v>
          </cell>
          <cell r="CB1093">
            <v>0</v>
          </cell>
          <cell r="CC1093">
            <v>0</v>
          </cell>
          <cell r="CD1093">
            <v>0</v>
          </cell>
          <cell r="CE1093">
            <v>0</v>
          </cell>
          <cell r="CF1093">
            <v>0</v>
          </cell>
          <cell r="CG1093">
            <v>0</v>
          </cell>
          <cell r="CH1093">
            <v>0</v>
          </cell>
          <cell r="CI1093">
            <v>0</v>
          </cell>
          <cell r="CJ1093">
            <v>0</v>
          </cell>
          <cell r="CK1093">
            <v>0</v>
          </cell>
          <cell r="CL1093">
            <v>0</v>
          </cell>
          <cell r="CM1093">
            <v>1</v>
          </cell>
        </row>
        <row r="1094">
          <cell r="A1094" t="str">
            <v>NIP_BP11_Z_ASAR_ES1_D99</v>
          </cell>
          <cell r="C1094" t="str">
            <v>BP11</v>
          </cell>
          <cell r="D1094" t="str">
            <v>Out</v>
          </cell>
          <cell r="E1094" t="str">
            <v>Domgas/IPP</v>
          </cell>
          <cell r="F1094" t="str">
            <v>Base Plus</v>
          </cell>
          <cell r="G1094" t="str">
            <v>SPDC JV</v>
          </cell>
          <cell r="H1094" t="str">
            <v>Out</v>
          </cell>
          <cell r="I1094" t="str">
            <v>ASARITORU</v>
          </cell>
          <cell r="J1094" t="str">
            <v>OML - 18</v>
          </cell>
          <cell r="K1094" t="str">
            <v>SWAMP EAST</v>
          </cell>
          <cell r="L1094" t="str">
            <v>East</v>
          </cell>
          <cell r="M1094" t="str">
            <v>EDG Buguma Creek Phase 2A</v>
          </cell>
          <cell r="N1094" t="str">
            <v>EDG Buguma Creek Phase 2A</v>
          </cell>
          <cell r="O1094" t="str">
            <v>EDG Buguma Creek Phase 2A</v>
          </cell>
          <cell r="P1094" t="str">
            <v>EDG Buguma Creek Phase 2</v>
          </cell>
          <cell r="Q1094" t="str">
            <v>Ehidiamhen Alikah</v>
          </cell>
          <cell r="R1094" t="str">
            <v>BUGUMA_CREEK1_FS</v>
          </cell>
          <cell r="S1094" t="str">
            <v>DOMGAS</v>
          </cell>
          <cell r="T1094" t="str">
            <v>5. Domgas (Ring fenced)</v>
          </cell>
          <cell r="U1094" t="str">
            <v>2. Domgas / IPP</v>
          </cell>
          <cell r="V1094" t="str">
            <v>Uyouko Ime</v>
          </cell>
          <cell r="W1094">
            <v>0</v>
          </cell>
          <cell r="X1094">
            <v>0</v>
          </cell>
          <cell r="Y1094">
            <v>6583.6750183105469</v>
          </cell>
          <cell r="Z1094">
            <v>0</v>
          </cell>
          <cell r="AA1094">
            <v>10618.029968261719</v>
          </cell>
          <cell r="AB1094">
            <v>0</v>
          </cell>
          <cell r="AC1094">
            <v>9025.3251495361328</v>
          </cell>
          <cell r="AD1094">
            <v>1592.710994720459</v>
          </cell>
          <cell r="AE1094">
            <v>0</v>
          </cell>
          <cell r="AF1094">
            <v>0</v>
          </cell>
          <cell r="AG1094">
            <v>0</v>
          </cell>
          <cell r="AH1094">
            <v>0</v>
          </cell>
          <cell r="AI1094">
            <v>144197.8583984375</v>
          </cell>
          <cell r="AJ1094">
            <v>61850.46028137207</v>
          </cell>
          <cell r="AK1094">
            <v>0</v>
          </cell>
          <cell r="AL1094">
            <v>0</v>
          </cell>
          <cell r="AM1094">
            <v>2</v>
          </cell>
          <cell r="AN1094">
            <v>0</v>
          </cell>
          <cell r="AO1094">
            <v>0</v>
          </cell>
          <cell r="AP1094">
            <v>0</v>
          </cell>
          <cell r="AQ1094">
            <v>0</v>
          </cell>
          <cell r="AR1094">
            <v>0</v>
          </cell>
          <cell r="AS1094">
            <v>0</v>
          </cell>
          <cell r="AT1094">
            <v>0</v>
          </cell>
          <cell r="AU1094">
            <v>0</v>
          </cell>
          <cell r="AV1094">
            <v>0</v>
          </cell>
          <cell r="AW1094">
            <v>0</v>
          </cell>
          <cell r="AX1094">
            <v>0</v>
          </cell>
          <cell r="AY1094">
            <v>0</v>
          </cell>
          <cell r="AZ1094">
            <v>0</v>
          </cell>
          <cell r="BA1094">
            <v>0</v>
          </cell>
          <cell r="BB1094">
            <v>0</v>
          </cell>
          <cell r="BC1094">
            <v>0</v>
          </cell>
          <cell r="BD1094">
            <v>0</v>
          </cell>
          <cell r="BE1094">
            <v>0</v>
          </cell>
          <cell r="BF1094">
            <v>0</v>
          </cell>
          <cell r="BG1094">
            <v>0</v>
          </cell>
          <cell r="BH1094">
            <v>0</v>
          </cell>
          <cell r="BI1094">
            <v>0</v>
          </cell>
          <cell r="BJ1094">
            <v>0</v>
          </cell>
          <cell r="BK1094">
            <v>0</v>
          </cell>
          <cell r="BL1094">
            <v>9428.4677734375</v>
          </cell>
          <cell r="BM1094">
            <v>96934.5703125</v>
          </cell>
          <cell r="BN1094">
            <v>31240.28515625</v>
          </cell>
          <cell r="BO1094">
            <v>0</v>
          </cell>
          <cell r="BP1094">
            <v>6594.5400390625</v>
          </cell>
          <cell r="BQ1094">
            <v>0</v>
          </cell>
          <cell r="BR1094">
            <v>0</v>
          </cell>
          <cell r="BS1094">
            <v>0</v>
          </cell>
          <cell r="BT1094">
            <v>0</v>
          </cell>
          <cell r="BU1094">
            <v>0</v>
          </cell>
          <cell r="BV1094">
            <v>0</v>
          </cell>
          <cell r="BW1094">
            <v>0</v>
          </cell>
          <cell r="BX1094">
            <v>0</v>
          </cell>
          <cell r="BY1094">
            <v>0</v>
          </cell>
          <cell r="BZ1094">
            <v>0</v>
          </cell>
          <cell r="CA1094">
            <v>0</v>
          </cell>
          <cell r="CB1094">
            <v>0</v>
          </cell>
          <cell r="CC1094">
            <v>0</v>
          </cell>
          <cell r="CD1094">
            <v>0</v>
          </cell>
          <cell r="CE1094">
            <v>0</v>
          </cell>
          <cell r="CF1094">
            <v>0</v>
          </cell>
          <cell r="CG1094">
            <v>0</v>
          </cell>
          <cell r="CH1094">
            <v>0</v>
          </cell>
          <cell r="CI1094">
            <v>0</v>
          </cell>
          <cell r="CJ1094">
            <v>0</v>
          </cell>
          <cell r="CK1094">
            <v>0</v>
          </cell>
          <cell r="CL1094">
            <v>0</v>
          </cell>
          <cell r="CM1094">
            <v>1</v>
          </cell>
        </row>
        <row r="1095">
          <cell r="A1095" t="str">
            <v>NIP_BP11_Z_ASAR_ES1_G99</v>
          </cell>
          <cell r="C1095" t="str">
            <v>BP11</v>
          </cell>
          <cell r="D1095" t="str">
            <v>Out</v>
          </cell>
          <cell r="E1095" t="str">
            <v>Domgas/IPP</v>
          </cell>
          <cell r="F1095" t="str">
            <v>Base Plus</v>
          </cell>
          <cell r="G1095" t="str">
            <v>SPDC JV</v>
          </cell>
          <cell r="H1095" t="str">
            <v>Out</v>
          </cell>
          <cell r="I1095" t="str">
            <v>ASARITORU</v>
          </cell>
          <cell r="J1095" t="str">
            <v>OML - 18</v>
          </cell>
          <cell r="K1095" t="str">
            <v>SWAMP EAST</v>
          </cell>
          <cell r="L1095" t="str">
            <v>East</v>
          </cell>
          <cell r="M1095" t="str">
            <v>EDG Buguma Creek Phase 2A</v>
          </cell>
          <cell r="N1095" t="str">
            <v>EDG Buguma Creek Phase 2A</v>
          </cell>
          <cell r="O1095" t="str">
            <v>EDG Buguma Creek Phase 2A</v>
          </cell>
          <cell r="P1095" t="str">
            <v>EDG Buguma Creek Phase 2</v>
          </cell>
          <cell r="Q1095" t="str">
            <v>Ehidiamhen Alikah</v>
          </cell>
          <cell r="R1095" t="str">
            <v>ALAKIRI2_GP</v>
          </cell>
          <cell r="S1095" t="str">
            <v>DOMGAS</v>
          </cell>
          <cell r="T1095" t="str">
            <v>5. Domgas (Ring fenced)</v>
          </cell>
          <cell r="U1095" t="str">
            <v>2. Domgas / IPP</v>
          </cell>
          <cell r="V1095" t="str">
            <v>Ikwan Ukauku</v>
          </cell>
          <cell r="W1095">
            <v>0</v>
          </cell>
          <cell r="X1095">
            <v>0</v>
          </cell>
          <cell r="Y1095">
            <v>0</v>
          </cell>
          <cell r="Z1095">
            <v>0</v>
          </cell>
          <cell r="AA1095">
            <v>0</v>
          </cell>
          <cell r="AB1095">
            <v>150599.68341732025</v>
          </cell>
          <cell r="AC1095">
            <v>0</v>
          </cell>
          <cell r="AD1095">
            <v>0</v>
          </cell>
          <cell r="AE1095">
            <v>0</v>
          </cell>
          <cell r="AF1095">
            <v>145158.61407470703</v>
          </cell>
          <cell r="AG1095">
            <v>1466.2403591871262</v>
          </cell>
          <cell r="AH1095">
            <v>3976.5456757545471</v>
          </cell>
          <cell r="AI1095">
            <v>60466.20703125</v>
          </cell>
          <cell r="AJ1095">
            <v>77828.220458984375</v>
          </cell>
          <cell r="AK1095">
            <v>0</v>
          </cell>
          <cell r="AL1095">
            <v>0</v>
          </cell>
          <cell r="AM1095">
            <v>0</v>
          </cell>
          <cell r="AN1095">
            <v>0</v>
          </cell>
          <cell r="AO1095">
            <v>0</v>
          </cell>
          <cell r="AP1095">
            <v>0</v>
          </cell>
          <cell r="AQ1095">
            <v>0</v>
          </cell>
          <cell r="AR1095">
            <v>1</v>
          </cell>
          <cell r="AS1095">
            <v>0</v>
          </cell>
          <cell r="AT1095">
            <v>0</v>
          </cell>
          <cell r="AU1095">
            <v>0</v>
          </cell>
          <cell r="AV1095">
            <v>0</v>
          </cell>
          <cell r="AW1095">
            <v>0</v>
          </cell>
          <cell r="AX1095">
            <v>0</v>
          </cell>
          <cell r="AY1095">
            <v>0</v>
          </cell>
          <cell r="AZ1095">
            <v>0</v>
          </cell>
          <cell r="BA1095">
            <v>0</v>
          </cell>
          <cell r="BB1095">
            <v>0</v>
          </cell>
          <cell r="BC1095">
            <v>0</v>
          </cell>
          <cell r="BD1095">
            <v>0</v>
          </cell>
          <cell r="BE1095">
            <v>0</v>
          </cell>
          <cell r="BF1095">
            <v>0</v>
          </cell>
          <cell r="BG1095">
            <v>0</v>
          </cell>
          <cell r="BH1095">
            <v>0</v>
          </cell>
          <cell r="BI1095">
            <v>0</v>
          </cell>
          <cell r="BJ1095">
            <v>0</v>
          </cell>
          <cell r="BK1095">
            <v>0</v>
          </cell>
          <cell r="BL1095">
            <v>0</v>
          </cell>
          <cell r="BM1095">
            <v>0</v>
          </cell>
          <cell r="BN1095">
            <v>0</v>
          </cell>
          <cell r="BO1095">
            <v>0</v>
          </cell>
          <cell r="BP1095">
            <v>0</v>
          </cell>
          <cell r="BQ1095">
            <v>0</v>
          </cell>
          <cell r="BR1095">
            <v>0</v>
          </cell>
          <cell r="BS1095">
            <v>0</v>
          </cell>
          <cell r="BT1095">
            <v>0</v>
          </cell>
          <cell r="BU1095">
            <v>0</v>
          </cell>
          <cell r="BV1095">
            <v>0</v>
          </cell>
          <cell r="BW1095">
            <v>0</v>
          </cell>
          <cell r="BX1095">
            <v>0</v>
          </cell>
          <cell r="BY1095">
            <v>0</v>
          </cell>
          <cell r="BZ1095">
            <v>0</v>
          </cell>
          <cell r="CA1095">
            <v>4618.17578125</v>
          </cell>
          <cell r="CB1095">
            <v>33855.52734375</v>
          </cell>
          <cell r="CC1095">
            <v>18825.755859375</v>
          </cell>
          <cell r="CD1095">
            <v>0</v>
          </cell>
          <cell r="CE1095">
            <v>3166.7490234375</v>
          </cell>
          <cell r="CF1095">
            <v>0</v>
          </cell>
          <cell r="CG1095">
            <v>0</v>
          </cell>
          <cell r="CH1095">
            <v>0</v>
          </cell>
          <cell r="CI1095">
            <v>0</v>
          </cell>
          <cell r="CJ1095">
            <v>0</v>
          </cell>
          <cell r="CK1095">
            <v>0</v>
          </cell>
          <cell r="CL1095">
            <v>0</v>
          </cell>
          <cell r="CM1095">
            <v>1</v>
          </cell>
        </row>
        <row r="1096">
          <cell r="A1096" t="str">
            <v>NIP_BP11_Z_ASAR_ES1_L01</v>
          </cell>
          <cell r="C1096" t="str">
            <v>BP11</v>
          </cell>
          <cell r="D1096" t="str">
            <v>Out</v>
          </cell>
          <cell r="E1096" t="str">
            <v>Domgas/IPP</v>
          </cell>
          <cell r="F1096" t="str">
            <v>Base Plus</v>
          </cell>
          <cell r="G1096" t="str">
            <v>SPDC JV</v>
          </cell>
          <cell r="H1096" t="str">
            <v>Out</v>
          </cell>
          <cell r="I1096" t="str">
            <v>ASARITORU</v>
          </cell>
          <cell r="J1096" t="str">
            <v>OML - 18</v>
          </cell>
          <cell r="K1096" t="str">
            <v>SWAMP EAST</v>
          </cell>
          <cell r="L1096" t="str">
            <v>East</v>
          </cell>
          <cell r="M1096" t="str">
            <v>EDG Buguma Creek Phase 2A</v>
          </cell>
          <cell r="N1096" t="str">
            <v>EDG Buguma Creek Phase 2A</v>
          </cell>
          <cell r="O1096" t="str">
            <v>EDG Buguma Creek Phase 2A</v>
          </cell>
          <cell r="P1096" t="str">
            <v>EDG Buguma Creek Phase 2</v>
          </cell>
          <cell r="Q1096" t="str">
            <v>Ehidiamhen Alikah</v>
          </cell>
          <cell r="R1096" t="str">
            <v>BUGUMA_CREEK1_FS</v>
          </cell>
          <cell r="S1096" t="str">
            <v>DOMGAS</v>
          </cell>
          <cell r="T1096" t="str">
            <v>5. Domgas (Ring fenced)</v>
          </cell>
          <cell r="U1096" t="str">
            <v>2. Domgas / IPP</v>
          </cell>
          <cell r="V1096" t="str">
            <v>Ikwan Ukauku</v>
          </cell>
          <cell r="W1096">
            <v>0</v>
          </cell>
          <cell r="X1096">
            <v>0</v>
          </cell>
          <cell r="Y1096">
            <v>10269.897967338562</v>
          </cell>
          <cell r="Z1096">
            <v>0</v>
          </cell>
          <cell r="AA1096">
            <v>9934.9449348449707</v>
          </cell>
          <cell r="AB1096">
            <v>0</v>
          </cell>
          <cell r="AC1096">
            <v>8444.7130451202393</v>
          </cell>
          <cell r="AD1096">
            <v>1490.2478008270264</v>
          </cell>
          <cell r="AE1096">
            <v>0</v>
          </cell>
          <cell r="AF1096">
            <v>0</v>
          </cell>
          <cell r="AG1096">
            <v>0</v>
          </cell>
          <cell r="AH1096">
            <v>0</v>
          </cell>
          <cell r="AI1096">
            <v>13194.787109375</v>
          </cell>
          <cell r="AJ1096">
            <v>18342.913940429688</v>
          </cell>
          <cell r="AK1096">
            <v>0</v>
          </cell>
          <cell r="AL1096">
            <v>0</v>
          </cell>
          <cell r="AM1096">
            <v>1</v>
          </cell>
          <cell r="AN1096">
            <v>1</v>
          </cell>
          <cell r="AO1096">
            <v>0</v>
          </cell>
          <cell r="AP1096">
            <v>0</v>
          </cell>
          <cell r="AQ1096">
            <v>0</v>
          </cell>
          <cell r="AR1096">
            <v>0</v>
          </cell>
          <cell r="AS1096">
            <v>0</v>
          </cell>
          <cell r="AT1096">
            <v>0</v>
          </cell>
          <cell r="AU1096">
            <v>0</v>
          </cell>
          <cell r="AV1096">
            <v>0</v>
          </cell>
          <cell r="AW1096">
            <v>0</v>
          </cell>
          <cell r="AX1096">
            <v>0</v>
          </cell>
          <cell r="AY1096">
            <v>0</v>
          </cell>
          <cell r="AZ1096">
            <v>0</v>
          </cell>
          <cell r="BA1096">
            <v>0</v>
          </cell>
          <cell r="BB1096">
            <v>0</v>
          </cell>
          <cell r="BC1096">
            <v>0</v>
          </cell>
          <cell r="BD1096">
            <v>0</v>
          </cell>
          <cell r="BE1096">
            <v>0</v>
          </cell>
          <cell r="BF1096">
            <v>0</v>
          </cell>
          <cell r="BG1096">
            <v>0</v>
          </cell>
          <cell r="BH1096">
            <v>0</v>
          </cell>
          <cell r="BI1096">
            <v>0</v>
          </cell>
          <cell r="BJ1096">
            <v>0</v>
          </cell>
          <cell r="BK1096">
            <v>0</v>
          </cell>
          <cell r="BL1096">
            <v>3298.69677734375</v>
          </cell>
          <cell r="BM1096">
            <v>0</v>
          </cell>
          <cell r="BN1096">
            <v>0</v>
          </cell>
          <cell r="BO1096">
            <v>9896.0908203125</v>
          </cell>
          <cell r="BP1096">
            <v>0</v>
          </cell>
          <cell r="BQ1096">
            <v>0</v>
          </cell>
          <cell r="BR1096">
            <v>0</v>
          </cell>
          <cell r="BS1096">
            <v>0</v>
          </cell>
          <cell r="BT1096">
            <v>0</v>
          </cell>
          <cell r="BU1096">
            <v>0</v>
          </cell>
          <cell r="BV1096">
            <v>0</v>
          </cell>
          <cell r="BW1096">
            <v>0</v>
          </cell>
          <cell r="BX1096">
            <v>0</v>
          </cell>
          <cell r="BY1096">
            <v>0</v>
          </cell>
          <cell r="BZ1096">
            <v>0</v>
          </cell>
          <cell r="CA1096">
            <v>0</v>
          </cell>
          <cell r="CB1096">
            <v>0</v>
          </cell>
          <cell r="CC1096">
            <v>0</v>
          </cell>
          <cell r="CD1096">
            <v>0</v>
          </cell>
          <cell r="CE1096">
            <v>0</v>
          </cell>
          <cell r="CF1096">
            <v>0</v>
          </cell>
          <cell r="CG1096">
            <v>0</v>
          </cell>
          <cell r="CH1096">
            <v>0</v>
          </cell>
          <cell r="CI1096">
            <v>0</v>
          </cell>
          <cell r="CJ1096">
            <v>0</v>
          </cell>
          <cell r="CK1096">
            <v>0</v>
          </cell>
          <cell r="CL1096">
            <v>0</v>
          </cell>
          <cell r="CM1096">
            <v>1</v>
          </cell>
        </row>
        <row r="1097">
          <cell r="A1097" t="str">
            <v>NIP_BP11_Z_ASSN_EL2_G31</v>
          </cell>
          <cell r="C1097" t="str">
            <v>BP11</v>
          </cell>
          <cell r="D1097" t="str">
            <v>In</v>
          </cell>
          <cell r="E1097" t="str">
            <v>Domgas/IPP</v>
          </cell>
          <cell r="F1097" t="str">
            <v>Base</v>
          </cell>
          <cell r="G1097" t="str">
            <v>SPDC JV</v>
          </cell>
          <cell r="H1097" t="str">
            <v>Out</v>
          </cell>
          <cell r="I1097" t="str">
            <v>ASSA NORTH</v>
          </cell>
          <cell r="J1097" t="str">
            <v>OML - 21</v>
          </cell>
          <cell r="K1097" t="str">
            <v>LAND EAST</v>
          </cell>
          <cell r="L1097" t="str">
            <v>East</v>
          </cell>
          <cell r="M1097" t="str">
            <v>Assa North Node Domgas</v>
          </cell>
          <cell r="N1097" t="str">
            <v>Assa North Node Domgas</v>
          </cell>
          <cell r="O1097" t="str">
            <v>Assa North Node Domgas</v>
          </cell>
          <cell r="P1097" t="str">
            <v>Assa North Node Domgas</v>
          </cell>
          <cell r="Q1097" t="str">
            <v>James Iwegbu</v>
          </cell>
          <cell r="R1097" t="str">
            <v>PLANNED_ASSA_NORTH1_GP</v>
          </cell>
          <cell r="S1097" t="str">
            <v>DOMGAS</v>
          </cell>
          <cell r="T1097" t="str">
            <v>5. Domgas (Ring fenced)</v>
          </cell>
          <cell r="V1097" t="str">
            <v>Eleluwor Esta</v>
          </cell>
          <cell r="W1097">
            <v>0</v>
          </cell>
          <cell r="X1097">
            <v>0</v>
          </cell>
          <cell r="Y1097">
            <v>0</v>
          </cell>
          <cell r="Z1097">
            <v>94174.155965805054</v>
          </cell>
          <cell r="AA1097">
            <v>0</v>
          </cell>
          <cell r="AB1097">
            <v>1351394.5247802734</v>
          </cell>
          <cell r="AC1097">
            <v>0</v>
          </cell>
          <cell r="AD1097">
            <v>0</v>
          </cell>
          <cell r="AE1097">
            <v>0</v>
          </cell>
          <cell r="AF1097">
            <v>1343321.9265136719</v>
          </cell>
          <cell r="AG1097">
            <v>0</v>
          </cell>
          <cell r="AH1097">
            <v>8069.4635391235352</v>
          </cell>
          <cell r="AI1097">
            <v>0</v>
          </cell>
          <cell r="AJ1097">
            <v>152649.77687835693</v>
          </cell>
          <cell r="AK1097">
            <v>0</v>
          </cell>
          <cell r="AL1097">
            <v>0</v>
          </cell>
          <cell r="AM1097">
            <v>0</v>
          </cell>
          <cell r="AN1097">
            <v>0</v>
          </cell>
          <cell r="AO1097">
            <v>0</v>
          </cell>
          <cell r="AP1097">
            <v>0</v>
          </cell>
          <cell r="AQ1097">
            <v>0</v>
          </cell>
          <cell r="AR1097">
            <v>0</v>
          </cell>
          <cell r="AS1097">
            <v>0</v>
          </cell>
          <cell r="AT1097">
            <v>0</v>
          </cell>
          <cell r="AU1097">
            <v>0</v>
          </cell>
          <cell r="AV1097">
            <v>0</v>
          </cell>
          <cell r="AW1097">
            <v>0</v>
          </cell>
          <cell r="AX1097">
            <v>0</v>
          </cell>
          <cell r="AY1097">
            <v>0</v>
          </cell>
          <cell r="AZ1097">
            <v>0</v>
          </cell>
          <cell r="BA1097">
            <v>0</v>
          </cell>
          <cell r="BB1097">
            <v>0</v>
          </cell>
          <cell r="BC1097">
            <v>0</v>
          </cell>
          <cell r="BD1097">
            <v>0</v>
          </cell>
          <cell r="BE1097">
            <v>0</v>
          </cell>
          <cell r="BF1097">
            <v>0</v>
          </cell>
          <cell r="BG1097">
            <v>0</v>
          </cell>
          <cell r="BH1097">
            <v>0</v>
          </cell>
          <cell r="BI1097">
            <v>0</v>
          </cell>
          <cell r="BJ1097">
            <v>0</v>
          </cell>
          <cell r="BK1097">
            <v>0</v>
          </cell>
          <cell r="BL1097">
            <v>0</v>
          </cell>
          <cell r="BM1097">
            <v>0</v>
          </cell>
          <cell r="BN1097">
            <v>0</v>
          </cell>
          <cell r="BO1097">
            <v>0</v>
          </cell>
          <cell r="BP1097">
            <v>0</v>
          </cell>
          <cell r="BQ1097">
            <v>0</v>
          </cell>
          <cell r="BR1097">
            <v>0</v>
          </cell>
          <cell r="BS1097">
            <v>0</v>
          </cell>
          <cell r="BT1097">
            <v>0</v>
          </cell>
          <cell r="BU1097">
            <v>0</v>
          </cell>
          <cell r="BV1097">
            <v>0</v>
          </cell>
          <cell r="BW1097">
            <v>0</v>
          </cell>
          <cell r="BX1097">
            <v>0</v>
          </cell>
          <cell r="BY1097">
            <v>0</v>
          </cell>
          <cell r="BZ1097">
            <v>0</v>
          </cell>
          <cell r="CA1097">
            <v>0</v>
          </cell>
          <cell r="CB1097">
            <v>0</v>
          </cell>
          <cell r="CC1097">
            <v>0</v>
          </cell>
          <cell r="CD1097">
            <v>0</v>
          </cell>
          <cell r="CE1097">
            <v>0</v>
          </cell>
          <cell r="CF1097">
            <v>0</v>
          </cell>
          <cell r="CG1097">
            <v>0</v>
          </cell>
          <cell r="CH1097">
            <v>0</v>
          </cell>
          <cell r="CI1097">
            <v>0</v>
          </cell>
          <cell r="CJ1097">
            <v>0</v>
          </cell>
          <cell r="CK1097">
            <v>0</v>
          </cell>
          <cell r="CL1097">
            <v>0</v>
          </cell>
          <cell r="CM1097">
            <v>1</v>
          </cell>
        </row>
        <row r="1098">
          <cell r="A1098" t="str">
            <v>NIP_BP11_Z_ATAM_WS1_D01</v>
          </cell>
          <cell r="C1098" t="str">
            <v>BP11</v>
          </cell>
          <cell r="D1098" t="str">
            <v>Out</v>
          </cell>
          <cell r="E1098" t="str">
            <v>Third Party Finance</v>
          </cell>
          <cell r="F1098" t="str">
            <v>Options</v>
          </cell>
          <cell r="G1098" t="str">
            <v>Portfolio Action</v>
          </cell>
          <cell r="H1098" t="str">
            <v>Not reported</v>
          </cell>
          <cell r="I1098" t="str">
            <v>ATAMBA</v>
          </cell>
          <cell r="J1098" t="str">
            <v>OML - 42</v>
          </cell>
          <cell r="K1098" t="str">
            <v>SWAMP WEST</v>
          </cell>
          <cell r="L1098" t="str">
            <v>West</v>
          </cell>
          <cell r="M1098" t="str">
            <v>Atamba Initial Development</v>
          </cell>
          <cell r="N1098" t="str">
            <v>Atamba Initial Development</v>
          </cell>
          <cell r="O1098" t="str">
            <v>Atamba Initial Development</v>
          </cell>
          <cell r="P1098" t="str">
            <v>Atamba Initial Development</v>
          </cell>
          <cell r="Q1098" t="str">
            <v>Baranu Suka</v>
          </cell>
          <cell r="R1098" t="str">
            <v>JONES_CREEK1_FS</v>
          </cell>
          <cell r="S1098" t="str">
            <v>DOMGAS</v>
          </cell>
          <cell r="T1098" t="str">
            <v>7. Export Growth</v>
          </cell>
          <cell r="U1098" t="str">
            <v>8. Oil and Gas Growth</v>
          </cell>
          <cell r="V1098" t="str">
            <v>David Oluwajuyigbe</v>
          </cell>
          <cell r="W1098">
            <v>1</v>
          </cell>
          <cell r="X1098">
            <v>0</v>
          </cell>
          <cell r="Y1098">
            <v>2285.7639656066895</v>
          </cell>
          <cell r="Z1098">
            <v>0</v>
          </cell>
          <cell r="AA1098">
            <v>1952.4740028381348</v>
          </cell>
          <cell r="AB1098">
            <v>0</v>
          </cell>
          <cell r="AC1098">
            <v>1697.4340019226074</v>
          </cell>
          <cell r="AD1098">
            <v>188.60299730300903</v>
          </cell>
          <cell r="AE1098">
            <v>66.448040723800659</v>
          </cell>
          <cell r="AF1098">
            <v>0</v>
          </cell>
          <cell r="AG1098">
            <v>0</v>
          </cell>
          <cell r="AH1098">
            <v>0</v>
          </cell>
          <cell r="AI1098">
            <v>27295.099609375</v>
          </cell>
          <cell r="AJ1098">
            <v>9269.8802490234375</v>
          </cell>
          <cell r="AK1098">
            <v>0</v>
          </cell>
          <cell r="AL1098">
            <v>0</v>
          </cell>
          <cell r="AM1098">
            <v>0</v>
          </cell>
          <cell r="AN1098">
            <v>0</v>
          </cell>
          <cell r="AO1098">
            <v>0</v>
          </cell>
          <cell r="AP1098">
            <v>0</v>
          </cell>
          <cell r="AQ1098">
            <v>0</v>
          </cell>
          <cell r="AR1098">
            <v>0</v>
          </cell>
          <cell r="AS1098">
            <v>0</v>
          </cell>
          <cell r="AT1098">
            <v>0</v>
          </cell>
          <cell r="AU1098">
            <v>0</v>
          </cell>
          <cell r="AV1098">
            <v>0</v>
          </cell>
          <cell r="AW1098">
            <v>0</v>
          </cell>
          <cell r="AX1098">
            <v>0</v>
          </cell>
          <cell r="AY1098">
            <v>0</v>
          </cell>
          <cell r="AZ1098">
            <v>0</v>
          </cell>
          <cell r="BA1098">
            <v>0</v>
          </cell>
          <cell r="BB1098">
            <v>0</v>
          </cell>
          <cell r="BC1098">
            <v>0</v>
          </cell>
          <cell r="BD1098">
            <v>0</v>
          </cell>
          <cell r="BE1098">
            <v>0</v>
          </cell>
          <cell r="BF1098">
            <v>0</v>
          </cell>
          <cell r="BG1098">
            <v>0</v>
          </cell>
          <cell r="BH1098">
            <v>0</v>
          </cell>
          <cell r="BI1098">
            <v>0</v>
          </cell>
          <cell r="BJ1098">
            <v>0</v>
          </cell>
          <cell r="BK1098">
            <v>0</v>
          </cell>
          <cell r="BL1098">
            <v>4527.623046875</v>
          </cell>
          <cell r="BM1098">
            <v>0</v>
          </cell>
          <cell r="BN1098">
            <v>11642.4599609375</v>
          </cell>
          <cell r="BO1098">
            <v>0</v>
          </cell>
          <cell r="BP1098">
            <v>11125.0166015625</v>
          </cell>
          <cell r="BQ1098">
            <v>0</v>
          </cell>
          <cell r="BR1098">
            <v>0</v>
          </cell>
          <cell r="BS1098">
            <v>0</v>
          </cell>
          <cell r="BT1098">
            <v>0</v>
          </cell>
          <cell r="BU1098">
            <v>0</v>
          </cell>
          <cell r="BV1098">
            <v>0</v>
          </cell>
          <cell r="BW1098">
            <v>0</v>
          </cell>
          <cell r="BX1098">
            <v>0</v>
          </cell>
          <cell r="BY1098">
            <v>0</v>
          </cell>
          <cell r="BZ1098">
            <v>0</v>
          </cell>
          <cell r="CA1098">
            <v>0</v>
          </cell>
          <cell r="CB1098">
            <v>0</v>
          </cell>
          <cell r="CC1098">
            <v>0</v>
          </cell>
          <cell r="CD1098">
            <v>0</v>
          </cell>
          <cell r="CE1098">
            <v>0</v>
          </cell>
          <cell r="CF1098">
            <v>0</v>
          </cell>
          <cell r="CG1098">
            <v>0</v>
          </cell>
          <cell r="CH1098">
            <v>0</v>
          </cell>
          <cell r="CI1098">
            <v>0</v>
          </cell>
          <cell r="CJ1098">
            <v>0</v>
          </cell>
          <cell r="CK1098">
            <v>0</v>
          </cell>
          <cell r="CL1098">
            <v>0</v>
          </cell>
          <cell r="CM1098">
            <v>1</v>
          </cell>
        </row>
        <row r="1099">
          <cell r="A1099" t="str">
            <v>NIP_BP11_Z_ATAM_WS1_D99</v>
          </cell>
          <cell r="C1099" t="str">
            <v>BP11</v>
          </cell>
          <cell r="D1099" t="str">
            <v>Out</v>
          </cell>
          <cell r="E1099" t="str">
            <v>Third Party Finance</v>
          </cell>
          <cell r="F1099" t="str">
            <v>Options</v>
          </cell>
          <cell r="G1099" t="str">
            <v>Both</v>
          </cell>
          <cell r="H1099" t="str">
            <v>Not reported</v>
          </cell>
          <cell r="I1099" t="str">
            <v>ATAMBA</v>
          </cell>
          <cell r="J1099" t="str">
            <v>OML - 42</v>
          </cell>
          <cell r="K1099" t="str">
            <v>SWAMP WEST</v>
          </cell>
          <cell r="L1099" t="str">
            <v>West</v>
          </cell>
          <cell r="M1099" t="str">
            <v>Atamba Initial Development</v>
          </cell>
          <cell r="N1099" t="str">
            <v>Thematic Projects</v>
          </cell>
          <cell r="O1099" t="str">
            <v>Thematic Project</v>
          </cell>
          <cell r="P1099" t="str">
            <v>Thematic Project</v>
          </cell>
          <cell r="Q1099" t="str">
            <v>Baranu Suka</v>
          </cell>
          <cell r="R1099" t="str">
            <v>JONES_CREEK1_FS</v>
          </cell>
          <cell r="S1099" t="str">
            <v>DOMGAS</v>
          </cell>
          <cell r="T1099" t="str">
            <v>2. Export Gas Commitments</v>
          </cell>
          <cell r="U1099" t="str">
            <v>8. Oil and Gas Growth</v>
          </cell>
          <cell r="V1099" t="str">
            <v>David Oluwajuyigbe</v>
          </cell>
          <cell r="W1099">
            <v>1</v>
          </cell>
          <cell r="X1099">
            <v>0</v>
          </cell>
          <cell r="Y1099">
            <v>1514.6513106822968</v>
          </cell>
          <cell r="Z1099">
            <v>0</v>
          </cell>
          <cell r="AA1099">
            <v>2478.2556176185608</v>
          </cell>
          <cell r="AB1099">
            <v>0</v>
          </cell>
          <cell r="AC1099">
            <v>2157.299711227417</v>
          </cell>
          <cell r="AD1099">
            <v>239.69802993535995</v>
          </cell>
          <cell r="AE1099">
            <v>81.274309694766998</v>
          </cell>
          <cell r="AF1099">
            <v>0</v>
          </cell>
          <cell r="AG1099">
            <v>0</v>
          </cell>
          <cell r="AH1099">
            <v>0</v>
          </cell>
          <cell r="AI1099">
            <v>0</v>
          </cell>
          <cell r="AJ1099">
            <v>1633.8962922096252</v>
          </cell>
          <cell r="AK1099">
            <v>0</v>
          </cell>
          <cell r="AL1099">
            <v>0</v>
          </cell>
          <cell r="AM1099">
            <v>0</v>
          </cell>
          <cell r="AN1099">
            <v>0</v>
          </cell>
          <cell r="AO1099">
            <v>0</v>
          </cell>
          <cell r="AP1099">
            <v>0</v>
          </cell>
          <cell r="AQ1099">
            <v>0</v>
          </cell>
          <cell r="AR1099">
            <v>0</v>
          </cell>
          <cell r="AS1099">
            <v>0</v>
          </cell>
          <cell r="AT1099">
            <v>0</v>
          </cell>
          <cell r="AU1099">
            <v>0</v>
          </cell>
          <cell r="AV1099">
            <v>0</v>
          </cell>
          <cell r="AW1099">
            <v>0</v>
          </cell>
          <cell r="AX1099">
            <v>0</v>
          </cell>
          <cell r="AY1099">
            <v>0</v>
          </cell>
          <cell r="AZ1099">
            <v>0</v>
          </cell>
          <cell r="BA1099">
            <v>0</v>
          </cell>
          <cell r="BB1099">
            <v>0</v>
          </cell>
          <cell r="BC1099">
            <v>0</v>
          </cell>
          <cell r="BD1099">
            <v>0</v>
          </cell>
          <cell r="BE1099">
            <v>0</v>
          </cell>
          <cell r="BF1099">
            <v>0</v>
          </cell>
          <cell r="BG1099">
            <v>0</v>
          </cell>
          <cell r="BH1099">
            <v>0</v>
          </cell>
          <cell r="BI1099">
            <v>0</v>
          </cell>
          <cell r="BJ1099">
            <v>0</v>
          </cell>
          <cell r="BK1099">
            <v>0</v>
          </cell>
          <cell r="BL1099">
            <v>0</v>
          </cell>
          <cell r="BM1099">
            <v>0</v>
          </cell>
          <cell r="BN1099">
            <v>0</v>
          </cell>
          <cell r="BO1099">
            <v>0</v>
          </cell>
          <cell r="BP1099">
            <v>0</v>
          </cell>
          <cell r="BQ1099">
            <v>0</v>
          </cell>
          <cell r="BR1099">
            <v>0</v>
          </cell>
          <cell r="BS1099">
            <v>0</v>
          </cell>
          <cell r="BT1099">
            <v>0</v>
          </cell>
          <cell r="BU1099">
            <v>0</v>
          </cell>
          <cell r="BV1099">
            <v>0</v>
          </cell>
          <cell r="BW1099">
            <v>0</v>
          </cell>
          <cell r="BX1099">
            <v>0</v>
          </cell>
          <cell r="BY1099">
            <v>0</v>
          </cell>
          <cell r="BZ1099">
            <v>0</v>
          </cell>
          <cell r="CA1099">
            <v>0</v>
          </cell>
          <cell r="CB1099">
            <v>0</v>
          </cell>
          <cell r="CC1099">
            <v>0</v>
          </cell>
          <cell r="CD1099">
            <v>0</v>
          </cell>
          <cell r="CE1099">
            <v>0</v>
          </cell>
          <cell r="CF1099">
            <v>0</v>
          </cell>
          <cell r="CG1099">
            <v>0</v>
          </cell>
          <cell r="CH1099">
            <v>0</v>
          </cell>
          <cell r="CI1099">
            <v>0</v>
          </cell>
          <cell r="CJ1099">
            <v>0</v>
          </cell>
          <cell r="CK1099">
            <v>0</v>
          </cell>
          <cell r="CL1099">
            <v>0</v>
          </cell>
          <cell r="CM1099">
            <v>1</v>
          </cell>
        </row>
        <row r="1100">
          <cell r="A1100" t="str">
            <v>NIP_BP11_Z_AWNW_ES1_D99</v>
          </cell>
          <cell r="C1100" t="str">
            <v>BP11</v>
          </cell>
          <cell r="D1100" t="str">
            <v>In</v>
          </cell>
          <cell r="E1100" t="str">
            <v>Base JV</v>
          </cell>
          <cell r="F1100" t="str">
            <v>Base</v>
          </cell>
          <cell r="G1100" t="str">
            <v>SPDC JV</v>
          </cell>
          <cell r="H1100" t="str">
            <v>In</v>
          </cell>
          <cell r="I1100" t="str">
            <v>AWOBA NORTHWEST</v>
          </cell>
          <cell r="J1100" t="str">
            <v>OML - 24</v>
          </cell>
          <cell r="K1100" t="str">
            <v>SWAMP EAST</v>
          </cell>
          <cell r="L1100" t="str">
            <v>East</v>
          </cell>
          <cell r="M1100" t="str">
            <v>Awoba NW FOD</v>
          </cell>
          <cell r="N1100" t="str">
            <v>Awoba NW FOD Phase 2</v>
          </cell>
          <cell r="O1100" t="str">
            <v>Awoba NW FOD Phase 2</v>
          </cell>
          <cell r="P1100" t="str">
            <v>Awoba NW FOD</v>
          </cell>
          <cell r="Q1100" t="str">
            <v>Ehidiamhen Alikah</v>
          </cell>
          <cell r="R1100" t="str">
            <v>AWOBA1_FS / EKULAMA1_FS</v>
          </cell>
          <cell r="S1100" t="str">
            <v>NLNG</v>
          </cell>
          <cell r="T1100" t="str">
            <v>4. Oil</v>
          </cell>
          <cell r="V1100" t="str">
            <v>Uyouko Ime</v>
          </cell>
          <cell r="W1100">
            <v>0</v>
          </cell>
          <cell r="X1100">
            <v>0</v>
          </cell>
          <cell r="Y1100">
            <v>44153.619995117188</v>
          </cell>
          <cell r="Z1100">
            <v>0</v>
          </cell>
          <cell r="AA1100">
            <v>58048.130737304688</v>
          </cell>
          <cell r="AB1100">
            <v>0</v>
          </cell>
          <cell r="AC1100">
            <v>51058.717956542969</v>
          </cell>
          <cell r="AD1100">
            <v>5673.1928634643555</v>
          </cell>
          <cell r="AE1100">
            <v>1316.2584481239319</v>
          </cell>
          <cell r="AF1100">
            <v>0</v>
          </cell>
          <cell r="AG1100">
            <v>0</v>
          </cell>
          <cell r="AH1100">
            <v>0</v>
          </cell>
          <cell r="AI1100">
            <v>224067.201171875</v>
          </cell>
          <cell r="AJ1100">
            <v>232312.02069091797</v>
          </cell>
          <cell r="AK1100">
            <v>0</v>
          </cell>
          <cell r="AL1100">
            <v>0</v>
          </cell>
          <cell r="AM1100">
            <v>4</v>
          </cell>
          <cell r="AN1100">
            <v>0</v>
          </cell>
          <cell r="AO1100">
            <v>0</v>
          </cell>
          <cell r="AP1100">
            <v>0</v>
          </cell>
          <cell r="AQ1100">
            <v>0</v>
          </cell>
          <cell r="AR1100">
            <v>4</v>
          </cell>
          <cell r="AS1100">
            <v>0</v>
          </cell>
          <cell r="AT1100">
            <v>0</v>
          </cell>
          <cell r="AU1100">
            <v>0</v>
          </cell>
          <cell r="AV1100">
            <v>0</v>
          </cell>
          <cell r="AW1100">
            <v>0</v>
          </cell>
          <cell r="AX1100">
            <v>0</v>
          </cell>
          <cell r="AY1100">
            <v>0</v>
          </cell>
          <cell r="AZ1100">
            <v>0</v>
          </cell>
          <cell r="BA1100">
            <v>0</v>
          </cell>
          <cell r="BB1100">
            <v>0</v>
          </cell>
          <cell r="BC1100">
            <v>0</v>
          </cell>
          <cell r="BD1100">
            <v>0</v>
          </cell>
          <cell r="BE1100">
            <v>0</v>
          </cell>
          <cell r="BF1100">
            <v>0</v>
          </cell>
          <cell r="BG1100">
            <v>0</v>
          </cell>
          <cell r="BH1100">
            <v>0</v>
          </cell>
          <cell r="BI1100">
            <v>0</v>
          </cell>
          <cell r="BJ1100">
            <v>0</v>
          </cell>
          <cell r="BK1100">
            <v>0</v>
          </cell>
          <cell r="BL1100">
            <v>24379.888671875</v>
          </cell>
          <cell r="BM1100">
            <v>135721.265625</v>
          </cell>
          <cell r="BN1100">
            <v>39098.57421875</v>
          </cell>
          <cell r="BO1100">
            <v>0</v>
          </cell>
          <cell r="BP1100">
            <v>24867.486328125</v>
          </cell>
          <cell r="BQ1100">
            <v>0</v>
          </cell>
          <cell r="BR1100">
            <v>0</v>
          </cell>
          <cell r="BS1100">
            <v>0</v>
          </cell>
          <cell r="BT1100">
            <v>0</v>
          </cell>
          <cell r="BU1100">
            <v>0</v>
          </cell>
          <cell r="BV1100">
            <v>0</v>
          </cell>
          <cell r="BW1100">
            <v>0</v>
          </cell>
          <cell r="BX1100">
            <v>0</v>
          </cell>
          <cell r="BY1100">
            <v>0</v>
          </cell>
          <cell r="BZ1100">
            <v>0</v>
          </cell>
          <cell r="CA1100">
            <v>0</v>
          </cell>
          <cell r="CB1100">
            <v>0</v>
          </cell>
          <cell r="CC1100">
            <v>0</v>
          </cell>
          <cell r="CD1100">
            <v>0</v>
          </cell>
          <cell r="CE1100">
            <v>0</v>
          </cell>
          <cell r="CF1100">
            <v>0</v>
          </cell>
          <cell r="CG1100">
            <v>0</v>
          </cell>
          <cell r="CH1100">
            <v>0</v>
          </cell>
          <cell r="CI1100">
            <v>0</v>
          </cell>
          <cell r="CJ1100">
            <v>0</v>
          </cell>
          <cell r="CK1100">
            <v>0</v>
          </cell>
          <cell r="CL1100">
            <v>0</v>
          </cell>
          <cell r="CM1100">
            <v>1</v>
          </cell>
        </row>
        <row r="1101">
          <cell r="A1101" t="str">
            <v>NIP_BP11_Z_AWOB_ES1_ALFD99</v>
          </cell>
          <cell r="C1101" t="str">
            <v>BP11</v>
          </cell>
          <cell r="D1101" t="str">
            <v>Out</v>
          </cell>
          <cell r="E1101" t="str">
            <v>Third Party Finance</v>
          </cell>
          <cell r="F1101" t="str">
            <v>Options</v>
          </cell>
          <cell r="G1101" t="str">
            <v>Both</v>
          </cell>
          <cell r="H1101" t="str">
            <v>In</v>
          </cell>
          <cell r="I1101" t="str">
            <v>AWOBA</v>
          </cell>
          <cell r="J1101" t="str">
            <v>OML - 24</v>
          </cell>
          <cell r="K1101" t="str">
            <v>SWAMP EAST</v>
          </cell>
          <cell r="L1101" t="str">
            <v>East</v>
          </cell>
          <cell r="M1101" t="str">
            <v>Thematic Projects</v>
          </cell>
          <cell r="N1101" t="str">
            <v>Thematic Projects</v>
          </cell>
          <cell r="O1101" t="str">
            <v>Thematic Projects</v>
          </cell>
          <cell r="P1101" t="str">
            <v>Thematic Projects</v>
          </cell>
          <cell r="Q1101" t="str">
            <v>Ehidiamhen Alikah</v>
          </cell>
          <cell r="R1101" t="str">
            <v>AWOBA1_FS</v>
          </cell>
          <cell r="S1101" t="str">
            <v>NLNG</v>
          </cell>
          <cell r="T1101" t="str">
            <v>2. Export Gas Commitments</v>
          </cell>
          <cell r="V1101" t="str">
            <v>Uyouko Ime</v>
          </cell>
          <cell r="W1101">
            <v>0</v>
          </cell>
          <cell r="X1101">
            <v>0</v>
          </cell>
          <cell r="Y1101">
            <v>17795.390045166016</v>
          </cell>
          <cell r="Z1101">
            <v>0</v>
          </cell>
          <cell r="AA1101">
            <v>48704.282989501953</v>
          </cell>
          <cell r="AB1101">
            <v>0</v>
          </cell>
          <cell r="AC1101">
            <v>42745.262847900391</v>
          </cell>
          <cell r="AD1101">
            <v>4749.4996032714844</v>
          </cell>
          <cell r="AE1101">
            <v>1209.0761036872864</v>
          </cell>
          <cell r="AF1101">
            <v>0</v>
          </cell>
          <cell r="AG1101">
            <v>0</v>
          </cell>
          <cell r="AH1101">
            <v>0</v>
          </cell>
          <cell r="AI1101">
            <v>118736.2734375</v>
          </cell>
          <cell r="AJ1101">
            <v>116728.89404296875</v>
          </cell>
          <cell r="AK1101">
            <v>0</v>
          </cell>
          <cell r="AL1101">
            <v>0</v>
          </cell>
          <cell r="AM1101">
            <v>2</v>
          </cell>
          <cell r="AN1101">
            <v>0</v>
          </cell>
          <cell r="AO1101">
            <v>0</v>
          </cell>
          <cell r="AP1101">
            <v>0</v>
          </cell>
          <cell r="AQ1101">
            <v>0</v>
          </cell>
          <cell r="AR1101">
            <v>0</v>
          </cell>
          <cell r="AS1101">
            <v>0</v>
          </cell>
          <cell r="AT1101">
            <v>0</v>
          </cell>
          <cell r="AU1101">
            <v>0</v>
          </cell>
          <cell r="AV1101">
            <v>0</v>
          </cell>
          <cell r="AW1101">
            <v>0</v>
          </cell>
          <cell r="AX1101">
            <v>0</v>
          </cell>
          <cell r="AY1101">
            <v>0</v>
          </cell>
          <cell r="AZ1101">
            <v>0</v>
          </cell>
          <cell r="BA1101">
            <v>0</v>
          </cell>
          <cell r="BB1101">
            <v>0</v>
          </cell>
          <cell r="BC1101">
            <v>0</v>
          </cell>
          <cell r="BD1101">
            <v>0</v>
          </cell>
          <cell r="BE1101">
            <v>0</v>
          </cell>
          <cell r="BF1101">
            <v>0</v>
          </cell>
          <cell r="BG1101">
            <v>0</v>
          </cell>
          <cell r="BH1101">
            <v>0</v>
          </cell>
          <cell r="BI1101">
            <v>0</v>
          </cell>
          <cell r="BJ1101">
            <v>0</v>
          </cell>
          <cell r="BK1101">
            <v>0</v>
          </cell>
          <cell r="BL1101">
            <v>0</v>
          </cell>
          <cell r="BM1101">
            <v>0</v>
          </cell>
          <cell r="BN1101">
            <v>118736.2734375</v>
          </cell>
          <cell r="BO1101">
            <v>0</v>
          </cell>
          <cell r="BP1101">
            <v>0</v>
          </cell>
          <cell r="BQ1101">
            <v>0</v>
          </cell>
          <cell r="BR1101">
            <v>0</v>
          </cell>
          <cell r="BS1101">
            <v>0</v>
          </cell>
          <cell r="BT1101">
            <v>0</v>
          </cell>
          <cell r="BU1101">
            <v>0</v>
          </cell>
          <cell r="BV1101">
            <v>0</v>
          </cell>
          <cell r="BW1101">
            <v>0</v>
          </cell>
          <cell r="BX1101">
            <v>0</v>
          </cell>
          <cell r="BY1101">
            <v>0</v>
          </cell>
          <cell r="BZ1101">
            <v>0</v>
          </cell>
          <cell r="CA1101">
            <v>0</v>
          </cell>
          <cell r="CB1101">
            <v>0</v>
          </cell>
          <cell r="CC1101">
            <v>0</v>
          </cell>
          <cell r="CD1101">
            <v>0</v>
          </cell>
          <cell r="CE1101">
            <v>0</v>
          </cell>
          <cell r="CF1101">
            <v>0</v>
          </cell>
          <cell r="CG1101">
            <v>0</v>
          </cell>
          <cell r="CH1101">
            <v>0</v>
          </cell>
          <cell r="CI1101">
            <v>0</v>
          </cell>
          <cell r="CJ1101">
            <v>0</v>
          </cell>
          <cell r="CK1101">
            <v>0</v>
          </cell>
          <cell r="CL1101">
            <v>0</v>
          </cell>
          <cell r="CM1101">
            <v>1</v>
          </cell>
        </row>
        <row r="1102">
          <cell r="A1102" t="str">
            <v>NIP_BP11_Z_AWOB_ES1_D99</v>
          </cell>
          <cell r="C1102" t="str">
            <v>BP11</v>
          </cell>
          <cell r="D1102" t="str">
            <v>Out</v>
          </cell>
          <cell r="E1102" t="str">
            <v>Third Party Finance</v>
          </cell>
          <cell r="F1102" t="str">
            <v>Options</v>
          </cell>
          <cell r="G1102" t="str">
            <v>Both</v>
          </cell>
          <cell r="H1102" t="str">
            <v>In</v>
          </cell>
          <cell r="I1102" t="str">
            <v>AWOBA</v>
          </cell>
          <cell r="J1102" t="str">
            <v>OML - 24</v>
          </cell>
          <cell r="K1102" t="str">
            <v>SWAMP EAST</v>
          </cell>
          <cell r="L1102" t="str">
            <v>East</v>
          </cell>
          <cell r="M1102" t="str">
            <v>Thematic Projects</v>
          </cell>
          <cell r="N1102" t="str">
            <v>Thematic Projects</v>
          </cell>
          <cell r="O1102" t="str">
            <v>Thematic Projects</v>
          </cell>
          <cell r="P1102" t="str">
            <v>Thematic Projects</v>
          </cell>
          <cell r="Q1102" t="str">
            <v>Ehidiamhen Alikah</v>
          </cell>
          <cell r="R1102" t="str">
            <v>AWOBA1_FS</v>
          </cell>
          <cell r="S1102" t="str">
            <v>NLNG</v>
          </cell>
          <cell r="T1102" t="str">
            <v>2. Export Gas Commitments</v>
          </cell>
          <cell r="V1102" t="str">
            <v>Uyouko Ime</v>
          </cell>
          <cell r="W1102">
            <v>0</v>
          </cell>
          <cell r="X1102">
            <v>0</v>
          </cell>
          <cell r="Y1102">
            <v>31235.436889648438</v>
          </cell>
          <cell r="Z1102">
            <v>0</v>
          </cell>
          <cell r="AA1102">
            <v>46524.924011230469</v>
          </cell>
          <cell r="AB1102">
            <v>0</v>
          </cell>
          <cell r="AC1102">
            <v>40819.824035644531</v>
          </cell>
          <cell r="AD1102">
            <v>4535.5299797058105</v>
          </cell>
          <cell r="AE1102">
            <v>1169.6773076057434</v>
          </cell>
          <cell r="AF1102">
            <v>0</v>
          </cell>
          <cell r="AG1102">
            <v>0</v>
          </cell>
          <cell r="AH1102">
            <v>0</v>
          </cell>
          <cell r="AI1102">
            <v>89382.828125</v>
          </cell>
          <cell r="AJ1102">
            <v>96327.60791015625</v>
          </cell>
          <cell r="AK1102">
            <v>0</v>
          </cell>
          <cell r="AL1102">
            <v>0</v>
          </cell>
          <cell r="AM1102">
            <v>3</v>
          </cell>
          <cell r="AN1102">
            <v>0</v>
          </cell>
          <cell r="AO1102">
            <v>0</v>
          </cell>
          <cell r="AP1102">
            <v>0</v>
          </cell>
          <cell r="AQ1102">
            <v>0</v>
          </cell>
          <cell r="AR1102">
            <v>0</v>
          </cell>
          <cell r="AS1102">
            <v>0</v>
          </cell>
          <cell r="AT1102">
            <v>0</v>
          </cell>
          <cell r="AU1102">
            <v>0</v>
          </cell>
          <cell r="AV1102">
            <v>0</v>
          </cell>
          <cell r="AW1102">
            <v>0</v>
          </cell>
          <cell r="AX1102">
            <v>0</v>
          </cell>
          <cell r="AY1102">
            <v>0</v>
          </cell>
          <cell r="AZ1102">
            <v>0</v>
          </cell>
          <cell r="BA1102">
            <v>0</v>
          </cell>
          <cell r="BB1102">
            <v>0</v>
          </cell>
          <cell r="BC1102">
            <v>0</v>
          </cell>
          <cell r="BD1102">
            <v>0</v>
          </cell>
          <cell r="BE1102">
            <v>0</v>
          </cell>
          <cell r="BF1102">
            <v>0</v>
          </cell>
          <cell r="BG1102">
            <v>0</v>
          </cell>
          <cell r="BH1102">
            <v>0</v>
          </cell>
          <cell r="BI1102">
            <v>0</v>
          </cell>
          <cell r="BJ1102">
            <v>0</v>
          </cell>
          <cell r="BK1102">
            <v>0</v>
          </cell>
          <cell r="BL1102">
            <v>0</v>
          </cell>
          <cell r="BM1102">
            <v>74956.7421875</v>
          </cell>
          <cell r="BN1102">
            <v>14426.0947265625</v>
          </cell>
          <cell r="BO1102">
            <v>0</v>
          </cell>
          <cell r="BP1102">
            <v>0</v>
          </cell>
          <cell r="BQ1102">
            <v>0</v>
          </cell>
          <cell r="BR1102">
            <v>0</v>
          </cell>
          <cell r="BS1102">
            <v>0</v>
          </cell>
          <cell r="BT1102">
            <v>0</v>
          </cell>
          <cell r="BU1102">
            <v>0</v>
          </cell>
          <cell r="BV1102">
            <v>0</v>
          </cell>
          <cell r="BW1102">
            <v>0</v>
          </cell>
          <cell r="BX1102">
            <v>0</v>
          </cell>
          <cell r="BY1102">
            <v>0</v>
          </cell>
          <cell r="BZ1102">
            <v>0</v>
          </cell>
          <cell r="CA1102">
            <v>0</v>
          </cell>
          <cell r="CB1102">
            <v>0</v>
          </cell>
          <cell r="CC1102">
            <v>0</v>
          </cell>
          <cell r="CD1102">
            <v>0</v>
          </cell>
          <cell r="CE1102">
            <v>0</v>
          </cell>
          <cell r="CF1102">
            <v>0</v>
          </cell>
          <cell r="CG1102">
            <v>0</v>
          </cell>
          <cell r="CH1102">
            <v>0</v>
          </cell>
          <cell r="CI1102">
            <v>0</v>
          </cell>
          <cell r="CJ1102">
            <v>0</v>
          </cell>
          <cell r="CK1102">
            <v>0</v>
          </cell>
          <cell r="CL1102">
            <v>0</v>
          </cell>
          <cell r="CM1102">
            <v>1</v>
          </cell>
        </row>
        <row r="1103">
          <cell r="A1103" t="str">
            <v>NIP_BP11_Z_BENE_WS1_D01</v>
          </cell>
          <cell r="C1103" t="str">
            <v>BP11</v>
          </cell>
          <cell r="D1103" t="str">
            <v>Out</v>
          </cell>
          <cell r="E1103" t="str">
            <v>Base JV</v>
          </cell>
          <cell r="F1103" t="str">
            <v>Options</v>
          </cell>
          <cell r="G1103" t="str">
            <v>Portfolio Action</v>
          </cell>
          <cell r="H1103" t="str">
            <v>Not reported</v>
          </cell>
          <cell r="I1103" t="str">
            <v>BENIN ESTUARY</v>
          </cell>
          <cell r="J1103" t="str">
            <v>OML - 43</v>
          </cell>
          <cell r="K1103" t="str">
            <v>SWAMP WEST</v>
          </cell>
          <cell r="L1103" t="str">
            <v>West</v>
          </cell>
          <cell r="M1103" t="str">
            <v>Benin Estuary Initial Development</v>
          </cell>
          <cell r="N1103" t="str">
            <v>Benin Estuary Initial Development</v>
          </cell>
          <cell r="O1103" t="str">
            <v>Benin Estuary Initial Development</v>
          </cell>
          <cell r="P1103" t="str">
            <v>Benin Estuary Initial Development</v>
          </cell>
          <cell r="Q1103" t="str">
            <v>Baranu Suka</v>
          </cell>
          <cell r="R1103" t="str">
            <v>OTUMARA1_FS</v>
          </cell>
          <cell r="S1103" t="str">
            <v>DOMGAS</v>
          </cell>
          <cell r="T1103" t="str">
            <v>7. Export Growth</v>
          </cell>
          <cell r="U1103" t="str">
            <v>8. Oil and Gas Growth</v>
          </cell>
          <cell r="V1103" t="str">
            <v>David Oluwajuyigbe</v>
          </cell>
          <cell r="W1103">
            <v>1</v>
          </cell>
          <cell r="X1103">
            <v>0</v>
          </cell>
          <cell r="Y1103">
            <v>13316.941650390625</v>
          </cell>
          <cell r="Z1103">
            <v>0</v>
          </cell>
          <cell r="AA1103">
            <v>6082.1827812194824</v>
          </cell>
          <cell r="AB1103">
            <v>0</v>
          </cell>
          <cell r="AC1103">
            <v>5210.6105632781982</v>
          </cell>
          <cell r="AD1103">
            <v>578.95681011676788</v>
          </cell>
          <cell r="AE1103">
            <v>292.63990187644958</v>
          </cell>
          <cell r="AF1103">
            <v>0</v>
          </cell>
          <cell r="AG1103">
            <v>0</v>
          </cell>
          <cell r="AH1103">
            <v>0</v>
          </cell>
          <cell r="AI1103">
            <v>35632.9921875</v>
          </cell>
          <cell r="AJ1103">
            <v>40843.347778320313</v>
          </cell>
          <cell r="AK1103">
            <v>0</v>
          </cell>
          <cell r="AL1103">
            <v>0</v>
          </cell>
          <cell r="AM1103">
            <v>1</v>
          </cell>
          <cell r="AN1103">
            <v>0</v>
          </cell>
          <cell r="AO1103">
            <v>0</v>
          </cell>
          <cell r="AP1103">
            <v>0</v>
          </cell>
          <cell r="AQ1103">
            <v>0</v>
          </cell>
          <cell r="AR1103">
            <v>0</v>
          </cell>
          <cell r="AS1103">
            <v>0</v>
          </cell>
          <cell r="AT1103">
            <v>0</v>
          </cell>
          <cell r="AU1103">
            <v>0</v>
          </cell>
          <cell r="AV1103">
            <v>0</v>
          </cell>
          <cell r="AW1103">
            <v>0</v>
          </cell>
          <cell r="AX1103">
            <v>0</v>
          </cell>
          <cell r="AY1103">
            <v>0</v>
          </cell>
          <cell r="AZ1103">
            <v>0</v>
          </cell>
          <cell r="BA1103">
            <v>0</v>
          </cell>
          <cell r="BB1103">
            <v>0</v>
          </cell>
          <cell r="BC1103">
            <v>0</v>
          </cell>
          <cell r="BD1103">
            <v>0</v>
          </cell>
          <cell r="BE1103">
            <v>0</v>
          </cell>
          <cell r="BF1103">
            <v>0</v>
          </cell>
          <cell r="BG1103">
            <v>0</v>
          </cell>
          <cell r="BH1103">
            <v>0</v>
          </cell>
          <cell r="BI1103">
            <v>0</v>
          </cell>
          <cell r="BJ1103">
            <v>0</v>
          </cell>
          <cell r="BK1103">
            <v>0</v>
          </cell>
          <cell r="BL1103">
            <v>4351.81005859375</v>
          </cell>
          <cell r="BM1103">
            <v>14726.2763671875</v>
          </cell>
          <cell r="BN1103">
            <v>10139.095703125</v>
          </cell>
          <cell r="BO1103">
            <v>0</v>
          </cell>
          <cell r="BP1103">
            <v>6415.8115234375</v>
          </cell>
          <cell r="BQ1103">
            <v>0</v>
          </cell>
          <cell r="BR1103">
            <v>0</v>
          </cell>
          <cell r="BS1103">
            <v>0</v>
          </cell>
          <cell r="BT1103">
            <v>0</v>
          </cell>
          <cell r="BU1103">
            <v>0</v>
          </cell>
          <cell r="BV1103">
            <v>0</v>
          </cell>
          <cell r="BW1103">
            <v>0</v>
          </cell>
          <cell r="BX1103">
            <v>0</v>
          </cell>
          <cell r="BY1103">
            <v>0</v>
          </cell>
          <cell r="BZ1103">
            <v>0</v>
          </cell>
          <cell r="CA1103">
            <v>0</v>
          </cell>
          <cell r="CB1103">
            <v>0</v>
          </cell>
          <cell r="CC1103">
            <v>0</v>
          </cell>
          <cell r="CD1103">
            <v>0</v>
          </cell>
          <cell r="CE1103">
            <v>0</v>
          </cell>
          <cell r="CF1103">
            <v>0</v>
          </cell>
          <cell r="CG1103">
            <v>0</v>
          </cell>
          <cell r="CH1103">
            <v>0</v>
          </cell>
          <cell r="CI1103">
            <v>0</v>
          </cell>
          <cell r="CJ1103">
            <v>0</v>
          </cell>
          <cell r="CK1103">
            <v>0</v>
          </cell>
          <cell r="CL1103">
            <v>0</v>
          </cell>
          <cell r="CM1103">
            <v>1</v>
          </cell>
        </row>
        <row r="1104">
          <cell r="A1104" t="str">
            <v>NIP_BP11_Z_BILE_ES1_G99</v>
          </cell>
          <cell r="C1104" t="str">
            <v>BP11</v>
          </cell>
          <cell r="D1104" t="str">
            <v>Out</v>
          </cell>
          <cell r="E1104" t="str">
            <v>Third Party Finance</v>
          </cell>
          <cell r="F1104" t="str">
            <v>Options</v>
          </cell>
          <cell r="G1104" t="str">
            <v>SPDC JV</v>
          </cell>
          <cell r="H1104" t="str">
            <v>Not reported</v>
          </cell>
          <cell r="I1104" t="str">
            <v>BILLE</v>
          </cell>
          <cell r="K1104" t="str">
            <v>SWAMP EAST</v>
          </cell>
          <cell r="L1104" t="str">
            <v>East</v>
          </cell>
          <cell r="M1104" t="str">
            <v>BNAG Filler Project</v>
          </cell>
          <cell r="N1104" t="str">
            <v>BNAG Filler Project</v>
          </cell>
          <cell r="O1104" t="str">
            <v>BNAG Filler Project</v>
          </cell>
          <cell r="P1104" t="str">
            <v>EDG (Others)</v>
          </cell>
          <cell r="Q1104" t="str">
            <v>Ehidiamhen Alikah</v>
          </cell>
          <cell r="R1104" t="str">
            <v>BONNY3_GP</v>
          </cell>
          <cell r="S1104" t="str">
            <v>NLNG</v>
          </cell>
          <cell r="T1104" t="str">
            <v>7. Export Growth</v>
          </cell>
          <cell r="V1104" t="str">
            <v>Uyouko Ime</v>
          </cell>
          <cell r="W1104">
            <v>0</v>
          </cell>
          <cell r="X1104">
            <v>0</v>
          </cell>
          <cell r="Y1104">
            <v>0</v>
          </cell>
          <cell r="Z1104">
            <v>3430.2199859619141</v>
          </cell>
          <cell r="AA1104">
            <v>0</v>
          </cell>
          <cell r="AB1104">
            <v>149182.998046875</v>
          </cell>
          <cell r="AC1104">
            <v>0</v>
          </cell>
          <cell r="AD1104">
            <v>0</v>
          </cell>
          <cell r="AE1104">
            <v>0</v>
          </cell>
          <cell r="AF1104">
            <v>141254</v>
          </cell>
          <cell r="AG1104">
            <v>7434.4998779296875</v>
          </cell>
          <cell r="AH1104">
            <v>494.88301467895508</v>
          </cell>
          <cell r="AI1104">
            <v>72310.14306640625</v>
          </cell>
          <cell r="AJ1104">
            <v>28418.027374267578</v>
          </cell>
          <cell r="AK1104">
            <v>0</v>
          </cell>
          <cell r="AL1104">
            <v>0</v>
          </cell>
          <cell r="AM1104">
            <v>0</v>
          </cell>
          <cell r="AN1104">
            <v>0</v>
          </cell>
          <cell r="AO1104">
            <v>0</v>
          </cell>
          <cell r="AP1104">
            <v>0</v>
          </cell>
          <cell r="AQ1104">
            <v>0</v>
          </cell>
          <cell r="AR1104">
            <v>1</v>
          </cell>
          <cell r="AS1104">
            <v>0</v>
          </cell>
          <cell r="AT1104">
            <v>0</v>
          </cell>
          <cell r="AU1104">
            <v>0</v>
          </cell>
          <cell r="AV1104">
            <v>0</v>
          </cell>
          <cell r="AW1104">
            <v>0</v>
          </cell>
          <cell r="AX1104">
            <v>0</v>
          </cell>
          <cell r="AY1104">
            <v>0</v>
          </cell>
          <cell r="AZ1104">
            <v>0</v>
          </cell>
          <cell r="BA1104">
            <v>0</v>
          </cell>
          <cell r="BB1104">
            <v>0</v>
          </cell>
          <cell r="BC1104">
            <v>0</v>
          </cell>
          <cell r="BD1104">
            <v>0</v>
          </cell>
          <cell r="BE1104">
            <v>0</v>
          </cell>
          <cell r="BF1104">
            <v>0</v>
          </cell>
          <cell r="BG1104">
            <v>0</v>
          </cell>
          <cell r="BH1104">
            <v>0</v>
          </cell>
          <cell r="BI1104">
            <v>0</v>
          </cell>
          <cell r="BJ1104">
            <v>0</v>
          </cell>
          <cell r="BK1104">
            <v>0</v>
          </cell>
          <cell r="BL1104">
            <v>0</v>
          </cell>
          <cell r="BM1104">
            <v>0</v>
          </cell>
          <cell r="BN1104">
            <v>0</v>
          </cell>
          <cell r="BO1104">
            <v>0</v>
          </cell>
          <cell r="BP1104">
            <v>0</v>
          </cell>
          <cell r="BQ1104">
            <v>0</v>
          </cell>
          <cell r="BR1104">
            <v>0</v>
          </cell>
          <cell r="BS1104">
            <v>0</v>
          </cell>
          <cell r="BT1104">
            <v>0</v>
          </cell>
          <cell r="BU1104">
            <v>0</v>
          </cell>
          <cell r="BV1104">
            <v>0</v>
          </cell>
          <cell r="BW1104">
            <v>0</v>
          </cell>
          <cell r="BX1104">
            <v>0</v>
          </cell>
          <cell r="BY1104">
            <v>0</v>
          </cell>
          <cell r="BZ1104">
            <v>0</v>
          </cell>
          <cell r="CA1104">
            <v>4998.86181640625</v>
          </cell>
          <cell r="CB1104">
            <v>42487.2265625</v>
          </cell>
          <cell r="CC1104">
            <v>19725.208984375</v>
          </cell>
          <cell r="CD1104">
            <v>0</v>
          </cell>
          <cell r="CE1104">
            <v>5098.8388671875</v>
          </cell>
          <cell r="CF1104">
            <v>0</v>
          </cell>
          <cell r="CG1104">
            <v>0</v>
          </cell>
          <cell r="CH1104">
            <v>0</v>
          </cell>
          <cell r="CI1104">
            <v>0</v>
          </cell>
          <cell r="CJ1104">
            <v>0</v>
          </cell>
          <cell r="CK1104">
            <v>0</v>
          </cell>
          <cell r="CL1104">
            <v>0</v>
          </cell>
          <cell r="CM1104">
            <v>1</v>
          </cell>
        </row>
        <row r="1105">
          <cell r="A1105" t="str">
            <v>NIP_BP11_Z_BONN_ES1_D99</v>
          </cell>
          <cell r="C1105" t="str">
            <v>BP11</v>
          </cell>
          <cell r="D1105" t="str">
            <v>In</v>
          </cell>
          <cell r="E1105" t="str">
            <v>Third Party Finance</v>
          </cell>
          <cell r="F1105" t="str">
            <v>Base</v>
          </cell>
          <cell r="G1105" t="str">
            <v>SPDC JV</v>
          </cell>
          <cell r="H1105" t="str">
            <v>Out</v>
          </cell>
          <cell r="I1105" t="str">
            <v>BONNY</v>
          </cell>
          <cell r="J1105" t="str">
            <v>OML - 11</v>
          </cell>
          <cell r="K1105" t="str">
            <v>SWAMP EAST</v>
          </cell>
          <cell r="L1105" t="str">
            <v>East</v>
          </cell>
          <cell r="M1105" t="str">
            <v>Bonny FOD</v>
          </cell>
          <cell r="N1105" t="str">
            <v>Bonny FOD</v>
          </cell>
          <cell r="O1105" t="str">
            <v>Bonny FOD</v>
          </cell>
          <cell r="P1105" t="str">
            <v>Bonny FOD</v>
          </cell>
          <cell r="Q1105" t="str">
            <v>Ehidiamhen Alikah</v>
          </cell>
          <cell r="R1105" t="str">
            <v>BONNY1_FS</v>
          </cell>
          <cell r="S1105" t="str">
            <v>NLNG</v>
          </cell>
          <cell r="T1105" t="str">
            <v>4. Oil</v>
          </cell>
          <cell r="U1105" t="str">
            <v>7. Material Oil</v>
          </cell>
          <cell r="V1105" t="str">
            <v>Ikwan Ukauku</v>
          </cell>
          <cell r="W1105">
            <v>0</v>
          </cell>
          <cell r="X1105">
            <v>0</v>
          </cell>
          <cell r="Y1105">
            <v>274.59890222549438</v>
          </cell>
          <cell r="Z1105">
            <v>0</v>
          </cell>
          <cell r="AA1105">
            <v>233.19139671325684</v>
          </cell>
          <cell r="AB1105">
            <v>0</v>
          </cell>
          <cell r="AC1105">
            <v>195.06720042228699</v>
          </cell>
          <cell r="AD1105">
            <v>21.674129843711853</v>
          </cell>
          <cell r="AE1105">
            <v>16.449419945478439</v>
          </cell>
          <cell r="AF1105">
            <v>0</v>
          </cell>
          <cell r="AG1105">
            <v>0</v>
          </cell>
          <cell r="AH1105">
            <v>0</v>
          </cell>
          <cell r="AI1105">
            <v>46319.73046875</v>
          </cell>
          <cell r="AJ1105">
            <v>36743.230712890625</v>
          </cell>
          <cell r="AK1105">
            <v>0</v>
          </cell>
          <cell r="AL1105">
            <v>0</v>
          </cell>
          <cell r="AM1105">
            <v>1</v>
          </cell>
          <cell r="AN1105">
            <v>0</v>
          </cell>
          <cell r="AO1105">
            <v>0</v>
          </cell>
          <cell r="AP1105">
            <v>0</v>
          </cell>
          <cell r="AQ1105">
            <v>0</v>
          </cell>
          <cell r="AR1105">
            <v>0</v>
          </cell>
          <cell r="AS1105">
            <v>0</v>
          </cell>
          <cell r="AT1105">
            <v>0</v>
          </cell>
          <cell r="AU1105">
            <v>0</v>
          </cell>
          <cell r="AV1105">
            <v>0</v>
          </cell>
          <cell r="AW1105">
            <v>0</v>
          </cell>
          <cell r="AX1105">
            <v>0</v>
          </cell>
          <cell r="AY1105">
            <v>0</v>
          </cell>
          <cell r="AZ1105">
            <v>0</v>
          </cell>
          <cell r="BA1105">
            <v>0</v>
          </cell>
          <cell r="BB1105">
            <v>0</v>
          </cell>
          <cell r="BC1105">
            <v>0</v>
          </cell>
          <cell r="BD1105">
            <v>0</v>
          </cell>
          <cell r="BE1105">
            <v>0</v>
          </cell>
          <cell r="BF1105">
            <v>0</v>
          </cell>
          <cell r="BG1105">
            <v>0</v>
          </cell>
          <cell r="BH1105">
            <v>0</v>
          </cell>
          <cell r="BI1105">
            <v>0</v>
          </cell>
          <cell r="BJ1105">
            <v>0</v>
          </cell>
          <cell r="BK1105">
            <v>0</v>
          </cell>
          <cell r="BL1105">
            <v>4710.5390625</v>
          </cell>
          <cell r="BM1105">
            <v>28550.525390625</v>
          </cell>
          <cell r="BN1105">
            <v>9828.580078125</v>
          </cell>
          <cell r="BO1105">
            <v>0</v>
          </cell>
          <cell r="BP1105">
            <v>3230.083984375</v>
          </cell>
          <cell r="BQ1105">
            <v>0</v>
          </cell>
          <cell r="BR1105">
            <v>0</v>
          </cell>
          <cell r="BS1105">
            <v>0</v>
          </cell>
          <cell r="BT1105">
            <v>0</v>
          </cell>
          <cell r="BU1105">
            <v>0</v>
          </cell>
          <cell r="BV1105">
            <v>0</v>
          </cell>
          <cell r="BW1105">
            <v>0</v>
          </cell>
          <cell r="BX1105">
            <v>0</v>
          </cell>
          <cell r="BY1105">
            <v>0</v>
          </cell>
          <cell r="BZ1105">
            <v>0</v>
          </cell>
          <cell r="CA1105">
            <v>0</v>
          </cell>
          <cell r="CB1105">
            <v>0</v>
          </cell>
          <cell r="CC1105">
            <v>0</v>
          </cell>
          <cell r="CD1105">
            <v>0</v>
          </cell>
          <cell r="CE1105">
            <v>0</v>
          </cell>
          <cell r="CF1105">
            <v>0</v>
          </cell>
          <cell r="CG1105">
            <v>0</v>
          </cell>
          <cell r="CH1105">
            <v>0</v>
          </cell>
          <cell r="CI1105">
            <v>0</v>
          </cell>
          <cell r="CJ1105">
            <v>0</v>
          </cell>
          <cell r="CK1105">
            <v>0</v>
          </cell>
          <cell r="CL1105">
            <v>0</v>
          </cell>
          <cell r="CM1105">
            <v>1</v>
          </cell>
        </row>
        <row r="1106">
          <cell r="A1106" t="str">
            <v>NIP_BP11_Z_BUGC_ES1_D99</v>
          </cell>
          <cell r="C1106" t="str">
            <v>BP11</v>
          </cell>
          <cell r="D1106" t="str">
            <v>Out</v>
          </cell>
          <cell r="E1106" t="str">
            <v>Domgas/IPP</v>
          </cell>
          <cell r="F1106" t="str">
            <v>Base Plus</v>
          </cell>
          <cell r="G1106" t="str">
            <v>SPDC JV</v>
          </cell>
          <cell r="H1106" t="str">
            <v>Out</v>
          </cell>
          <cell r="I1106" t="str">
            <v>BUGUMA CREEK</v>
          </cell>
          <cell r="J1106" t="str">
            <v>OML - 18</v>
          </cell>
          <cell r="K1106" t="str">
            <v>SWAMP EAST</v>
          </cell>
          <cell r="L1106" t="str">
            <v>East</v>
          </cell>
          <cell r="M1106" t="str">
            <v>EDG Buguma Creek Phase 2A</v>
          </cell>
          <cell r="N1106" t="str">
            <v>EDG Buguma Creek Phase 2B</v>
          </cell>
          <cell r="O1106" t="str">
            <v>EDG Buguma Creek Phase 2B</v>
          </cell>
          <cell r="P1106" t="str">
            <v>EDG Buguma Creek Phase 2</v>
          </cell>
          <cell r="Q1106" t="str">
            <v>Ehidiamhen Alikah</v>
          </cell>
          <cell r="R1106" t="str">
            <v>BUGUMA_CREEK1_FS</v>
          </cell>
          <cell r="S1106" t="str">
            <v>DOMGAS</v>
          </cell>
          <cell r="T1106" t="str">
            <v>5. Domgas (Ring fenced)</v>
          </cell>
          <cell r="U1106" t="str">
            <v>2. Domgas / IPP</v>
          </cell>
          <cell r="V1106" t="str">
            <v>Ikwan Ukauku</v>
          </cell>
          <cell r="W1106">
            <v>0</v>
          </cell>
          <cell r="X1106">
            <v>0</v>
          </cell>
          <cell r="Y1106">
            <v>961.7869930267334</v>
          </cell>
          <cell r="Z1106">
            <v>0</v>
          </cell>
          <cell r="AA1106">
            <v>1955.859001159668</v>
          </cell>
          <cell r="AB1106">
            <v>0</v>
          </cell>
          <cell r="AC1106">
            <v>1662.484977722168</v>
          </cell>
          <cell r="AD1106">
            <v>293.38099956512451</v>
          </cell>
          <cell r="AE1106">
            <v>0</v>
          </cell>
          <cell r="AF1106">
            <v>0</v>
          </cell>
          <cell r="AG1106">
            <v>0</v>
          </cell>
          <cell r="AH1106">
            <v>0</v>
          </cell>
          <cell r="AI1106">
            <v>36972.09765625</v>
          </cell>
          <cell r="AJ1106">
            <v>9906.3250732421875</v>
          </cell>
          <cell r="AK1106">
            <v>0</v>
          </cell>
          <cell r="AL1106">
            <v>0</v>
          </cell>
          <cell r="AM1106">
            <v>1</v>
          </cell>
          <cell r="AN1106">
            <v>0</v>
          </cell>
          <cell r="AO1106">
            <v>0</v>
          </cell>
          <cell r="AP1106">
            <v>0</v>
          </cell>
          <cell r="AQ1106">
            <v>0</v>
          </cell>
          <cell r="AR1106">
            <v>0</v>
          </cell>
          <cell r="AS1106">
            <v>0</v>
          </cell>
          <cell r="AT1106">
            <v>0</v>
          </cell>
          <cell r="AU1106">
            <v>0</v>
          </cell>
          <cell r="AV1106">
            <v>0</v>
          </cell>
          <cell r="AW1106">
            <v>0</v>
          </cell>
          <cell r="AX1106">
            <v>0</v>
          </cell>
          <cell r="AY1106">
            <v>0</v>
          </cell>
          <cell r="AZ1106">
            <v>0</v>
          </cell>
          <cell r="BA1106">
            <v>0</v>
          </cell>
          <cell r="BB1106">
            <v>0</v>
          </cell>
          <cell r="BC1106">
            <v>0</v>
          </cell>
          <cell r="BD1106">
            <v>0</v>
          </cell>
          <cell r="BE1106">
            <v>0</v>
          </cell>
          <cell r="BF1106">
            <v>0</v>
          </cell>
          <cell r="BG1106">
            <v>0</v>
          </cell>
          <cell r="BH1106">
            <v>0</v>
          </cell>
          <cell r="BI1106">
            <v>0</v>
          </cell>
          <cell r="BJ1106">
            <v>0</v>
          </cell>
          <cell r="BK1106">
            <v>0</v>
          </cell>
          <cell r="BL1106">
            <v>4438.85009765625</v>
          </cell>
          <cell r="BM1106">
            <v>22301.94921875</v>
          </cell>
          <cell r="BN1106">
            <v>7187.52001953125</v>
          </cell>
          <cell r="BO1106">
            <v>0</v>
          </cell>
          <cell r="BP1106">
            <v>3043.780029296875</v>
          </cell>
          <cell r="BQ1106">
            <v>0</v>
          </cell>
          <cell r="BR1106">
            <v>0</v>
          </cell>
          <cell r="BS1106">
            <v>0</v>
          </cell>
          <cell r="BT1106">
            <v>0</v>
          </cell>
          <cell r="BU1106">
            <v>0</v>
          </cell>
          <cell r="BV1106">
            <v>0</v>
          </cell>
          <cell r="BW1106">
            <v>0</v>
          </cell>
          <cell r="BX1106">
            <v>0</v>
          </cell>
          <cell r="BY1106">
            <v>0</v>
          </cell>
          <cell r="BZ1106">
            <v>0</v>
          </cell>
          <cell r="CA1106">
            <v>0</v>
          </cell>
          <cell r="CB1106">
            <v>0</v>
          </cell>
          <cell r="CC1106">
            <v>0</v>
          </cell>
          <cell r="CD1106">
            <v>0</v>
          </cell>
          <cell r="CE1106">
            <v>0</v>
          </cell>
          <cell r="CF1106">
            <v>0</v>
          </cell>
          <cell r="CG1106">
            <v>0</v>
          </cell>
          <cell r="CH1106">
            <v>0</v>
          </cell>
          <cell r="CI1106">
            <v>0</v>
          </cell>
          <cell r="CJ1106">
            <v>0</v>
          </cell>
          <cell r="CK1106">
            <v>0</v>
          </cell>
          <cell r="CL1106">
            <v>0</v>
          </cell>
          <cell r="CM1106">
            <v>1</v>
          </cell>
        </row>
        <row r="1107">
          <cell r="A1107" t="str">
            <v>NIP_BP11_Z_BUGC_ES1_L01</v>
          </cell>
          <cell r="C1107" t="str">
            <v>BP11</v>
          </cell>
          <cell r="D1107" t="str">
            <v>Out</v>
          </cell>
          <cell r="E1107" t="str">
            <v>Domgas/IPP</v>
          </cell>
          <cell r="F1107" t="str">
            <v>Base Plus</v>
          </cell>
          <cell r="G1107" t="str">
            <v>SPDC JV</v>
          </cell>
          <cell r="H1107" t="str">
            <v>Out</v>
          </cell>
          <cell r="I1107" t="str">
            <v>BUGUMA CREEK</v>
          </cell>
          <cell r="J1107" t="str">
            <v>OML - 18</v>
          </cell>
          <cell r="K1107" t="str">
            <v>SWAMP EAST</v>
          </cell>
          <cell r="L1107" t="str">
            <v>East</v>
          </cell>
          <cell r="M1107" t="str">
            <v>EDG Buguma Creek Phase 2C</v>
          </cell>
          <cell r="N1107" t="str">
            <v>EDG Buguma Creek Phase 2C</v>
          </cell>
          <cell r="O1107" t="str">
            <v>EDG Buguma Creek Phase 2C</v>
          </cell>
          <cell r="P1107" t="str">
            <v>EDG Buguma Creek Phase 2</v>
          </cell>
          <cell r="Q1107" t="str">
            <v>Ehidiamhen Alikah</v>
          </cell>
          <cell r="R1107" t="str">
            <v>BUGUMA_CREEK1_FS</v>
          </cell>
          <cell r="S1107" t="str">
            <v>DOMGAS</v>
          </cell>
          <cell r="T1107" t="str">
            <v>5. Domgas (Ring fenced)</v>
          </cell>
          <cell r="U1107" t="str">
            <v>2. Domgas / IPP</v>
          </cell>
          <cell r="V1107" t="str">
            <v>Ikwan Ukauku</v>
          </cell>
          <cell r="W1107">
            <v>0</v>
          </cell>
          <cell r="X1107">
            <v>0</v>
          </cell>
          <cell r="Y1107">
            <v>18635.999996185303</v>
          </cell>
          <cell r="Z1107">
            <v>0</v>
          </cell>
          <cell r="AA1107">
            <v>30982.836212158203</v>
          </cell>
          <cell r="AB1107">
            <v>0</v>
          </cell>
          <cell r="AC1107">
            <v>26335.6181640625</v>
          </cell>
          <cell r="AD1107">
            <v>4647.4442272186279</v>
          </cell>
          <cell r="AE1107">
            <v>0</v>
          </cell>
          <cell r="AF1107">
            <v>0</v>
          </cell>
          <cell r="AG1107">
            <v>0</v>
          </cell>
          <cell r="AH1107">
            <v>0</v>
          </cell>
          <cell r="AI1107">
            <v>12682.41796875</v>
          </cell>
          <cell r="AJ1107">
            <v>33863.506195068359</v>
          </cell>
          <cell r="AK1107">
            <v>0</v>
          </cell>
          <cell r="AL1107">
            <v>0</v>
          </cell>
          <cell r="AM1107">
            <v>1</v>
          </cell>
          <cell r="AN1107">
            <v>1</v>
          </cell>
          <cell r="AO1107">
            <v>0</v>
          </cell>
          <cell r="AP1107">
            <v>0</v>
          </cell>
          <cell r="AQ1107">
            <v>0</v>
          </cell>
          <cell r="AR1107">
            <v>0</v>
          </cell>
          <cell r="AS1107">
            <v>0</v>
          </cell>
          <cell r="AT1107">
            <v>0</v>
          </cell>
          <cell r="AU1107">
            <v>0</v>
          </cell>
          <cell r="AV1107">
            <v>0</v>
          </cell>
          <cell r="AW1107">
            <v>0</v>
          </cell>
          <cell r="AX1107">
            <v>0</v>
          </cell>
          <cell r="AY1107">
            <v>0</v>
          </cell>
          <cell r="AZ1107">
            <v>0</v>
          </cell>
          <cell r="BA1107">
            <v>0</v>
          </cell>
          <cell r="BB1107">
            <v>0</v>
          </cell>
          <cell r="BC1107">
            <v>0</v>
          </cell>
          <cell r="BD1107">
            <v>0</v>
          </cell>
          <cell r="BE1107">
            <v>0</v>
          </cell>
          <cell r="BF1107">
            <v>0</v>
          </cell>
          <cell r="BG1107">
            <v>0</v>
          </cell>
          <cell r="BH1107">
            <v>0</v>
          </cell>
          <cell r="BI1107">
            <v>0</v>
          </cell>
          <cell r="BJ1107">
            <v>0</v>
          </cell>
          <cell r="BK1107">
            <v>0</v>
          </cell>
          <cell r="BL1107">
            <v>3170.6044921875</v>
          </cell>
          <cell r="BM1107">
            <v>0</v>
          </cell>
          <cell r="BN1107">
            <v>0</v>
          </cell>
          <cell r="BO1107">
            <v>9511.8134765625</v>
          </cell>
          <cell r="BP1107">
            <v>0</v>
          </cell>
          <cell r="BQ1107">
            <v>0</v>
          </cell>
          <cell r="BR1107">
            <v>0</v>
          </cell>
          <cell r="BS1107">
            <v>0</v>
          </cell>
          <cell r="BT1107">
            <v>0</v>
          </cell>
          <cell r="BU1107">
            <v>0</v>
          </cell>
          <cell r="BV1107">
            <v>0</v>
          </cell>
          <cell r="BW1107">
            <v>0</v>
          </cell>
          <cell r="BX1107">
            <v>0</v>
          </cell>
          <cell r="BY1107">
            <v>0</v>
          </cell>
          <cell r="BZ1107">
            <v>0</v>
          </cell>
          <cell r="CA1107">
            <v>0</v>
          </cell>
          <cell r="CB1107">
            <v>0</v>
          </cell>
          <cell r="CC1107">
            <v>0</v>
          </cell>
          <cell r="CD1107">
            <v>0</v>
          </cell>
          <cell r="CE1107">
            <v>0</v>
          </cell>
          <cell r="CF1107">
            <v>0</v>
          </cell>
          <cell r="CG1107">
            <v>0</v>
          </cell>
          <cell r="CH1107">
            <v>0</v>
          </cell>
          <cell r="CI1107">
            <v>0</v>
          </cell>
          <cell r="CJ1107">
            <v>0</v>
          </cell>
          <cell r="CK1107">
            <v>0</v>
          </cell>
          <cell r="CL1107">
            <v>0</v>
          </cell>
          <cell r="CM1107">
            <v>1</v>
          </cell>
        </row>
        <row r="1108">
          <cell r="A1108" t="str">
            <v>NIP_BP11_Z_CAWC_ES1_D02</v>
          </cell>
          <cell r="C1108" t="str">
            <v>BP11</v>
          </cell>
          <cell r="D1108" t="str">
            <v>In</v>
          </cell>
          <cell r="E1108" t="str">
            <v>Base JV</v>
          </cell>
          <cell r="F1108" t="str">
            <v>Base</v>
          </cell>
          <cell r="G1108" t="str">
            <v>SPDC JV</v>
          </cell>
          <cell r="H1108" t="str">
            <v>Out</v>
          </cell>
          <cell r="I1108" t="str">
            <v>CAWTHORNE CHANNEL</v>
          </cell>
          <cell r="J1108" t="str">
            <v>OML - 18</v>
          </cell>
          <cell r="K1108" t="str">
            <v>SWAMP EAST</v>
          </cell>
          <cell r="L1108" t="str">
            <v>East</v>
          </cell>
          <cell r="M1108" t="str">
            <v>CawC/Akaso FOD</v>
          </cell>
          <cell r="N1108" t="str">
            <v>CawC/Akaso FOD Phase 2</v>
          </cell>
          <cell r="O1108" t="str">
            <v>CawC/Akaso FOD Phase 2</v>
          </cell>
          <cell r="P1108" t="str">
            <v>CawC/Akaso FOD</v>
          </cell>
          <cell r="Q1108" t="str">
            <v>Ehidiamhen Alikah</v>
          </cell>
          <cell r="R1108" t="str">
            <v>CAWTHORNE_CHANNEL3_FS</v>
          </cell>
          <cell r="S1108" t="str">
            <v>NLNG</v>
          </cell>
          <cell r="T1108" t="str">
            <v>7. Export Growth</v>
          </cell>
          <cell r="U1108" t="str">
            <v>8. Oil and Gas Growth</v>
          </cell>
          <cell r="V1108" t="str">
            <v>Ikwan Ukauku</v>
          </cell>
          <cell r="W1108">
            <v>0</v>
          </cell>
          <cell r="X1108">
            <v>0</v>
          </cell>
          <cell r="Y1108">
            <v>3971.7339248657227</v>
          </cell>
          <cell r="Z1108">
            <v>0</v>
          </cell>
          <cell r="AA1108">
            <v>2766.6269454956055</v>
          </cell>
          <cell r="AB1108">
            <v>0</v>
          </cell>
          <cell r="AC1108">
            <v>2411.2319946289063</v>
          </cell>
          <cell r="AD1108">
            <v>267.91429853439331</v>
          </cell>
          <cell r="AE1108">
            <v>87.483598709106445</v>
          </cell>
          <cell r="AF1108">
            <v>0</v>
          </cell>
          <cell r="AG1108">
            <v>0</v>
          </cell>
          <cell r="AH1108">
            <v>0</v>
          </cell>
          <cell r="AI1108">
            <v>43088.640625</v>
          </cell>
          <cell r="AJ1108">
            <v>16722.453002929688</v>
          </cell>
          <cell r="AK1108">
            <v>0</v>
          </cell>
          <cell r="AL1108">
            <v>0</v>
          </cell>
          <cell r="AM1108">
            <v>1</v>
          </cell>
          <cell r="AN1108">
            <v>0</v>
          </cell>
          <cell r="AO1108">
            <v>0</v>
          </cell>
          <cell r="AP1108">
            <v>0</v>
          </cell>
          <cell r="AQ1108">
            <v>0</v>
          </cell>
          <cell r="AR1108">
            <v>0</v>
          </cell>
          <cell r="AS1108">
            <v>0</v>
          </cell>
          <cell r="AT1108">
            <v>0</v>
          </cell>
          <cell r="AU1108">
            <v>0</v>
          </cell>
          <cell r="AV1108">
            <v>0</v>
          </cell>
          <cell r="AW1108">
            <v>0</v>
          </cell>
          <cell r="AX1108">
            <v>0</v>
          </cell>
          <cell r="AY1108">
            <v>0</v>
          </cell>
          <cell r="AZ1108">
            <v>0</v>
          </cell>
          <cell r="BA1108">
            <v>0</v>
          </cell>
          <cell r="BB1108">
            <v>0</v>
          </cell>
          <cell r="BC1108">
            <v>0</v>
          </cell>
          <cell r="BD1108">
            <v>0</v>
          </cell>
          <cell r="BE1108">
            <v>0</v>
          </cell>
          <cell r="BF1108">
            <v>0</v>
          </cell>
          <cell r="BG1108">
            <v>0</v>
          </cell>
          <cell r="BH1108">
            <v>0</v>
          </cell>
          <cell r="BI1108">
            <v>0</v>
          </cell>
          <cell r="BJ1108">
            <v>0</v>
          </cell>
          <cell r="BK1108">
            <v>0</v>
          </cell>
          <cell r="BL1108">
            <v>4527.623046875</v>
          </cell>
          <cell r="BM1108">
            <v>26376.265625</v>
          </cell>
          <cell r="BN1108">
            <v>9080.0966796875</v>
          </cell>
          <cell r="BO1108">
            <v>0</v>
          </cell>
          <cell r="BP1108">
            <v>3104.656005859375</v>
          </cell>
          <cell r="BQ1108">
            <v>0</v>
          </cell>
          <cell r="BR1108">
            <v>0</v>
          </cell>
          <cell r="BS1108">
            <v>0</v>
          </cell>
          <cell r="BT1108">
            <v>0</v>
          </cell>
          <cell r="BU1108">
            <v>0</v>
          </cell>
          <cell r="BV1108">
            <v>0</v>
          </cell>
          <cell r="BW1108">
            <v>0</v>
          </cell>
          <cell r="BX1108">
            <v>0</v>
          </cell>
          <cell r="BY1108">
            <v>0</v>
          </cell>
          <cell r="BZ1108">
            <v>0</v>
          </cell>
          <cell r="CA1108">
            <v>0</v>
          </cell>
          <cell r="CB1108">
            <v>0</v>
          </cell>
          <cell r="CC1108">
            <v>0</v>
          </cell>
          <cell r="CD1108">
            <v>0</v>
          </cell>
          <cell r="CE1108">
            <v>0</v>
          </cell>
          <cell r="CF1108">
            <v>0</v>
          </cell>
          <cell r="CG1108">
            <v>0</v>
          </cell>
          <cell r="CH1108">
            <v>0</v>
          </cell>
          <cell r="CI1108">
            <v>0</v>
          </cell>
          <cell r="CJ1108">
            <v>0</v>
          </cell>
          <cell r="CK1108">
            <v>0</v>
          </cell>
          <cell r="CL1108">
            <v>0</v>
          </cell>
          <cell r="CM1108">
            <v>1</v>
          </cell>
        </row>
        <row r="1109">
          <cell r="A1109" t="str">
            <v>NIP_BP11_Z_CAWC_ES1_D99</v>
          </cell>
          <cell r="C1109" t="str">
            <v>BP11</v>
          </cell>
          <cell r="D1109" t="str">
            <v>In</v>
          </cell>
          <cell r="E1109" t="str">
            <v>Base JV</v>
          </cell>
          <cell r="F1109" t="str">
            <v>Base</v>
          </cell>
          <cell r="G1109" t="str">
            <v>SPDC JV</v>
          </cell>
          <cell r="H1109" t="str">
            <v>Out</v>
          </cell>
          <cell r="I1109" t="str">
            <v>CAWTHORNE CHANNEL</v>
          </cell>
          <cell r="J1109" t="str">
            <v>OML - 18</v>
          </cell>
          <cell r="K1109" t="str">
            <v>SWAMP EAST</v>
          </cell>
          <cell r="L1109" t="str">
            <v>East</v>
          </cell>
          <cell r="M1109" t="str">
            <v>CawC/Akaso FOD</v>
          </cell>
          <cell r="N1109" t="str">
            <v>CawC/Akaso FOD Phase 2</v>
          </cell>
          <cell r="O1109" t="str">
            <v>CawC/Akaso FOD Phase 2</v>
          </cell>
          <cell r="P1109" t="str">
            <v>CawC/Akaso FOD</v>
          </cell>
          <cell r="Q1109" t="str">
            <v>Ehidiamhen Alikah</v>
          </cell>
          <cell r="R1109" t="str">
            <v>CAWTHORNE_CHANNEL2/3_FS</v>
          </cell>
          <cell r="S1109" t="str">
            <v>NLNG</v>
          </cell>
          <cell r="T1109" t="str">
            <v>7. Export Growth</v>
          </cell>
          <cell r="U1109" t="str">
            <v>8. Oil and Gas Growth</v>
          </cell>
          <cell r="V1109" t="str">
            <v>Ikwan Ukauku</v>
          </cell>
          <cell r="W1109">
            <v>0</v>
          </cell>
          <cell r="X1109">
            <v>0</v>
          </cell>
          <cell r="Y1109">
            <v>17115.52864074707</v>
          </cell>
          <cell r="Z1109">
            <v>0</v>
          </cell>
          <cell r="AA1109">
            <v>60359.84578704834</v>
          </cell>
          <cell r="AB1109">
            <v>0</v>
          </cell>
          <cell r="AC1109">
            <v>53418.092483520508</v>
          </cell>
          <cell r="AD1109">
            <v>5935.3721351623535</v>
          </cell>
          <cell r="AE1109">
            <v>1006.2593021392822</v>
          </cell>
          <cell r="AF1109">
            <v>0</v>
          </cell>
          <cell r="AG1109">
            <v>0</v>
          </cell>
          <cell r="AH1109">
            <v>0</v>
          </cell>
          <cell r="AI1109">
            <v>74823.0048828125</v>
          </cell>
          <cell r="AJ1109">
            <v>71500.300750732422</v>
          </cell>
          <cell r="AK1109">
            <v>0</v>
          </cell>
          <cell r="AL1109">
            <v>0</v>
          </cell>
          <cell r="AM1109">
            <v>2</v>
          </cell>
          <cell r="AN1109">
            <v>0</v>
          </cell>
          <cell r="AO1109">
            <v>0</v>
          </cell>
          <cell r="AP1109">
            <v>0</v>
          </cell>
          <cell r="AQ1109">
            <v>0</v>
          </cell>
          <cell r="AR1109">
            <v>0</v>
          </cell>
          <cell r="AS1109">
            <v>0</v>
          </cell>
          <cell r="AT1109">
            <v>0</v>
          </cell>
          <cell r="AU1109">
            <v>0</v>
          </cell>
          <cell r="AV1109">
            <v>0</v>
          </cell>
          <cell r="AW1109">
            <v>0</v>
          </cell>
          <cell r="AX1109">
            <v>0</v>
          </cell>
          <cell r="AY1109">
            <v>0</v>
          </cell>
          <cell r="AZ1109">
            <v>0</v>
          </cell>
          <cell r="BA1109">
            <v>0</v>
          </cell>
          <cell r="BB1109">
            <v>0</v>
          </cell>
          <cell r="BC1109">
            <v>0</v>
          </cell>
          <cell r="BD1109">
            <v>0</v>
          </cell>
          <cell r="BE1109">
            <v>0</v>
          </cell>
          <cell r="BF1109">
            <v>0</v>
          </cell>
          <cell r="BG1109">
            <v>0</v>
          </cell>
          <cell r="BH1109">
            <v>0</v>
          </cell>
          <cell r="BI1109">
            <v>0</v>
          </cell>
          <cell r="BJ1109">
            <v>0</v>
          </cell>
          <cell r="BK1109">
            <v>0</v>
          </cell>
          <cell r="BL1109">
            <v>8877.6923828125</v>
          </cell>
          <cell r="BM1109">
            <v>39202.359375</v>
          </cell>
          <cell r="BN1109">
            <v>20533.638671875</v>
          </cell>
          <cell r="BO1109">
            <v>0</v>
          </cell>
          <cell r="BP1109">
            <v>6209.31201171875</v>
          </cell>
          <cell r="BQ1109">
            <v>0</v>
          </cell>
          <cell r="BR1109">
            <v>0</v>
          </cell>
          <cell r="BS1109">
            <v>0</v>
          </cell>
          <cell r="BT1109">
            <v>0</v>
          </cell>
          <cell r="BU1109">
            <v>0</v>
          </cell>
          <cell r="BV1109">
            <v>0</v>
          </cell>
          <cell r="BW1109">
            <v>0</v>
          </cell>
          <cell r="BX1109">
            <v>0</v>
          </cell>
          <cell r="BY1109">
            <v>0</v>
          </cell>
          <cell r="BZ1109">
            <v>0</v>
          </cell>
          <cell r="CA1109">
            <v>0</v>
          </cell>
          <cell r="CB1109">
            <v>0</v>
          </cell>
          <cell r="CC1109">
            <v>0</v>
          </cell>
          <cell r="CD1109">
            <v>0</v>
          </cell>
          <cell r="CE1109">
            <v>0</v>
          </cell>
          <cell r="CF1109">
            <v>0</v>
          </cell>
          <cell r="CG1109">
            <v>0</v>
          </cell>
          <cell r="CH1109">
            <v>0</v>
          </cell>
          <cell r="CI1109">
            <v>0</v>
          </cell>
          <cell r="CJ1109">
            <v>0</v>
          </cell>
          <cell r="CK1109">
            <v>0</v>
          </cell>
          <cell r="CL1109">
            <v>0</v>
          </cell>
          <cell r="CM1109">
            <v>1</v>
          </cell>
        </row>
        <row r="1110">
          <cell r="A1110" t="str">
            <v>NIP_BP11_Z_EGBC_WS2_D01</v>
          </cell>
          <cell r="C1110" t="str">
            <v>BP11</v>
          </cell>
          <cell r="D1110" t="str">
            <v>In</v>
          </cell>
          <cell r="E1110" t="str">
            <v>Third Party Finance</v>
          </cell>
          <cell r="F1110" t="str">
            <v>Options</v>
          </cell>
          <cell r="G1110" t="str">
            <v>SPDC JV</v>
          </cell>
          <cell r="H1110" t="str">
            <v>Out</v>
          </cell>
          <cell r="I1110" t="str">
            <v>EGBEDI CREEK</v>
          </cell>
          <cell r="J1110" t="str">
            <v>OML - 31</v>
          </cell>
          <cell r="K1110" t="str">
            <v>SWAMP WEST</v>
          </cell>
          <cell r="L1110" t="str">
            <v>East</v>
          </cell>
          <cell r="M1110" t="str">
            <v>Egbedi Creek IOGD</v>
          </cell>
          <cell r="N1110" t="str">
            <v>Egbedi Creek IOGD</v>
          </cell>
          <cell r="O1110" t="str">
            <v>Egbedi Creek IOGD</v>
          </cell>
          <cell r="P1110" t="str">
            <v>Egbedi Creek IOGD</v>
          </cell>
          <cell r="Q1110" t="str">
            <v>Baranu Suka</v>
          </cell>
          <cell r="R1110" t="str">
            <v>PLANNED_GBARAN2_FS</v>
          </cell>
          <cell r="S1110" t="str">
            <v>NLNG</v>
          </cell>
          <cell r="T1110" t="str">
            <v>5. Domgas (Ring fenced)</v>
          </cell>
          <cell r="U1110" t="str">
            <v>2. Domgas / IPP</v>
          </cell>
          <cell r="V1110" t="str">
            <v>David Oluwajuyigbe</v>
          </cell>
          <cell r="W1110">
            <v>3</v>
          </cell>
          <cell r="X1110">
            <v>0</v>
          </cell>
          <cell r="Y1110">
            <v>44419.010772705078</v>
          </cell>
          <cell r="Z1110">
            <v>0</v>
          </cell>
          <cell r="AA1110">
            <v>119492.79827880859</v>
          </cell>
          <cell r="AB1110">
            <v>0</v>
          </cell>
          <cell r="AC1110">
            <v>106962.28979492188</v>
          </cell>
          <cell r="AD1110">
            <v>11884.683120727539</v>
          </cell>
          <cell r="AE1110">
            <v>646.19199693202972</v>
          </cell>
          <cell r="AF1110">
            <v>0</v>
          </cell>
          <cell r="AG1110">
            <v>0</v>
          </cell>
          <cell r="AH1110">
            <v>0</v>
          </cell>
          <cell r="AI1110">
            <v>94536.177734375</v>
          </cell>
          <cell r="AJ1110">
            <v>106084.73747253418</v>
          </cell>
          <cell r="AK1110">
            <v>0</v>
          </cell>
          <cell r="AL1110">
            <v>0</v>
          </cell>
          <cell r="AM1110">
            <v>2</v>
          </cell>
          <cell r="AN1110">
            <v>1</v>
          </cell>
          <cell r="AO1110">
            <v>0</v>
          </cell>
          <cell r="AP1110">
            <v>0</v>
          </cell>
          <cell r="AQ1110">
            <v>0</v>
          </cell>
          <cell r="AR1110">
            <v>0</v>
          </cell>
          <cell r="AS1110">
            <v>0</v>
          </cell>
          <cell r="AT1110">
            <v>0</v>
          </cell>
          <cell r="AU1110">
            <v>0</v>
          </cell>
          <cell r="AV1110">
            <v>0</v>
          </cell>
          <cell r="AW1110">
            <v>0</v>
          </cell>
          <cell r="AX1110">
            <v>0</v>
          </cell>
          <cell r="AY1110">
            <v>0</v>
          </cell>
          <cell r="AZ1110">
            <v>0</v>
          </cell>
          <cell r="BA1110">
            <v>0</v>
          </cell>
          <cell r="BB1110">
            <v>0</v>
          </cell>
          <cell r="BC1110">
            <v>0</v>
          </cell>
          <cell r="BD1110">
            <v>0</v>
          </cell>
          <cell r="BE1110">
            <v>0</v>
          </cell>
          <cell r="BF1110">
            <v>0</v>
          </cell>
          <cell r="BG1110">
            <v>0</v>
          </cell>
          <cell r="BH1110">
            <v>0</v>
          </cell>
          <cell r="BI1110">
            <v>0</v>
          </cell>
          <cell r="BJ1110">
            <v>0</v>
          </cell>
          <cell r="BK1110">
            <v>0</v>
          </cell>
          <cell r="BL1110">
            <v>11259.060546875</v>
          </cell>
          <cell r="BM1110">
            <v>43356.796875</v>
          </cell>
          <cell r="BN1110">
            <v>13973.1181640625</v>
          </cell>
          <cell r="BO1110">
            <v>6986.55908203125</v>
          </cell>
          <cell r="BP1110">
            <v>11580.748046875</v>
          </cell>
          <cell r="BQ1110">
            <v>7379.888671875</v>
          </cell>
          <cell r="BR1110">
            <v>0</v>
          </cell>
          <cell r="BS1110">
            <v>0</v>
          </cell>
          <cell r="BT1110">
            <v>0</v>
          </cell>
          <cell r="BU1110">
            <v>0</v>
          </cell>
          <cell r="BV1110">
            <v>0</v>
          </cell>
          <cell r="BW1110">
            <v>0</v>
          </cell>
          <cell r="BX1110">
            <v>0</v>
          </cell>
          <cell r="BY1110">
            <v>0</v>
          </cell>
          <cell r="BZ1110">
            <v>0</v>
          </cell>
          <cell r="CA1110">
            <v>0</v>
          </cell>
          <cell r="CB1110">
            <v>0</v>
          </cell>
          <cell r="CC1110">
            <v>0</v>
          </cell>
          <cell r="CD1110">
            <v>0</v>
          </cell>
          <cell r="CE1110">
            <v>0</v>
          </cell>
          <cell r="CF1110">
            <v>0</v>
          </cell>
          <cell r="CG1110">
            <v>0</v>
          </cell>
          <cell r="CH1110">
            <v>0</v>
          </cell>
          <cell r="CI1110">
            <v>0</v>
          </cell>
          <cell r="CJ1110">
            <v>0</v>
          </cell>
          <cell r="CK1110">
            <v>0</v>
          </cell>
          <cell r="CL1110">
            <v>0</v>
          </cell>
          <cell r="CM1110">
            <v>1</v>
          </cell>
        </row>
        <row r="1111">
          <cell r="A1111" t="str">
            <v>NIP_BP11_Z_EGBC_WS2_G30</v>
          </cell>
          <cell r="C1111" t="str">
            <v>BP11</v>
          </cell>
          <cell r="D1111" t="str">
            <v>In</v>
          </cell>
          <cell r="E1111" t="str">
            <v>Third Party Finance</v>
          </cell>
          <cell r="F1111" t="str">
            <v>Options</v>
          </cell>
          <cell r="G1111" t="str">
            <v>SPDC JV</v>
          </cell>
          <cell r="H1111" t="str">
            <v>Out</v>
          </cell>
          <cell r="I1111" t="str">
            <v>EGBEDI CREEK</v>
          </cell>
          <cell r="J1111" t="str">
            <v>OML - 31</v>
          </cell>
          <cell r="K1111" t="str">
            <v>SWAMP WEST</v>
          </cell>
          <cell r="L1111" t="str">
            <v>East</v>
          </cell>
          <cell r="M1111" t="str">
            <v>Egbedi Creek IOGD</v>
          </cell>
          <cell r="N1111" t="str">
            <v>Egbedi Creek IOGD</v>
          </cell>
          <cell r="O1111" t="str">
            <v>Egbedi Creek IOGD</v>
          </cell>
          <cell r="P1111" t="str">
            <v>Egbedi Creek IOGD</v>
          </cell>
          <cell r="Q1111" t="str">
            <v>Baranu Suka</v>
          </cell>
          <cell r="R1111" t="str">
            <v>PLANNED_GBARAN3_GP</v>
          </cell>
          <cell r="S1111" t="str">
            <v>NLNG</v>
          </cell>
          <cell r="T1111" t="str">
            <v>5. Domgas (Ring fenced)</v>
          </cell>
          <cell r="U1111" t="str">
            <v>2. Domgas / IPP</v>
          </cell>
          <cell r="V1111" t="str">
            <v>David Oluwajuyigbe</v>
          </cell>
          <cell r="W1111">
            <v>1</v>
          </cell>
          <cell r="X1111">
            <v>0</v>
          </cell>
          <cell r="Y1111">
            <v>0</v>
          </cell>
          <cell r="Z1111">
            <v>5908.3597106933594</v>
          </cell>
          <cell r="AA1111">
            <v>0</v>
          </cell>
          <cell r="AB1111">
            <v>259413.0009765625</v>
          </cell>
          <cell r="AC1111">
            <v>0</v>
          </cell>
          <cell r="AD1111">
            <v>0</v>
          </cell>
          <cell r="AE1111">
            <v>0</v>
          </cell>
          <cell r="AF1111">
            <v>259413</v>
          </cell>
          <cell r="AG1111">
            <v>0</v>
          </cell>
          <cell r="AH1111">
            <v>0</v>
          </cell>
          <cell r="AI1111">
            <v>118148.330078125</v>
          </cell>
          <cell r="AJ1111">
            <v>43016.961791992188</v>
          </cell>
          <cell r="AK1111">
            <v>0</v>
          </cell>
          <cell r="AL1111">
            <v>0</v>
          </cell>
          <cell r="AM1111">
            <v>0</v>
          </cell>
          <cell r="AN1111">
            <v>0</v>
          </cell>
          <cell r="AO1111">
            <v>0</v>
          </cell>
          <cell r="AP1111">
            <v>0</v>
          </cell>
          <cell r="AQ1111">
            <v>0</v>
          </cell>
          <cell r="AR1111">
            <v>1</v>
          </cell>
          <cell r="AS1111">
            <v>0</v>
          </cell>
          <cell r="AT1111">
            <v>0</v>
          </cell>
          <cell r="AU1111">
            <v>0</v>
          </cell>
          <cell r="AV1111">
            <v>0</v>
          </cell>
          <cell r="AW1111">
            <v>0</v>
          </cell>
          <cell r="AX1111">
            <v>0</v>
          </cell>
          <cell r="AY1111">
            <v>0</v>
          </cell>
          <cell r="AZ1111">
            <v>0</v>
          </cell>
          <cell r="BA1111">
            <v>0</v>
          </cell>
          <cell r="BB1111">
            <v>0</v>
          </cell>
          <cell r="BC1111">
            <v>0</v>
          </cell>
          <cell r="BD1111">
            <v>0</v>
          </cell>
          <cell r="BE1111">
            <v>0</v>
          </cell>
          <cell r="BF1111">
            <v>0</v>
          </cell>
          <cell r="BG1111">
            <v>0</v>
          </cell>
          <cell r="BH1111">
            <v>0</v>
          </cell>
          <cell r="BI1111">
            <v>0</v>
          </cell>
          <cell r="BJ1111">
            <v>0</v>
          </cell>
          <cell r="BK1111">
            <v>0</v>
          </cell>
          <cell r="BL1111">
            <v>0</v>
          </cell>
          <cell r="BM1111">
            <v>0</v>
          </cell>
          <cell r="BN1111">
            <v>0</v>
          </cell>
          <cell r="BO1111">
            <v>0</v>
          </cell>
          <cell r="BP1111">
            <v>0</v>
          </cell>
          <cell r="BQ1111">
            <v>0</v>
          </cell>
          <cell r="BR1111">
            <v>0</v>
          </cell>
          <cell r="BS1111">
            <v>0</v>
          </cell>
          <cell r="BT1111">
            <v>0</v>
          </cell>
          <cell r="BU1111">
            <v>0</v>
          </cell>
          <cell r="BV1111">
            <v>0</v>
          </cell>
          <cell r="BW1111">
            <v>0</v>
          </cell>
          <cell r="BX1111">
            <v>0</v>
          </cell>
          <cell r="BY1111">
            <v>0</v>
          </cell>
          <cell r="BZ1111">
            <v>0</v>
          </cell>
          <cell r="CA1111">
            <v>9803.61181640625</v>
          </cell>
          <cell r="CB1111">
            <v>36406.283203125</v>
          </cell>
          <cell r="CC1111">
            <v>21569.7734375</v>
          </cell>
          <cell r="CD1111">
            <v>0</v>
          </cell>
          <cell r="CE1111">
            <v>0</v>
          </cell>
          <cell r="CF1111">
            <v>50368.662109375</v>
          </cell>
          <cell r="CG1111">
            <v>0</v>
          </cell>
          <cell r="CH1111">
            <v>0</v>
          </cell>
          <cell r="CI1111">
            <v>0</v>
          </cell>
          <cell r="CJ1111">
            <v>0</v>
          </cell>
          <cell r="CK1111">
            <v>0</v>
          </cell>
          <cell r="CL1111">
            <v>0</v>
          </cell>
          <cell r="CM1111">
            <v>1</v>
          </cell>
        </row>
        <row r="1112">
          <cell r="A1112" t="str">
            <v>NIP_BP11_Z_EGBM_ENV_D03</v>
          </cell>
          <cell r="C1112" t="str">
            <v>BP11</v>
          </cell>
          <cell r="D1112" t="str">
            <v>Out</v>
          </cell>
          <cell r="E1112" t="str">
            <v>Third Party Finance</v>
          </cell>
          <cell r="F1112" t="str">
            <v>Options</v>
          </cell>
          <cell r="G1112" t="str">
            <v>SPDC JV</v>
          </cell>
          <cell r="H1112" t="str">
            <v>In</v>
          </cell>
          <cell r="I1112" t="str">
            <v>EGBEMA</v>
          </cell>
          <cell r="J1112" t="str">
            <v>OML - 20</v>
          </cell>
          <cell r="K1112" t="str">
            <v>NON OPERATED</v>
          </cell>
          <cell r="L1112" t="str">
            <v>East</v>
          </cell>
          <cell r="M1112" t="str">
            <v>Egbema Further Development (Oil)_x000D_
Egbema Further D</v>
          </cell>
          <cell r="N1112" t="str">
            <v>Egbema Node IOGD</v>
          </cell>
          <cell r="O1112" t="str">
            <v>Egbema Node IOGD</v>
          </cell>
          <cell r="P1112" t="str">
            <v>Egbema Node IOGD</v>
          </cell>
          <cell r="Q1112" t="str">
            <v>James Iwegbu</v>
          </cell>
          <cell r="R1112" t="str">
            <v>EGBEMA1_FS</v>
          </cell>
          <cell r="S1112" t="str">
            <v>DOMGAS</v>
          </cell>
          <cell r="T1112" t="str">
            <v>5. Domgas (Ring fenced)</v>
          </cell>
          <cell r="U1112" t="str">
            <v>1. Secure / Maximise NFA</v>
          </cell>
          <cell r="V1112" t="str">
            <v>Collins Onyeukwu</v>
          </cell>
          <cell r="W1112">
            <v>1</v>
          </cell>
          <cell r="X1112">
            <v>0</v>
          </cell>
          <cell r="Y1112">
            <v>35092.163024902344</v>
          </cell>
          <cell r="Z1112">
            <v>0</v>
          </cell>
          <cell r="AA1112">
            <v>54842.042098999023</v>
          </cell>
          <cell r="AB1112">
            <v>0</v>
          </cell>
          <cell r="AC1112">
            <v>47312.510200500488</v>
          </cell>
          <cell r="AD1112">
            <v>5256.8965220451355</v>
          </cell>
          <cell r="AE1112">
            <v>2272.9209957122803</v>
          </cell>
          <cell r="AF1112">
            <v>0</v>
          </cell>
          <cell r="AG1112">
            <v>0</v>
          </cell>
          <cell r="AH1112">
            <v>0</v>
          </cell>
          <cell r="AI1112">
            <v>44737.0732421875</v>
          </cell>
          <cell r="AJ1112">
            <v>71900.567810058594</v>
          </cell>
          <cell r="AK1112">
            <v>0</v>
          </cell>
          <cell r="AL1112">
            <v>0</v>
          </cell>
          <cell r="AM1112">
            <v>1</v>
          </cell>
          <cell r="AN1112">
            <v>1</v>
          </cell>
          <cell r="AO1112">
            <v>0</v>
          </cell>
          <cell r="AP1112">
            <v>0</v>
          </cell>
          <cell r="AQ1112">
            <v>0</v>
          </cell>
          <cell r="AR1112">
            <v>0</v>
          </cell>
          <cell r="AS1112">
            <v>0</v>
          </cell>
          <cell r="AT1112">
            <v>0</v>
          </cell>
          <cell r="AU1112">
            <v>0</v>
          </cell>
          <cell r="AV1112">
            <v>0</v>
          </cell>
          <cell r="AW1112">
            <v>0</v>
          </cell>
          <cell r="AX1112">
            <v>0</v>
          </cell>
          <cell r="AY1112">
            <v>0</v>
          </cell>
          <cell r="AZ1112">
            <v>0</v>
          </cell>
          <cell r="BA1112">
            <v>0</v>
          </cell>
          <cell r="BB1112">
            <v>0</v>
          </cell>
          <cell r="BC1112">
            <v>0</v>
          </cell>
          <cell r="BD1112">
            <v>0</v>
          </cell>
          <cell r="BE1112">
            <v>0</v>
          </cell>
          <cell r="BF1112">
            <v>0</v>
          </cell>
          <cell r="BG1112">
            <v>0</v>
          </cell>
          <cell r="BH1112">
            <v>0</v>
          </cell>
          <cell r="BI1112">
            <v>0</v>
          </cell>
          <cell r="BJ1112">
            <v>0</v>
          </cell>
          <cell r="BK1112">
            <v>0</v>
          </cell>
          <cell r="BL1112">
            <v>5959.289794921875</v>
          </cell>
          <cell r="BM1112">
            <v>16640.9365234375</v>
          </cell>
          <cell r="BN1112">
            <v>6882.65283203125</v>
          </cell>
          <cell r="BO1112">
            <v>10292.606201171875</v>
          </cell>
          <cell r="BP1112">
            <v>4961.5879516601563</v>
          </cell>
          <cell r="BQ1112">
            <v>0</v>
          </cell>
          <cell r="BR1112">
            <v>0</v>
          </cell>
          <cell r="BS1112">
            <v>0</v>
          </cell>
          <cell r="BT1112">
            <v>0</v>
          </cell>
          <cell r="BU1112">
            <v>0</v>
          </cell>
          <cell r="BV1112">
            <v>0</v>
          </cell>
          <cell r="BW1112">
            <v>0</v>
          </cell>
          <cell r="BX1112">
            <v>0</v>
          </cell>
          <cell r="BY1112">
            <v>0</v>
          </cell>
          <cell r="BZ1112">
            <v>0</v>
          </cell>
          <cell r="CA1112">
            <v>0</v>
          </cell>
          <cell r="CB1112">
            <v>0</v>
          </cell>
          <cell r="CC1112">
            <v>0</v>
          </cell>
          <cell r="CD1112">
            <v>0</v>
          </cell>
          <cell r="CE1112">
            <v>0</v>
          </cell>
          <cell r="CF1112">
            <v>0</v>
          </cell>
          <cell r="CG1112">
            <v>0</v>
          </cell>
          <cell r="CH1112">
            <v>0</v>
          </cell>
          <cell r="CI1112">
            <v>0</v>
          </cell>
          <cell r="CJ1112">
            <v>0</v>
          </cell>
          <cell r="CK1112">
            <v>0</v>
          </cell>
          <cell r="CL1112">
            <v>0</v>
          </cell>
          <cell r="CM1112">
            <v>1</v>
          </cell>
        </row>
        <row r="1113">
          <cell r="A1113" t="str">
            <v>NIP_BP11_Z_EGBM_ENV_G02</v>
          </cell>
          <cell r="C1113" t="str">
            <v>BP11</v>
          </cell>
          <cell r="D1113" t="str">
            <v>Out</v>
          </cell>
          <cell r="E1113" t="str">
            <v>Third Party Finance</v>
          </cell>
          <cell r="F1113" t="str">
            <v>Options</v>
          </cell>
          <cell r="G1113" t="str">
            <v>SPDC JV</v>
          </cell>
          <cell r="H1113" t="str">
            <v>In</v>
          </cell>
          <cell r="I1113" t="str">
            <v>EGBEMA</v>
          </cell>
          <cell r="J1113" t="str">
            <v>OML - 20</v>
          </cell>
          <cell r="K1113" t="str">
            <v>NON OPERATED</v>
          </cell>
          <cell r="L1113" t="str">
            <v>East</v>
          </cell>
          <cell r="M1113" t="str">
            <v xml:space="preserve">Egbema Further Development (gascap blow down)_x000D_
</v>
          </cell>
          <cell r="N1113" t="str">
            <v>Egbema Node IOGD</v>
          </cell>
          <cell r="O1113" t="str">
            <v>Egbema Node IOGD</v>
          </cell>
          <cell r="P1113" t="str">
            <v>Egbema Node IOGD</v>
          </cell>
          <cell r="Q1113" t="str">
            <v>James Iwegbu</v>
          </cell>
          <cell r="R1113" t="str">
            <v>EGBEMA1_FS</v>
          </cell>
          <cell r="S1113" t="str">
            <v>DOMGAS</v>
          </cell>
          <cell r="T1113" t="str">
            <v>5. Domgas (Ring fenced)</v>
          </cell>
          <cell r="U1113" t="str">
            <v>1. Secure / Maximise NFA</v>
          </cell>
          <cell r="V1113" t="str">
            <v>Collins Onyeukwu</v>
          </cell>
          <cell r="W1113">
            <v>0</v>
          </cell>
          <cell r="X1113">
            <v>0</v>
          </cell>
          <cell r="Y1113">
            <v>0</v>
          </cell>
          <cell r="Z1113">
            <v>4608.7349662780762</v>
          </cell>
          <cell r="AA1113">
            <v>0</v>
          </cell>
          <cell r="AB1113">
            <v>224630.79833984375</v>
          </cell>
          <cell r="AC1113">
            <v>0</v>
          </cell>
          <cell r="AD1113">
            <v>0</v>
          </cell>
          <cell r="AE1113">
            <v>0</v>
          </cell>
          <cell r="AF1113">
            <v>222129.09936523438</v>
          </cell>
          <cell r="AG1113">
            <v>2243.7340087890625</v>
          </cell>
          <cell r="AH1113">
            <v>259.21860027313232</v>
          </cell>
          <cell r="AI1113">
            <v>37632.30859375</v>
          </cell>
          <cell r="AJ1113">
            <v>52207.909423828125</v>
          </cell>
          <cell r="AK1113">
            <v>0</v>
          </cell>
          <cell r="AL1113">
            <v>0</v>
          </cell>
          <cell r="AM1113">
            <v>0</v>
          </cell>
          <cell r="AN1113">
            <v>0</v>
          </cell>
          <cell r="AO1113">
            <v>0</v>
          </cell>
          <cell r="AP1113">
            <v>0</v>
          </cell>
          <cell r="AQ1113">
            <v>0</v>
          </cell>
          <cell r="AR1113">
            <v>2</v>
          </cell>
          <cell r="AS1113">
            <v>0</v>
          </cell>
          <cell r="AT1113">
            <v>0</v>
          </cell>
          <cell r="AU1113">
            <v>0</v>
          </cell>
          <cell r="AV1113">
            <v>0</v>
          </cell>
          <cell r="AW1113">
            <v>0</v>
          </cell>
          <cell r="AX1113">
            <v>0</v>
          </cell>
          <cell r="AY1113">
            <v>0</v>
          </cell>
          <cell r="AZ1113">
            <v>0</v>
          </cell>
          <cell r="BA1113">
            <v>0</v>
          </cell>
          <cell r="BB1113">
            <v>0</v>
          </cell>
          <cell r="BC1113">
            <v>0</v>
          </cell>
          <cell r="BD1113">
            <v>0</v>
          </cell>
          <cell r="BE1113">
            <v>0</v>
          </cell>
          <cell r="BF1113">
            <v>0</v>
          </cell>
          <cell r="BG1113">
            <v>0</v>
          </cell>
          <cell r="BH1113">
            <v>0</v>
          </cell>
          <cell r="BI1113">
            <v>0</v>
          </cell>
          <cell r="BJ1113">
            <v>0</v>
          </cell>
          <cell r="BK1113">
            <v>0</v>
          </cell>
          <cell r="BL1113">
            <v>0</v>
          </cell>
          <cell r="BM1113">
            <v>0</v>
          </cell>
          <cell r="BN1113">
            <v>0</v>
          </cell>
          <cell r="BO1113">
            <v>0</v>
          </cell>
          <cell r="BP1113">
            <v>0</v>
          </cell>
          <cell r="BQ1113">
            <v>0</v>
          </cell>
          <cell r="BR1113">
            <v>0</v>
          </cell>
          <cell r="BS1113">
            <v>0</v>
          </cell>
          <cell r="BT1113">
            <v>0</v>
          </cell>
          <cell r="BU1113">
            <v>0</v>
          </cell>
          <cell r="BV1113">
            <v>0</v>
          </cell>
          <cell r="BW1113">
            <v>0</v>
          </cell>
          <cell r="BX1113">
            <v>0</v>
          </cell>
          <cell r="BY1113">
            <v>0</v>
          </cell>
          <cell r="BZ1113">
            <v>0</v>
          </cell>
          <cell r="CA1113">
            <v>5948.00341796875</v>
          </cell>
          <cell r="CB1113">
            <v>17805.203125</v>
          </cell>
          <cell r="CC1113">
            <v>10205.263671875</v>
          </cell>
          <cell r="CD1113">
            <v>0</v>
          </cell>
          <cell r="CE1113">
            <v>3673.8427734375</v>
          </cell>
          <cell r="CF1113">
            <v>0</v>
          </cell>
          <cell r="CG1113">
            <v>0</v>
          </cell>
          <cell r="CH1113">
            <v>0</v>
          </cell>
          <cell r="CI1113">
            <v>0</v>
          </cell>
          <cell r="CJ1113">
            <v>0</v>
          </cell>
          <cell r="CK1113">
            <v>0</v>
          </cell>
          <cell r="CL1113">
            <v>0</v>
          </cell>
          <cell r="CM1113">
            <v>1</v>
          </cell>
        </row>
        <row r="1114">
          <cell r="A1114" t="str">
            <v>NIP_BP11_Z_EGBW_ENV_D03</v>
          </cell>
          <cell r="C1114" t="str">
            <v>BP11</v>
          </cell>
          <cell r="D1114" t="str">
            <v>Out</v>
          </cell>
          <cell r="E1114" t="str">
            <v>Third Party Finance</v>
          </cell>
          <cell r="F1114" t="str">
            <v>Options</v>
          </cell>
          <cell r="G1114" t="str">
            <v>SPDC JV</v>
          </cell>
          <cell r="H1114" t="str">
            <v>In</v>
          </cell>
          <cell r="I1114" t="str">
            <v>EGBEMA WEST</v>
          </cell>
          <cell r="J1114" t="str">
            <v>OML - 20</v>
          </cell>
          <cell r="K1114" t="str">
            <v>NON OPERATED</v>
          </cell>
          <cell r="L1114" t="str">
            <v>East</v>
          </cell>
          <cell r="M1114" t="str">
            <v>Egbema West Further Developme post dumpflood (Oil)</v>
          </cell>
          <cell r="N1114" t="str">
            <v>Egbema Node IOGD</v>
          </cell>
          <cell r="O1114" t="str">
            <v>Egbema Node IOGD</v>
          </cell>
          <cell r="P1114" t="str">
            <v>Egbema Node IOGD</v>
          </cell>
          <cell r="Q1114" t="str">
            <v>James Iwegbu</v>
          </cell>
          <cell r="R1114" t="str">
            <v>EGBEMA_WEST1_FS</v>
          </cell>
          <cell r="S1114" t="str">
            <v>DOMGAS</v>
          </cell>
          <cell r="T1114" t="str">
            <v>5. Domgas (Ring fenced)</v>
          </cell>
          <cell r="U1114" t="str">
            <v>1. Secure / Maximise NFA</v>
          </cell>
          <cell r="V1114" t="str">
            <v>Collins Onyeukwu</v>
          </cell>
          <cell r="W1114">
            <v>1</v>
          </cell>
          <cell r="X1114">
            <v>0</v>
          </cell>
          <cell r="Y1114">
            <v>9047.1308479309082</v>
          </cell>
          <cell r="Z1114">
            <v>0</v>
          </cell>
          <cell r="AA1114">
            <v>11183.731822967529</v>
          </cell>
          <cell r="AB1114">
            <v>0</v>
          </cell>
          <cell r="AC1114">
            <v>9990.9362640380859</v>
          </cell>
          <cell r="AD1114">
            <v>1110.105149269104</v>
          </cell>
          <cell r="AE1114">
            <v>82.657150566577911</v>
          </cell>
          <cell r="AF1114">
            <v>0</v>
          </cell>
          <cell r="AG1114">
            <v>0</v>
          </cell>
          <cell r="AH1114">
            <v>0</v>
          </cell>
          <cell r="AI1114">
            <v>36083.812255859375</v>
          </cell>
          <cell r="AJ1114">
            <v>27779.915840148926</v>
          </cell>
          <cell r="AK1114">
            <v>0</v>
          </cell>
          <cell r="AL1114">
            <v>0</v>
          </cell>
          <cell r="AM1114">
            <v>1</v>
          </cell>
          <cell r="AN1114">
            <v>5</v>
          </cell>
          <cell r="AO1114">
            <v>0</v>
          </cell>
          <cell r="AP1114">
            <v>0</v>
          </cell>
          <cell r="AQ1114">
            <v>0</v>
          </cell>
          <cell r="AR1114">
            <v>0</v>
          </cell>
          <cell r="AS1114">
            <v>0</v>
          </cell>
          <cell r="AT1114">
            <v>0</v>
          </cell>
          <cell r="AU1114">
            <v>0</v>
          </cell>
          <cell r="AV1114">
            <v>0</v>
          </cell>
          <cell r="AW1114">
            <v>0</v>
          </cell>
          <cell r="AX1114">
            <v>0</v>
          </cell>
          <cell r="AY1114">
            <v>0</v>
          </cell>
          <cell r="AZ1114">
            <v>0</v>
          </cell>
          <cell r="BA1114">
            <v>0</v>
          </cell>
          <cell r="BB1114">
            <v>0</v>
          </cell>
          <cell r="BC1114">
            <v>0</v>
          </cell>
          <cell r="BD1114">
            <v>0</v>
          </cell>
          <cell r="BE1114">
            <v>0</v>
          </cell>
          <cell r="BF1114">
            <v>0</v>
          </cell>
          <cell r="BG1114">
            <v>0</v>
          </cell>
          <cell r="BH1114">
            <v>0</v>
          </cell>
          <cell r="BI1114">
            <v>0</v>
          </cell>
          <cell r="BJ1114">
            <v>0</v>
          </cell>
          <cell r="BK1114">
            <v>0</v>
          </cell>
          <cell r="BL1114">
            <v>2835.585693359375</v>
          </cell>
          <cell r="BM1114">
            <v>7918.1923828125</v>
          </cell>
          <cell r="BN1114">
            <v>3274.946044921875</v>
          </cell>
          <cell r="BO1114">
            <v>16377.37109375</v>
          </cell>
          <cell r="BP1114">
            <v>5677.71728515625</v>
          </cell>
          <cell r="BQ1114">
            <v>0</v>
          </cell>
          <cell r="BR1114">
            <v>0</v>
          </cell>
          <cell r="BS1114">
            <v>0</v>
          </cell>
          <cell r="BT1114">
            <v>0</v>
          </cell>
          <cell r="BU1114">
            <v>0</v>
          </cell>
          <cell r="BV1114">
            <v>0</v>
          </cell>
          <cell r="BW1114">
            <v>0</v>
          </cell>
          <cell r="BX1114">
            <v>0</v>
          </cell>
          <cell r="BY1114">
            <v>0</v>
          </cell>
          <cell r="BZ1114">
            <v>0</v>
          </cell>
          <cell r="CA1114">
            <v>0</v>
          </cell>
          <cell r="CB1114">
            <v>0</v>
          </cell>
          <cell r="CC1114">
            <v>0</v>
          </cell>
          <cell r="CD1114">
            <v>0</v>
          </cell>
          <cell r="CE1114">
            <v>0</v>
          </cell>
          <cell r="CF1114">
            <v>0</v>
          </cell>
          <cell r="CG1114">
            <v>0</v>
          </cell>
          <cell r="CH1114">
            <v>0</v>
          </cell>
          <cell r="CI1114">
            <v>0</v>
          </cell>
          <cell r="CJ1114">
            <v>0</v>
          </cell>
          <cell r="CK1114">
            <v>0</v>
          </cell>
          <cell r="CL1114">
            <v>0</v>
          </cell>
          <cell r="CM1114">
            <v>1</v>
          </cell>
        </row>
        <row r="1115">
          <cell r="A1115" t="str">
            <v>NIP_BP11_Z_EGBW_ENV_G02</v>
          </cell>
          <cell r="C1115" t="str">
            <v>BP11</v>
          </cell>
          <cell r="D1115" t="str">
            <v>Out</v>
          </cell>
          <cell r="E1115" t="str">
            <v>Third Party Finance</v>
          </cell>
          <cell r="F1115" t="str">
            <v>Options</v>
          </cell>
          <cell r="G1115" t="str">
            <v>SPDC JV</v>
          </cell>
          <cell r="H1115" t="str">
            <v>In</v>
          </cell>
          <cell r="I1115" t="str">
            <v>EGBEMA WEST</v>
          </cell>
          <cell r="J1115" t="str">
            <v>OML - 20</v>
          </cell>
          <cell r="K1115" t="str">
            <v>NON OPERATED</v>
          </cell>
          <cell r="L1115" t="str">
            <v>East</v>
          </cell>
          <cell r="M1115" t="str">
            <v>Egbema West Further Developme post dumpflood (Gas)</v>
          </cell>
          <cell r="N1115" t="str">
            <v>Egbema Node IOGD</v>
          </cell>
          <cell r="O1115" t="str">
            <v>Egbema Node IOGD</v>
          </cell>
          <cell r="P1115" t="str">
            <v>Egbema Node IOGD</v>
          </cell>
          <cell r="Q1115" t="str">
            <v>James Iwegbu</v>
          </cell>
          <cell r="R1115" t="str">
            <v>EGBEMA_WEST1_FS</v>
          </cell>
          <cell r="S1115" t="str">
            <v>DOMGAS</v>
          </cell>
          <cell r="T1115" t="str">
            <v>5. Domgas (Ring fenced)</v>
          </cell>
          <cell r="U1115" t="str">
            <v>1. Secure / Maximise NFA</v>
          </cell>
          <cell r="V1115" t="str">
            <v>Collins Onyeukwu</v>
          </cell>
          <cell r="W1115">
            <v>0</v>
          </cell>
          <cell r="X1115">
            <v>0</v>
          </cell>
          <cell r="Y1115">
            <v>0</v>
          </cell>
          <cell r="Z1115">
            <v>5847.9075775146484</v>
          </cell>
          <cell r="AA1115">
            <v>0</v>
          </cell>
          <cell r="AB1115">
            <v>285040.88403320313</v>
          </cell>
          <cell r="AC1115">
            <v>0</v>
          </cell>
          <cell r="AD1115">
            <v>0</v>
          </cell>
          <cell r="AE1115">
            <v>0</v>
          </cell>
          <cell r="AF1115">
            <v>281857.28393554688</v>
          </cell>
          <cell r="AG1115">
            <v>2847.0616016387939</v>
          </cell>
          <cell r="AH1115">
            <v>334.79916000366211</v>
          </cell>
          <cell r="AI1115">
            <v>42781.328125</v>
          </cell>
          <cell r="AJ1115">
            <v>69405.209693908691</v>
          </cell>
          <cell r="AK1115">
            <v>0</v>
          </cell>
          <cell r="AL1115">
            <v>0</v>
          </cell>
          <cell r="AM1115">
            <v>0</v>
          </cell>
          <cell r="AN1115">
            <v>0</v>
          </cell>
          <cell r="AO1115">
            <v>0</v>
          </cell>
          <cell r="AP1115">
            <v>0</v>
          </cell>
          <cell r="AQ1115">
            <v>0</v>
          </cell>
          <cell r="AR1115">
            <v>2</v>
          </cell>
          <cell r="AS1115">
            <v>0</v>
          </cell>
          <cell r="AT1115">
            <v>0</v>
          </cell>
          <cell r="AU1115">
            <v>0</v>
          </cell>
          <cell r="AV1115">
            <v>0</v>
          </cell>
          <cell r="AW1115">
            <v>0</v>
          </cell>
          <cell r="AX1115">
            <v>0</v>
          </cell>
          <cell r="AY1115">
            <v>0</v>
          </cell>
          <cell r="AZ1115">
            <v>0</v>
          </cell>
          <cell r="BA1115">
            <v>0</v>
          </cell>
          <cell r="BB1115">
            <v>0</v>
          </cell>
          <cell r="BC1115">
            <v>0</v>
          </cell>
          <cell r="BD1115">
            <v>0</v>
          </cell>
          <cell r="BE1115">
            <v>0</v>
          </cell>
          <cell r="BF1115">
            <v>0</v>
          </cell>
          <cell r="BG1115">
            <v>0</v>
          </cell>
          <cell r="BH1115">
            <v>0</v>
          </cell>
          <cell r="BI1115">
            <v>0</v>
          </cell>
          <cell r="BJ1115">
            <v>0</v>
          </cell>
          <cell r="BK1115">
            <v>0</v>
          </cell>
          <cell r="BL1115">
            <v>0</v>
          </cell>
          <cell r="BM1115">
            <v>0</v>
          </cell>
          <cell r="BN1115">
            <v>0</v>
          </cell>
          <cell r="BO1115">
            <v>0</v>
          </cell>
          <cell r="BP1115">
            <v>0</v>
          </cell>
          <cell r="BQ1115">
            <v>0</v>
          </cell>
          <cell r="BR1115">
            <v>0</v>
          </cell>
          <cell r="BS1115">
            <v>0</v>
          </cell>
          <cell r="BT1115">
            <v>0</v>
          </cell>
          <cell r="BU1115">
            <v>0</v>
          </cell>
          <cell r="BV1115">
            <v>0</v>
          </cell>
          <cell r="BW1115">
            <v>0</v>
          </cell>
          <cell r="BX1115">
            <v>0</v>
          </cell>
          <cell r="BY1115">
            <v>0</v>
          </cell>
          <cell r="BZ1115">
            <v>0</v>
          </cell>
          <cell r="CA1115">
            <v>6761.76513671875</v>
          </cell>
          <cell r="CB1115">
            <v>20241.61865234375</v>
          </cell>
          <cell r="CC1115">
            <v>11601.58837890625</v>
          </cell>
          <cell r="CD1115">
            <v>0</v>
          </cell>
          <cell r="CE1115">
            <v>4176.352783203125</v>
          </cell>
          <cell r="CF1115">
            <v>0</v>
          </cell>
          <cell r="CG1115">
            <v>0</v>
          </cell>
          <cell r="CH1115">
            <v>0</v>
          </cell>
          <cell r="CI1115">
            <v>0</v>
          </cell>
          <cell r="CJ1115">
            <v>0</v>
          </cell>
          <cell r="CK1115">
            <v>0</v>
          </cell>
          <cell r="CL1115">
            <v>0</v>
          </cell>
          <cell r="CM1115">
            <v>1</v>
          </cell>
        </row>
        <row r="1116">
          <cell r="A1116" t="str">
            <v>NIP_BP11_Z_EGWA_WS1_D01</v>
          </cell>
          <cell r="C1116" t="str">
            <v>BP11</v>
          </cell>
          <cell r="D1116" t="str">
            <v>Out</v>
          </cell>
          <cell r="E1116" t="str">
            <v>Portfolio Action</v>
          </cell>
          <cell r="F1116" t="str">
            <v>Options</v>
          </cell>
          <cell r="G1116" t="str">
            <v>Portfolio Action</v>
          </cell>
          <cell r="H1116" t="str">
            <v>Not reported</v>
          </cell>
          <cell r="I1116" t="str">
            <v>EGWA</v>
          </cell>
          <cell r="J1116" t="str">
            <v>OML - 42</v>
          </cell>
          <cell r="K1116" t="str">
            <v>SWAMP WEST</v>
          </cell>
          <cell r="L1116" t="str">
            <v>West</v>
          </cell>
          <cell r="M1116" t="str">
            <v>Odidi Node FOD - EGWA</v>
          </cell>
          <cell r="N1116" t="str">
            <v>Odidi Node (Oil)</v>
          </cell>
          <cell r="O1116" t="str">
            <v>Odidi Node FOD</v>
          </cell>
          <cell r="P1116" t="str">
            <v>Odidi Node FOD</v>
          </cell>
          <cell r="Q1116" t="str">
            <v>Baranu Suka</v>
          </cell>
          <cell r="R1116" t="str">
            <v>EGWA1_FS</v>
          </cell>
          <cell r="S1116" t="str">
            <v>DOMGAS</v>
          </cell>
          <cell r="T1116" t="str">
            <v>5. Domgas (Ring fenced)</v>
          </cell>
          <cell r="U1116" t="str">
            <v>8. Oil and Gas Growth</v>
          </cell>
          <cell r="V1116" t="str">
            <v>David Oluwajuyigbe</v>
          </cell>
          <cell r="W1116">
            <v>8</v>
          </cell>
          <cell r="X1116">
            <v>0</v>
          </cell>
          <cell r="Y1116">
            <v>25603.663024902344</v>
          </cell>
          <cell r="Z1116">
            <v>0</v>
          </cell>
          <cell r="AA1116">
            <v>24455.279174804688</v>
          </cell>
          <cell r="AB1116">
            <v>0</v>
          </cell>
          <cell r="AC1116">
            <v>22009.773559570313</v>
          </cell>
          <cell r="AD1116">
            <v>2445.5278778076172</v>
          </cell>
          <cell r="AE1116">
            <v>0</v>
          </cell>
          <cell r="AF1116">
            <v>0</v>
          </cell>
          <cell r="AG1116">
            <v>0</v>
          </cell>
          <cell r="AH1116">
            <v>0</v>
          </cell>
          <cell r="AI1116">
            <v>373071.359375</v>
          </cell>
          <cell r="AJ1116">
            <v>90990.46484375</v>
          </cell>
          <cell r="AK1116">
            <v>0</v>
          </cell>
          <cell r="AL1116">
            <v>0</v>
          </cell>
          <cell r="AM1116">
            <v>4</v>
          </cell>
          <cell r="AN1116">
            <v>0</v>
          </cell>
          <cell r="AO1116">
            <v>0</v>
          </cell>
          <cell r="AP1116">
            <v>0</v>
          </cell>
          <cell r="AQ1116">
            <v>0</v>
          </cell>
          <cell r="AR1116">
            <v>0</v>
          </cell>
          <cell r="AS1116">
            <v>0</v>
          </cell>
          <cell r="AT1116">
            <v>0</v>
          </cell>
          <cell r="AU1116">
            <v>0</v>
          </cell>
          <cell r="AV1116">
            <v>0</v>
          </cell>
          <cell r="AW1116">
            <v>0</v>
          </cell>
          <cell r="AX1116">
            <v>0</v>
          </cell>
          <cell r="AY1116">
            <v>0</v>
          </cell>
          <cell r="AZ1116">
            <v>0</v>
          </cell>
          <cell r="BA1116">
            <v>0</v>
          </cell>
          <cell r="BB1116">
            <v>0</v>
          </cell>
          <cell r="BC1116">
            <v>0</v>
          </cell>
          <cell r="BD1116">
            <v>0</v>
          </cell>
          <cell r="BE1116">
            <v>0</v>
          </cell>
          <cell r="BF1116">
            <v>0</v>
          </cell>
          <cell r="BG1116">
            <v>0</v>
          </cell>
          <cell r="BH1116">
            <v>0</v>
          </cell>
          <cell r="BI1116">
            <v>0</v>
          </cell>
          <cell r="BJ1116">
            <v>0</v>
          </cell>
          <cell r="BK1116">
            <v>0</v>
          </cell>
          <cell r="BL1116">
            <v>47526.78515625</v>
          </cell>
          <cell r="BM1116">
            <v>213520.8359375</v>
          </cell>
          <cell r="BN1116">
            <v>80741.15625</v>
          </cell>
          <cell r="BO1116">
            <v>0</v>
          </cell>
          <cell r="BP1116">
            <v>31282.5859375</v>
          </cell>
          <cell r="BQ1116">
            <v>0</v>
          </cell>
          <cell r="BR1116">
            <v>0</v>
          </cell>
          <cell r="BS1116">
            <v>0</v>
          </cell>
          <cell r="BT1116">
            <v>0</v>
          </cell>
          <cell r="BU1116">
            <v>0</v>
          </cell>
          <cell r="BV1116">
            <v>0</v>
          </cell>
          <cell r="BW1116">
            <v>0</v>
          </cell>
          <cell r="BX1116">
            <v>0</v>
          </cell>
          <cell r="BY1116">
            <v>0</v>
          </cell>
          <cell r="BZ1116">
            <v>0</v>
          </cell>
          <cell r="CA1116">
            <v>0</v>
          </cell>
          <cell r="CB1116">
            <v>0</v>
          </cell>
          <cell r="CC1116">
            <v>0</v>
          </cell>
          <cell r="CD1116">
            <v>0</v>
          </cell>
          <cell r="CE1116">
            <v>0</v>
          </cell>
          <cell r="CF1116">
            <v>0</v>
          </cell>
          <cell r="CG1116">
            <v>0</v>
          </cell>
          <cell r="CH1116">
            <v>0</v>
          </cell>
          <cell r="CI1116">
            <v>0</v>
          </cell>
          <cell r="CJ1116">
            <v>0</v>
          </cell>
          <cell r="CK1116">
            <v>0</v>
          </cell>
          <cell r="CL1116">
            <v>0</v>
          </cell>
          <cell r="CM1116">
            <v>1</v>
          </cell>
        </row>
        <row r="1117">
          <cell r="A1117" t="str">
            <v>NIP_BP11_Z_EGWA_WS1_D02</v>
          </cell>
          <cell r="C1117" t="str">
            <v>BP11</v>
          </cell>
          <cell r="D1117" t="str">
            <v>Out</v>
          </cell>
          <cell r="E1117" t="str">
            <v>Portfolio Action</v>
          </cell>
          <cell r="F1117" t="str">
            <v>Options</v>
          </cell>
          <cell r="G1117" t="str">
            <v>Portfolio Action</v>
          </cell>
          <cell r="H1117" t="str">
            <v>Not reported</v>
          </cell>
          <cell r="I1117" t="str">
            <v>EGWA</v>
          </cell>
          <cell r="J1117" t="str">
            <v>OML - 42</v>
          </cell>
          <cell r="K1117" t="str">
            <v>SWAMP WEST</v>
          </cell>
          <cell r="L1117" t="str">
            <v>West</v>
          </cell>
          <cell r="M1117" t="str">
            <v>Odidi Node FOD - EGWA</v>
          </cell>
          <cell r="N1117" t="str">
            <v>Odidi Node (Oil)</v>
          </cell>
          <cell r="O1117" t="str">
            <v>Odidi Node FOD</v>
          </cell>
          <cell r="P1117" t="str">
            <v>Odidi Node FOD</v>
          </cell>
          <cell r="Q1117" t="str">
            <v>Baranu Suka</v>
          </cell>
          <cell r="R1117" t="str">
            <v>EGWA1_FS</v>
          </cell>
          <cell r="S1117" t="str">
            <v>DOMGAS</v>
          </cell>
          <cell r="T1117" t="str">
            <v>5. Domgas (Ring fenced)</v>
          </cell>
          <cell r="U1117" t="str">
            <v>8. Oil and Gas Growth</v>
          </cell>
          <cell r="V1117" t="str">
            <v>David Oluwajuyigbe</v>
          </cell>
          <cell r="W1117">
            <v>4</v>
          </cell>
          <cell r="X1117">
            <v>0</v>
          </cell>
          <cell r="Y1117">
            <v>14371.269653320313</v>
          </cell>
          <cell r="Z1117">
            <v>0</v>
          </cell>
          <cell r="AA1117">
            <v>6214.8749694824219</v>
          </cell>
          <cell r="AB1117">
            <v>0</v>
          </cell>
          <cell r="AC1117">
            <v>5593.3998947143555</v>
          </cell>
          <cell r="AD1117">
            <v>621.48750305175781</v>
          </cell>
          <cell r="AE1117">
            <v>0</v>
          </cell>
          <cell r="AF1117">
            <v>0</v>
          </cell>
          <cell r="AG1117">
            <v>0</v>
          </cell>
          <cell r="AH1117">
            <v>0</v>
          </cell>
          <cell r="AI1117">
            <v>225140.4296875</v>
          </cell>
          <cell r="AJ1117">
            <v>45159.0634765625</v>
          </cell>
          <cell r="AK1117">
            <v>0</v>
          </cell>
          <cell r="AL1117">
            <v>0</v>
          </cell>
          <cell r="AM1117">
            <v>2</v>
          </cell>
          <cell r="AN1117">
            <v>0</v>
          </cell>
          <cell r="AO1117">
            <v>0</v>
          </cell>
          <cell r="AP1117">
            <v>0</v>
          </cell>
          <cell r="AQ1117">
            <v>0</v>
          </cell>
          <cell r="AR1117">
            <v>0</v>
          </cell>
          <cell r="AS1117">
            <v>0</v>
          </cell>
          <cell r="AT1117">
            <v>0</v>
          </cell>
          <cell r="AU1117">
            <v>0</v>
          </cell>
          <cell r="AV1117">
            <v>0</v>
          </cell>
          <cell r="AW1117">
            <v>0</v>
          </cell>
          <cell r="AX1117">
            <v>0</v>
          </cell>
          <cell r="AY1117">
            <v>0</v>
          </cell>
          <cell r="AZ1117">
            <v>0</v>
          </cell>
          <cell r="BA1117">
            <v>0</v>
          </cell>
          <cell r="BB1117">
            <v>0</v>
          </cell>
          <cell r="BC1117">
            <v>0</v>
          </cell>
          <cell r="BD1117">
            <v>0</v>
          </cell>
          <cell r="BE1117">
            <v>0</v>
          </cell>
          <cell r="BF1117">
            <v>0</v>
          </cell>
          <cell r="BG1117">
            <v>0</v>
          </cell>
          <cell r="BH1117">
            <v>0</v>
          </cell>
          <cell r="BI1117">
            <v>0</v>
          </cell>
          <cell r="BJ1117">
            <v>0</v>
          </cell>
          <cell r="BK1117">
            <v>0</v>
          </cell>
          <cell r="BL1117">
            <v>16506.5283203125</v>
          </cell>
          <cell r="BM1117">
            <v>132274.53125</v>
          </cell>
          <cell r="BN1117">
            <v>62180.166015625</v>
          </cell>
          <cell r="BO1117">
            <v>0</v>
          </cell>
          <cell r="BP1117">
            <v>14179.216796875</v>
          </cell>
          <cell r="BQ1117">
            <v>0</v>
          </cell>
          <cell r="BR1117">
            <v>0</v>
          </cell>
          <cell r="BS1117">
            <v>0</v>
          </cell>
          <cell r="BT1117">
            <v>0</v>
          </cell>
          <cell r="BU1117">
            <v>0</v>
          </cell>
          <cell r="BV1117">
            <v>0</v>
          </cell>
          <cell r="BW1117">
            <v>0</v>
          </cell>
          <cell r="BX1117">
            <v>0</v>
          </cell>
          <cell r="BY1117">
            <v>0</v>
          </cell>
          <cell r="BZ1117">
            <v>0</v>
          </cell>
          <cell r="CA1117">
            <v>0</v>
          </cell>
          <cell r="CB1117">
            <v>0</v>
          </cell>
          <cell r="CC1117">
            <v>0</v>
          </cell>
          <cell r="CD1117">
            <v>0</v>
          </cell>
          <cell r="CE1117">
            <v>0</v>
          </cell>
          <cell r="CF1117">
            <v>0</v>
          </cell>
          <cell r="CG1117">
            <v>0</v>
          </cell>
          <cell r="CH1117">
            <v>0</v>
          </cell>
          <cell r="CI1117">
            <v>0</v>
          </cell>
          <cell r="CJ1117">
            <v>0</v>
          </cell>
          <cell r="CK1117">
            <v>0</v>
          </cell>
          <cell r="CL1117">
            <v>0</v>
          </cell>
          <cell r="CM1117">
            <v>1</v>
          </cell>
        </row>
        <row r="1118">
          <cell r="A1118" t="str">
            <v>NIP_BP11_Z_EGWA_WS1_D99</v>
          </cell>
          <cell r="C1118" t="str">
            <v>BP11</v>
          </cell>
          <cell r="D1118" t="str">
            <v>Out</v>
          </cell>
          <cell r="E1118" t="str">
            <v>Third Party Finance</v>
          </cell>
          <cell r="F1118" t="str">
            <v>Options</v>
          </cell>
          <cell r="G1118" t="str">
            <v>Both</v>
          </cell>
          <cell r="H1118" t="str">
            <v>In</v>
          </cell>
          <cell r="I1118" t="str">
            <v>EGWA</v>
          </cell>
          <cell r="J1118" t="str">
            <v>OML - 42</v>
          </cell>
          <cell r="K1118" t="str">
            <v>SWAMP WEST</v>
          </cell>
          <cell r="L1118" t="str">
            <v>West</v>
          </cell>
          <cell r="M1118" t="str">
            <v>Thematic Project - EGWA</v>
          </cell>
          <cell r="N1118" t="str">
            <v>Thematic Projects</v>
          </cell>
          <cell r="O1118" t="str">
            <v>Thematic Project</v>
          </cell>
          <cell r="P1118" t="str">
            <v>Thematic Project</v>
          </cell>
          <cell r="Q1118" t="str">
            <v>Baranu Suka</v>
          </cell>
          <cell r="R1118" t="str">
            <v>EGWA2_FS</v>
          </cell>
          <cell r="S1118" t="str">
            <v>DOMGAS</v>
          </cell>
          <cell r="T1118" t="str">
            <v>2. Export Gas Commitments</v>
          </cell>
          <cell r="U1118" t="str">
            <v>1. Secure / Maximise NFA</v>
          </cell>
          <cell r="V1118" t="str">
            <v>David Oluwajuyigbe</v>
          </cell>
          <cell r="W1118">
            <v>1</v>
          </cell>
          <cell r="X1118">
            <v>0</v>
          </cell>
          <cell r="Y1118">
            <v>62204.6328125</v>
          </cell>
          <cell r="Z1118">
            <v>0</v>
          </cell>
          <cell r="AA1118">
            <v>70549.660903930664</v>
          </cell>
          <cell r="AB1118">
            <v>0</v>
          </cell>
          <cell r="AC1118">
            <v>63494.893096923828</v>
          </cell>
          <cell r="AD1118">
            <v>7054.9660930633545</v>
          </cell>
          <cell r="AE1118">
            <v>0</v>
          </cell>
          <cell r="AF1118">
            <v>0</v>
          </cell>
          <cell r="AG1118">
            <v>0</v>
          </cell>
          <cell r="AH1118">
            <v>0</v>
          </cell>
          <cell r="AI1118">
            <v>0</v>
          </cell>
          <cell r="AJ1118">
            <v>55182.427368164063</v>
          </cell>
          <cell r="AK1118">
            <v>0</v>
          </cell>
          <cell r="AL1118">
            <v>0</v>
          </cell>
          <cell r="AM1118">
            <v>0</v>
          </cell>
          <cell r="AN1118">
            <v>0</v>
          </cell>
          <cell r="AO1118">
            <v>0</v>
          </cell>
          <cell r="AP1118">
            <v>0</v>
          </cell>
          <cell r="AQ1118">
            <v>0</v>
          </cell>
          <cell r="AR1118">
            <v>0</v>
          </cell>
          <cell r="AS1118">
            <v>0</v>
          </cell>
          <cell r="AT1118">
            <v>0</v>
          </cell>
          <cell r="AU1118">
            <v>0</v>
          </cell>
          <cell r="AV1118">
            <v>0</v>
          </cell>
          <cell r="AW1118">
            <v>0</v>
          </cell>
          <cell r="AX1118">
            <v>0</v>
          </cell>
          <cell r="AY1118">
            <v>0</v>
          </cell>
          <cell r="AZ1118">
            <v>0</v>
          </cell>
          <cell r="BA1118">
            <v>0</v>
          </cell>
          <cell r="BB1118">
            <v>0</v>
          </cell>
          <cell r="BC1118">
            <v>0</v>
          </cell>
          <cell r="BD1118">
            <v>0</v>
          </cell>
          <cell r="BE1118">
            <v>0</v>
          </cell>
          <cell r="BF1118">
            <v>0</v>
          </cell>
          <cell r="BG1118">
            <v>0</v>
          </cell>
          <cell r="BH1118">
            <v>0</v>
          </cell>
          <cell r="BI1118">
            <v>0</v>
          </cell>
          <cell r="BJ1118">
            <v>0</v>
          </cell>
          <cell r="BK1118">
            <v>0</v>
          </cell>
          <cell r="BL1118">
            <v>0</v>
          </cell>
          <cell r="BM1118">
            <v>0</v>
          </cell>
          <cell r="BN1118">
            <v>0</v>
          </cell>
          <cell r="BO1118">
            <v>0</v>
          </cell>
          <cell r="BP1118">
            <v>0</v>
          </cell>
          <cell r="BQ1118">
            <v>0</v>
          </cell>
          <cell r="BR1118">
            <v>0</v>
          </cell>
          <cell r="BS1118">
            <v>0</v>
          </cell>
          <cell r="BT1118">
            <v>0</v>
          </cell>
          <cell r="BU1118">
            <v>0</v>
          </cell>
          <cell r="BV1118">
            <v>0</v>
          </cell>
          <cell r="BW1118">
            <v>0</v>
          </cell>
          <cell r="BX1118">
            <v>0</v>
          </cell>
          <cell r="BY1118">
            <v>0</v>
          </cell>
          <cell r="BZ1118">
            <v>0</v>
          </cell>
          <cell r="CA1118">
            <v>0</v>
          </cell>
          <cell r="CB1118">
            <v>0</v>
          </cell>
          <cell r="CC1118">
            <v>0</v>
          </cell>
          <cell r="CD1118">
            <v>0</v>
          </cell>
          <cell r="CE1118">
            <v>0</v>
          </cell>
          <cell r="CF1118">
            <v>0</v>
          </cell>
          <cell r="CG1118">
            <v>0</v>
          </cell>
          <cell r="CH1118">
            <v>0</v>
          </cell>
          <cell r="CI1118">
            <v>0</v>
          </cell>
          <cell r="CJ1118">
            <v>1000</v>
          </cell>
          <cell r="CK1118">
            <v>0</v>
          </cell>
          <cell r="CL1118">
            <v>0</v>
          </cell>
          <cell r="CM1118">
            <v>1</v>
          </cell>
        </row>
        <row r="1119">
          <cell r="A1119" t="str">
            <v>NIP_BP11_Z_EGWA_WS1_W01</v>
          </cell>
          <cell r="C1119" t="str">
            <v>BP11</v>
          </cell>
          <cell r="D1119" t="str">
            <v>Out</v>
          </cell>
          <cell r="E1119" t="str">
            <v>Portfolio Action</v>
          </cell>
          <cell r="F1119" t="str">
            <v>Options</v>
          </cell>
          <cell r="G1119" t="str">
            <v>Portfolio Action</v>
          </cell>
          <cell r="H1119" t="str">
            <v>Not reported</v>
          </cell>
          <cell r="I1119" t="str">
            <v>EGWA</v>
          </cell>
          <cell r="J1119" t="str">
            <v>OML - 42</v>
          </cell>
          <cell r="K1119" t="str">
            <v>SWAMP WEST</v>
          </cell>
          <cell r="L1119" t="str">
            <v>West</v>
          </cell>
          <cell r="M1119" t="str">
            <v>Odidi Node FOD - EGWA</v>
          </cell>
          <cell r="N1119" t="str">
            <v>Odidi Node (Oil)</v>
          </cell>
          <cell r="O1119" t="str">
            <v>Odidi Node FOD</v>
          </cell>
          <cell r="P1119" t="str">
            <v>Odidi Node FOD</v>
          </cell>
          <cell r="Q1119" t="str">
            <v>Baranu Suka</v>
          </cell>
          <cell r="R1119" t="str">
            <v>EGWA1_FS</v>
          </cell>
          <cell r="S1119" t="str">
            <v>DOMGAS</v>
          </cell>
          <cell r="T1119" t="str">
            <v>5. Domgas (Ring fenced)</v>
          </cell>
          <cell r="U1119" t="str">
            <v>8. Oil and Gas Growth</v>
          </cell>
          <cell r="V1119" t="str">
            <v>David Oluwajuyigbe</v>
          </cell>
          <cell r="W1119">
            <v>9</v>
          </cell>
          <cell r="X1119">
            <v>6</v>
          </cell>
          <cell r="Y1119">
            <v>99867.233154296875</v>
          </cell>
          <cell r="Z1119">
            <v>0</v>
          </cell>
          <cell r="AA1119">
            <v>73355.337890625</v>
          </cell>
          <cell r="AB1119">
            <v>0</v>
          </cell>
          <cell r="AC1119">
            <v>66019.7138671875</v>
          </cell>
          <cell r="AD1119">
            <v>7335.53369140625</v>
          </cell>
          <cell r="AE1119">
            <v>0</v>
          </cell>
          <cell r="AF1119">
            <v>0</v>
          </cell>
          <cell r="AG1119">
            <v>0</v>
          </cell>
          <cell r="AH1119">
            <v>0</v>
          </cell>
          <cell r="AI1119">
            <v>482346.5</v>
          </cell>
          <cell r="AJ1119">
            <v>264608.845703125</v>
          </cell>
          <cell r="AK1119">
            <v>0</v>
          </cell>
          <cell r="AL1119">
            <v>0</v>
          </cell>
          <cell r="AM1119">
            <v>3</v>
          </cell>
          <cell r="AN1119">
            <v>3</v>
          </cell>
          <cell r="AO1119">
            <v>0</v>
          </cell>
          <cell r="AP1119">
            <v>0</v>
          </cell>
          <cell r="AQ1119">
            <v>0</v>
          </cell>
          <cell r="AR1119">
            <v>0</v>
          </cell>
          <cell r="AS1119">
            <v>0</v>
          </cell>
          <cell r="AT1119">
            <v>0</v>
          </cell>
          <cell r="AU1119">
            <v>0</v>
          </cell>
          <cell r="AV1119">
            <v>0</v>
          </cell>
          <cell r="AW1119">
            <v>0</v>
          </cell>
          <cell r="AX1119">
            <v>0</v>
          </cell>
          <cell r="AY1119">
            <v>0</v>
          </cell>
          <cell r="AZ1119">
            <v>0</v>
          </cell>
          <cell r="BA1119">
            <v>0</v>
          </cell>
          <cell r="BB1119">
            <v>0</v>
          </cell>
          <cell r="BC1119">
            <v>0</v>
          </cell>
          <cell r="BD1119">
            <v>0</v>
          </cell>
          <cell r="BE1119">
            <v>0</v>
          </cell>
          <cell r="BF1119">
            <v>0</v>
          </cell>
          <cell r="BG1119">
            <v>0</v>
          </cell>
          <cell r="BH1119">
            <v>0</v>
          </cell>
          <cell r="BI1119">
            <v>0</v>
          </cell>
          <cell r="BJ1119">
            <v>0</v>
          </cell>
          <cell r="BK1119">
            <v>0</v>
          </cell>
          <cell r="BL1119">
            <v>16240.275390625</v>
          </cell>
          <cell r="BM1119">
            <v>235153.171875</v>
          </cell>
          <cell r="BN1119">
            <v>128074.953125</v>
          </cell>
          <cell r="BO1119">
            <v>60379.703125</v>
          </cell>
          <cell r="BP1119">
            <v>6110.99560546875</v>
          </cell>
          <cell r="BQ1119">
            <v>0</v>
          </cell>
          <cell r="BR1119">
            <v>36387.40625</v>
          </cell>
          <cell r="BS1119">
            <v>0</v>
          </cell>
          <cell r="BT1119">
            <v>0</v>
          </cell>
          <cell r="BU1119">
            <v>0</v>
          </cell>
          <cell r="BV1119">
            <v>0</v>
          </cell>
          <cell r="BW1119">
            <v>0</v>
          </cell>
          <cell r="BX1119">
            <v>0</v>
          </cell>
          <cell r="BY1119">
            <v>0</v>
          </cell>
          <cell r="BZ1119">
            <v>0</v>
          </cell>
          <cell r="CA1119">
            <v>0</v>
          </cell>
          <cell r="CB1119">
            <v>0</v>
          </cell>
          <cell r="CC1119">
            <v>0</v>
          </cell>
          <cell r="CD1119">
            <v>0</v>
          </cell>
          <cell r="CE1119">
            <v>0</v>
          </cell>
          <cell r="CF1119">
            <v>0</v>
          </cell>
          <cell r="CG1119">
            <v>0</v>
          </cell>
          <cell r="CH1119">
            <v>0</v>
          </cell>
          <cell r="CI1119">
            <v>0</v>
          </cell>
          <cell r="CJ1119">
            <v>0</v>
          </cell>
          <cell r="CK1119">
            <v>0</v>
          </cell>
          <cell r="CL1119">
            <v>0</v>
          </cell>
          <cell r="CM1119">
            <v>1</v>
          </cell>
        </row>
        <row r="1120">
          <cell r="A1120" t="str">
            <v>NIP_BP11_Z_EGWA_WS1_W02</v>
          </cell>
          <cell r="C1120" t="str">
            <v>BP11</v>
          </cell>
          <cell r="D1120" t="str">
            <v>Out</v>
          </cell>
          <cell r="E1120" t="str">
            <v>Portfolio Action</v>
          </cell>
          <cell r="F1120" t="str">
            <v>Options</v>
          </cell>
          <cell r="G1120" t="str">
            <v>Portfolio Action</v>
          </cell>
          <cell r="H1120" t="str">
            <v>Not reported</v>
          </cell>
          <cell r="I1120" t="str">
            <v>EGWA</v>
          </cell>
          <cell r="J1120" t="str">
            <v>OML - 42</v>
          </cell>
          <cell r="K1120" t="str">
            <v>SWAMP WEST</v>
          </cell>
          <cell r="L1120" t="str">
            <v>West</v>
          </cell>
          <cell r="M1120" t="str">
            <v>Odidi Node FOD - EGWA</v>
          </cell>
          <cell r="N1120" t="str">
            <v>Odidi Node (Oil)</v>
          </cell>
          <cell r="O1120" t="str">
            <v>Odidi Node FOD</v>
          </cell>
          <cell r="P1120" t="str">
            <v>Odidi Node FOD</v>
          </cell>
          <cell r="Q1120" t="str">
            <v>Baranu Suka</v>
          </cell>
          <cell r="R1120" t="str">
            <v>EGWA1_FS</v>
          </cell>
          <cell r="S1120" t="str">
            <v>DOMGAS</v>
          </cell>
          <cell r="T1120" t="str">
            <v>5. Domgas (Ring fenced)</v>
          </cell>
          <cell r="U1120" t="str">
            <v>8. Oil and Gas Growth</v>
          </cell>
          <cell r="V1120" t="str">
            <v>David Oluwajuyigbe</v>
          </cell>
          <cell r="W1120">
            <v>2</v>
          </cell>
          <cell r="X1120">
            <v>0</v>
          </cell>
          <cell r="Y1120">
            <v>13690.748134613037</v>
          </cell>
          <cell r="Z1120">
            <v>0</v>
          </cell>
          <cell r="AA1120">
            <v>10513.988208770752</v>
          </cell>
          <cell r="AB1120">
            <v>0</v>
          </cell>
          <cell r="AC1120">
            <v>9462.5790481567383</v>
          </cell>
          <cell r="AD1120">
            <v>1051.3987941741943</v>
          </cell>
          <cell r="AE1120">
            <v>0</v>
          </cell>
          <cell r="AF1120">
            <v>0</v>
          </cell>
          <cell r="AG1120">
            <v>0</v>
          </cell>
          <cell r="AH1120">
            <v>0</v>
          </cell>
          <cell r="AI1120">
            <v>62983.18359375</v>
          </cell>
          <cell r="AJ1120">
            <v>40989.041259765625</v>
          </cell>
          <cell r="AK1120">
            <v>0</v>
          </cell>
          <cell r="AL1120">
            <v>0</v>
          </cell>
          <cell r="AM1120">
            <v>0</v>
          </cell>
          <cell r="AN1120">
            <v>2</v>
          </cell>
          <cell r="AO1120">
            <v>0</v>
          </cell>
          <cell r="AP1120">
            <v>0</v>
          </cell>
          <cell r="AQ1120">
            <v>0</v>
          </cell>
          <cell r="AR1120">
            <v>0</v>
          </cell>
          <cell r="AS1120">
            <v>0</v>
          </cell>
          <cell r="AT1120">
            <v>0</v>
          </cell>
          <cell r="AU1120">
            <v>0</v>
          </cell>
          <cell r="AV1120">
            <v>0</v>
          </cell>
          <cell r="AW1120">
            <v>0</v>
          </cell>
          <cell r="AX1120">
            <v>0</v>
          </cell>
          <cell r="AY1120">
            <v>0</v>
          </cell>
          <cell r="AZ1120">
            <v>0</v>
          </cell>
          <cell r="BA1120">
            <v>0</v>
          </cell>
          <cell r="BB1120">
            <v>0</v>
          </cell>
          <cell r="BC1120">
            <v>0</v>
          </cell>
          <cell r="BD1120">
            <v>0</v>
          </cell>
          <cell r="BE1120">
            <v>0</v>
          </cell>
          <cell r="BF1120">
            <v>0</v>
          </cell>
          <cell r="BG1120">
            <v>0</v>
          </cell>
          <cell r="BH1120">
            <v>0</v>
          </cell>
          <cell r="BI1120">
            <v>0</v>
          </cell>
          <cell r="BJ1120">
            <v>0</v>
          </cell>
          <cell r="BK1120">
            <v>0</v>
          </cell>
          <cell r="BL1120">
            <v>0</v>
          </cell>
          <cell r="BM1120">
            <v>20234.138671875</v>
          </cell>
          <cell r="BN1120">
            <v>0</v>
          </cell>
          <cell r="BO1120">
            <v>41903.0078125</v>
          </cell>
          <cell r="BP1120">
            <v>846.0379638671875</v>
          </cell>
          <cell r="BQ1120">
            <v>0</v>
          </cell>
          <cell r="BR1120">
            <v>0</v>
          </cell>
          <cell r="BS1120">
            <v>0</v>
          </cell>
          <cell r="BT1120">
            <v>0</v>
          </cell>
          <cell r="BU1120">
            <v>0</v>
          </cell>
          <cell r="BV1120">
            <v>0</v>
          </cell>
          <cell r="BW1120">
            <v>0</v>
          </cell>
          <cell r="BX1120">
            <v>0</v>
          </cell>
          <cell r="BY1120">
            <v>0</v>
          </cell>
          <cell r="BZ1120">
            <v>0</v>
          </cell>
          <cell r="CA1120">
            <v>0</v>
          </cell>
          <cell r="CB1120">
            <v>0</v>
          </cell>
          <cell r="CC1120">
            <v>0</v>
          </cell>
          <cell r="CD1120">
            <v>0</v>
          </cell>
          <cell r="CE1120">
            <v>0</v>
          </cell>
          <cell r="CF1120">
            <v>0</v>
          </cell>
          <cell r="CG1120">
            <v>0</v>
          </cell>
          <cell r="CH1120">
            <v>0</v>
          </cell>
          <cell r="CI1120">
            <v>0</v>
          </cell>
          <cell r="CJ1120">
            <v>0</v>
          </cell>
          <cell r="CK1120">
            <v>0</v>
          </cell>
          <cell r="CL1120">
            <v>0</v>
          </cell>
          <cell r="CM1120">
            <v>1</v>
          </cell>
        </row>
        <row r="1121">
          <cell r="A1121" t="str">
            <v>NIP_BP11_Z_EKUL_ES2_D01</v>
          </cell>
          <cell r="C1121" t="str">
            <v>BP11</v>
          </cell>
          <cell r="D1121" t="str">
            <v>In</v>
          </cell>
          <cell r="E1121" t="str">
            <v>Base JV</v>
          </cell>
          <cell r="F1121" t="str">
            <v>Base</v>
          </cell>
          <cell r="G1121" t="str">
            <v>SPDC JV</v>
          </cell>
          <cell r="H1121" t="str">
            <v>In</v>
          </cell>
          <cell r="I1121" t="str">
            <v>EKULAMA</v>
          </cell>
          <cell r="J1121" t="str">
            <v>OML - 24</v>
          </cell>
          <cell r="K1121" t="str">
            <v>SWAMP EAST</v>
          </cell>
          <cell r="L1121" t="str">
            <v>East</v>
          </cell>
          <cell r="M1121" t="str">
            <v>Ekulama IOGD</v>
          </cell>
          <cell r="N1121" t="str">
            <v>Ekulama IOGD Phase 1</v>
          </cell>
          <cell r="O1121" t="str">
            <v>Ekulama IOGD Phase 1</v>
          </cell>
          <cell r="P1121" t="str">
            <v>Ekulama IOGD</v>
          </cell>
          <cell r="Q1121" t="str">
            <v>Ehidiamhen Alikah</v>
          </cell>
          <cell r="R1121" t="str">
            <v>EKULAMA2_FS</v>
          </cell>
          <cell r="S1121" t="str">
            <v>NLNG</v>
          </cell>
          <cell r="T1121" t="str">
            <v>4. Oil</v>
          </cell>
          <cell r="U1121" t="str">
            <v>8. Oil and Gas Growth</v>
          </cell>
          <cell r="V1121" t="str">
            <v>Ikwan Ukauku</v>
          </cell>
          <cell r="W1121">
            <v>0</v>
          </cell>
          <cell r="X1121">
            <v>0</v>
          </cell>
          <cell r="Y1121">
            <v>89417.048680305481</v>
          </cell>
          <cell r="Z1121">
            <v>0</v>
          </cell>
          <cell r="AA1121">
            <v>61270.463087439537</v>
          </cell>
          <cell r="AB1121">
            <v>0</v>
          </cell>
          <cell r="AC1121">
            <v>54356.008412599564</v>
          </cell>
          <cell r="AD1121">
            <v>6039.5358294099569</v>
          </cell>
          <cell r="AE1121">
            <v>874.78048431873322</v>
          </cell>
          <cell r="AF1121">
            <v>0</v>
          </cell>
          <cell r="AG1121">
            <v>0</v>
          </cell>
          <cell r="AH1121">
            <v>0</v>
          </cell>
          <cell r="AI1121">
            <v>560691.45295715332</v>
          </cell>
          <cell r="AJ1121">
            <v>495135.68204545975</v>
          </cell>
          <cell r="AK1121">
            <v>0</v>
          </cell>
          <cell r="AL1121">
            <v>0</v>
          </cell>
          <cell r="AM1121">
            <v>6</v>
          </cell>
          <cell r="AN1121">
            <v>0</v>
          </cell>
          <cell r="AO1121">
            <v>0</v>
          </cell>
          <cell r="AP1121">
            <v>0</v>
          </cell>
          <cell r="AQ1121">
            <v>0</v>
          </cell>
          <cell r="AR1121">
            <v>0</v>
          </cell>
          <cell r="AS1121">
            <v>0</v>
          </cell>
          <cell r="AT1121">
            <v>0</v>
          </cell>
          <cell r="AU1121">
            <v>0</v>
          </cell>
          <cell r="AV1121">
            <v>0</v>
          </cell>
          <cell r="AW1121">
            <v>0</v>
          </cell>
          <cell r="AX1121">
            <v>387.75764465332031</v>
          </cell>
          <cell r="AY1121">
            <v>0</v>
          </cell>
          <cell r="AZ1121">
            <v>0</v>
          </cell>
          <cell r="BA1121">
            <v>0</v>
          </cell>
          <cell r="BB1121">
            <v>0</v>
          </cell>
          <cell r="BC1121">
            <v>0</v>
          </cell>
          <cell r="BD1121">
            <v>0</v>
          </cell>
          <cell r="BE1121">
            <v>0</v>
          </cell>
          <cell r="BF1121">
            <v>0</v>
          </cell>
          <cell r="BG1121">
            <v>0</v>
          </cell>
          <cell r="BH1121">
            <v>0</v>
          </cell>
          <cell r="BI1121">
            <v>0</v>
          </cell>
          <cell r="BJ1121">
            <v>0</v>
          </cell>
          <cell r="BK1121">
            <v>0</v>
          </cell>
          <cell r="BL1121">
            <v>31349.4736328125</v>
          </cell>
          <cell r="BM1121">
            <v>341177.46484375</v>
          </cell>
          <cell r="BN1121">
            <v>156271.58203125</v>
          </cell>
          <cell r="BO1121">
            <v>0</v>
          </cell>
          <cell r="BP1121">
            <v>31505.19677734375</v>
          </cell>
          <cell r="BQ1121">
            <v>0</v>
          </cell>
          <cell r="BR1121">
            <v>0</v>
          </cell>
          <cell r="BS1121">
            <v>0</v>
          </cell>
          <cell r="BT1121">
            <v>0</v>
          </cell>
          <cell r="BU1121">
            <v>0</v>
          </cell>
          <cell r="BV1121">
            <v>0</v>
          </cell>
          <cell r="BW1121">
            <v>0</v>
          </cell>
          <cell r="BX1121">
            <v>0</v>
          </cell>
          <cell r="BY1121">
            <v>0</v>
          </cell>
          <cell r="BZ1121">
            <v>0</v>
          </cell>
          <cell r="CA1121">
            <v>0</v>
          </cell>
          <cell r="CB1121">
            <v>0</v>
          </cell>
          <cell r="CC1121">
            <v>0</v>
          </cell>
          <cell r="CD1121">
            <v>0</v>
          </cell>
          <cell r="CE1121">
            <v>0</v>
          </cell>
          <cell r="CF1121">
            <v>0</v>
          </cell>
          <cell r="CG1121">
            <v>0</v>
          </cell>
          <cell r="CH1121">
            <v>0</v>
          </cell>
          <cell r="CI1121">
            <v>0</v>
          </cell>
          <cell r="CJ1121">
            <v>0</v>
          </cell>
          <cell r="CK1121">
            <v>0</v>
          </cell>
          <cell r="CL1121">
            <v>0</v>
          </cell>
          <cell r="CM1121">
            <v>1</v>
          </cell>
        </row>
        <row r="1122">
          <cell r="A1122" t="str">
            <v>NIP_BP11_Z_EKUL_ES2_D02</v>
          </cell>
          <cell r="C1122" t="str">
            <v>BP11</v>
          </cell>
          <cell r="D1122" t="str">
            <v>In</v>
          </cell>
          <cell r="E1122" t="str">
            <v>Base JV</v>
          </cell>
          <cell r="F1122" t="str">
            <v>Base</v>
          </cell>
          <cell r="G1122" t="str">
            <v>SPDC JV</v>
          </cell>
          <cell r="H1122" t="str">
            <v>In</v>
          </cell>
          <cell r="I1122" t="str">
            <v>EKULAMA</v>
          </cell>
          <cell r="J1122" t="str">
            <v>OML - 24</v>
          </cell>
          <cell r="K1122" t="str">
            <v>SWAMP EAST</v>
          </cell>
          <cell r="L1122" t="str">
            <v>East</v>
          </cell>
          <cell r="M1122" t="str">
            <v>Ekulama IOGD</v>
          </cell>
          <cell r="N1122" t="str">
            <v>Ekulama IOGD Phase 1</v>
          </cell>
          <cell r="O1122" t="str">
            <v>Ekulama IOGD Phase 1</v>
          </cell>
          <cell r="P1122" t="str">
            <v>Ekulama IOGD</v>
          </cell>
          <cell r="Q1122" t="str">
            <v>Ehidiamhen Alikah</v>
          </cell>
          <cell r="R1122" t="str">
            <v>EKULAMA2_FS</v>
          </cell>
          <cell r="S1122" t="str">
            <v>NLNG</v>
          </cell>
          <cell r="T1122" t="str">
            <v>4. Oil</v>
          </cell>
          <cell r="U1122" t="str">
            <v>8. Oil and Gas Growth</v>
          </cell>
          <cell r="V1122" t="str">
            <v>Ikwan Ukauku</v>
          </cell>
          <cell r="W1122">
            <v>0</v>
          </cell>
          <cell r="X1122">
            <v>0</v>
          </cell>
          <cell r="Y1122">
            <v>108967.97852706909</v>
          </cell>
          <cell r="Z1122">
            <v>0</v>
          </cell>
          <cell r="AA1122">
            <v>112101.98049545288</v>
          </cell>
          <cell r="AB1122">
            <v>0</v>
          </cell>
          <cell r="AC1122">
            <v>98877.755834579468</v>
          </cell>
          <cell r="AD1122">
            <v>10986.40878868103</v>
          </cell>
          <cell r="AE1122">
            <v>2237.7722350358963</v>
          </cell>
          <cell r="AF1122">
            <v>0</v>
          </cell>
          <cell r="AG1122">
            <v>0</v>
          </cell>
          <cell r="AH1122">
            <v>0</v>
          </cell>
          <cell r="AI1122">
            <v>1606427.81640625</v>
          </cell>
          <cell r="AJ1122">
            <v>961342.3154296875</v>
          </cell>
          <cell r="AK1122">
            <v>0</v>
          </cell>
          <cell r="AL1122">
            <v>0</v>
          </cell>
          <cell r="AM1122">
            <v>9</v>
          </cell>
          <cell r="AN1122">
            <v>0</v>
          </cell>
          <cell r="AO1122">
            <v>0</v>
          </cell>
          <cell r="AP1122">
            <v>0</v>
          </cell>
          <cell r="AQ1122">
            <v>0</v>
          </cell>
          <cell r="AR1122">
            <v>0</v>
          </cell>
          <cell r="AS1122">
            <v>0</v>
          </cell>
          <cell r="AT1122">
            <v>0</v>
          </cell>
          <cell r="AU1122">
            <v>0</v>
          </cell>
          <cell r="AV1122">
            <v>0</v>
          </cell>
          <cell r="AW1122">
            <v>0</v>
          </cell>
          <cell r="AX1122">
            <v>0</v>
          </cell>
          <cell r="AY1122">
            <v>0</v>
          </cell>
          <cell r="AZ1122">
            <v>0</v>
          </cell>
          <cell r="BA1122">
            <v>0</v>
          </cell>
          <cell r="BB1122">
            <v>0</v>
          </cell>
          <cell r="BC1122">
            <v>0</v>
          </cell>
          <cell r="BD1122">
            <v>0</v>
          </cell>
          <cell r="BE1122">
            <v>0</v>
          </cell>
          <cell r="BF1122">
            <v>0</v>
          </cell>
          <cell r="BG1122">
            <v>0</v>
          </cell>
          <cell r="BH1122">
            <v>0</v>
          </cell>
          <cell r="BI1122">
            <v>0</v>
          </cell>
          <cell r="BJ1122">
            <v>0</v>
          </cell>
          <cell r="BK1122">
            <v>0</v>
          </cell>
          <cell r="BL1122">
            <v>59605.615234375</v>
          </cell>
          <cell r="BM1122">
            <v>1073673.76171875</v>
          </cell>
          <cell r="BN1122">
            <v>380210.4892578125</v>
          </cell>
          <cell r="BO1122">
            <v>0</v>
          </cell>
          <cell r="BP1122">
            <v>92937.951416015625</v>
          </cell>
          <cell r="BQ1122">
            <v>0</v>
          </cell>
          <cell r="BR1122">
            <v>0</v>
          </cell>
          <cell r="BS1122">
            <v>0</v>
          </cell>
          <cell r="BT1122">
            <v>0</v>
          </cell>
          <cell r="BU1122">
            <v>0</v>
          </cell>
          <cell r="BV1122">
            <v>0</v>
          </cell>
          <cell r="BW1122">
            <v>0</v>
          </cell>
          <cell r="BX1122">
            <v>0</v>
          </cell>
          <cell r="BY1122">
            <v>0</v>
          </cell>
          <cell r="BZ1122">
            <v>0</v>
          </cell>
          <cell r="CA1122">
            <v>0</v>
          </cell>
          <cell r="CB1122">
            <v>0</v>
          </cell>
          <cell r="CC1122">
            <v>0</v>
          </cell>
          <cell r="CD1122">
            <v>0</v>
          </cell>
          <cell r="CE1122">
            <v>0</v>
          </cell>
          <cell r="CF1122">
            <v>0</v>
          </cell>
          <cell r="CG1122">
            <v>0</v>
          </cell>
          <cell r="CH1122">
            <v>0</v>
          </cell>
          <cell r="CI1122">
            <v>0</v>
          </cell>
          <cell r="CJ1122">
            <v>0</v>
          </cell>
          <cell r="CK1122">
            <v>0</v>
          </cell>
          <cell r="CL1122">
            <v>0</v>
          </cell>
          <cell r="CM1122">
            <v>1</v>
          </cell>
        </row>
        <row r="1123">
          <cell r="A1123" t="str">
            <v>NIP_BP11_Z_EKUL_ES2_D99</v>
          </cell>
          <cell r="C1123" t="str">
            <v>BP11</v>
          </cell>
          <cell r="D1123" t="str">
            <v>In</v>
          </cell>
          <cell r="E1123" t="str">
            <v>Base JV</v>
          </cell>
          <cell r="F1123" t="str">
            <v>Base</v>
          </cell>
          <cell r="G1123" t="str">
            <v>SPDC JV</v>
          </cell>
          <cell r="H1123" t="str">
            <v>In</v>
          </cell>
          <cell r="I1123" t="str">
            <v>EKULAMA</v>
          </cell>
          <cell r="J1123" t="str">
            <v>OML - 24</v>
          </cell>
          <cell r="K1123" t="str">
            <v>SWAMP EAST</v>
          </cell>
          <cell r="L1123" t="str">
            <v>East</v>
          </cell>
          <cell r="M1123" t="str">
            <v>Ekulama IOGD</v>
          </cell>
          <cell r="N1123" t="str">
            <v>Ekulama IOGD Phase 2</v>
          </cell>
          <cell r="O1123" t="str">
            <v>Ekulama IOGD Phase 2</v>
          </cell>
          <cell r="P1123" t="str">
            <v>Ekulama IOGD</v>
          </cell>
          <cell r="Q1123" t="str">
            <v>Ehidiamhen Alikah</v>
          </cell>
          <cell r="R1123" t="str">
            <v>EKULAMA2_FS</v>
          </cell>
          <cell r="S1123" t="str">
            <v>NLNG</v>
          </cell>
          <cell r="T1123" t="str">
            <v>7. Export Growth</v>
          </cell>
          <cell r="U1123" t="str">
            <v>8. Oil and Gas Growth</v>
          </cell>
          <cell r="V1123" t="str">
            <v>Ikwan Ukauku</v>
          </cell>
          <cell r="W1123">
            <v>0</v>
          </cell>
          <cell r="X1123">
            <v>0</v>
          </cell>
          <cell r="Y1123">
            <v>1916.6360425949097</v>
          </cell>
          <cell r="Z1123">
            <v>0</v>
          </cell>
          <cell r="AA1123">
            <v>1251.580117225647</v>
          </cell>
          <cell r="AB1123">
            <v>0</v>
          </cell>
          <cell r="AC1123">
            <v>1107.3383135795593</v>
          </cell>
          <cell r="AD1123">
            <v>123.03876203298569</v>
          </cell>
          <cell r="AE1123">
            <v>21.189690113067627</v>
          </cell>
          <cell r="AF1123">
            <v>0</v>
          </cell>
          <cell r="AG1123">
            <v>0</v>
          </cell>
          <cell r="AH1123">
            <v>0</v>
          </cell>
          <cell r="AI1123">
            <v>50969.82177734375</v>
          </cell>
          <cell r="AJ1123">
            <v>21030.978843688965</v>
          </cell>
          <cell r="AK1123">
            <v>0</v>
          </cell>
          <cell r="AL1123">
            <v>0</v>
          </cell>
          <cell r="AM1123">
            <v>1</v>
          </cell>
          <cell r="AN1123">
            <v>1</v>
          </cell>
          <cell r="AO1123">
            <v>0</v>
          </cell>
          <cell r="AP1123">
            <v>0</v>
          </cell>
          <cell r="AQ1123">
            <v>0</v>
          </cell>
          <cell r="AR1123">
            <v>0</v>
          </cell>
          <cell r="AS1123">
            <v>0</v>
          </cell>
          <cell r="AT1123">
            <v>0</v>
          </cell>
          <cell r="AU1123">
            <v>0</v>
          </cell>
          <cell r="AV1123">
            <v>0</v>
          </cell>
          <cell r="AW1123">
            <v>0</v>
          </cell>
          <cell r="AX1123">
            <v>0</v>
          </cell>
          <cell r="AY1123">
            <v>0</v>
          </cell>
          <cell r="AZ1123">
            <v>0</v>
          </cell>
          <cell r="BA1123">
            <v>0</v>
          </cell>
          <cell r="BB1123">
            <v>0</v>
          </cell>
          <cell r="BC1123">
            <v>0</v>
          </cell>
          <cell r="BD1123">
            <v>0</v>
          </cell>
          <cell r="BE1123">
            <v>0</v>
          </cell>
          <cell r="BF1123">
            <v>0</v>
          </cell>
          <cell r="BG1123">
            <v>0</v>
          </cell>
          <cell r="BH1123">
            <v>0</v>
          </cell>
          <cell r="BI1123">
            <v>0</v>
          </cell>
          <cell r="BJ1123">
            <v>0</v>
          </cell>
          <cell r="BK1123">
            <v>0</v>
          </cell>
          <cell r="BL1123">
            <v>3298.69677734375</v>
          </cell>
          <cell r="BM1123">
            <v>32489.732421875</v>
          </cell>
          <cell r="BN1123">
            <v>0</v>
          </cell>
          <cell r="BO1123">
            <v>10470.85546875</v>
          </cell>
          <cell r="BP1123">
            <v>4710.5390625</v>
          </cell>
          <cell r="BQ1123">
            <v>0</v>
          </cell>
          <cell r="BR1123">
            <v>0</v>
          </cell>
          <cell r="BS1123">
            <v>0</v>
          </cell>
          <cell r="BT1123">
            <v>0</v>
          </cell>
          <cell r="BU1123">
            <v>0</v>
          </cell>
          <cell r="BV1123">
            <v>0</v>
          </cell>
          <cell r="BW1123">
            <v>0</v>
          </cell>
          <cell r="BX1123">
            <v>0</v>
          </cell>
          <cell r="BY1123">
            <v>0</v>
          </cell>
          <cell r="BZ1123">
            <v>0</v>
          </cell>
          <cell r="CA1123">
            <v>0</v>
          </cell>
          <cell r="CB1123">
            <v>0</v>
          </cell>
          <cell r="CC1123">
            <v>0</v>
          </cell>
          <cell r="CD1123">
            <v>0</v>
          </cell>
          <cell r="CE1123">
            <v>0</v>
          </cell>
          <cell r="CF1123">
            <v>0</v>
          </cell>
          <cell r="CG1123">
            <v>0</v>
          </cell>
          <cell r="CH1123">
            <v>0</v>
          </cell>
          <cell r="CI1123">
            <v>0</v>
          </cell>
          <cell r="CJ1123">
            <v>0</v>
          </cell>
          <cell r="CK1123">
            <v>0</v>
          </cell>
          <cell r="CL1123">
            <v>0</v>
          </cell>
          <cell r="CM1123">
            <v>1</v>
          </cell>
        </row>
        <row r="1124">
          <cell r="A1124" t="str">
            <v>NIP_BP11_Z_EKUL_ES2_G01</v>
          </cell>
          <cell r="C1124" t="str">
            <v>BP11</v>
          </cell>
          <cell r="D1124" t="str">
            <v>In</v>
          </cell>
          <cell r="E1124" t="str">
            <v>Base JV</v>
          </cell>
          <cell r="F1124" t="str">
            <v>Base</v>
          </cell>
          <cell r="G1124" t="str">
            <v>SPDC JV</v>
          </cell>
          <cell r="H1124" t="str">
            <v>In</v>
          </cell>
          <cell r="I1124" t="str">
            <v>EKULAMA</v>
          </cell>
          <cell r="J1124" t="str">
            <v>OML - 24</v>
          </cell>
          <cell r="K1124" t="str">
            <v>SWAMP EAST</v>
          </cell>
          <cell r="L1124" t="str">
            <v>East</v>
          </cell>
          <cell r="M1124" t="str">
            <v>Ekulama IOGD</v>
          </cell>
          <cell r="N1124" t="str">
            <v>Ekulama IOGD Phase 1</v>
          </cell>
          <cell r="O1124" t="str">
            <v>Ekulama IOGD Phase 1</v>
          </cell>
          <cell r="P1124" t="str">
            <v>Ekulama IOGD</v>
          </cell>
          <cell r="Q1124" t="str">
            <v>Ehidiamhen Alikah</v>
          </cell>
          <cell r="R1124" t="str">
            <v>SOKU4_GP</v>
          </cell>
          <cell r="S1124" t="str">
            <v>NLNG</v>
          </cell>
          <cell r="T1124" t="str">
            <v>4. Oil</v>
          </cell>
          <cell r="U1124" t="str">
            <v>8. Oil and Gas Growth</v>
          </cell>
          <cell r="V1124" t="str">
            <v>Ikwan Ukauku</v>
          </cell>
          <cell r="W1124">
            <v>0</v>
          </cell>
          <cell r="X1124">
            <v>0</v>
          </cell>
          <cell r="Y1124">
            <v>0</v>
          </cell>
          <cell r="Z1124">
            <v>7809.0409049987793</v>
          </cell>
          <cell r="AA1124">
            <v>0</v>
          </cell>
          <cell r="AB1124">
            <v>233978.0927734375</v>
          </cell>
          <cell r="AC1124">
            <v>0</v>
          </cell>
          <cell r="AD1124">
            <v>0</v>
          </cell>
          <cell r="AE1124">
            <v>0</v>
          </cell>
          <cell r="AF1124">
            <v>231438.79931640625</v>
          </cell>
          <cell r="AG1124">
            <v>0</v>
          </cell>
          <cell r="AH1124">
            <v>2540.6860198974609</v>
          </cell>
          <cell r="AI1124">
            <v>120389.35180664063</v>
          </cell>
          <cell r="AJ1124">
            <v>52201.220283508301</v>
          </cell>
          <cell r="AK1124">
            <v>0</v>
          </cell>
          <cell r="AL1124">
            <v>0</v>
          </cell>
          <cell r="AM1124">
            <v>0</v>
          </cell>
          <cell r="AN1124">
            <v>0</v>
          </cell>
          <cell r="AO1124">
            <v>0</v>
          </cell>
          <cell r="AP1124">
            <v>0</v>
          </cell>
          <cell r="AQ1124">
            <v>0</v>
          </cell>
          <cell r="AR1124">
            <v>2</v>
          </cell>
          <cell r="AS1124">
            <v>0</v>
          </cell>
          <cell r="AT1124">
            <v>0</v>
          </cell>
          <cell r="AU1124">
            <v>0</v>
          </cell>
          <cell r="AV1124">
            <v>0</v>
          </cell>
          <cell r="AW1124">
            <v>0</v>
          </cell>
          <cell r="AX1124">
            <v>0</v>
          </cell>
          <cell r="AY1124">
            <v>0</v>
          </cell>
          <cell r="AZ1124">
            <v>0</v>
          </cell>
          <cell r="BA1124">
            <v>0</v>
          </cell>
          <cell r="BB1124">
            <v>0</v>
          </cell>
          <cell r="BC1124">
            <v>0</v>
          </cell>
          <cell r="BD1124">
            <v>0</v>
          </cell>
          <cell r="BE1124">
            <v>0</v>
          </cell>
          <cell r="BF1124">
            <v>0</v>
          </cell>
          <cell r="BG1124">
            <v>0</v>
          </cell>
          <cell r="BH1124">
            <v>0</v>
          </cell>
          <cell r="BI1124">
            <v>0</v>
          </cell>
          <cell r="BJ1124">
            <v>0</v>
          </cell>
          <cell r="BK1124">
            <v>0</v>
          </cell>
          <cell r="BL1124">
            <v>0</v>
          </cell>
          <cell r="BM1124">
            <v>0</v>
          </cell>
          <cell r="BN1124">
            <v>0</v>
          </cell>
          <cell r="BO1124">
            <v>0</v>
          </cell>
          <cell r="BP1124">
            <v>0</v>
          </cell>
          <cell r="BQ1124">
            <v>0</v>
          </cell>
          <cell r="BR1124">
            <v>0</v>
          </cell>
          <cell r="BS1124">
            <v>0</v>
          </cell>
          <cell r="BT1124">
            <v>0</v>
          </cell>
          <cell r="BU1124">
            <v>0</v>
          </cell>
          <cell r="BV1124">
            <v>0</v>
          </cell>
          <cell r="BW1124">
            <v>0</v>
          </cell>
          <cell r="BX1124">
            <v>0</v>
          </cell>
          <cell r="BY1124">
            <v>0</v>
          </cell>
          <cell r="BZ1124">
            <v>0</v>
          </cell>
          <cell r="CA1124">
            <v>4391.827880859375</v>
          </cell>
          <cell r="CB1124">
            <v>73519.3125</v>
          </cell>
          <cell r="CC1124">
            <v>38299.53125</v>
          </cell>
          <cell r="CD1124">
            <v>0</v>
          </cell>
          <cell r="CE1124">
            <v>4178.6884765625</v>
          </cell>
          <cell r="CF1124">
            <v>0</v>
          </cell>
          <cell r="CG1124">
            <v>0</v>
          </cell>
          <cell r="CH1124">
            <v>0</v>
          </cell>
          <cell r="CI1124">
            <v>0</v>
          </cell>
          <cell r="CJ1124">
            <v>0</v>
          </cell>
          <cell r="CK1124">
            <v>0</v>
          </cell>
          <cell r="CL1124">
            <v>0</v>
          </cell>
          <cell r="CM1124">
            <v>1</v>
          </cell>
        </row>
        <row r="1125">
          <cell r="A1125" t="str">
            <v>NIP_BP11_Z_ELWA_EL1_D01</v>
          </cell>
          <cell r="C1125" t="str">
            <v>BP11</v>
          </cell>
          <cell r="D1125" t="str">
            <v>In</v>
          </cell>
          <cell r="E1125" t="str">
            <v>Base JV</v>
          </cell>
          <cell r="F1125" t="str">
            <v>Base</v>
          </cell>
          <cell r="G1125" t="str">
            <v>SPDC JV</v>
          </cell>
          <cell r="H1125" t="str">
            <v>In</v>
          </cell>
          <cell r="I1125" t="str">
            <v>ELELENWA</v>
          </cell>
          <cell r="J1125" t="str">
            <v>OML - 17</v>
          </cell>
          <cell r="K1125" t="str">
            <v>LAND EAST</v>
          </cell>
          <cell r="L1125" t="str">
            <v>East</v>
          </cell>
          <cell r="M1125" t="str">
            <v>Agbada FOD Module 1</v>
          </cell>
          <cell r="N1125" t="str">
            <v>Agbada FOD Module 1</v>
          </cell>
          <cell r="O1125" t="str">
            <v>Agbada FOD Module 1</v>
          </cell>
          <cell r="P1125" t="str">
            <v>Agbada FOD Module 1</v>
          </cell>
          <cell r="Q1125" t="str">
            <v>James Iwegbu</v>
          </cell>
          <cell r="R1125" t="str">
            <v>AGBADA1_FS</v>
          </cell>
          <cell r="S1125" t="str">
            <v>DOMGAS</v>
          </cell>
          <cell r="T1125" t="str">
            <v>4. Oil</v>
          </cell>
          <cell r="U1125" t="str">
            <v>8. Oil and Gas Growth</v>
          </cell>
          <cell r="V1125" t="str">
            <v>Eleluwor Esta</v>
          </cell>
          <cell r="W1125">
            <v>0</v>
          </cell>
          <cell r="X1125">
            <v>0</v>
          </cell>
          <cell r="Y1125">
            <v>7669.4799346923828</v>
          </cell>
          <cell r="Z1125">
            <v>0</v>
          </cell>
          <cell r="AA1125">
            <v>21097.360473632813</v>
          </cell>
          <cell r="AB1125">
            <v>0</v>
          </cell>
          <cell r="AC1125">
            <v>17470.040344238281</v>
          </cell>
          <cell r="AD1125">
            <v>1941.1449928283691</v>
          </cell>
          <cell r="AE1125">
            <v>1685.931999206543</v>
          </cell>
          <cell r="AF1125">
            <v>0</v>
          </cell>
          <cell r="AG1125">
            <v>0</v>
          </cell>
          <cell r="AH1125">
            <v>0</v>
          </cell>
          <cell r="AI1125">
            <v>12573.51171875</v>
          </cell>
          <cell r="AJ1125">
            <v>10447.448486328125</v>
          </cell>
          <cell r="AK1125">
            <v>0</v>
          </cell>
          <cell r="AL1125">
            <v>0</v>
          </cell>
          <cell r="AM1125">
            <v>0</v>
          </cell>
          <cell r="AN1125">
            <v>2</v>
          </cell>
          <cell r="AO1125">
            <v>0</v>
          </cell>
          <cell r="AP1125">
            <v>0</v>
          </cell>
          <cell r="AQ1125">
            <v>0</v>
          </cell>
          <cell r="AR1125">
            <v>0</v>
          </cell>
          <cell r="AS1125">
            <v>0</v>
          </cell>
          <cell r="AT1125">
            <v>0</v>
          </cell>
          <cell r="AU1125">
            <v>0</v>
          </cell>
          <cell r="AV1125">
            <v>0</v>
          </cell>
          <cell r="AW1125">
            <v>0</v>
          </cell>
          <cell r="AX1125">
            <v>0</v>
          </cell>
          <cell r="AY1125">
            <v>0</v>
          </cell>
          <cell r="AZ1125">
            <v>0</v>
          </cell>
          <cell r="BA1125">
            <v>0</v>
          </cell>
          <cell r="BB1125">
            <v>0</v>
          </cell>
          <cell r="BC1125">
            <v>0</v>
          </cell>
          <cell r="BD1125">
            <v>0</v>
          </cell>
          <cell r="BE1125">
            <v>0</v>
          </cell>
          <cell r="BF1125">
            <v>0</v>
          </cell>
          <cell r="BG1125">
            <v>0</v>
          </cell>
          <cell r="BH1125">
            <v>0</v>
          </cell>
          <cell r="BI1125">
            <v>0</v>
          </cell>
          <cell r="BJ1125">
            <v>0</v>
          </cell>
          <cell r="BK1125">
            <v>0</v>
          </cell>
          <cell r="BL1125">
            <v>0</v>
          </cell>
          <cell r="BM1125">
            <v>0</v>
          </cell>
          <cell r="BN1125">
            <v>0</v>
          </cell>
          <cell r="BO1125">
            <v>8694.53515625</v>
          </cell>
          <cell r="BP1125">
            <v>3878.976318359375</v>
          </cell>
          <cell r="BQ1125">
            <v>0</v>
          </cell>
          <cell r="BR1125">
            <v>0</v>
          </cell>
          <cell r="BS1125">
            <v>0</v>
          </cell>
          <cell r="BT1125">
            <v>0</v>
          </cell>
          <cell r="BU1125">
            <v>0</v>
          </cell>
          <cell r="BV1125">
            <v>0</v>
          </cell>
          <cell r="BW1125">
            <v>0</v>
          </cell>
          <cell r="BX1125">
            <v>0</v>
          </cell>
          <cell r="BY1125">
            <v>0</v>
          </cell>
          <cell r="BZ1125">
            <v>0</v>
          </cell>
          <cell r="CA1125">
            <v>0</v>
          </cell>
          <cell r="CB1125">
            <v>0</v>
          </cell>
          <cell r="CC1125">
            <v>0</v>
          </cell>
          <cell r="CD1125">
            <v>0</v>
          </cell>
          <cell r="CE1125">
            <v>0</v>
          </cell>
          <cell r="CF1125">
            <v>0</v>
          </cell>
          <cell r="CG1125">
            <v>0</v>
          </cell>
          <cell r="CH1125">
            <v>0</v>
          </cell>
          <cell r="CI1125">
            <v>0</v>
          </cell>
          <cell r="CJ1125">
            <v>0</v>
          </cell>
          <cell r="CK1125">
            <v>0</v>
          </cell>
          <cell r="CL1125">
            <v>0</v>
          </cell>
          <cell r="CM1125">
            <v>1</v>
          </cell>
        </row>
        <row r="1126">
          <cell r="A1126" t="str">
            <v>NIP_BP11_Z_ENWH_EL2_D88</v>
          </cell>
          <cell r="C1126" t="str">
            <v>BP11</v>
          </cell>
          <cell r="D1126" t="str">
            <v>Out</v>
          </cell>
          <cell r="E1126" t="str">
            <v>Third Party Finance</v>
          </cell>
          <cell r="F1126" t="str">
            <v>Options</v>
          </cell>
          <cell r="G1126" t="str">
            <v>Both</v>
          </cell>
          <cell r="H1126" t="str">
            <v>Not reported</v>
          </cell>
          <cell r="I1126" t="str">
            <v>ENWHE</v>
          </cell>
          <cell r="J1126" t="str">
            <v>OML - 28</v>
          </cell>
          <cell r="K1126" t="str">
            <v>LAND EAST</v>
          </cell>
          <cell r="L1126" t="str">
            <v>East</v>
          </cell>
          <cell r="M1126" t="str">
            <v>Thematic Projects - ENWHE</v>
          </cell>
          <cell r="N1126" t="str">
            <v>Thematic Projects</v>
          </cell>
          <cell r="O1126" t="str">
            <v>Thematic Projects</v>
          </cell>
          <cell r="P1126" t="str">
            <v>Thematic Projects</v>
          </cell>
          <cell r="Q1126" t="str">
            <v>James Iwegbu</v>
          </cell>
          <cell r="R1126" t="str">
            <v>PLANNED_GBARAN2_FS</v>
          </cell>
          <cell r="S1126" t="str">
            <v>NLNG</v>
          </cell>
          <cell r="T1126" t="str">
            <v>2. Export Gas Commitments</v>
          </cell>
          <cell r="U1126" t="str">
            <v>5. Export gas</v>
          </cell>
          <cell r="V1126" t="str">
            <v>Eleluwor Esta</v>
          </cell>
          <cell r="W1126">
            <v>0</v>
          </cell>
          <cell r="X1126">
            <v>4</v>
          </cell>
          <cell r="Y1126">
            <v>0</v>
          </cell>
          <cell r="Z1126">
            <v>0</v>
          </cell>
          <cell r="AA1126">
            <v>0</v>
          </cell>
          <cell r="AB1126">
            <v>0</v>
          </cell>
          <cell r="AC1126">
            <v>0</v>
          </cell>
          <cell r="AD1126">
            <v>0</v>
          </cell>
          <cell r="AE1126">
            <v>0</v>
          </cell>
          <cell r="AF1126">
            <v>0</v>
          </cell>
          <cell r="AG1126">
            <v>0</v>
          </cell>
          <cell r="AH1126">
            <v>0</v>
          </cell>
          <cell r="AI1126">
            <v>3247.1171875</v>
          </cell>
          <cell r="AJ1126">
            <v>97.41351318359375</v>
          </cell>
          <cell r="AK1126">
            <v>0</v>
          </cell>
          <cell r="AL1126">
            <v>0</v>
          </cell>
          <cell r="AM1126">
            <v>1</v>
          </cell>
          <cell r="AN1126">
            <v>0</v>
          </cell>
          <cell r="AO1126">
            <v>0</v>
          </cell>
          <cell r="AP1126">
            <v>0</v>
          </cell>
          <cell r="AQ1126">
            <v>0</v>
          </cell>
          <cell r="AR1126">
            <v>0</v>
          </cell>
          <cell r="AS1126">
            <v>0</v>
          </cell>
          <cell r="AT1126">
            <v>0</v>
          </cell>
          <cell r="AU1126">
            <v>0</v>
          </cell>
          <cell r="AV1126">
            <v>0</v>
          </cell>
          <cell r="AW1126">
            <v>0</v>
          </cell>
          <cell r="AX1126">
            <v>0</v>
          </cell>
          <cell r="AY1126">
            <v>0</v>
          </cell>
          <cell r="AZ1126">
            <v>0</v>
          </cell>
          <cell r="BA1126">
            <v>0</v>
          </cell>
          <cell r="BB1126">
            <v>0</v>
          </cell>
          <cell r="BC1126">
            <v>0</v>
          </cell>
          <cell r="BD1126">
            <v>0</v>
          </cell>
          <cell r="BE1126">
            <v>0</v>
          </cell>
          <cell r="BF1126">
            <v>0</v>
          </cell>
          <cell r="BG1126">
            <v>0</v>
          </cell>
          <cell r="BH1126">
            <v>0</v>
          </cell>
          <cell r="BI1126">
            <v>0</v>
          </cell>
          <cell r="BJ1126">
            <v>0</v>
          </cell>
          <cell r="BK1126">
            <v>0</v>
          </cell>
          <cell r="BL1126">
            <v>3247.1171875</v>
          </cell>
          <cell r="BM1126">
            <v>0</v>
          </cell>
          <cell r="BN1126">
            <v>0</v>
          </cell>
          <cell r="BO1126">
            <v>0</v>
          </cell>
          <cell r="BP1126">
            <v>0</v>
          </cell>
          <cell r="BQ1126">
            <v>0</v>
          </cell>
          <cell r="BR1126">
            <v>0</v>
          </cell>
          <cell r="BS1126">
            <v>0</v>
          </cell>
          <cell r="BT1126">
            <v>0</v>
          </cell>
          <cell r="BU1126">
            <v>0</v>
          </cell>
          <cell r="BV1126">
            <v>0</v>
          </cell>
          <cell r="BW1126">
            <v>0</v>
          </cell>
          <cell r="BX1126">
            <v>0</v>
          </cell>
          <cell r="BY1126">
            <v>0</v>
          </cell>
          <cell r="BZ1126">
            <v>0</v>
          </cell>
          <cell r="CA1126">
            <v>0</v>
          </cell>
          <cell r="CB1126">
            <v>0</v>
          </cell>
          <cell r="CC1126">
            <v>0</v>
          </cell>
          <cell r="CD1126">
            <v>0</v>
          </cell>
          <cell r="CE1126">
            <v>0</v>
          </cell>
          <cell r="CF1126">
            <v>0</v>
          </cell>
          <cell r="CG1126">
            <v>0</v>
          </cell>
          <cell r="CH1126">
            <v>0</v>
          </cell>
          <cell r="CI1126">
            <v>0</v>
          </cell>
          <cell r="CJ1126">
            <v>0</v>
          </cell>
          <cell r="CK1126">
            <v>0</v>
          </cell>
          <cell r="CL1126">
            <v>0</v>
          </cell>
          <cell r="CM1126">
            <v>1</v>
          </cell>
        </row>
        <row r="1127">
          <cell r="A1127" t="str">
            <v>NIP_BP11_Z_ENWH_EL2_G01</v>
          </cell>
          <cell r="C1127" t="str">
            <v>BP11</v>
          </cell>
          <cell r="D1127" t="str">
            <v>In</v>
          </cell>
          <cell r="E1127" t="str">
            <v>Third Party Finance</v>
          </cell>
          <cell r="F1127" t="str">
            <v>Base</v>
          </cell>
          <cell r="G1127" t="str">
            <v>SPDC JV</v>
          </cell>
          <cell r="H1127" t="str">
            <v>Out</v>
          </cell>
          <cell r="I1127" t="str">
            <v>ENWHE</v>
          </cell>
          <cell r="J1127" t="str">
            <v>OML - 28</v>
          </cell>
          <cell r="K1127" t="str">
            <v>LAND EAST</v>
          </cell>
          <cell r="L1127" t="str">
            <v>East</v>
          </cell>
          <cell r="M1127" t="str">
            <v>Gbaran Ubie Phase 3A - Green Fields (Enwhe)</v>
          </cell>
          <cell r="N1127" t="str">
            <v>Gbaran Ubie Phase 3A - Green Fields-ENWH</v>
          </cell>
          <cell r="O1127" t="str">
            <v>Gbaran Ubie Phase 3A - Green Fields (Enwhe)</v>
          </cell>
          <cell r="P1127" t="str">
            <v>Gbaran Ubie Phase 3A - Green Fields (Enwhe)</v>
          </cell>
          <cell r="Q1127" t="str">
            <v>James Iwegbu</v>
          </cell>
          <cell r="R1127" t="str">
            <v>PLANNED_GBARAN3_GP</v>
          </cell>
          <cell r="S1127" t="str">
            <v>NLNG</v>
          </cell>
          <cell r="T1127" t="str">
            <v>2. Export Gas Commitments</v>
          </cell>
          <cell r="U1127" t="str">
            <v>5. Export gas</v>
          </cell>
          <cell r="V1127" t="str">
            <v>Eleluwor Esta</v>
          </cell>
          <cell r="W1127">
            <v>0</v>
          </cell>
          <cell r="X1127">
            <v>0</v>
          </cell>
          <cell r="Y1127">
            <v>0</v>
          </cell>
          <cell r="Z1127">
            <v>7407.5915594100952</v>
          </cell>
          <cell r="AA1127">
            <v>0</v>
          </cell>
          <cell r="AB1127">
            <v>1846224.2387695313</v>
          </cell>
          <cell r="AC1127">
            <v>0</v>
          </cell>
          <cell r="AD1127">
            <v>0</v>
          </cell>
          <cell r="AE1127">
            <v>0</v>
          </cell>
          <cell r="AF1127">
            <v>1846224.1923828125</v>
          </cell>
          <cell r="AG1127">
            <v>0</v>
          </cell>
          <cell r="AH1127">
            <v>0</v>
          </cell>
          <cell r="AI1127">
            <v>272452.2984655872</v>
          </cell>
          <cell r="AJ1127">
            <v>413264.4348005348</v>
          </cell>
          <cell r="AK1127">
            <v>0</v>
          </cell>
          <cell r="AL1127">
            <v>0</v>
          </cell>
          <cell r="AM1127">
            <v>0</v>
          </cell>
          <cell r="AN1127">
            <v>0</v>
          </cell>
          <cell r="AO1127">
            <v>0</v>
          </cell>
          <cell r="AP1127">
            <v>0</v>
          </cell>
          <cell r="AQ1127">
            <v>0</v>
          </cell>
          <cell r="AR1127">
            <v>5</v>
          </cell>
          <cell r="AS1127">
            <v>0</v>
          </cell>
          <cell r="AT1127">
            <v>0</v>
          </cell>
          <cell r="AU1127">
            <v>0</v>
          </cell>
          <cell r="AV1127">
            <v>0</v>
          </cell>
          <cell r="AW1127">
            <v>0</v>
          </cell>
          <cell r="AX1127">
            <v>0</v>
          </cell>
          <cell r="AY1127">
            <v>0</v>
          </cell>
          <cell r="AZ1127">
            <v>463.72199371270835</v>
          </cell>
          <cell r="BA1127">
            <v>0</v>
          </cell>
          <cell r="BB1127">
            <v>0</v>
          </cell>
          <cell r="BC1127">
            <v>0</v>
          </cell>
          <cell r="BD1127">
            <v>0</v>
          </cell>
          <cell r="BE1127">
            <v>0</v>
          </cell>
          <cell r="BF1127">
            <v>0</v>
          </cell>
          <cell r="BG1127">
            <v>0</v>
          </cell>
          <cell r="BH1127">
            <v>0</v>
          </cell>
          <cell r="BI1127">
            <v>0</v>
          </cell>
          <cell r="BJ1127">
            <v>0</v>
          </cell>
          <cell r="BK1127">
            <v>0</v>
          </cell>
          <cell r="BL1127">
            <v>0</v>
          </cell>
          <cell r="BM1127">
            <v>0</v>
          </cell>
          <cell r="BN1127">
            <v>0</v>
          </cell>
          <cell r="BO1127">
            <v>0</v>
          </cell>
          <cell r="BP1127">
            <v>0</v>
          </cell>
          <cell r="BQ1127">
            <v>0</v>
          </cell>
          <cell r="BR1127">
            <v>0</v>
          </cell>
          <cell r="BS1127">
            <v>0</v>
          </cell>
          <cell r="BT1127">
            <v>0</v>
          </cell>
          <cell r="BU1127">
            <v>0</v>
          </cell>
          <cell r="BV1127">
            <v>0</v>
          </cell>
          <cell r="BW1127">
            <v>0</v>
          </cell>
          <cell r="BX1127">
            <v>0</v>
          </cell>
          <cell r="BY1127">
            <v>0</v>
          </cell>
          <cell r="BZ1127">
            <v>0</v>
          </cell>
          <cell r="CA1127">
            <v>96544.55078125</v>
          </cell>
          <cell r="CB1127">
            <v>83290.306640625</v>
          </cell>
          <cell r="CC1127">
            <v>63037.982421875</v>
          </cell>
          <cell r="CD1127">
            <v>0</v>
          </cell>
          <cell r="CE1127">
            <v>29115.734375</v>
          </cell>
          <cell r="CF1127">
            <v>0</v>
          </cell>
          <cell r="CG1127">
            <v>0</v>
          </cell>
          <cell r="CH1127">
            <v>0</v>
          </cell>
          <cell r="CI1127">
            <v>0</v>
          </cell>
          <cell r="CJ1127">
            <v>0</v>
          </cell>
          <cell r="CK1127">
            <v>0</v>
          </cell>
          <cell r="CL1127">
            <v>0</v>
          </cell>
          <cell r="CM1127">
            <v>1</v>
          </cell>
        </row>
        <row r="1128">
          <cell r="A1128" t="str">
            <v>NIP_BP11_Z_ERMU_WL2_D99</v>
          </cell>
          <cell r="C1128" t="str">
            <v>BP11</v>
          </cell>
          <cell r="D1128" t="str">
            <v>In</v>
          </cell>
          <cell r="E1128" t="str">
            <v>Domgas/IPP</v>
          </cell>
          <cell r="F1128" t="str">
            <v>Base</v>
          </cell>
          <cell r="G1128" t="str">
            <v>Portfolio Action</v>
          </cell>
          <cell r="H1128" t="str">
            <v>Out</v>
          </cell>
          <cell r="I1128" t="str">
            <v>ERIEMU</v>
          </cell>
          <cell r="J1128" t="str">
            <v>OML - 30</v>
          </cell>
          <cell r="K1128" t="str">
            <v>LAND WEST</v>
          </cell>
          <cell r="L1128" t="str">
            <v>West</v>
          </cell>
          <cell r="M1128" t="str">
            <v>West Domgas Growth (SFR)</v>
          </cell>
          <cell r="N1128" t="str">
            <v>WDG Phase 2 (Utorogu + Ughelli E)</v>
          </cell>
          <cell r="O1128" t="str">
            <v>WDG Phase 2 (Utorogu + Ughelli E)</v>
          </cell>
          <cell r="P1128" t="str">
            <v>WDG Phase 2 (Utorogu + Ughelli E)</v>
          </cell>
          <cell r="Q1128" t="str">
            <v>Ernest Ikpolo</v>
          </cell>
          <cell r="R1128" t="str">
            <v>ERIEMU1_FS</v>
          </cell>
          <cell r="S1128" t="str">
            <v>DOMGAS</v>
          </cell>
          <cell r="T1128" t="str">
            <v>4. Oil</v>
          </cell>
          <cell r="U1128" t="str">
            <v>2. Domgas / IPP</v>
          </cell>
          <cell r="V1128" t="str">
            <v xml:space="preserve">Oghene Nkonyeasua </v>
          </cell>
          <cell r="W1128">
            <v>0</v>
          </cell>
          <cell r="X1128">
            <v>0</v>
          </cell>
          <cell r="Y1128">
            <v>87968.277862548828</v>
          </cell>
          <cell r="Z1128">
            <v>0</v>
          </cell>
          <cell r="AA1128">
            <v>45070.128136634827</v>
          </cell>
          <cell r="AB1128">
            <v>0</v>
          </cell>
          <cell r="AC1128">
            <v>39809.390563011169</v>
          </cell>
          <cell r="AD1128">
            <v>4423.2624089121819</v>
          </cell>
          <cell r="AE1128">
            <v>837.52494275569916</v>
          </cell>
          <cell r="AF1128">
            <v>0</v>
          </cell>
          <cell r="AG1128">
            <v>0</v>
          </cell>
          <cell r="AH1128">
            <v>0</v>
          </cell>
          <cell r="AI1128">
            <v>252487.5078125</v>
          </cell>
          <cell r="AJ1128">
            <v>250350.49731445313</v>
          </cell>
          <cell r="AK1128">
            <v>0</v>
          </cell>
          <cell r="AL1128">
            <v>0</v>
          </cell>
          <cell r="AM1128">
            <v>4</v>
          </cell>
          <cell r="AN1128">
            <v>0</v>
          </cell>
          <cell r="AO1128">
            <v>0</v>
          </cell>
          <cell r="AP1128">
            <v>0</v>
          </cell>
          <cell r="AQ1128">
            <v>0</v>
          </cell>
          <cell r="AR1128">
            <v>0</v>
          </cell>
          <cell r="AS1128">
            <v>0</v>
          </cell>
          <cell r="AT1128">
            <v>0</v>
          </cell>
          <cell r="AU1128">
            <v>0</v>
          </cell>
          <cell r="AV1128">
            <v>0</v>
          </cell>
          <cell r="AW1128">
            <v>0</v>
          </cell>
          <cell r="AX1128">
            <v>0</v>
          </cell>
          <cell r="AY1128">
            <v>0</v>
          </cell>
          <cell r="AZ1128">
            <v>0</v>
          </cell>
          <cell r="BA1128">
            <v>0</v>
          </cell>
          <cell r="BB1128">
            <v>0</v>
          </cell>
          <cell r="BC1128">
            <v>0</v>
          </cell>
          <cell r="BD1128">
            <v>0</v>
          </cell>
          <cell r="BE1128">
            <v>0</v>
          </cell>
          <cell r="BF1128">
            <v>0</v>
          </cell>
          <cell r="BG1128">
            <v>0</v>
          </cell>
          <cell r="BH1128">
            <v>0</v>
          </cell>
          <cell r="BI1128">
            <v>0</v>
          </cell>
          <cell r="BJ1128">
            <v>0</v>
          </cell>
          <cell r="BK1128">
            <v>0</v>
          </cell>
          <cell r="BL1128">
            <v>25604.42822265625</v>
          </cell>
          <cell r="BM1128">
            <v>145777.06640625</v>
          </cell>
          <cell r="BN1128">
            <v>47624.1611328125</v>
          </cell>
          <cell r="BO1128">
            <v>0</v>
          </cell>
          <cell r="BP1128">
            <v>33481.8623046875</v>
          </cell>
          <cell r="BQ1128">
            <v>0</v>
          </cell>
          <cell r="BR1128">
            <v>0</v>
          </cell>
          <cell r="BS1128">
            <v>0</v>
          </cell>
          <cell r="BT1128">
            <v>0</v>
          </cell>
          <cell r="BU1128">
            <v>0</v>
          </cell>
          <cell r="BV1128">
            <v>0</v>
          </cell>
          <cell r="BW1128">
            <v>0</v>
          </cell>
          <cell r="BX1128">
            <v>0</v>
          </cell>
          <cell r="BY1128">
            <v>0</v>
          </cell>
          <cell r="BZ1128">
            <v>0</v>
          </cell>
          <cell r="CA1128">
            <v>0</v>
          </cell>
          <cell r="CB1128">
            <v>0</v>
          </cell>
          <cell r="CC1128">
            <v>0</v>
          </cell>
          <cell r="CD1128">
            <v>0</v>
          </cell>
          <cell r="CE1128">
            <v>0</v>
          </cell>
          <cell r="CF1128">
            <v>0</v>
          </cell>
          <cell r="CG1128">
            <v>0</v>
          </cell>
          <cell r="CH1128">
            <v>0</v>
          </cell>
          <cell r="CI1128">
            <v>0</v>
          </cell>
          <cell r="CJ1128">
            <v>0</v>
          </cell>
          <cell r="CK1128">
            <v>0</v>
          </cell>
          <cell r="CL1128">
            <v>0</v>
          </cell>
          <cell r="CM1128">
            <v>1</v>
          </cell>
        </row>
        <row r="1129">
          <cell r="A1129" t="str">
            <v>NIP_BP11_Z_ESCB_WS1_C02</v>
          </cell>
          <cell r="C1129" t="str">
            <v>BP11</v>
          </cell>
          <cell r="D1129" t="str">
            <v>Out</v>
          </cell>
          <cell r="E1129" t="str">
            <v>Base JV</v>
          </cell>
          <cell r="F1129" t="str">
            <v>Options</v>
          </cell>
          <cell r="G1129" t="str">
            <v>SPDC JV</v>
          </cell>
          <cell r="H1129" t="str">
            <v>Not reported</v>
          </cell>
          <cell r="I1129" t="str">
            <v>ESCRAVOS BEACH</v>
          </cell>
          <cell r="J1129" t="str">
            <v>OML - 43</v>
          </cell>
          <cell r="K1129" t="str">
            <v>SWAMP WEST</v>
          </cell>
          <cell r="L1129" t="str">
            <v>West</v>
          </cell>
          <cell r="M1129" t="str">
            <v>Escravos Beach Node Oil</v>
          </cell>
          <cell r="N1129" t="str">
            <v>Escravos Beach Node Oil</v>
          </cell>
          <cell r="O1129" t="str">
            <v>Escravos Beach Node Oil</v>
          </cell>
          <cell r="P1129" t="str">
            <v>Escravos Beach Node Oil</v>
          </cell>
          <cell r="Q1129" t="str">
            <v>Baranu Suka</v>
          </cell>
          <cell r="R1129" t="str">
            <v>ESCRAVOS_BEACH1_FS</v>
          </cell>
          <cell r="S1129" t="str">
            <v>DOMGAS</v>
          </cell>
          <cell r="T1129" t="str">
            <v>4. Oil</v>
          </cell>
          <cell r="U1129" t="str">
            <v>8. Oil and Gas Growth</v>
          </cell>
          <cell r="V1129" t="str">
            <v>David Oluwajuyigbe</v>
          </cell>
          <cell r="W1129">
            <v>2</v>
          </cell>
          <cell r="X1129">
            <v>0</v>
          </cell>
          <cell r="Y1129">
            <v>9872.2599182128906</v>
          </cell>
          <cell r="Z1129">
            <v>0</v>
          </cell>
          <cell r="AA1129">
            <v>5769.2850170135498</v>
          </cell>
          <cell r="AB1129">
            <v>0</v>
          </cell>
          <cell r="AC1129">
            <v>5126.1469612121582</v>
          </cell>
          <cell r="AD1129">
            <v>569.57080221176147</v>
          </cell>
          <cell r="AE1129">
            <v>73.596031427383423</v>
          </cell>
          <cell r="AF1129">
            <v>0</v>
          </cell>
          <cell r="AG1129">
            <v>0</v>
          </cell>
          <cell r="AH1129">
            <v>0</v>
          </cell>
          <cell r="AI1129">
            <v>37097.96484375</v>
          </cell>
          <cell r="AJ1129">
            <v>22765.321044921875</v>
          </cell>
          <cell r="AK1129">
            <v>0</v>
          </cell>
          <cell r="AL1129">
            <v>0</v>
          </cell>
          <cell r="AM1129">
            <v>0</v>
          </cell>
          <cell r="AN1129">
            <v>1</v>
          </cell>
          <cell r="AO1129">
            <v>0</v>
          </cell>
          <cell r="AP1129">
            <v>0</v>
          </cell>
          <cell r="AQ1129">
            <v>0</v>
          </cell>
          <cell r="AR1129">
            <v>0</v>
          </cell>
          <cell r="AS1129">
            <v>0</v>
          </cell>
          <cell r="AT1129">
            <v>0</v>
          </cell>
          <cell r="AU1129">
            <v>0</v>
          </cell>
          <cell r="AV1129">
            <v>0</v>
          </cell>
          <cell r="AW1129">
            <v>0</v>
          </cell>
          <cell r="AX1129">
            <v>0</v>
          </cell>
          <cell r="AY1129">
            <v>0</v>
          </cell>
          <cell r="AZ1129">
            <v>0</v>
          </cell>
          <cell r="BA1129">
            <v>0</v>
          </cell>
          <cell r="BB1129">
            <v>0</v>
          </cell>
          <cell r="BC1129">
            <v>0</v>
          </cell>
          <cell r="BD1129">
            <v>0</v>
          </cell>
          <cell r="BE1129">
            <v>0</v>
          </cell>
          <cell r="BF1129">
            <v>0</v>
          </cell>
          <cell r="BG1129">
            <v>0</v>
          </cell>
          <cell r="BH1129">
            <v>0</v>
          </cell>
          <cell r="BI1129">
            <v>0</v>
          </cell>
          <cell r="BJ1129">
            <v>0</v>
          </cell>
          <cell r="BK1129">
            <v>0</v>
          </cell>
          <cell r="BL1129">
            <v>4592.468994140625</v>
          </cell>
          <cell r="BM1129">
            <v>0</v>
          </cell>
          <cell r="BN1129">
            <v>0</v>
          </cell>
          <cell r="BO1129">
            <v>21789.734375</v>
          </cell>
          <cell r="BP1129">
            <v>10715.7607421875</v>
          </cell>
          <cell r="BQ1129">
            <v>0</v>
          </cell>
          <cell r="BR1129">
            <v>0</v>
          </cell>
          <cell r="BS1129">
            <v>0</v>
          </cell>
          <cell r="BT1129">
            <v>0</v>
          </cell>
          <cell r="BU1129">
            <v>0</v>
          </cell>
          <cell r="BV1129">
            <v>0</v>
          </cell>
          <cell r="BW1129">
            <v>0</v>
          </cell>
          <cell r="BX1129">
            <v>0</v>
          </cell>
          <cell r="BY1129">
            <v>0</v>
          </cell>
          <cell r="BZ1129">
            <v>0</v>
          </cell>
          <cell r="CA1129">
            <v>0</v>
          </cell>
          <cell r="CB1129">
            <v>0</v>
          </cell>
          <cell r="CC1129">
            <v>0</v>
          </cell>
          <cell r="CD1129">
            <v>0</v>
          </cell>
          <cell r="CE1129">
            <v>0</v>
          </cell>
          <cell r="CF1129">
            <v>0</v>
          </cell>
          <cell r="CG1129">
            <v>0</v>
          </cell>
          <cell r="CH1129">
            <v>0</v>
          </cell>
          <cell r="CI1129">
            <v>0</v>
          </cell>
          <cell r="CJ1129">
            <v>0</v>
          </cell>
          <cell r="CK1129">
            <v>0</v>
          </cell>
          <cell r="CL1129">
            <v>0</v>
          </cell>
          <cell r="CM1129">
            <v>1</v>
          </cell>
        </row>
        <row r="1130">
          <cell r="A1130" t="str">
            <v>NIP_BP11_Z_ESCB_WS1_D02</v>
          </cell>
          <cell r="C1130" t="str">
            <v>BP11</v>
          </cell>
          <cell r="D1130" t="str">
            <v>Out</v>
          </cell>
          <cell r="E1130" t="str">
            <v>Base JV</v>
          </cell>
          <cell r="F1130" t="str">
            <v>Options</v>
          </cell>
          <cell r="G1130" t="str">
            <v>SPDC JV</v>
          </cell>
          <cell r="H1130" t="str">
            <v>Not reported</v>
          </cell>
          <cell r="I1130" t="str">
            <v>ESCRAVOS BEACH</v>
          </cell>
          <cell r="J1130" t="str">
            <v>OML - 43</v>
          </cell>
          <cell r="K1130" t="str">
            <v>SWAMP WEST</v>
          </cell>
          <cell r="L1130" t="str">
            <v>West</v>
          </cell>
          <cell r="M1130" t="str">
            <v>Escravos Beach Node Oil</v>
          </cell>
          <cell r="N1130" t="str">
            <v>Escravos Beach Node Oil</v>
          </cell>
          <cell r="O1130" t="str">
            <v>Escravos Beach Node Oil</v>
          </cell>
          <cell r="P1130" t="str">
            <v>Escravos Beach Node Oil</v>
          </cell>
          <cell r="Q1130" t="str">
            <v>Baranu Suka</v>
          </cell>
          <cell r="R1130" t="str">
            <v>ESCRAVOS_BEACH1_FS</v>
          </cell>
          <cell r="S1130" t="str">
            <v>DOMGAS</v>
          </cell>
          <cell r="T1130" t="str">
            <v>4. Oil</v>
          </cell>
          <cell r="U1130" t="str">
            <v>8. Oil and Gas Growth</v>
          </cell>
          <cell r="V1130" t="str">
            <v>David Oluwajuyigbe</v>
          </cell>
          <cell r="W1130">
            <v>2</v>
          </cell>
          <cell r="X1130">
            <v>0</v>
          </cell>
          <cell r="Y1130">
            <v>34276.800140380859</v>
          </cell>
          <cell r="Z1130">
            <v>0</v>
          </cell>
          <cell r="AA1130">
            <v>23332.040519714355</v>
          </cell>
          <cell r="AB1130">
            <v>0</v>
          </cell>
          <cell r="AC1130">
            <v>20630.34582901001</v>
          </cell>
          <cell r="AD1130">
            <v>2292.2708406448364</v>
          </cell>
          <cell r="AE1130">
            <v>409.27325057983398</v>
          </cell>
          <cell r="AF1130">
            <v>0</v>
          </cell>
          <cell r="AG1130">
            <v>0</v>
          </cell>
          <cell r="AH1130">
            <v>0</v>
          </cell>
          <cell r="AI1130">
            <v>133203.84375</v>
          </cell>
          <cell r="AJ1130">
            <v>87012.158203125</v>
          </cell>
          <cell r="AK1130">
            <v>0</v>
          </cell>
          <cell r="AL1130">
            <v>0</v>
          </cell>
          <cell r="AM1130">
            <v>4</v>
          </cell>
          <cell r="AN1130">
            <v>0</v>
          </cell>
          <cell r="AO1130">
            <v>0</v>
          </cell>
          <cell r="AP1130">
            <v>0</v>
          </cell>
          <cell r="AQ1130">
            <v>0</v>
          </cell>
          <cell r="AR1130">
            <v>0</v>
          </cell>
          <cell r="AS1130">
            <v>0</v>
          </cell>
          <cell r="AT1130">
            <v>0</v>
          </cell>
          <cell r="AU1130">
            <v>0</v>
          </cell>
          <cell r="AV1130">
            <v>0</v>
          </cell>
          <cell r="AW1130">
            <v>0</v>
          </cell>
          <cell r="AX1130">
            <v>0</v>
          </cell>
          <cell r="AY1130">
            <v>0</v>
          </cell>
          <cell r="AZ1130">
            <v>0</v>
          </cell>
          <cell r="BA1130">
            <v>0</v>
          </cell>
          <cell r="BB1130">
            <v>0</v>
          </cell>
          <cell r="BC1130">
            <v>0</v>
          </cell>
          <cell r="BD1130">
            <v>0</v>
          </cell>
          <cell r="BE1130">
            <v>0</v>
          </cell>
          <cell r="BF1130">
            <v>0</v>
          </cell>
          <cell r="BG1130">
            <v>0</v>
          </cell>
          <cell r="BH1130">
            <v>0</v>
          </cell>
          <cell r="BI1130">
            <v>0</v>
          </cell>
          <cell r="BJ1130">
            <v>0</v>
          </cell>
          <cell r="BK1130">
            <v>0</v>
          </cell>
          <cell r="BL1130">
            <v>13604.62109375</v>
          </cell>
          <cell r="BM1130">
            <v>73241.0703125</v>
          </cell>
          <cell r="BN1130">
            <v>31516.7578125</v>
          </cell>
          <cell r="BO1130">
            <v>0</v>
          </cell>
          <cell r="BP1130">
            <v>14841.404296875</v>
          </cell>
          <cell r="BQ1130">
            <v>0</v>
          </cell>
          <cell r="BR1130">
            <v>0</v>
          </cell>
          <cell r="BS1130">
            <v>0</v>
          </cell>
          <cell r="BT1130">
            <v>0</v>
          </cell>
          <cell r="BU1130">
            <v>0</v>
          </cell>
          <cell r="BV1130">
            <v>0</v>
          </cell>
          <cell r="BW1130">
            <v>0</v>
          </cell>
          <cell r="BX1130">
            <v>0</v>
          </cell>
          <cell r="BY1130">
            <v>0</v>
          </cell>
          <cell r="BZ1130">
            <v>0</v>
          </cell>
          <cell r="CA1130">
            <v>0</v>
          </cell>
          <cell r="CB1130">
            <v>0</v>
          </cell>
          <cell r="CC1130">
            <v>0</v>
          </cell>
          <cell r="CD1130">
            <v>0</v>
          </cell>
          <cell r="CE1130">
            <v>0</v>
          </cell>
          <cell r="CF1130">
            <v>0</v>
          </cell>
          <cell r="CG1130">
            <v>0</v>
          </cell>
          <cell r="CH1130">
            <v>0</v>
          </cell>
          <cell r="CI1130">
            <v>0</v>
          </cell>
          <cell r="CJ1130">
            <v>0</v>
          </cell>
          <cell r="CK1130">
            <v>0</v>
          </cell>
          <cell r="CL1130">
            <v>0</v>
          </cell>
          <cell r="CM1130">
            <v>1</v>
          </cell>
        </row>
        <row r="1131">
          <cell r="A1131" t="str">
            <v>NIP_BP11_Z_ETEL_EL2_D01</v>
          </cell>
          <cell r="C1131" t="str">
            <v>BP11</v>
          </cell>
          <cell r="D1131" t="str">
            <v>In</v>
          </cell>
          <cell r="E1131" t="str">
            <v>Third Party Finance</v>
          </cell>
          <cell r="F1131" t="str">
            <v>Base</v>
          </cell>
          <cell r="G1131" t="str">
            <v>SPDC JV</v>
          </cell>
          <cell r="H1131" t="str">
            <v>Out</v>
          </cell>
          <cell r="I1131" t="str">
            <v>ETELEBOU</v>
          </cell>
          <cell r="J1131" t="str">
            <v>OML - 28</v>
          </cell>
          <cell r="K1131" t="str">
            <v>LAND EAST</v>
          </cell>
          <cell r="L1131" t="str">
            <v>East</v>
          </cell>
          <cell r="M1131" t="str">
            <v>Gbaran Ubie Phase 4+</v>
          </cell>
          <cell r="N1131" t="str">
            <v>Gbaran Ubie Phase 4+</v>
          </cell>
          <cell r="O1131" t="str">
            <v>Gbaran Ubie Phase 4+</v>
          </cell>
          <cell r="P1131" t="str">
            <v>Gbaran Ubie Phase 4+</v>
          </cell>
          <cell r="Q1131" t="str">
            <v>James Iwegbu</v>
          </cell>
          <cell r="R1131" t="str">
            <v>PLANNED_GBARAN2_FS</v>
          </cell>
          <cell r="S1131" t="str">
            <v>NLNG</v>
          </cell>
          <cell r="T1131" t="str">
            <v>2. Export Gas Commitments</v>
          </cell>
          <cell r="U1131" t="str">
            <v>5. Export gas</v>
          </cell>
          <cell r="V1131" t="str">
            <v>Eleluwor Esta</v>
          </cell>
          <cell r="W1131">
            <v>0</v>
          </cell>
          <cell r="X1131">
            <v>0</v>
          </cell>
          <cell r="Y1131">
            <v>70588.364868164063</v>
          </cell>
          <cell r="Z1131">
            <v>0</v>
          </cell>
          <cell r="AA1131">
            <v>117338.94909667969</v>
          </cell>
          <cell r="AB1131">
            <v>0</v>
          </cell>
          <cell r="AC1131">
            <v>104921.63128662109</v>
          </cell>
          <cell r="AD1131">
            <v>11657.930191040039</v>
          </cell>
          <cell r="AE1131">
            <v>759.35118770599365</v>
          </cell>
          <cell r="AF1131">
            <v>0</v>
          </cell>
          <cell r="AG1131">
            <v>0</v>
          </cell>
          <cell r="AH1131">
            <v>0</v>
          </cell>
          <cell r="AI1131">
            <v>167404.01171875</v>
          </cell>
          <cell r="AJ1131">
            <v>171156.29315185547</v>
          </cell>
          <cell r="AK1131">
            <v>0</v>
          </cell>
          <cell r="AL1131">
            <v>0</v>
          </cell>
          <cell r="AM1131">
            <v>4</v>
          </cell>
          <cell r="AN1131">
            <v>0</v>
          </cell>
          <cell r="AO1131">
            <v>0</v>
          </cell>
          <cell r="AP1131">
            <v>0</v>
          </cell>
          <cell r="AQ1131">
            <v>0</v>
          </cell>
          <cell r="AR1131">
            <v>0</v>
          </cell>
          <cell r="AS1131">
            <v>0</v>
          </cell>
          <cell r="AT1131">
            <v>0</v>
          </cell>
          <cell r="AU1131">
            <v>0</v>
          </cell>
          <cell r="AV1131">
            <v>0</v>
          </cell>
          <cell r="AW1131">
            <v>0</v>
          </cell>
          <cell r="AX1131">
            <v>0</v>
          </cell>
          <cell r="AY1131">
            <v>0</v>
          </cell>
          <cell r="AZ1131">
            <v>0</v>
          </cell>
          <cell r="BA1131">
            <v>0</v>
          </cell>
          <cell r="BB1131">
            <v>0</v>
          </cell>
          <cell r="BC1131">
            <v>0</v>
          </cell>
          <cell r="BD1131">
            <v>0</v>
          </cell>
          <cell r="BE1131">
            <v>0</v>
          </cell>
          <cell r="BF1131">
            <v>0</v>
          </cell>
          <cell r="BG1131">
            <v>0</v>
          </cell>
          <cell r="BH1131">
            <v>0</v>
          </cell>
          <cell r="BI1131">
            <v>0</v>
          </cell>
          <cell r="BJ1131">
            <v>0</v>
          </cell>
          <cell r="BK1131">
            <v>0</v>
          </cell>
          <cell r="BL1131">
            <v>16167.447265625</v>
          </cell>
          <cell r="BM1131">
            <v>64669.609375</v>
          </cell>
          <cell r="BN1131">
            <v>34993.8095703125</v>
          </cell>
          <cell r="BO1131">
            <v>0</v>
          </cell>
          <cell r="BP1131">
            <v>28013.1513671875</v>
          </cell>
          <cell r="BQ1131">
            <v>23560.001953125</v>
          </cell>
          <cell r="BR1131">
            <v>0</v>
          </cell>
          <cell r="BS1131">
            <v>0</v>
          </cell>
          <cell r="BT1131">
            <v>0</v>
          </cell>
          <cell r="BU1131">
            <v>0</v>
          </cell>
          <cell r="BV1131">
            <v>0</v>
          </cell>
          <cell r="BW1131">
            <v>0</v>
          </cell>
          <cell r="BX1131">
            <v>0</v>
          </cell>
          <cell r="BY1131">
            <v>0</v>
          </cell>
          <cell r="BZ1131">
            <v>0</v>
          </cell>
          <cell r="CA1131">
            <v>0</v>
          </cell>
          <cell r="CB1131">
            <v>0</v>
          </cell>
          <cell r="CC1131">
            <v>0</v>
          </cell>
          <cell r="CD1131">
            <v>0</v>
          </cell>
          <cell r="CE1131">
            <v>0</v>
          </cell>
          <cell r="CF1131">
            <v>0</v>
          </cell>
          <cell r="CG1131">
            <v>0</v>
          </cell>
          <cell r="CH1131">
            <v>0</v>
          </cell>
          <cell r="CI1131">
            <v>0</v>
          </cell>
          <cell r="CJ1131">
            <v>0</v>
          </cell>
          <cell r="CK1131">
            <v>0</v>
          </cell>
          <cell r="CL1131">
            <v>0</v>
          </cell>
          <cell r="CM1131">
            <v>1</v>
          </cell>
        </row>
        <row r="1132">
          <cell r="A1132" t="str">
            <v>NIP_BP11_Z_ETEL_EL2_D02</v>
          </cell>
          <cell r="C1132" t="str">
            <v>BP11</v>
          </cell>
          <cell r="D1132" t="str">
            <v>In</v>
          </cell>
          <cell r="E1132" t="str">
            <v>Third Party Finance</v>
          </cell>
          <cell r="F1132" t="str">
            <v>Base</v>
          </cell>
          <cell r="G1132" t="str">
            <v>SPDC JV</v>
          </cell>
          <cell r="H1132" t="str">
            <v>Out</v>
          </cell>
          <cell r="I1132" t="str">
            <v>ETELEBOU</v>
          </cell>
          <cell r="J1132" t="str">
            <v>OML - 28</v>
          </cell>
          <cell r="K1132" t="str">
            <v>LAND EAST</v>
          </cell>
          <cell r="L1132" t="str">
            <v>East</v>
          </cell>
          <cell r="M1132" t="str">
            <v>Gbaran Ubie Phase 4+</v>
          </cell>
          <cell r="N1132" t="str">
            <v>Gbaran Ubie Phase 4+</v>
          </cell>
          <cell r="O1132" t="str">
            <v>Gbaran Ubie Phase 4+</v>
          </cell>
          <cell r="P1132" t="str">
            <v>Gbaran Ubie Phase 4+</v>
          </cell>
          <cell r="Q1132" t="str">
            <v>James Iwegbu</v>
          </cell>
          <cell r="R1132" t="str">
            <v>PLANNED_GBARAN2_FS</v>
          </cell>
          <cell r="S1132" t="str">
            <v>NLNG</v>
          </cell>
          <cell r="T1132" t="str">
            <v>2. Export Gas Commitments</v>
          </cell>
          <cell r="U1132" t="str">
            <v>5. Export gas</v>
          </cell>
          <cell r="V1132" t="str">
            <v>Eleluwor Esta</v>
          </cell>
          <cell r="W1132">
            <v>0</v>
          </cell>
          <cell r="X1132">
            <v>0</v>
          </cell>
          <cell r="Y1132">
            <v>50656.708679199219</v>
          </cell>
          <cell r="Z1132">
            <v>0</v>
          </cell>
          <cell r="AA1132">
            <v>49629.51594543457</v>
          </cell>
          <cell r="AB1132">
            <v>0</v>
          </cell>
          <cell r="AC1132">
            <v>44459.330978393555</v>
          </cell>
          <cell r="AD1132">
            <v>4939.9314060211182</v>
          </cell>
          <cell r="AE1132">
            <v>230.27853941917419</v>
          </cell>
          <cell r="AF1132">
            <v>0</v>
          </cell>
          <cell r="AG1132">
            <v>0</v>
          </cell>
          <cell r="AH1132">
            <v>0</v>
          </cell>
          <cell r="AI1132">
            <v>192073.39794921875</v>
          </cell>
          <cell r="AJ1132">
            <v>225617.86834716797</v>
          </cell>
          <cell r="AK1132">
            <v>0</v>
          </cell>
          <cell r="AL1132">
            <v>0</v>
          </cell>
          <cell r="AM1132">
            <v>4</v>
          </cell>
          <cell r="AN1132">
            <v>0</v>
          </cell>
          <cell r="AO1132">
            <v>0</v>
          </cell>
          <cell r="AP1132">
            <v>0</v>
          </cell>
          <cell r="AQ1132">
            <v>0</v>
          </cell>
          <cell r="AR1132">
            <v>0</v>
          </cell>
          <cell r="AS1132">
            <v>0</v>
          </cell>
          <cell r="AT1132">
            <v>0</v>
          </cell>
          <cell r="AU1132">
            <v>0</v>
          </cell>
          <cell r="AV1132">
            <v>0</v>
          </cell>
          <cell r="AW1132">
            <v>0</v>
          </cell>
          <cell r="AX1132">
            <v>0</v>
          </cell>
          <cell r="AY1132">
            <v>0</v>
          </cell>
          <cell r="AZ1132">
            <v>0</v>
          </cell>
          <cell r="BA1132">
            <v>0</v>
          </cell>
          <cell r="BB1132">
            <v>0</v>
          </cell>
          <cell r="BC1132">
            <v>0</v>
          </cell>
          <cell r="BD1132">
            <v>0</v>
          </cell>
          <cell r="BE1132">
            <v>0</v>
          </cell>
          <cell r="BF1132">
            <v>0</v>
          </cell>
          <cell r="BG1132">
            <v>0</v>
          </cell>
          <cell r="BH1132">
            <v>0</v>
          </cell>
          <cell r="BI1132">
            <v>0</v>
          </cell>
          <cell r="BJ1132">
            <v>0</v>
          </cell>
          <cell r="BK1132">
            <v>0</v>
          </cell>
          <cell r="BL1132">
            <v>46503.35546875</v>
          </cell>
          <cell r="BM1132">
            <v>107309.94140625</v>
          </cell>
          <cell r="BN1132">
            <v>29319.79248046875</v>
          </cell>
          <cell r="BO1132">
            <v>0</v>
          </cell>
          <cell r="BP1132">
            <v>8940.2998046875</v>
          </cell>
          <cell r="BQ1132">
            <v>0</v>
          </cell>
          <cell r="BR1132">
            <v>0</v>
          </cell>
          <cell r="BS1132">
            <v>0</v>
          </cell>
          <cell r="BT1132">
            <v>0</v>
          </cell>
          <cell r="BU1132">
            <v>0</v>
          </cell>
          <cell r="BV1132">
            <v>0</v>
          </cell>
          <cell r="BW1132">
            <v>0</v>
          </cell>
          <cell r="BX1132">
            <v>0</v>
          </cell>
          <cell r="BY1132">
            <v>0</v>
          </cell>
          <cell r="BZ1132">
            <v>0</v>
          </cell>
          <cell r="CA1132">
            <v>0</v>
          </cell>
          <cell r="CB1132">
            <v>0</v>
          </cell>
          <cell r="CC1132">
            <v>0</v>
          </cell>
          <cell r="CD1132">
            <v>0</v>
          </cell>
          <cell r="CE1132">
            <v>0</v>
          </cell>
          <cell r="CF1132">
            <v>0</v>
          </cell>
          <cell r="CG1132">
            <v>0</v>
          </cell>
          <cell r="CH1132">
            <v>0</v>
          </cell>
          <cell r="CI1132">
            <v>0</v>
          </cell>
          <cell r="CJ1132">
            <v>0</v>
          </cell>
          <cell r="CK1132">
            <v>0</v>
          </cell>
          <cell r="CL1132">
            <v>0</v>
          </cell>
          <cell r="CM1132">
            <v>1</v>
          </cell>
        </row>
        <row r="1133">
          <cell r="A1133" t="str">
            <v>NIP_BP11_Z_ETEL_EL2_G01</v>
          </cell>
          <cell r="C1133" t="str">
            <v>BP11</v>
          </cell>
          <cell r="D1133" t="str">
            <v>In</v>
          </cell>
          <cell r="E1133" t="str">
            <v>Third Party Finance</v>
          </cell>
          <cell r="F1133" t="str">
            <v>Base</v>
          </cell>
          <cell r="G1133" t="str">
            <v>SPDC JV</v>
          </cell>
          <cell r="H1133" t="str">
            <v>Not reported</v>
          </cell>
          <cell r="I1133" t="str">
            <v>ETELEBOU</v>
          </cell>
          <cell r="J1133" t="str">
            <v>OML - 28</v>
          </cell>
          <cell r="K1133" t="str">
            <v>LAND EAST</v>
          </cell>
          <cell r="L1133" t="str">
            <v>East</v>
          </cell>
          <cell r="M1133" t="str">
            <v>Gbaran Ubie Phase 4+</v>
          </cell>
          <cell r="N1133" t="str">
            <v>Gbaran Ubie Phase 4+</v>
          </cell>
          <cell r="O1133" t="str">
            <v>Gbaran Ubie Phase 4+</v>
          </cell>
          <cell r="P1133" t="str">
            <v>Gbaran Ubie Phase 4+</v>
          </cell>
          <cell r="Q1133" t="str">
            <v>James Iwegbu</v>
          </cell>
          <cell r="R1133" t="str">
            <v>PLANNED_GBARAN4_GP</v>
          </cell>
          <cell r="S1133" t="str">
            <v>NLNG</v>
          </cell>
          <cell r="T1133" t="str">
            <v>2. Export Gas Commitments</v>
          </cell>
          <cell r="U1133" t="str">
            <v>8. Oil and Gas Growth</v>
          </cell>
          <cell r="V1133" t="str">
            <v>Eleluwor Esta</v>
          </cell>
          <cell r="W1133">
            <v>5</v>
          </cell>
          <cell r="X1133">
            <v>0</v>
          </cell>
          <cell r="Y1133">
            <v>0</v>
          </cell>
          <cell r="Z1133">
            <v>5494.8224773406982</v>
          </cell>
          <cell r="AA1133">
            <v>0</v>
          </cell>
          <cell r="AB1133">
            <v>1370354.1005859375</v>
          </cell>
          <cell r="AC1133">
            <v>0</v>
          </cell>
          <cell r="AD1133">
            <v>0</v>
          </cell>
          <cell r="AE1133">
            <v>0</v>
          </cell>
          <cell r="AF1133">
            <v>1370354.1000976563</v>
          </cell>
          <cell r="AG1133">
            <v>0</v>
          </cell>
          <cell r="AH1133">
            <v>0</v>
          </cell>
          <cell r="AI1133">
            <v>226555.375</v>
          </cell>
          <cell r="AJ1133">
            <v>251135.2939453125</v>
          </cell>
          <cell r="AK1133">
            <v>0</v>
          </cell>
          <cell r="AL1133">
            <v>0</v>
          </cell>
          <cell r="AM1133">
            <v>0</v>
          </cell>
          <cell r="AN1133">
            <v>0</v>
          </cell>
          <cell r="AO1133">
            <v>0</v>
          </cell>
          <cell r="AP1133">
            <v>0</v>
          </cell>
          <cell r="AQ1133">
            <v>0</v>
          </cell>
          <cell r="AR1133">
            <v>5</v>
          </cell>
          <cell r="AS1133">
            <v>0</v>
          </cell>
          <cell r="AT1133">
            <v>0</v>
          </cell>
          <cell r="AU1133">
            <v>0</v>
          </cell>
          <cell r="AV1133">
            <v>0</v>
          </cell>
          <cell r="AW1133">
            <v>0</v>
          </cell>
          <cell r="AX1133">
            <v>0</v>
          </cell>
          <cell r="AY1133">
            <v>0</v>
          </cell>
          <cell r="AZ1133">
            <v>0</v>
          </cell>
          <cell r="BA1133">
            <v>0</v>
          </cell>
          <cell r="BB1133">
            <v>0</v>
          </cell>
          <cell r="BC1133">
            <v>0</v>
          </cell>
          <cell r="BD1133">
            <v>0</v>
          </cell>
          <cell r="BE1133">
            <v>0</v>
          </cell>
          <cell r="BF1133">
            <v>0</v>
          </cell>
          <cell r="BG1133">
            <v>0</v>
          </cell>
          <cell r="BH1133">
            <v>0</v>
          </cell>
          <cell r="BI1133">
            <v>0</v>
          </cell>
          <cell r="BJ1133">
            <v>0</v>
          </cell>
          <cell r="BK1133">
            <v>0</v>
          </cell>
          <cell r="BL1133">
            <v>0</v>
          </cell>
          <cell r="BM1133">
            <v>0</v>
          </cell>
          <cell r="BN1133">
            <v>0</v>
          </cell>
          <cell r="BO1133">
            <v>0</v>
          </cell>
          <cell r="BP1133">
            <v>0</v>
          </cell>
          <cell r="BQ1133">
            <v>0</v>
          </cell>
          <cell r="BR1133">
            <v>0</v>
          </cell>
          <cell r="BS1133">
            <v>0</v>
          </cell>
          <cell r="BT1133">
            <v>0</v>
          </cell>
          <cell r="BU1133">
            <v>104034.25</v>
          </cell>
          <cell r="BV1133">
            <v>0</v>
          </cell>
          <cell r="BW1133">
            <v>0</v>
          </cell>
          <cell r="BX1133">
            <v>0</v>
          </cell>
          <cell r="BY1133">
            <v>0</v>
          </cell>
          <cell r="BZ1133">
            <v>0</v>
          </cell>
          <cell r="CA1133">
            <v>10501.810546875</v>
          </cell>
          <cell r="CB1133">
            <v>70012.0703125</v>
          </cell>
          <cell r="CC1133">
            <v>28004.828125</v>
          </cell>
          <cell r="CD1133">
            <v>0</v>
          </cell>
          <cell r="CE1133">
            <v>14002.4140625</v>
          </cell>
          <cell r="CF1133">
            <v>0</v>
          </cell>
          <cell r="CG1133">
            <v>0</v>
          </cell>
          <cell r="CH1133">
            <v>0</v>
          </cell>
          <cell r="CI1133">
            <v>0</v>
          </cell>
          <cell r="CJ1133">
            <v>0</v>
          </cell>
          <cell r="CK1133">
            <v>0</v>
          </cell>
          <cell r="CL1133">
            <v>0</v>
          </cell>
          <cell r="CM1133">
            <v>1</v>
          </cell>
        </row>
        <row r="1134">
          <cell r="A1134" t="str">
            <v>NIP_BP11_Z_ETEL_EL2_L01</v>
          </cell>
          <cell r="C1134" t="str">
            <v>BP11</v>
          </cell>
          <cell r="D1134" t="str">
            <v>In</v>
          </cell>
          <cell r="E1134" t="str">
            <v>Base JV</v>
          </cell>
          <cell r="F1134" t="str">
            <v>Base</v>
          </cell>
          <cell r="G1134" t="str">
            <v>Both</v>
          </cell>
          <cell r="H1134" t="str">
            <v>In</v>
          </cell>
          <cell r="I1134" t="str">
            <v>ETELEBOU</v>
          </cell>
          <cell r="J1134" t="str">
            <v>OML - 28</v>
          </cell>
          <cell r="K1134" t="str">
            <v>LAND EAST</v>
          </cell>
          <cell r="L1134" t="str">
            <v>East</v>
          </cell>
          <cell r="M1134" t="str">
            <v>Gbaran Ubie Phase 3</v>
          </cell>
          <cell r="N1134" t="str">
            <v>Well Integrity WO</v>
          </cell>
          <cell r="O1134" t="str">
            <v>Well Integrity WO</v>
          </cell>
          <cell r="P1134" t="str">
            <v>Well Integrity WO</v>
          </cell>
          <cell r="Q1134" t="str">
            <v>James Iwegbu</v>
          </cell>
          <cell r="R1134" t="str">
            <v>PLANNED_GBARAN2_FS</v>
          </cell>
          <cell r="S1134" t="str">
            <v>NLNG</v>
          </cell>
          <cell r="T1134" t="str">
            <v>1. HSE, Security, Asset Integrity, etc.</v>
          </cell>
          <cell r="U1134" t="str">
            <v>5. Export gas</v>
          </cell>
          <cell r="V1134" t="str">
            <v>Eleluwor Esta</v>
          </cell>
          <cell r="W1134">
            <v>0</v>
          </cell>
          <cell r="X1134">
            <v>0</v>
          </cell>
          <cell r="Y1134">
            <v>32592.2958984375</v>
          </cell>
          <cell r="Z1134">
            <v>0</v>
          </cell>
          <cell r="AA1134">
            <v>61271.474609375</v>
          </cell>
          <cell r="AB1134">
            <v>0</v>
          </cell>
          <cell r="AC1134">
            <v>54867.770172119141</v>
          </cell>
          <cell r="AD1134">
            <v>6122.8593463897705</v>
          </cell>
          <cell r="AE1134">
            <v>280.82288092374802</v>
          </cell>
          <cell r="AF1134">
            <v>0</v>
          </cell>
          <cell r="AG1134">
            <v>0</v>
          </cell>
          <cell r="AH1134">
            <v>0</v>
          </cell>
          <cell r="AI1134">
            <v>127434.1494140625</v>
          </cell>
          <cell r="AJ1134">
            <v>106969.68222808838</v>
          </cell>
          <cell r="AK1134">
            <v>0</v>
          </cell>
          <cell r="AL1134">
            <v>0</v>
          </cell>
          <cell r="AM1134">
            <v>0</v>
          </cell>
          <cell r="AN1134">
            <v>5</v>
          </cell>
          <cell r="AO1134">
            <v>1</v>
          </cell>
          <cell r="AP1134">
            <v>0</v>
          </cell>
          <cell r="AQ1134">
            <v>0</v>
          </cell>
          <cell r="AR1134">
            <v>0</v>
          </cell>
          <cell r="AS1134">
            <v>1</v>
          </cell>
          <cell r="AT1134">
            <v>0</v>
          </cell>
          <cell r="AU1134">
            <v>0</v>
          </cell>
          <cell r="AV1134">
            <v>0</v>
          </cell>
          <cell r="AW1134">
            <v>0</v>
          </cell>
          <cell r="AX1134">
            <v>0</v>
          </cell>
          <cell r="AY1134">
            <v>0</v>
          </cell>
          <cell r="AZ1134">
            <v>0</v>
          </cell>
          <cell r="BA1134">
            <v>0</v>
          </cell>
          <cell r="BB1134">
            <v>0</v>
          </cell>
          <cell r="BC1134">
            <v>0</v>
          </cell>
          <cell r="BD1134">
            <v>0</v>
          </cell>
          <cell r="BE1134">
            <v>0</v>
          </cell>
          <cell r="BF1134">
            <v>0</v>
          </cell>
          <cell r="BG1134">
            <v>0</v>
          </cell>
          <cell r="BH1134">
            <v>0</v>
          </cell>
          <cell r="BI1134">
            <v>0</v>
          </cell>
          <cell r="BJ1134">
            <v>0</v>
          </cell>
          <cell r="BK1134">
            <v>0</v>
          </cell>
          <cell r="BL1134">
            <v>6114.875732421875</v>
          </cell>
          <cell r="BM1134">
            <v>3266.85595703125</v>
          </cell>
          <cell r="BN1134">
            <v>4448.75048828125</v>
          </cell>
          <cell r="BO1134">
            <v>27493.8828125</v>
          </cell>
          <cell r="BP1134">
            <v>10283.373046875</v>
          </cell>
          <cell r="BQ1134">
            <v>21765.80078125</v>
          </cell>
          <cell r="BR1134">
            <v>44990.470703125</v>
          </cell>
          <cell r="BS1134">
            <v>0</v>
          </cell>
          <cell r="BT1134">
            <v>0</v>
          </cell>
          <cell r="BU1134">
            <v>0</v>
          </cell>
          <cell r="BV1134">
            <v>0</v>
          </cell>
          <cell r="BW1134">
            <v>0</v>
          </cell>
          <cell r="BX1134">
            <v>0</v>
          </cell>
          <cell r="BY1134">
            <v>0</v>
          </cell>
          <cell r="BZ1134">
            <v>0</v>
          </cell>
          <cell r="CA1134">
            <v>0</v>
          </cell>
          <cell r="CB1134">
            <v>0</v>
          </cell>
          <cell r="CC1134">
            <v>0</v>
          </cell>
          <cell r="CD1134">
            <v>9070.14453125</v>
          </cell>
          <cell r="CE1134">
            <v>0</v>
          </cell>
          <cell r="CF1134">
            <v>0</v>
          </cell>
          <cell r="CG1134">
            <v>0</v>
          </cell>
          <cell r="CH1134">
            <v>0</v>
          </cell>
          <cell r="CI1134">
            <v>0</v>
          </cell>
          <cell r="CJ1134">
            <v>0</v>
          </cell>
          <cell r="CK1134">
            <v>0</v>
          </cell>
          <cell r="CL1134">
            <v>0</v>
          </cell>
          <cell r="CM1134">
            <v>1</v>
          </cell>
        </row>
        <row r="1135">
          <cell r="A1135" t="str">
            <v>NIP_BP11_Z_EVWR_WL2_D01</v>
          </cell>
          <cell r="C1135" t="str">
            <v>BP11</v>
          </cell>
          <cell r="D1135" t="str">
            <v>Out</v>
          </cell>
          <cell r="E1135" t="str">
            <v>Portfolio Action</v>
          </cell>
          <cell r="F1135" t="str">
            <v>Options</v>
          </cell>
          <cell r="G1135" t="str">
            <v>Portfolio Action</v>
          </cell>
          <cell r="H1135" t="str">
            <v>Not reported</v>
          </cell>
          <cell r="I1135" t="str">
            <v>EVWRENI</v>
          </cell>
          <cell r="J1135" t="str">
            <v>OML - 30</v>
          </cell>
          <cell r="K1135" t="str">
            <v>LAND WEST</v>
          </cell>
          <cell r="L1135" t="str">
            <v>West</v>
          </cell>
          <cell r="M1135" t="str">
            <v>Greater Ughelli Gas Gathering (GUGG)</v>
          </cell>
          <cell r="N1135" t="str">
            <v>Greater Ughelli Gas Gathering (GUGG)</v>
          </cell>
          <cell r="O1135" t="str">
            <v>Greater Ughelli Gas Gathering (GUGG)</v>
          </cell>
          <cell r="P1135" t="str">
            <v>Greater Ughelli Gas Gathering (GUGG)</v>
          </cell>
          <cell r="Q1135" t="str">
            <v>Ernest Ikpolo</v>
          </cell>
          <cell r="R1135" t="str">
            <v>EVWRENI1_FS</v>
          </cell>
          <cell r="S1135" t="str">
            <v>DOMGAS</v>
          </cell>
          <cell r="T1135" t="str">
            <v>5. Domgas (Ring fenced)</v>
          </cell>
          <cell r="U1135" t="str">
            <v>2. Domgas / IPP</v>
          </cell>
          <cell r="V1135" t="str">
            <v xml:space="preserve">Oghene Nkonyeasua </v>
          </cell>
          <cell r="W1135">
            <v>8</v>
          </cell>
          <cell r="X1135">
            <v>0</v>
          </cell>
          <cell r="Y1135">
            <v>30143.902648925781</v>
          </cell>
          <cell r="Z1135">
            <v>0</v>
          </cell>
          <cell r="AA1135">
            <v>16427.792953491211</v>
          </cell>
          <cell r="AB1135">
            <v>0</v>
          </cell>
          <cell r="AC1135">
            <v>13466.560935974121</v>
          </cell>
          <cell r="AD1135">
            <v>1496.2856969833374</v>
          </cell>
          <cell r="AE1135">
            <v>1464.9152193069458</v>
          </cell>
          <cell r="AF1135">
            <v>0</v>
          </cell>
          <cell r="AG1135">
            <v>0</v>
          </cell>
          <cell r="AH1135">
            <v>0</v>
          </cell>
          <cell r="AI1135">
            <v>145069.48828125</v>
          </cell>
          <cell r="AJ1135">
            <v>115996.08837890625</v>
          </cell>
          <cell r="AK1135">
            <v>0</v>
          </cell>
          <cell r="AL1135">
            <v>0</v>
          </cell>
          <cell r="AM1135">
            <v>2</v>
          </cell>
          <cell r="AN1135">
            <v>0</v>
          </cell>
          <cell r="AO1135">
            <v>0</v>
          </cell>
          <cell r="AP1135">
            <v>0</v>
          </cell>
          <cell r="AQ1135">
            <v>0</v>
          </cell>
          <cell r="AR1135">
            <v>0</v>
          </cell>
          <cell r="AS1135">
            <v>0</v>
          </cell>
          <cell r="AT1135">
            <v>0</v>
          </cell>
          <cell r="AU1135">
            <v>0</v>
          </cell>
          <cell r="AV1135">
            <v>0</v>
          </cell>
          <cell r="AW1135">
            <v>0</v>
          </cell>
          <cell r="AX1135">
            <v>0</v>
          </cell>
          <cell r="AY1135">
            <v>0</v>
          </cell>
          <cell r="AZ1135">
            <v>0</v>
          </cell>
          <cell r="BA1135">
            <v>0</v>
          </cell>
          <cell r="BB1135">
            <v>0</v>
          </cell>
          <cell r="BC1135">
            <v>0</v>
          </cell>
          <cell r="BD1135">
            <v>0</v>
          </cell>
          <cell r="BE1135">
            <v>0</v>
          </cell>
          <cell r="BF1135">
            <v>0</v>
          </cell>
          <cell r="BG1135">
            <v>0</v>
          </cell>
          <cell r="BH1135">
            <v>0</v>
          </cell>
          <cell r="BI1135">
            <v>0</v>
          </cell>
          <cell r="BJ1135">
            <v>0</v>
          </cell>
          <cell r="BK1135">
            <v>0</v>
          </cell>
          <cell r="BL1135">
            <v>14279.993408203125</v>
          </cell>
          <cell r="BM1135">
            <v>86700.001953125</v>
          </cell>
          <cell r="BN1135">
            <v>33634.49267578125</v>
          </cell>
          <cell r="BO1135">
            <v>0</v>
          </cell>
          <cell r="BP1135">
            <v>10455.001220703125</v>
          </cell>
          <cell r="BQ1135">
            <v>0</v>
          </cell>
          <cell r="BR1135">
            <v>0</v>
          </cell>
          <cell r="BS1135">
            <v>0</v>
          </cell>
          <cell r="BT1135">
            <v>0</v>
          </cell>
          <cell r="BU1135">
            <v>0</v>
          </cell>
          <cell r="BV1135">
            <v>0</v>
          </cell>
          <cell r="BW1135">
            <v>0</v>
          </cell>
          <cell r="BX1135">
            <v>0</v>
          </cell>
          <cell r="BY1135">
            <v>0</v>
          </cell>
          <cell r="BZ1135">
            <v>0</v>
          </cell>
          <cell r="CA1135">
            <v>0</v>
          </cell>
          <cell r="CB1135">
            <v>0</v>
          </cell>
          <cell r="CC1135">
            <v>0</v>
          </cell>
          <cell r="CD1135">
            <v>0</v>
          </cell>
          <cell r="CE1135">
            <v>0</v>
          </cell>
          <cell r="CF1135">
            <v>0</v>
          </cell>
          <cell r="CG1135">
            <v>0</v>
          </cell>
          <cell r="CH1135">
            <v>0</v>
          </cell>
          <cell r="CI1135">
            <v>0</v>
          </cell>
          <cell r="CJ1135">
            <v>0</v>
          </cell>
          <cell r="CK1135">
            <v>0</v>
          </cell>
          <cell r="CL1135">
            <v>0</v>
          </cell>
          <cell r="CM1135">
            <v>1</v>
          </cell>
        </row>
        <row r="1136">
          <cell r="A1136" t="str">
            <v>NIP_BP11_Z_FORC_WS1_D07</v>
          </cell>
          <cell r="C1136" t="str">
            <v>BP11</v>
          </cell>
          <cell r="D1136" t="str">
            <v>In</v>
          </cell>
          <cell r="E1136" t="str">
            <v>Base JV</v>
          </cell>
          <cell r="F1136" t="str">
            <v>Base</v>
          </cell>
          <cell r="G1136" t="str">
            <v>SPDC JV</v>
          </cell>
          <cell r="H1136" t="str">
            <v>Out</v>
          </cell>
          <cell r="I1136" t="str">
            <v>FORCADOS YOKRI</v>
          </cell>
          <cell r="J1136" t="str">
            <v>OML - 45</v>
          </cell>
          <cell r="K1136" t="str">
            <v>SWAMP WEST</v>
          </cell>
          <cell r="L1136" t="str">
            <v>West</v>
          </cell>
          <cell r="M1136" t="str">
            <v>Forcados FOD 1</v>
          </cell>
          <cell r="N1136" t="str">
            <v>Forcados FOD 1</v>
          </cell>
          <cell r="O1136" t="str">
            <v>Forcados FOD 1</v>
          </cell>
          <cell r="P1136" t="str">
            <v>Forcados FOD 1</v>
          </cell>
          <cell r="Q1136" t="str">
            <v>Baranu Suka</v>
          </cell>
          <cell r="R1136" t="str">
            <v>FORCADOS1_FS</v>
          </cell>
          <cell r="S1136" t="str">
            <v>DOMGAS</v>
          </cell>
          <cell r="T1136" t="str">
            <v>4. Oil</v>
          </cell>
          <cell r="U1136" t="str">
            <v>8. Oil and Gas Growth</v>
          </cell>
          <cell r="V1136" t="str">
            <v>David Oluwajuyigbe</v>
          </cell>
          <cell r="W1136">
            <v>1</v>
          </cell>
          <cell r="X1136">
            <v>0</v>
          </cell>
          <cell r="Y1136">
            <v>14801.35009765625</v>
          </cell>
          <cell r="Z1136">
            <v>0</v>
          </cell>
          <cell r="AA1136">
            <v>12393.499908447266</v>
          </cell>
          <cell r="AB1136">
            <v>0</v>
          </cell>
          <cell r="AC1136">
            <v>10882.640014648438</v>
          </cell>
          <cell r="AD1136">
            <v>1209.1990070343018</v>
          </cell>
          <cell r="AE1136">
            <v>301.5851001739502</v>
          </cell>
          <cell r="AF1136">
            <v>0</v>
          </cell>
          <cell r="AG1136">
            <v>0</v>
          </cell>
          <cell r="AH1136">
            <v>0</v>
          </cell>
          <cell r="AI1136">
            <v>19831.91015625</v>
          </cell>
          <cell r="AJ1136">
            <v>30813.502197265625</v>
          </cell>
          <cell r="AK1136">
            <v>0</v>
          </cell>
          <cell r="AL1136">
            <v>1</v>
          </cell>
          <cell r="AM1136">
            <v>0</v>
          </cell>
          <cell r="AN1136">
            <v>0</v>
          </cell>
          <cell r="AO1136">
            <v>0</v>
          </cell>
          <cell r="AP1136">
            <v>0</v>
          </cell>
          <cell r="AQ1136">
            <v>0</v>
          </cell>
          <cell r="AR1136">
            <v>0</v>
          </cell>
          <cell r="AS1136">
            <v>0</v>
          </cell>
          <cell r="AT1136">
            <v>0</v>
          </cell>
          <cell r="AU1136">
            <v>0</v>
          </cell>
          <cell r="AV1136">
            <v>0</v>
          </cell>
          <cell r="AW1136">
            <v>0</v>
          </cell>
          <cell r="AX1136">
            <v>0</v>
          </cell>
          <cell r="AY1136">
            <v>0</v>
          </cell>
          <cell r="AZ1136">
            <v>0</v>
          </cell>
          <cell r="BA1136">
            <v>0</v>
          </cell>
          <cell r="BB1136">
            <v>0</v>
          </cell>
          <cell r="BC1136">
            <v>0</v>
          </cell>
          <cell r="BD1136">
            <v>0</v>
          </cell>
          <cell r="BE1136">
            <v>0</v>
          </cell>
          <cell r="BF1136">
            <v>0</v>
          </cell>
          <cell r="BG1136">
            <v>0</v>
          </cell>
          <cell r="BH1136">
            <v>0</v>
          </cell>
          <cell r="BI1136">
            <v>14588.9443359375</v>
          </cell>
          <cell r="BJ1136">
            <v>4701.74951171875</v>
          </cell>
          <cell r="BK1136">
            <v>0</v>
          </cell>
          <cell r="BL1136">
            <v>541.216064453125</v>
          </cell>
          <cell r="BM1136">
            <v>0</v>
          </cell>
          <cell r="BN1136">
            <v>0</v>
          </cell>
          <cell r="BO1136">
            <v>0</v>
          </cell>
          <cell r="BP1136">
            <v>0</v>
          </cell>
          <cell r="BQ1136">
            <v>0</v>
          </cell>
          <cell r="BR1136">
            <v>0</v>
          </cell>
          <cell r="BS1136">
            <v>0</v>
          </cell>
          <cell r="BT1136">
            <v>0</v>
          </cell>
          <cell r="BU1136">
            <v>0</v>
          </cell>
          <cell r="BV1136">
            <v>0</v>
          </cell>
          <cell r="BW1136">
            <v>0</v>
          </cell>
          <cell r="BX1136">
            <v>0</v>
          </cell>
          <cell r="BY1136">
            <v>0</v>
          </cell>
          <cell r="BZ1136">
            <v>0</v>
          </cell>
          <cell r="CA1136">
            <v>0</v>
          </cell>
          <cell r="CB1136">
            <v>0</v>
          </cell>
          <cell r="CC1136">
            <v>0</v>
          </cell>
          <cell r="CD1136">
            <v>0</v>
          </cell>
          <cell r="CE1136">
            <v>0</v>
          </cell>
          <cell r="CF1136">
            <v>0</v>
          </cell>
          <cell r="CG1136">
            <v>0</v>
          </cell>
          <cell r="CH1136">
            <v>0</v>
          </cell>
          <cell r="CI1136">
            <v>0</v>
          </cell>
          <cell r="CJ1136">
            <v>0</v>
          </cell>
          <cell r="CK1136">
            <v>0</v>
          </cell>
          <cell r="CL1136">
            <v>0</v>
          </cell>
          <cell r="CM1136">
            <v>1</v>
          </cell>
        </row>
        <row r="1137">
          <cell r="A1137" t="str">
            <v>NIP_BP11_Z_FORC_WS1_D08</v>
          </cell>
          <cell r="C1137" t="str">
            <v>BP11</v>
          </cell>
          <cell r="D1137" t="str">
            <v>In</v>
          </cell>
          <cell r="E1137" t="str">
            <v>Base JV</v>
          </cell>
          <cell r="F1137" t="str">
            <v>Base</v>
          </cell>
          <cell r="G1137" t="str">
            <v>SPDC JV</v>
          </cell>
          <cell r="H1137" t="str">
            <v>Out</v>
          </cell>
          <cell r="I1137" t="str">
            <v>FORCADOS YOKRI</v>
          </cell>
          <cell r="J1137" t="str">
            <v>OML - 45</v>
          </cell>
          <cell r="K1137" t="str">
            <v>SWAMP WEST</v>
          </cell>
          <cell r="L1137" t="str">
            <v>West</v>
          </cell>
          <cell r="M1137" t="str">
            <v>Forcados FOD 1</v>
          </cell>
          <cell r="N1137" t="str">
            <v>Forcados FOD 1</v>
          </cell>
          <cell r="O1137" t="str">
            <v>Forcados FOD 1</v>
          </cell>
          <cell r="P1137" t="str">
            <v>Forcados FOD 1</v>
          </cell>
          <cell r="Q1137" t="str">
            <v>Baranu Suka</v>
          </cell>
          <cell r="R1137" t="str">
            <v>FORCADOS1_FS</v>
          </cell>
          <cell r="S1137" t="str">
            <v>DOMGAS</v>
          </cell>
          <cell r="T1137" t="str">
            <v>4. Oil</v>
          </cell>
          <cell r="U1137" t="str">
            <v>8. Oil and Gas Growth</v>
          </cell>
          <cell r="V1137" t="str">
            <v>David Oluwajuyigbe</v>
          </cell>
          <cell r="W1137">
            <v>3</v>
          </cell>
          <cell r="X1137">
            <v>0</v>
          </cell>
          <cell r="Y1137">
            <v>27413.810073852539</v>
          </cell>
          <cell r="Z1137">
            <v>0</v>
          </cell>
          <cell r="AA1137">
            <v>9894.2552375793457</v>
          </cell>
          <cell r="AB1137">
            <v>0</v>
          </cell>
          <cell r="AC1137">
            <v>8730.1709899902344</v>
          </cell>
          <cell r="AD1137">
            <v>970.0153923034668</v>
          </cell>
          <cell r="AE1137">
            <v>194.06709885597229</v>
          </cell>
          <cell r="AF1137">
            <v>0</v>
          </cell>
          <cell r="AG1137">
            <v>0</v>
          </cell>
          <cell r="AH1137">
            <v>0</v>
          </cell>
          <cell r="AI1137">
            <v>62309.3828125</v>
          </cell>
          <cell r="AJ1137">
            <v>60235.575927734375</v>
          </cell>
          <cell r="AK1137">
            <v>0</v>
          </cell>
          <cell r="AL1137">
            <v>0</v>
          </cell>
          <cell r="AM1137">
            <v>3</v>
          </cell>
          <cell r="AN1137">
            <v>0</v>
          </cell>
          <cell r="AO1137">
            <v>0</v>
          </cell>
          <cell r="AP1137">
            <v>0</v>
          </cell>
          <cell r="AQ1137">
            <v>0</v>
          </cell>
          <cell r="AR1137">
            <v>0</v>
          </cell>
          <cell r="AS1137">
            <v>0</v>
          </cell>
          <cell r="AT1137">
            <v>0</v>
          </cell>
          <cell r="AU1137">
            <v>0</v>
          </cell>
          <cell r="AV1137">
            <v>0</v>
          </cell>
          <cell r="AW1137">
            <v>0</v>
          </cell>
          <cell r="AX1137">
            <v>0</v>
          </cell>
          <cell r="AY1137">
            <v>0</v>
          </cell>
          <cell r="AZ1137">
            <v>0</v>
          </cell>
          <cell r="BA1137">
            <v>0</v>
          </cell>
          <cell r="BB1137">
            <v>0</v>
          </cell>
          <cell r="BC1137">
            <v>0</v>
          </cell>
          <cell r="BD1137">
            <v>0</v>
          </cell>
          <cell r="BE1137">
            <v>0</v>
          </cell>
          <cell r="BF1137">
            <v>0</v>
          </cell>
          <cell r="BG1137">
            <v>0</v>
          </cell>
          <cell r="BH1137">
            <v>0</v>
          </cell>
          <cell r="BI1137">
            <v>0</v>
          </cell>
          <cell r="BJ1137">
            <v>0</v>
          </cell>
          <cell r="BK1137">
            <v>0</v>
          </cell>
          <cell r="BL1137">
            <v>1623.648193359375</v>
          </cell>
          <cell r="BM1137">
            <v>41997.9375</v>
          </cell>
          <cell r="BN1137">
            <v>13816.8564453125</v>
          </cell>
          <cell r="BO1137">
            <v>0</v>
          </cell>
          <cell r="BP1137">
            <v>0</v>
          </cell>
          <cell r="BQ1137">
            <v>0</v>
          </cell>
          <cell r="BR1137">
            <v>4870.94482421875</v>
          </cell>
          <cell r="BS1137">
            <v>0</v>
          </cell>
          <cell r="BT1137">
            <v>0</v>
          </cell>
          <cell r="BU1137">
            <v>0</v>
          </cell>
          <cell r="BV1137">
            <v>0</v>
          </cell>
          <cell r="BW1137">
            <v>0</v>
          </cell>
          <cell r="BX1137">
            <v>0</v>
          </cell>
          <cell r="BY1137">
            <v>0</v>
          </cell>
          <cell r="BZ1137">
            <v>0</v>
          </cell>
          <cell r="CA1137">
            <v>0</v>
          </cell>
          <cell r="CB1137">
            <v>0</v>
          </cell>
          <cell r="CC1137">
            <v>0</v>
          </cell>
          <cell r="CD1137">
            <v>0</v>
          </cell>
          <cell r="CE1137">
            <v>0</v>
          </cell>
          <cell r="CF1137">
            <v>0</v>
          </cell>
          <cell r="CG1137">
            <v>0</v>
          </cell>
          <cell r="CH1137">
            <v>0</v>
          </cell>
          <cell r="CI1137">
            <v>0</v>
          </cell>
          <cell r="CJ1137">
            <v>0</v>
          </cell>
          <cell r="CK1137">
            <v>0</v>
          </cell>
          <cell r="CL1137">
            <v>0</v>
          </cell>
          <cell r="CM1137">
            <v>1</v>
          </cell>
        </row>
        <row r="1138">
          <cell r="A1138" t="str">
            <v>NIP_BP11_Z_FORC_WS1_D09</v>
          </cell>
          <cell r="C1138" t="str">
            <v>BP11</v>
          </cell>
          <cell r="D1138" t="str">
            <v>In</v>
          </cell>
          <cell r="E1138" t="str">
            <v>Base JV</v>
          </cell>
          <cell r="F1138" t="str">
            <v>Base</v>
          </cell>
          <cell r="G1138" t="str">
            <v>SPDC JV</v>
          </cell>
          <cell r="H1138" t="str">
            <v>Out</v>
          </cell>
          <cell r="I1138" t="str">
            <v>FORCADOS YOKRI</v>
          </cell>
          <cell r="J1138" t="str">
            <v>OML - 45</v>
          </cell>
          <cell r="K1138" t="str">
            <v>SWAMP WEST</v>
          </cell>
          <cell r="L1138" t="str">
            <v>West</v>
          </cell>
          <cell r="M1138" t="str">
            <v>Forcados FOD 1</v>
          </cell>
          <cell r="N1138" t="str">
            <v>Forcados FOD 1</v>
          </cell>
          <cell r="O1138" t="str">
            <v>Forcados FOD 1</v>
          </cell>
          <cell r="P1138" t="str">
            <v>Forcados FOD 1</v>
          </cell>
          <cell r="Q1138" t="str">
            <v>Baranu Suka</v>
          </cell>
          <cell r="R1138" t="str">
            <v>FORCADOS1/3_FS</v>
          </cell>
          <cell r="S1138" t="str">
            <v>DOMGAS</v>
          </cell>
          <cell r="T1138" t="str">
            <v>4. Oil</v>
          </cell>
          <cell r="U1138" t="str">
            <v>8. Oil and Gas Growth</v>
          </cell>
          <cell r="V1138" t="str">
            <v>David Oluwajuyigbe</v>
          </cell>
          <cell r="W1138">
            <v>5</v>
          </cell>
          <cell r="X1138">
            <v>0</v>
          </cell>
          <cell r="Y1138">
            <v>53722.449806213379</v>
          </cell>
          <cell r="Z1138">
            <v>0</v>
          </cell>
          <cell r="AA1138">
            <v>54886.419776916504</v>
          </cell>
          <cell r="AB1138">
            <v>0</v>
          </cell>
          <cell r="AC1138">
            <v>48062.997283935547</v>
          </cell>
          <cell r="AD1138">
            <v>5340.3498287200928</v>
          </cell>
          <cell r="AE1138">
            <v>1482.6696977615356</v>
          </cell>
          <cell r="AF1138">
            <v>0</v>
          </cell>
          <cell r="AG1138">
            <v>0</v>
          </cell>
          <cell r="AH1138">
            <v>0</v>
          </cell>
          <cell r="AI1138">
            <v>243214.03125</v>
          </cell>
          <cell r="AJ1138">
            <v>223473.03344726563</v>
          </cell>
          <cell r="AK1138">
            <v>0</v>
          </cell>
          <cell r="AL1138">
            <v>0</v>
          </cell>
          <cell r="AM1138">
            <v>5</v>
          </cell>
          <cell r="AN1138">
            <v>0</v>
          </cell>
          <cell r="AO1138">
            <v>0</v>
          </cell>
          <cell r="AP1138">
            <v>0</v>
          </cell>
          <cell r="AQ1138">
            <v>0</v>
          </cell>
          <cell r="AR1138">
            <v>0</v>
          </cell>
          <cell r="AS1138">
            <v>0</v>
          </cell>
          <cell r="AT1138">
            <v>0</v>
          </cell>
          <cell r="AU1138">
            <v>0</v>
          </cell>
          <cell r="AV1138">
            <v>0</v>
          </cell>
          <cell r="AW1138">
            <v>0</v>
          </cell>
          <cell r="AX1138">
            <v>0</v>
          </cell>
          <cell r="AY1138">
            <v>0</v>
          </cell>
          <cell r="AZ1138">
            <v>0</v>
          </cell>
          <cell r="BA1138">
            <v>0</v>
          </cell>
          <cell r="BB1138">
            <v>0</v>
          </cell>
          <cell r="BC1138">
            <v>0</v>
          </cell>
          <cell r="BD1138">
            <v>0</v>
          </cell>
          <cell r="BE1138">
            <v>0</v>
          </cell>
          <cell r="BF1138">
            <v>0</v>
          </cell>
          <cell r="BG1138">
            <v>0</v>
          </cell>
          <cell r="BH1138">
            <v>0</v>
          </cell>
          <cell r="BI1138">
            <v>0</v>
          </cell>
          <cell r="BJ1138">
            <v>0</v>
          </cell>
          <cell r="BK1138">
            <v>0</v>
          </cell>
          <cell r="BL1138">
            <v>0</v>
          </cell>
          <cell r="BM1138">
            <v>203960.09765625</v>
          </cell>
          <cell r="BN1138">
            <v>39253.935546875</v>
          </cell>
          <cell r="BO1138">
            <v>0</v>
          </cell>
          <cell r="BP1138">
            <v>0</v>
          </cell>
          <cell r="BQ1138">
            <v>0</v>
          </cell>
          <cell r="BR1138">
            <v>0</v>
          </cell>
          <cell r="BS1138">
            <v>0</v>
          </cell>
          <cell r="BT1138">
            <v>0</v>
          </cell>
          <cell r="BU1138">
            <v>0</v>
          </cell>
          <cell r="BV1138">
            <v>0</v>
          </cell>
          <cell r="BW1138">
            <v>0</v>
          </cell>
          <cell r="BX1138">
            <v>0</v>
          </cell>
          <cell r="BY1138">
            <v>0</v>
          </cell>
          <cell r="BZ1138">
            <v>0</v>
          </cell>
          <cell r="CA1138">
            <v>0</v>
          </cell>
          <cell r="CB1138">
            <v>0</v>
          </cell>
          <cell r="CC1138">
            <v>0</v>
          </cell>
          <cell r="CD1138">
            <v>0</v>
          </cell>
          <cell r="CE1138">
            <v>0</v>
          </cell>
          <cell r="CF1138">
            <v>0</v>
          </cell>
          <cell r="CG1138">
            <v>0</v>
          </cell>
          <cell r="CH1138">
            <v>0</v>
          </cell>
          <cell r="CI1138">
            <v>0</v>
          </cell>
          <cell r="CJ1138">
            <v>0</v>
          </cell>
          <cell r="CK1138">
            <v>0</v>
          </cell>
          <cell r="CL1138">
            <v>0</v>
          </cell>
          <cell r="CM1138">
            <v>1</v>
          </cell>
        </row>
        <row r="1139">
          <cell r="A1139" t="str">
            <v>NIP_BP11_Z_FORC_WS1_W01</v>
          </cell>
          <cell r="C1139" t="str">
            <v>BP11</v>
          </cell>
          <cell r="D1139" t="str">
            <v>In</v>
          </cell>
          <cell r="E1139" t="str">
            <v>Third Party Finance</v>
          </cell>
          <cell r="F1139" t="str">
            <v>Base</v>
          </cell>
          <cell r="G1139" t="str">
            <v>SPDC JV</v>
          </cell>
          <cell r="H1139" t="str">
            <v>Not reported</v>
          </cell>
          <cell r="I1139" t="str">
            <v>FORCADOS YOKRI</v>
          </cell>
          <cell r="J1139" t="str">
            <v>OML - 45</v>
          </cell>
          <cell r="K1139" t="str">
            <v>SWAMP WEST</v>
          </cell>
          <cell r="L1139" t="str">
            <v>West</v>
          </cell>
          <cell r="M1139" t="str">
            <v>Forcados FOD 2</v>
          </cell>
          <cell r="N1139" t="str">
            <v>Forcados FOD 2</v>
          </cell>
          <cell r="O1139" t="str">
            <v>Forcados FOD 2</v>
          </cell>
          <cell r="P1139" t="str">
            <v>Forcados FOD 2</v>
          </cell>
          <cell r="Q1139" t="str">
            <v>Baranu Suka</v>
          </cell>
          <cell r="R1139" t="str">
            <v>FORCADOS1/3/4_FS</v>
          </cell>
          <cell r="S1139" t="str">
            <v>DOMGAS</v>
          </cell>
          <cell r="T1139" t="str">
            <v>4. Oil</v>
          </cell>
          <cell r="U1139" t="str">
            <v>8. Oil and Gas Growth</v>
          </cell>
          <cell r="V1139" t="str">
            <v>David Oluwajuyigbe</v>
          </cell>
          <cell r="W1139">
            <v>0</v>
          </cell>
          <cell r="X1139">
            <v>0</v>
          </cell>
          <cell r="Y1139">
            <v>205585.55816650391</v>
          </cell>
          <cell r="Z1139">
            <v>0</v>
          </cell>
          <cell r="AA1139">
            <v>58658.21501159668</v>
          </cell>
          <cell r="AB1139">
            <v>0</v>
          </cell>
          <cell r="AC1139">
            <v>50079.257736206055</v>
          </cell>
          <cell r="AD1139">
            <v>5564.3728561401367</v>
          </cell>
          <cell r="AE1139">
            <v>3014.6340036392212</v>
          </cell>
          <cell r="AF1139">
            <v>0</v>
          </cell>
          <cell r="AG1139">
            <v>0</v>
          </cell>
          <cell r="AH1139">
            <v>0</v>
          </cell>
          <cell r="AI1139">
            <v>360662.8115234375</v>
          </cell>
          <cell r="AJ1139">
            <v>494348.02946472168</v>
          </cell>
          <cell r="AK1139">
            <v>0</v>
          </cell>
          <cell r="AL1139">
            <v>0</v>
          </cell>
          <cell r="AM1139">
            <v>3</v>
          </cell>
          <cell r="AN1139">
            <v>0</v>
          </cell>
          <cell r="AO1139">
            <v>0</v>
          </cell>
          <cell r="AP1139">
            <v>0</v>
          </cell>
          <cell r="AQ1139">
            <v>0</v>
          </cell>
          <cell r="AR1139">
            <v>0</v>
          </cell>
          <cell r="AS1139">
            <v>0</v>
          </cell>
          <cell r="AT1139">
            <v>0</v>
          </cell>
          <cell r="AU1139">
            <v>0</v>
          </cell>
          <cell r="AV1139">
            <v>0</v>
          </cell>
          <cell r="AW1139">
            <v>0</v>
          </cell>
          <cell r="AX1139">
            <v>0</v>
          </cell>
          <cell r="AY1139">
            <v>0</v>
          </cell>
          <cell r="AZ1139">
            <v>0</v>
          </cell>
          <cell r="BA1139">
            <v>0</v>
          </cell>
          <cell r="BB1139">
            <v>0</v>
          </cell>
          <cell r="BC1139">
            <v>0</v>
          </cell>
          <cell r="BD1139">
            <v>0</v>
          </cell>
          <cell r="BE1139">
            <v>0</v>
          </cell>
          <cell r="BF1139">
            <v>0</v>
          </cell>
          <cell r="BG1139">
            <v>0</v>
          </cell>
          <cell r="BH1139">
            <v>0</v>
          </cell>
          <cell r="BI1139">
            <v>0</v>
          </cell>
          <cell r="BJ1139">
            <v>0</v>
          </cell>
          <cell r="BK1139">
            <v>0</v>
          </cell>
          <cell r="BL1139">
            <v>0</v>
          </cell>
          <cell r="BM1139">
            <v>73048.140625</v>
          </cell>
          <cell r="BN1139">
            <v>24752.02734375</v>
          </cell>
          <cell r="BO1139">
            <v>0</v>
          </cell>
          <cell r="BP1139">
            <v>0</v>
          </cell>
          <cell r="BQ1139">
            <v>262862.6474609375</v>
          </cell>
          <cell r="BR1139">
            <v>0</v>
          </cell>
          <cell r="BS1139">
            <v>0</v>
          </cell>
          <cell r="BT1139">
            <v>0</v>
          </cell>
          <cell r="BU1139">
            <v>0</v>
          </cell>
          <cell r="BV1139">
            <v>0</v>
          </cell>
          <cell r="BW1139">
            <v>0</v>
          </cell>
          <cell r="BX1139">
            <v>0</v>
          </cell>
          <cell r="BY1139">
            <v>0</v>
          </cell>
          <cell r="BZ1139">
            <v>0</v>
          </cell>
          <cell r="CA1139">
            <v>0</v>
          </cell>
          <cell r="CB1139">
            <v>0</v>
          </cell>
          <cell r="CC1139">
            <v>0</v>
          </cell>
          <cell r="CD1139">
            <v>0</v>
          </cell>
          <cell r="CE1139">
            <v>0</v>
          </cell>
          <cell r="CF1139">
            <v>0</v>
          </cell>
          <cell r="CG1139">
            <v>0</v>
          </cell>
          <cell r="CH1139">
            <v>0</v>
          </cell>
          <cell r="CI1139">
            <v>0</v>
          </cell>
          <cell r="CJ1139">
            <v>0</v>
          </cell>
          <cell r="CK1139">
            <v>0</v>
          </cell>
          <cell r="CL1139">
            <v>0</v>
          </cell>
          <cell r="CM1139">
            <v>1</v>
          </cell>
        </row>
        <row r="1140">
          <cell r="A1140" t="str">
            <v>NIP_BP11_Z_FORC_WS1_W02</v>
          </cell>
          <cell r="C1140" t="str">
            <v>BP11</v>
          </cell>
          <cell r="D1140" t="str">
            <v>In</v>
          </cell>
          <cell r="E1140" t="str">
            <v>Third Party Finance</v>
          </cell>
          <cell r="F1140" t="str">
            <v>Base</v>
          </cell>
          <cell r="G1140" t="str">
            <v>SPDC JV</v>
          </cell>
          <cell r="H1140" t="str">
            <v>Not reported</v>
          </cell>
          <cell r="I1140" t="str">
            <v>FORCADOS YOKRI</v>
          </cell>
          <cell r="J1140" t="str">
            <v>OML - 45</v>
          </cell>
          <cell r="K1140" t="str">
            <v>SWAMP WEST</v>
          </cell>
          <cell r="L1140" t="str">
            <v>West</v>
          </cell>
          <cell r="M1140" t="str">
            <v>Forcados FOD 2</v>
          </cell>
          <cell r="N1140" t="str">
            <v>Forcados FOD 2</v>
          </cell>
          <cell r="O1140" t="str">
            <v>Forcados FOD 2</v>
          </cell>
          <cell r="P1140" t="str">
            <v>Forcados FOD 2</v>
          </cell>
          <cell r="Q1140" t="str">
            <v>Baranu Suka</v>
          </cell>
          <cell r="R1140" t="str">
            <v>FORCADOS1/3_FS</v>
          </cell>
          <cell r="S1140" t="str">
            <v>DOMGAS</v>
          </cell>
          <cell r="T1140" t="str">
            <v>4. Oil</v>
          </cell>
          <cell r="U1140" t="str">
            <v>8. Oil and Gas Growth</v>
          </cell>
          <cell r="V1140" t="str">
            <v>David Oluwajuyigbe</v>
          </cell>
          <cell r="W1140">
            <v>0</v>
          </cell>
          <cell r="X1140">
            <v>0</v>
          </cell>
          <cell r="Y1140">
            <v>71309.128753662109</v>
          </cell>
          <cell r="Z1140">
            <v>0</v>
          </cell>
          <cell r="AA1140">
            <v>20295.579109191895</v>
          </cell>
          <cell r="AB1140">
            <v>0</v>
          </cell>
          <cell r="AC1140">
            <v>17627.647933959961</v>
          </cell>
          <cell r="AD1140">
            <v>1958.634105682373</v>
          </cell>
          <cell r="AE1140">
            <v>709.27024173736572</v>
          </cell>
          <cell r="AF1140">
            <v>0</v>
          </cell>
          <cell r="AG1140">
            <v>0</v>
          </cell>
          <cell r="AH1140">
            <v>0</v>
          </cell>
          <cell r="AI1140">
            <v>183670.66015625</v>
          </cell>
          <cell r="AJ1140">
            <v>180250.0654296875</v>
          </cell>
          <cell r="AK1140">
            <v>0</v>
          </cell>
          <cell r="AL1140">
            <v>0</v>
          </cell>
          <cell r="AM1140">
            <v>6</v>
          </cell>
          <cell r="AN1140">
            <v>0</v>
          </cell>
          <cell r="AO1140">
            <v>0</v>
          </cell>
          <cell r="AP1140">
            <v>0</v>
          </cell>
          <cell r="AQ1140">
            <v>0</v>
          </cell>
          <cell r="AR1140">
            <v>0</v>
          </cell>
          <cell r="AS1140">
            <v>0</v>
          </cell>
          <cell r="AT1140">
            <v>0</v>
          </cell>
          <cell r="AU1140">
            <v>0</v>
          </cell>
          <cell r="AV1140">
            <v>0</v>
          </cell>
          <cell r="AW1140">
            <v>0</v>
          </cell>
          <cell r="AX1140">
            <v>0</v>
          </cell>
          <cell r="AY1140">
            <v>0</v>
          </cell>
          <cell r="AZ1140">
            <v>0</v>
          </cell>
          <cell r="BA1140">
            <v>0</v>
          </cell>
          <cell r="BB1140">
            <v>0</v>
          </cell>
          <cell r="BC1140">
            <v>0</v>
          </cell>
          <cell r="BD1140">
            <v>0</v>
          </cell>
          <cell r="BE1140">
            <v>0</v>
          </cell>
          <cell r="BF1140">
            <v>0</v>
          </cell>
          <cell r="BG1140">
            <v>0</v>
          </cell>
          <cell r="BH1140">
            <v>0</v>
          </cell>
          <cell r="BI1140">
            <v>0</v>
          </cell>
          <cell r="BJ1140">
            <v>0</v>
          </cell>
          <cell r="BK1140">
            <v>0</v>
          </cell>
          <cell r="BL1140">
            <v>4089.3208618164063</v>
          </cell>
          <cell r="BM1140">
            <v>123798.353515625</v>
          </cell>
          <cell r="BN1140">
            <v>55782.994140625</v>
          </cell>
          <cell r="BO1140">
            <v>0</v>
          </cell>
          <cell r="BP1140">
            <v>0</v>
          </cell>
          <cell r="BQ1140">
            <v>0</v>
          </cell>
          <cell r="BR1140">
            <v>0</v>
          </cell>
          <cell r="BS1140">
            <v>0</v>
          </cell>
          <cell r="BT1140">
            <v>0</v>
          </cell>
          <cell r="BU1140">
            <v>0</v>
          </cell>
          <cell r="BV1140">
            <v>0</v>
          </cell>
          <cell r="BW1140">
            <v>0</v>
          </cell>
          <cell r="BX1140">
            <v>0</v>
          </cell>
          <cell r="BY1140">
            <v>0</v>
          </cell>
          <cell r="BZ1140">
            <v>0</v>
          </cell>
          <cell r="CA1140">
            <v>0</v>
          </cell>
          <cell r="CB1140">
            <v>0</v>
          </cell>
          <cell r="CC1140">
            <v>0</v>
          </cell>
          <cell r="CD1140">
            <v>0</v>
          </cell>
          <cell r="CE1140">
            <v>0</v>
          </cell>
          <cell r="CF1140">
            <v>0</v>
          </cell>
          <cell r="CG1140">
            <v>0</v>
          </cell>
          <cell r="CH1140">
            <v>0</v>
          </cell>
          <cell r="CI1140">
            <v>0</v>
          </cell>
          <cell r="CJ1140">
            <v>0</v>
          </cell>
          <cell r="CK1140">
            <v>0</v>
          </cell>
          <cell r="CL1140">
            <v>0</v>
          </cell>
          <cell r="CM1140">
            <v>1</v>
          </cell>
        </row>
        <row r="1141">
          <cell r="A1141" t="str">
            <v>NIP_BP11_Z_GBAR_EL2_D01</v>
          </cell>
          <cell r="C1141" t="str">
            <v>BP11</v>
          </cell>
          <cell r="D1141" t="str">
            <v>In</v>
          </cell>
          <cell r="E1141" t="str">
            <v>Third Party Finance</v>
          </cell>
          <cell r="F1141" t="str">
            <v>Base</v>
          </cell>
          <cell r="G1141" t="str">
            <v>SPDC JV</v>
          </cell>
          <cell r="H1141" t="str">
            <v>Out</v>
          </cell>
          <cell r="I1141" t="str">
            <v>GBARAN</v>
          </cell>
          <cell r="J1141" t="str">
            <v>OML - 28</v>
          </cell>
          <cell r="K1141" t="str">
            <v>LAND EAST</v>
          </cell>
          <cell r="L1141" t="str">
            <v>East</v>
          </cell>
          <cell r="M1141" t="str">
            <v>Gbaran Ubie Phase 4+</v>
          </cell>
          <cell r="N1141" t="str">
            <v>Gbaran Ubie Phase 4+</v>
          </cell>
          <cell r="O1141" t="str">
            <v>Gbaran Ubie Phase 4+</v>
          </cell>
          <cell r="P1141" t="str">
            <v>Gbaran Ubie Phase 4+</v>
          </cell>
          <cell r="Q1141" t="str">
            <v>James Iwegbu</v>
          </cell>
          <cell r="R1141" t="str">
            <v>PLANNED_GBARAN2_FS</v>
          </cell>
          <cell r="S1141" t="str">
            <v>NLNG</v>
          </cell>
          <cell r="T1141" t="str">
            <v>2. Export Gas Commitments</v>
          </cell>
          <cell r="U1141" t="str">
            <v>5. Export gas</v>
          </cell>
          <cell r="V1141" t="str">
            <v>Eleluwor Esta</v>
          </cell>
          <cell r="W1141">
            <v>0</v>
          </cell>
          <cell r="X1141">
            <v>0</v>
          </cell>
          <cell r="Y1141">
            <v>59555.320495605469</v>
          </cell>
          <cell r="Z1141">
            <v>0</v>
          </cell>
          <cell r="AA1141">
            <v>205134.13061523438</v>
          </cell>
          <cell r="AB1141">
            <v>0</v>
          </cell>
          <cell r="AC1141">
            <v>184040.13159179688</v>
          </cell>
          <cell r="AD1141">
            <v>20448.935897827148</v>
          </cell>
          <cell r="AE1141">
            <v>645.17830753326416</v>
          </cell>
          <cell r="AF1141">
            <v>0</v>
          </cell>
          <cell r="AG1141">
            <v>0</v>
          </cell>
          <cell r="AH1141">
            <v>0</v>
          </cell>
          <cell r="AI1141">
            <v>149900.8515625</v>
          </cell>
          <cell r="AJ1141">
            <v>149071.05908203125</v>
          </cell>
          <cell r="AK1141">
            <v>0</v>
          </cell>
          <cell r="AL1141">
            <v>0</v>
          </cell>
          <cell r="AM1141">
            <v>4</v>
          </cell>
          <cell r="AN1141">
            <v>0</v>
          </cell>
          <cell r="AO1141">
            <v>0</v>
          </cell>
          <cell r="AP1141">
            <v>0</v>
          </cell>
          <cell r="AQ1141">
            <v>0</v>
          </cell>
          <cell r="AR1141">
            <v>0</v>
          </cell>
          <cell r="AS1141">
            <v>0</v>
          </cell>
          <cell r="AT1141">
            <v>0</v>
          </cell>
          <cell r="AU1141">
            <v>0</v>
          </cell>
          <cell r="AV1141">
            <v>0</v>
          </cell>
          <cell r="AW1141">
            <v>0</v>
          </cell>
          <cell r="AX1141">
            <v>0</v>
          </cell>
          <cell r="AY1141">
            <v>0</v>
          </cell>
          <cell r="AZ1141">
            <v>0</v>
          </cell>
          <cell r="BA1141">
            <v>0</v>
          </cell>
          <cell r="BB1141">
            <v>0</v>
          </cell>
          <cell r="BC1141">
            <v>0</v>
          </cell>
          <cell r="BD1141">
            <v>0</v>
          </cell>
          <cell r="BE1141">
            <v>0</v>
          </cell>
          <cell r="BF1141">
            <v>0</v>
          </cell>
          <cell r="BG1141">
            <v>0</v>
          </cell>
          <cell r="BH1141">
            <v>0</v>
          </cell>
          <cell r="BI1141">
            <v>0</v>
          </cell>
          <cell r="BJ1141">
            <v>0</v>
          </cell>
          <cell r="BK1141">
            <v>0</v>
          </cell>
          <cell r="BL1141">
            <v>20958.68603515625</v>
          </cell>
          <cell r="BM1141">
            <v>83834.744140625</v>
          </cell>
          <cell r="BN1141">
            <v>29511.57666015625</v>
          </cell>
          <cell r="BO1141">
            <v>0</v>
          </cell>
          <cell r="BP1141">
            <v>15595.84326171875</v>
          </cell>
          <cell r="BQ1141">
            <v>0</v>
          </cell>
          <cell r="BR1141">
            <v>0</v>
          </cell>
          <cell r="BS1141">
            <v>0</v>
          </cell>
          <cell r="BT1141">
            <v>0</v>
          </cell>
          <cell r="BU1141">
            <v>0</v>
          </cell>
          <cell r="BV1141">
            <v>0</v>
          </cell>
          <cell r="BW1141">
            <v>0</v>
          </cell>
          <cell r="BX1141">
            <v>0</v>
          </cell>
          <cell r="BY1141">
            <v>0</v>
          </cell>
          <cell r="BZ1141">
            <v>0</v>
          </cell>
          <cell r="CA1141">
            <v>0</v>
          </cell>
          <cell r="CB1141">
            <v>0</v>
          </cell>
          <cell r="CC1141">
            <v>0</v>
          </cell>
          <cell r="CD1141">
            <v>0</v>
          </cell>
          <cell r="CE1141">
            <v>0</v>
          </cell>
          <cell r="CF1141">
            <v>0</v>
          </cell>
          <cell r="CG1141">
            <v>0</v>
          </cell>
          <cell r="CH1141">
            <v>0</v>
          </cell>
          <cell r="CI1141">
            <v>0</v>
          </cell>
          <cell r="CJ1141">
            <v>0</v>
          </cell>
          <cell r="CK1141">
            <v>0</v>
          </cell>
          <cell r="CL1141">
            <v>0</v>
          </cell>
          <cell r="CM1141">
            <v>1</v>
          </cell>
        </row>
        <row r="1142">
          <cell r="A1142" t="str">
            <v>NIP_BP11_Z_GBAR_EL2_D88</v>
          </cell>
          <cell r="C1142" t="str">
            <v>BP11</v>
          </cell>
          <cell r="D1142" t="str">
            <v>Out</v>
          </cell>
          <cell r="E1142" t="str">
            <v>Third Party Finance</v>
          </cell>
          <cell r="F1142" t="str">
            <v>Options</v>
          </cell>
          <cell r="G1142" t="str">
            <v>Both</v>
          </cell>
          <cell r="H1142" t="str">
            <v>Not reported</v>
          </cell>
          <cell r="I1142" t="str">
            <v>GBARAN</v>
          </cell>
          <cell r="J1142" t="str">
            <v>OML - 28</v>
          </cell>
          <cell r="K1142" t="str">
            <v>LAND EAST</v>
          </cell>
          <cell r="L1142" t="str">
            <v>East</v>
          </cell>
          <cell r="M1142" t="str">
            <v>Thematic Projects - GBARAN</v>
          </cell>
          <cell r="N1142" t="str">
            <v>Thematic Projects</v>
          </cell>
          <cell r="O1142" t="str">
            <v>Thematic Projects</v>
          </cell>
          <cell r="P1142" t="str">
            <v>Thematic Projects</v>
          </cell>
          <cell r="Q1142" t="str">
            <v>James Iwegbu</v>
          </cell>
          <cell r="R1142" t="str">
            <v>PLANNED_GBARAN2_FS</v>
          </cell>
          <cell r="S1142" t="str">
            <v>NLNG</v>
          </cell>
          <cell r="T1142" t="str">
            <v>2. Export Gas Commitments</v>
          </cell>
          <cell r="U1142" t="str">
            <v>5. Export gas</v>
          </cell>
          <cell r="V1142" t="str">
            <v>Eleluwor Esta</v>
          </cell>
          <cell r="W1142">
            <v>0</v>
          </cell>
          <cell r="X1142">
            <v>3</v>
          </cell>
          <cell r="Y1142">
            <v>2613.6009521484375</v>
          </cell>
          <cell r="Z1142">
            <v>0</v>
          </cell>
          <cell r="AA1142">
            <v>5495.2199172973633</v>
          </cell>
          <cell r="AB1142">
            <v>0</v>
          </cell>
          <cell r="AC1142">
            <v>4862.781982421875</v>
          </cell>
          <cell r="AD1142">
            <v>540.309006690979</v>
          </cell>
          <cell r="AE1142">
            <v>92.126199662685394</v>
          </cell>
          <cell r="AF1142">
            <v>0</v>
          </cell>
          <cell r="AG1142">
            <v>0</v>
          </cell>
          <cell r="AH1142">
            <v>0</v>
          </cell>
          <cell r="AI1142">
            <v>32545.65625</v>
          </cell>
          <cell r="AJ1142">
            <v>11510.241271972656</v>
          </cell>
          <cell r="AK1142">
            <v>0</v>
          </cell>
          <cell r="AL1142">
            <v>0</v>
          </cell>
          <cell r="AM1142">
            <v>1</v>
          </cell>
          <cell r="AN1142">
            <v>0</v>
          </cell>
          <cell r="AO1142">
            <v>0</v>
          </cell>
          <cell r="AP1142">
            <v>0</v>
          </cell>
          <cell r="AQ1142">
            <v>0</v>
          </cell>
          <cell r="AR1142">
            <v>0</v>
          </cell>
          <cell r="AS1142">
            <v>0</v>
          </cell>
          <cell r="AT1142">
            <v>0</v>
          </cell>
          <cell r="AU1142">
            <v>0</v>
          </cell>
          <cell r="AV1142">
            <v>0</v>
          </cell>
          <cell r="AW1142">
            <v>0</v>
          </cell>
          <cell r="AX1142">
            <v>0</v>
          </cell>
          <cell r="AY1142">
            <v>0</v>
          </cell>
          <cell r="AZ1142">
            <v>0</v>
          </cell>
          <cell r="BA1142">
            <v>0</v>
          </cell>
          <cell r="BB1142">
            <v>0</v>
          </cell>
          <cell r="BC1142">
            <v>0</v>
          </cell>
          <cell r="BD1142">
            <v>0</v>
          </cell>
          <cell r="BE1142">
            <v>0</v>
          </cell>
          <cell r="BF1142">
            <v>0</v>
          </cell>
          <cell r="BG1142">
            <v>0</v>
          </cell>
          <cell r="BH1142">
            <v>0</v>
          </cell>
          <cell r="BI1142">
            <v>0</v>
          </cell>
          <cell r="BJ1142">
            <v>0</v>
          </cell>
          <cell r="BK1142">
            <v>0</v>
          </cell>
          <cell r="BL1142">
            <v>3622.72314453125</v>
          </cell>
          <cell r="BM1142">
            <v>17964.1953125</v>
          </cell>
          <cell r="BN1142">
            <v>6973.7421875</v>
          </cell>
          <cell r="BO1142">
            <v>0</v>
          </cell>
          <cell r="BP1142">
            <v>3984.995361328125</v>
          </cell>
          <cell r="BQ1142">
            <v>0</v>
          </cell>
          <cell r="BR1142">
            <v>0</v>
          </cell>
          <cell r="BS1142">
            <v>0</v>
          </cell>
          <cell r="BT1142">
            <v>0</v>
          </cell>
          <cell r="BU1142">
            <v>0</v>
          </cell>
          <cell r="BV1142">
            <v>0</v>
          </cell>
          <cell r="BW1142">
            <v>0</v>
          </cell>
          <cell r="BX1142">
            <v>0</v>
          </cell>
          <cell r="BY1142">
            <v>0</v>
          </cell>
          <cell r="BZ1142">
            <v>0</v>
          </cell>
          <cell r="CA1142">
            <v>0</v>
          </cell>
          <cell r="CB1142">
            <v>0</v>
          </cell>
          <cell r="CC1142">
            <v>0</v>
          </cell>
          <cell r="CD1142">
            <v>0</v>
          </cell>
          <cell r="CE1142">
            <v>0</v>
          </cell>
          <cell r="CF1142">
            <v>0</v>
          </cell>
          <cell r="CG1142">
            <v>0</v>
          </cell>
          <cell r="CH1142">
            <v>0</v>
          </cell>
          <cell r="CI1142">
            <v>0</v>
          </cell>
          <cell r="CJ1142">
            <v>0</v>
          </cell>
          <cell r="CK1142">
            <v>0</v>
          </cell>
          <cell r="CL1142">
            <v>0</v>
          </cell>
          <cell r="CM1142">
            <v>1</v>
          </cell>
        </row>
        <row r="1143">
          <cell r="A1143" t="str">
            <v>NIP_BP11_Z_GBAR_EL2_G01</v>
          </cell>
          <cell r="C1143" t="str">
            <v>BP11</v>
          </cell>
          <cell r="D1143" t="str">
            <v>In</v>
          </cell>
          <cell r="E1143" t="str">
            <v>Third Party Finance</v>
          </cell>
          <cell r="F1143" t="str">
            <v>Base</v>
          </cell>
          <cell r="G1143" t="str">
            <v>SPDC JV</v>
          </cell>
          <cell r="H1143" t="str">
            <v>Out</v>
          </cell>
          <cell r="I1143" t="str">
            <v>GBARAN</v>
          </cell>
          <cell r="J1143" t="str">
            <v>OML - 28</v>
          </cell>
          <cell r="K1143" t="str">
            <v>LAND EAST</v>
          </cell>
          <cell r="L1143" t="str">
            <v>East</v>
          </cell>
          <cell r="M1143" t="str">
            <v>Gbaran Ubie Phase 4+</v>
          </cell>
          <cell r="N1143" t="str">
            <v>Gbaran Ubie Phase 4+</v>
          </cell>
          <cell r="O1143" t="str">
            <v>Gbaran Ubie Phase 4+</v>
          </cell>
          <cell r="P1143" t="str">
            <v>Gbaran Ubie Phase 4+</v>
          </cell>
          <cell r="Q1143" t="str">
            <v>James Iwegbu</v>
          </cell>
          <cell r="R1143" t="str">
            <v>PLANNED_GBARAN3_GP</v>
          </cell>
          <cell r="S1143" t="str">
            <v>NLNG</v>
          </cell>
          <cell r="T1143" t="str">
            <v>2. Export Gas Commitments</v>
          </cell>
          <cell r="U1143" t="str">
            <v>5. Export gas</v>
          </cell>
          <cell r="V1143" t="str">
            <v>Eleluwor Esta</v>
          </cell>
          <cell r="W1143">
            <v>0</v>
          </cell>
          <cell r="X1143">
            <v>0</v>
          </cell>
          <cell r="Y1143">
            <v>0</v>
          </cell>
          <cell r="Z1143">
            <v>13456.169315338135</v>
          </cell>
          <cell r="AA1143">
            <v>0</v>
          </cell>
          <cell r="AB1143">
            <v>789006.79296875</v>
          </cell>
          <cell r="AC1143">
            <v>0</v>
          </cell>
          <cell r="AD1143">
            <v>0</v>
          </cell>
          <cell r="AE1143">
            <v>0</v>
          </cell>
          <cell r="AF1143">
            <v>789006.765625</v>
          </cell>
          <cell r="AG1143">
            <v>0</v>
          </cell>
          <cell r="AH1143">
            <v>0</v>
          </cell>
          <cell r="AI1143">
            <v>27343.431640625</v>
          </cell>
          <cell r="AJ1143">
            <v>117894.29577636719</v>
          </cell>
          <cell r="AK1143">
            <v>0</v>
          </cell>
          <cell r="AL1143">
            <v>0</v>
          </cell>
          <cell r="AM1143">
            <v>0</v>
          </cell>
          <cell r="AN1143">
            <v>0</v>
          </cell>
          <cell r="AO1143">
            <v>0</v>
          </cell>
          <cell r="AP1143">
            <v>0</v>
          </cell>
          <cell r="AQ1143">
            <v>0</v>
          </cell>
          <cell r="AR1143">
            <v>1</v>
          </cell>
          <cell r="AS1143">
            <v>0</v>
          </cell>
          <cell r="AT1143">
            <v>0</v>
          </cell>
          <cell r="AU1143">
            <v>0</v>
          </cell>
          <cell r="AV1143">
            <v>0</v>
          </cell>
          <cell r="AW1143">
            <v>0</v>
          </cell>
          <cell r="AX1143">
            <v>0</v>
          </cell>
          <cell r="AY1143">
            <v>0</v>
          </cell>
          <cell r="AZ1143">
            <v>0</v>
          </cell>
          <cell r="BA1143">
            <v>0</v>
          </cell>
          <cell r="BB1143">
            <v>0</v>
          </cell>
          <cell r="BC1143">
            <v>0</v>
          </cell>
          <cell r="BD1143">
            <v>0</v>
          </cell>
          <cell r="BE1143">
            <v>0</v>
          </cell>
          <cell r="BF1143">
            <v>0</v>
          </cell>
          <cell r="BG1143">
            <v>0</v>
          </cell>
          <cell r="BH1143">
            <v>0</v>
          </cell>
          <cell r="BI1143">
            <v>0</v>
          </cell>
          <cell r="BJ1143">
            <v>0</v>
          </cell>
          <cell r="BK1143">
            <v>0</v>
          </cell>
          <cell r="BL1143">
            <v>0</v>
          </cell>
          <cell r="BM1143">
            <v>0</v>
          </cell>
          <cell r="BN1143">
            <v>0</v>
          </cell>
          <cell r="BO1143">
            <v>0</v>
          </cell>
          <cell r="BP1143">
            <v>0</v>
          </cell>
          <cell r="BQ1143">
            <v>0</v>
          </cell>
          <cell r="BR1143">
            <v>0</v>
          </cell>
          <cell r="BS1143">
            <v>0</v>
          </cell>
          <cell r="BT1143">
            <v>0</v>
          </cell>
          <cell r="BU1143">
            <v>0</v>
          </cell>
          <cell r="BV1143">
            <v>0</v>
          </cell>
          <cell r="BW1143">
            <v>0</v>
          </cell>
          <cell r="BX1143">
            <v>0</v>
          </cell>
          <cell r="BY1143">
            <v>0</v>
          </cell>
          <cell r="BZ1143">
            <v>0</v>
          </cell>
          <cell r="CA1143">
            <v>2412.65576171875</v>
          </cell>
          <cell r="CB1143">
            <v>16084.3720703125</v>
          </cell>
          <cell r="CC1143">
            <v>6433.7490234375</v>
          </cell>
          <cell r="CD1143">
            <v>0</v>
          </cell>
          <cell r="CE1143">
            <v>2412.65576171875</v>
          </cell>
          <cell r="CF1143">
            <v>0</v>
          </cell>
          <cell r="CG1143">
            <v>0</v>
          </cell>
          <cell r="CH1143">
            <v>0</v>
          </cell>
          <cell r="CI1143">
            <v>0</v>
          </cell>
          <cell r="CJ1143">
            <v>0</v>
          </cell>
          <cell r="CK1143">
            <v>0</v>
          </cell>
          <cell r="CL1143">
            <v>0</v>
          </cell>
          <cell r="CM1143">
            <v>1</v>
          </cell>
        </row>
        <row r="1144">
          <cell r="A1144" t="str">
            <v>NIP_BP11_Z_GBAR_EL2_G07</v>
          </cell>
          <cell r="C1144" t="str">
            <v>BP11</v>
          </cell>
          <cell r="D1144" t="str">
            <v>In</v>
          </cell>
          <cell r="E1144" t="str">
            <v>Third Party Finance</v>
          </cell>
          <cell r="F1144" t="str">
            <v>Base</v>
          </cell>
          <cell r="G1144" t="str">
            <v>SPDC JV</v>
          </cell>
          <cell r="H1144" t="str">
            <v>In</v>
          </cell>
          <cell r="I1144" t="str">
            <v>GBARAN</v>
          </cell>
          <cell r="J1144" t="str">
            <v>OML - 28</v>
          </cell>
          <cell r="K1144" t="str">
            <v>LAND EAST</v>
          </cell>
          <cell r="L1144" t="str">
            <v>East</v>
          </cell>
          <cell r="M1144" t="str">
            <v>Gbaran Phase 4 (Compression)</v>
          </cell>
          <cell r="N1144" t="str">
            <v>Gbaran Ubie Phase 4 (Compression)</v>
          </cell>
          <cell r="O1144" t="str">
            <v>Gbaran Phase 4 (Compression)</v>
          </cell>
          <cell r="P1144" t="str">
            <v>Gbaran Phase 4 (Compression)</v>
          </cell>
          <cell r="Q1144" t="str">
            <v>James Iwegbu</v>
          </cell>
          <cell r="R1144" t="str">
            <v>PLANNED_GBARAN1/6_GP</v>
          </cell>
          <cell r="S1144" t="str">
            <v>NLNG</v>
          </cell>
          <cell r="T1144" t="str">
            <v>2. Export Gas Commitments</v>
          </cell>
          <cell r="U1144" t="str">
            <v>2. Domgas / IPP</v>
          </cell>
          <cell r="V1144" t="str">
            <v>Eleluwor Esta</v>
          </cell>
          <cell r="W1144">
            <v>0</v>
          </cell>
          <cell r="X1144">
            <v>0</v>
          </cell>
          <cell r="Y1144">
            <v>0</v>
          </cell>
          <cell r="Z1144">
            <v>3655.2828586101532</v>
          </cell>
          <cell r="AA1144">
            <v>0</v>
          </cell>
          <cell r="AB1144">
            <v>644620.51358032227</v>
          </cell>
          <cell r="AC1144">
            <v>0</v>
          </cell>
          <cell r="AD1144">
            <v>0</v>
          </cell>
          <cell r="AE1144">
            <v>0</v>
          </cell>
          <cell r="AF1144">
            <v>644620.52258300781</v>
          </cell>
          <cell r="AG1144">
            <v>0</v>
          </cell>
          <cell r="AH1144">
            <v>0</v>
          </cell>
          <cell r="AI1144">
            <v>0</v>
          </cell>
          <cell r="AJ1144">
            <v>26342.371529579163</v>
          </cell>
          <cell r="AK1144">
            <v>0</v>
          </cell>
          <cell r="AL1144">
            <v>0</v>
          </cell>
          <cell r="AM1144">
            <v>0</v>
          </cell>
          <cell r="AN1144">
            <v>0</v>
          </cell>
          <cell r="AO1144">
            <v>0</v>
          </cell>
          <cell r="AP1144">
            <v>0</v>
          </cell>
          <cell r="AQ1144">
            <v>0</v>
          </cell>
          <cell r="AR1144">
            <v>0</v>
          </cell>
          <cell r="AS1144">
            <v>0</v>
          </cell>
          <cell r="AT1144">
            <v>0</v>
          </cell>
          <cell r="AU1144">
            <v>0</v>
          </cell>
          <cell r="AV1144">
            <v>0</v>
          </cell>
          <cell r="AW1144">
            <v>0</v>
          </cell>
          <cell r="AX1144">
            <v>0</v>
          </cell>
          <cell r="AY1144">
            <v>0</v>
          </cell>
          <cell r="AZ1144">
            <v>0</v>
          </cell>
          <cell r="BA1144">
            <v>0</v>
          </cell>
          <cell r="BB1144">
            <v>0</v>
          </cell>
          <cell r="BC1144">
            <v>0</v>
          </cell>
          <cell r="BD1144">
            <v>0</v>
          </cell>
          <cell r="BE1144">
            <v>0</v>
          </cell>
          <cell r="BF1144">
            <v>0</v>
          </cell>
          <cell r="BG1144">
            <v>0</v>
          </cell>
          <cell r="BH1144">
            <v>0</v>
          </cell>
          <cell r="BI1144">
            <v>0</v>
          </cell>
          <cell r="BJ1144">
            <v>0</v>
          </cell>
          <cell r="BK1144">
            <v>0</v>
          </cell>
          <cell r="BL1144">
            <v>0</v>
          </cell>
          <cell r="BM1144">
            <v>0</v>
          </cell>
          <cell r="BN1144">
            <v>0</v>
          </cell>
          <cell r="BO1144">
            <v>0</v>
          </cell>
          <cell r="BP1144">
            <v>0</v>
          </cell>
          <cell r="BQ1144">
            <v>0</v>
          </cell>
          <cell r="BR1144">
            <v>0</v>
          </cell>
          <cell r="BS1144">
            <v>0</v>
          </cell>
          <cell r="BT1144">
            <v>0</v>
          </cell>
          <cell r="BU1144">
            <v>0</v>
          </cell>
          <cell r="BV1144">
            <v>0</v>
          </cell>
          <cell r="BW1144">
            <v>0</v>
          </cell>
          <cell r="BX1144">
            <v>0</v>
          </cell>
          <cell r="BY1144">
            <v>0</v>
          </cell>
          <cell r="BZ1144">
            <v>0</v>
          </cell>
          <cell r="CA1144">
            <v>0</v>
          </cell>
          <cell r="CB1144">
            <v>0</v>
          </cell>
          <cell r="CC1144">
            <v>0</v>
          </cell>
          <cell r="CD1144">
            <v>0</v>
          </cell>
          <cell r="CE1144">
            <v>0</v>
          </cell>
          <cell r="CF1144">
            <v>0</v>
          </cell>
          <cell r="CG1144">
            <v>0</v>
          </cell>
          <cell r="CH1144">
            <v>0</v>
          </cell>
          <cell r="CI1144">
            <v>0</v>
          </cell>
          <cell r="CJ1144">
            <v>0</v>
          </cell>
          <cell r="CK1144">
            <v>0</v>
          </cell>
          <cell r="CL1144">
            <v>0</v>
          </cell>
          <cell r="CM1144">
            <v>1</v>
          </cell>
        </row>
        <row r="1145">
          <cell r="A1145" t="str">
            <v>NIP_BP11_Z_HDZZ_OFS_D03</v>
          </cell>
          <cell r="C1145" t="str">
            <v>BP11</v>
          </cell>
          <cell r="D1145" t="str">
            <v>Out</v>
          </cell>
          <cell r="E1145" t="str">
            <v>Third Party Finance</v>
          </cell>
          <cell r="F1145" t="str">
            <v>Base</v>
          </cell>
          <cell r="G1145" t="str">
            <v>SPDC JV</v>
          </cell>
          <cell r="H1145" t="str">
            <v>Out</v>
          </cell>
          <cell r="I1145" t="str">
            <v>HD</v>
          </cell>
          <cell r="J1145" t="str">
            <v>OML - 77</v>
          </cell>
          <cell r="K1145" t="str">
            <v>OFFSHORE</v>
          </cell>
          <cell r="L1145" t="str">
            <v>Offshore</v>
          </cell>
          <cell r="M1145" t="str">
            <v>HD Further Oil Development</v>
          </cell>
          <cell r="N1145" t="str">
            <v xml:space="preserve">HD Further Oil Development </v>
          </cell>
          <cell r="O1145" t="str">
            <v xml:space="preserve">HD Further Oil Development </v>
          </cell>
          <cell r="P1145" t="str">
            <v>H &amp; JK Block IOGP</v>
          </cell>
          <cell r="Q1145" t="str">
            <v>Ernest Ikpolo</v>
          </cell>
          <cell r="R1145" t="str">
            <v>HD_DEEP1_FS</v>
          </cell>
          <cell r="S1145" t="str">
            <v>BRASS</v>
          </cell>
          <cell r="T1145" t="str">
            <v>7. Export Growth</v>
          </cell>
          <cell r="V1145" t="str">
            <v xml:space="preserve">Oghene Nkonyeasua </v>
          </cell>
          <cell r="W1145">
            <v>0</v>
          </cell>
          <cell r="X1145">
            <v>0</v>
          </cell>
          <cell r="Y1145">
            <v>109132.81524658203</v>
          </cell>
          <cell r="Z1145">
            <v>0</v>
          </cell>
          <cell r="AA1145">
            <v>195578.14666748047</v>
          </cell>
          <cell r="AB1145">
            <v>0</v>
          </cell>
          <cell r="AC1145">
            <v>192119.07138061523</v>
          </cell>
          <cell r="AD1145">
            <v>1940.6001791954041</v>
          </cell>
          <cell r="AE1145">
            <v>1518.5182905197144</v>
          </cell>
          <cell r="AF1145">
            <v>0</v>
          </cell>
          <cell r="AG1145">
            <v>0</v>
          </cell>
          <cell r="AH1145">
            <v>0</v>
          </cell>
          <cell r="AI1145">
            <v>246768.9140625</v>
          </cell>
          <cell r="AJ1145">
            <v>280556.86376953125</v>
          </cell>
          <cell r="AK1145">
            <v>0</v>
          </cell>
          <cell r="AL1145">
            <v>0</v>
          </cell>
          <cell r="AM1145">
            <v>0</v>
          </cell>
          <cell r="AN1145">
            <v>6</v>
          </cell>
          <cell r="AO1145">
            <v>0</v>
          </cell>
          <cell r="AP1145">
            <v>0</v>
          </cell>
          <cell r="AQ1145">
            <v>0</v>
          </cell>
          <cell r="AR1145">
            <v>0</v>
          </cell>
          <cell r="AS1145">
            <v>0</v>
          </cell>
          <cell r="AT1145">
            <v>0</v>
          </cell>
          <cell r="AU1145">
            <v>0</v>
          </cell>
          <cell r="AV1145">
            <v>0</v>
          </cell>
          <cell r="AW1145">
            <v>0</v>
          </cell>
          <cell r="AX1145">
            <v>0</v>
          </cell>
          <cell r="AY1145">
            <v>0</v>
          </cell>
          <cell r="AZ1145">
            <v>0</v>
          </cell>
          <cell r="BA1145">
            <v>0</v>
          </cell>
          <cell r="BB1145">
            <v>0</v>
          </cell>
          <cell r="BC1145">
            <v>0</v>
          </cell>
          <cell r="BD1145">
            <v>0</v>
          </cell>
          <cell r="BE1145">
            <v>0</v>
          </cell>
          <cell r="BF1145">
            <v>0</v>
          </cell>
          <cell r="BG1145">
            <v>0</v>
          </cell>
          <cell r="BH1145">
            <v>0</v>
          </cell>
          <cell r="BI1145">
            <v>0</v>
          </cell>
          <cell r="BJ1145">
            <v>0</v>
          </cell>
          <cell r="BK1145">
            <v>0</v>
          </cell>
          <cell r="BL1145">
            <v>0</v>
          </cell>
          <cell r="BM1145">
            <v>181401.9375</v>
          </cell>
          <cell r="BN1145">
            <v>65366.978515625</v>
          </cell>
          <cell r="BO1145">
            <v>0</v>
          </cell>
          <cell r="BP1145">
            <v>0</v>
          </cell>
          <cell r="BQ1145">
            <v>0</v>
          </cell>
          <cell r="BR1145">
            <v>0</v>
          </cell>
          <cell r="BS1145">
            <v>0</v>
          </cell>
          <cell r="BT1145">
            <v>0</v>
          </cell>
          <cell r="BU1145">
            <v>0</v>
          </cell>
          <cell r="BV1145">
            <v>0</v>
          </cell>
          <cell r="BW1145">
            <v>0</v>
          </cell>
          <cell r="BX1145">
            <v>0</v>
          </cell>
          <cell r="BY1145">
            <v>0</v>
          </cell>
          <cell r="BZ1145">
            <v>0</v>
          </cell>
          <cell r="CA1145">
            <v>0</v>
          </cell>
          <cell r="CB1145">
            <v>0</v>
          </cell>
          <cell r="CC1145">
            <v>0</v>
          </cell>
          <cell r="CD1145">
            <v>0</v>
          </cell>
          <cell r="CE1145">
            <v>0</v>
          </cell>
          <cell r="CF1145">
            <v>0</v>
          </cell>
          <cell r="CG1145">
            <v>0</v>
          </cell>
          <cell r="CH1145">
            <v>0</v>
          </cell>
          <cell r="CI1145">
            <v>0</v>
          </cell>
          <cell r="CJ1145">
            <v>0</v>
          </cell>
          <cell r="CK1145">
            <v>0</v>
          </cell>
          <cell r="CL1145">
            <v>0</v>
          </cell>
          <cell r="CM1145">
            <v>1</v>
          </cell>
        </row>
        <row r="1146">
          <cell r="A1146" t="str">
            <v>NIP_BP11_Z_HIZZ_OFS_G01</v>
          </cell>
          <cell r="C1146" t="str">
            <v>BP11</v>
          </cell>
          <cell r="D1146" t="str">
            <v>In</v>
          </cell>
          <cell r="E1146" t="str">
            <v>Shell Exclusive</v>
          </cell>
          <cell r="F1146" t="str">
            <v>Base</v>
          </cell>
          <cell r="G1146" t="str">
            <v>SPDC JV</v>
          </cell>
          <cell r="H1146" t="str">
            <v>Out</v>
          </cell>
          <cell r="I1146" t="str">
            <v>HI</v>
          </cell>
          <cell r="K1146" t="str">
            <v>OFFSHORE</v>
          </cell>
          <cell r="L1146" t="str">
            <v>Offshore</v>
          </cell>
          <cell r="M1146" t="str">
            <v>HI Development (OPL 238)</v>
          </cell>
          <cell r="N1146" t="str">
            <v>HI Block OPL238</v>
          </cell>
          <cell r="O1146" t="str">
            <v>HI Block OPL238</v>
          </cell>
          <cell r="P1146" t="str">
            <v>HI Development</v>
          </cell>
          <cell r="Q1146" t="str">
            <v>Ernest Ikpolo</v>
          </cell>
          <cell r="R1146" t="str">
            <v>HI_DEEP1_GP</v>
          </cell>
          <cell r="S1146" t="str">
            <v>BRASS</v>
          </cell>
          <cell r="T1146" t="str">
            <v>4. Oil</v>
          </cell>
          <cell r="V1146" t="str">
            <v xml:space="preserve">Oghene Nkonyeasua </v>
          </cell>
          <cell r="W1146">
            <v>0</v>
          </cell>
          <cell r="X1146">
            <v>0</v>
          </cell>
          <cell r="Y1146">
            <v>0</v>
          </cell>
          <cell r="Z1146">
            <v>92788.637634277344</v>
          </cell>
          <cell r="AA1146">
            <v>0</v>
          </cell>
          <cell r="AB1146">
            <v>5156606.13671875</v>
          </cell>
          <cell r="AC1146">
            <v>0</v>
          </cell>
          <cell r="AD1146">
            <v>0</v>
          </cell>
          <cell r="AE1146">
            <v>0</v>
          </cell>
          <cell r="AF1146">
            <v>4971352.5390625</v>
          </cell>
          <cell r="AG1146">
            <v>50215.834716796875</v>
          </cell>
          <cell r="AH1146">
            <v>135023.05517578125</v>
          </cell>
          <cell r="AI1146">
            <v>2099151.3984375</v>
          </cell>
          <cell r="AJ1146">
            <v>1404227.06640625</v>
          </cell>
          <cell r="AK1146">
            <v>0</v>
          </cell>
          <cell r="AL1146">
            <v>0</v>
          </cell>
          <cell r="AM1146">
            <v>0</v>
          </cell>
          <cell r="AN1146">
            <v>0</v>
          </cell>
          <cell r="AO1146">
            <v>0</v>
          </cell>
          <cell r="AP1146">
            <v>0</v>
          </cell>
          <cell r="AQ1146">
            <v>0</v>
          </cell>
          <cell r="AR1146">
            <v>6</v>
          </cell>
          <cell r="AS1146">
            <v>0</v>
          </cell>
          <cell r="AT1146">
            <v>0</v>
          </cell>
          <cell r="AU1146">
            <v>0</v>
          </cell>
          <cell r="AV1146">
            <v>0</v>
          </cell>
          <cell r="AW1146">
            <v>0</v>
          </cell>
          <cell r="AX1146">
            <v>0</v>
          </cell>
          <cell r="AY1146">
            <v>0</v>
          </cell>
          <cell r="AZ1146">
            <v>0</v>
          </cell>
          <cell r="BA1146">
            <v>0</v>
          </cell>
          <cell r="BB1146">
            <v>0</v>
          </cell>
          <cell r="BC1146">
            <v>0</v>
          </cell>
          <cell r="BD1146">
            <v>0</v>
          </cell>
          <cell r="BE1146">
            <v>0</v>
          </cell>
          <cell r="BF1146">
            <v>0</v>
          </cell>
          <cell r="BG1146">
            <v>0</v>
          </cell>
          <cell r="BH1146">
            <v>0</v>
          </cell>
          <cell r="BI1146">
            <v>0</v>
          </cell>
          <cell r="BJ1146">
            <v>0</v>
          </cell>
          <cell r="BK1146">
            <v>0</v>
          </cell>
          <cell r="BL1146">
            <v>0</v>
          </cell>
          <cell r="BM1146">
            <v>0</v>
          </cell>
          <cell r="BN1146">
            <v>0</v>
          </cell>
          <cell r="BO1146">
            <v>0</v>
          </cell>
          <cell r="BP1146">
            <v>0</v>
          </cell>
          <cell r="BQ1146">
            <v>0</v>
          </cell>
          <cell r="BR1146">
            <v>0</v>
          </cell>
          <cell r="BS1146">
            <v>0</v>
          </cell>
          <cell r="BT1146">
            <v>0</v>
          </cell>
          <cell r="BU1146">
            <v>0</v>
          </cell>
          <cell r="BV1146">
            <v>0</v>
          </cell>
          <cell r="BW1146">
            <v>0</v>
          </cell>
          <cell r="BX1146">
            <v>0</v>
          </cell>
          <cell r="BY1146">
            <v>0</v>
          </cell>
          <cell r="BZ1146">
            <v>0</v>
          </cell>
          <cell r="CA1146">
            <v>0</v>
          </cell>
          <cell r="CB1146">
            <v>100549.1953125</v>
          </cell>
          <cell r="CC1146">
            <v>32404.8203125</v>
          </cell>
          <cell r="CD1146">
            <v>0</v>
          </cell>
          <cell r="CE1146">
            <v>0</v>
          </cell>
          <cell r="CF1146">
            <v>1966197.3984375</v>
          </cell>
          <cell r="CG1146">
            <v>0</v>
          </cell>
          <cell r="CH1146">
            <v>0</v>
          </cell>
          <cell r="CI1146">
            <v>0</v>
          </cell>
          <cell r="CJ1146">
            <v>0</v>
          </cell>
          <cell r="CK1146">
            <v>0</v>
          </cell>
          <cell r="CL1146">
            <v>0</v>
          </cell>
          <cell r="CM1146">
            <v>1</v>
          </cell>
        </row>
        <row r="1147">
          <cell r="A1147" t="str">
            <v>NIP_BP11_Z_IMOR_EL1_D99</v>
          </cell>
          <cell r="C1147" t="str">
            <v>BP11</v>
          </cell>
          <cell r="D1147" t="str">
            <v>In</v>
          </cell>
          <cell r="E1147" t="str">
            <v>Base JV</v>
          </cell>
          <cell r="F1147" t="str">
            <v>Base</v>
          </cell>
          <cell r="G1147" t="str">
            <v>SPDC JV</v>
          </cell>
          <cell r="H1147" t="str">
            <v>Not reported</v>
          </cell>
          <cell r="I1147" t="str">
            <v>IMO RIVER</v>
          </cell>
          <cell r="J1147" t="str">
            <v>OML - 11</v>
          </cell>
          <cell r="K1147" t="str">
            <v>LAND EAST</v>
          </cell>
          <cell r="L1147" t="str">
            <v>East</v>
          </cell>
          <cell r="M1147" t="str">
            <v>Imo River FOD (Mod 4)</v>
          </cell>
          <cell r="N1147" t="str">
            <v>Imo River FOD (Mod 4)</v>
          </cell>
          <cell r="O1147" t="str">
            <v>Imo River FOD (Mod 4)</v>
          </cell>
          <cell r="P1147" t="str">
            <v>Imo River FOD (Mod 4)</v>
          </cell>
          <cell r="Q1147" t="str">
            <v>James Iwegbu</v>
          </cell>
          <cell r="R1147" t="str">
            <v>IMO_RIVER2_FS</v>
          </cell>
          <cell r="S1147" t="str">
            <v>DOMGAS</v>
          </cell>
          <cell r="T1147" t="str">
            <v>5. Domgas (Ring fenced)</v>
          </cell>
          <cell r="U1147" t="str">
            <v>5. Export gas</v>
          </cell>
          <cell r="V1147" t="str">
            <v>Eleluwor Esta</v>
          </cell>
          <cell r="W1147">
            <v>7</v>
          </cell>
          <cell r="X1147">
            <v>0</v>
          </cell>
          <cell r="Y1147">
            <v>4603.6804351806641</v>
          </cell>
          <cell r="Z1147">
            <v>0</v>
          </cell>
          <cell r="AA1147">
            <v>9288.6801147460938</v>
          </cell>
          <cell r="AB1147">
            <v>0</v>
          </cell>
          <cell r="AC1147">
            <v>7199.3945922851563</v>
          </cell>
          <cell r="AD1147">
            <v>799.93259811401367</v>
          </cell>
          <cell r="AE1147">
            <v>1289.3744125366211</v>
          </cell>
          <cell r="AF1147">
            <v>0</v>
          </cell>
          <cell r="AG1147">
            <v>0</v>
          </cell>
          <cell r="AH1147">
            <v>0</v>
          </cell>
          <cell r="AI1147">
            <v>65252.751098632813</v>
          </cell>
          <cell r="AJ1147">
            <v>23311.001720428467</v>
          </cell>
          <cell r="AK1147">
            <v>0</v>
          </cell>
          <cell r="AL1147">
            <v>0</v>
          </cell>
          <cell r="AM1147">
            <v>2</v>
          </cell>
          <cell r="AN1147">
            <v>0</v>
          </cell>
          <cell r="AO1147">
            <v>0</v>
          </cell>
          <cell r="AP1147">
            <v>0</v>
          </cell>
          <cell r="AQ1147">
            <v>0</v>
          </cell>
          <cell r="AR1147">
            <v>0</v>
          </cell>
          <cell r="AS1147">
            <v>0</v>
          </cell>
          <cell r="AT1147">
            <v>0</v>
          </cell>
          <cell r="AU1147">
            <v>0</v>
          </cell>
          <cell r="AV1147">
            <v>0</v>
          </cell>
          <cell r="AW1147">
            <v>0</v>
          </cell>
          <cell r="AX1147">
            <v>0</v>
          </cell>
          <cell r="AY1147">
            <v>0</v>
          </cell>
          <cell r="AZ1147">
            <v>0</v>
          </cell>
          <cell r="BA1147">
            <v>0</v>
          </cell>
          <cell r="BB1147">
            <v>0</v>
          </cell>
          <cell r="BC1147">
            <v>0</v>
          </cell>
          <cell r="BD1147">
            <v>0</v>
          </cell>
          <cell r="BE1147">
            <v>0</v>
          </cell>
          <cell r="BF1147">
            <v>0</v>
          </cell>
          <cell r="BG1147">
            <v>0</v>
          </cell>
          <cell r="BH1147">
            <v>0</v>
          </cell>
          <cell r="BI1147">
            <v>0</v>
          </cell>
          <cell r="BJ1147">
            <v>0</v>
          </cell>
          <cell r="BK1147">
            <v>0</v>
          </cell>
          <cell r="BL1147">
            <v>8314.150390625</v>
          </cell>
          <cell r="BM1147">
            <v>33478.3076171875</v>
          </cell>
          <cell r="BN1147">
            <v>13949.2958984375</v>
          </cell>
          <cell r="BO1147">
            <v>0</v>
          </cell>
          <cell r="BP1147">
            <v>8542.4429016113281</v>
          </cell>
          <cell r="BQ1147">
            <v>968.5570068359375</v>
          </cell>
          <cell r="BR1147">
            <v>0</v>
          </cell>
          <cell r="BS1147">
            <v>0</v>
          </cell>
          <cell r="BT1147">
            <v>0</v>
          </cell>
          <cell r="BU1147">
            <v>0</v>
          </cell>
          <cell r="BV1147">
            <v>0</v>
          </cell>
          <cell r="BW1147">
            <v>0</v>
          </cell>
          <cell r="BX1147">
            <v>0</v>
          </cell>
          <cell r="BY1147">
            <v>0</v>
          </cell>
          <cell r="BZ1147">
            <v>0</v>
          </cell>
          <cell r="CA1147">
            <v>0</v>
          </cell>
          <cell r="CB1147">
            <v>0</v>
          </cell>
          <cell r="CC1147">
            <v>0</v>
          </cell>
          <cell r="CD1147">
            <v>0</v>
          </cell>
          <cell r="CE1147">
            <v>0</v>
          </cell>
          <cell r="CF1147">
            <v>0</v>
          </cell>
          <cell r="CG1147">
            <v>0</v>
          </cell>
          <cell r="CH1147">
            <v>0</v>
          </cell>
          <cell r="CI1147">
            <v>0</v>
          </cell>
          <cell r="CJ1147">
            <v>0</v>
          </cell>
          <cell r="CK1147">
            <v>0</v>
          </cell>
          <cell r="CL1147">
            <v>0</v>
          </cell>
          <cell r="CM1147">
            <v>1</v>
          </cell>
        </row>
        <row r="1148">
          <cell r="A1148" t="str">
            <v>NIP_BP11_Z_IRIO_WS1_D01</v>
          </cell>
          <cell r="C1148" t="str">
            <v>BP11</v>
          </cell>
          <cell r="D1148" t="str">
            <v>Out</v>
          </cell>
          <cell r="E1148" t="str">
            <v>Third Party Finance</v>
          </cell>
          <cell r="F1148" t="str">
            <v>Options</v>
          </cell>
          <cell r="G1148" t="str">
            <v>Portfolio Action</v>
          </cell>
          <cell r="H1148" t="str">
            <v>Out</v>
          </cell>
          <cell r="I1148" t="str">
            <v>IRIGBO</v>
          </cell>
          <cell r="J1148" t="str">
            <v>OML - 42</v>
          </cell>
          <cell r="K1148" t="str">
            <v>SWAMP WEST</v>
          </cell>
          <cell r="L1148" t="str">
            <v>East</v>
          </cell>
          <cell r="M1148" t="str">
            <v>Irigbo Initial Development</v>
          </cell>
          <cell r="N1148" t="str">
            <v>Irigbo Initial Development</v>
          </cell>
          <cell r="O1148" t="str">
            <v>Irigbo Initial Development</v>
          </cell>
          <cell r="P1148" t="str">
            <v>Irigbo Initial Development</v>
          </cell>
          <cell r="Q1148" t="str">
            <v>Baranu Suka</v>
          </cell>
          <cell r="R1148" t="str">
            <v>BATAN1_FS</v>
          </cell>
          <cell r="S1148" t="str">
            <v>DOMGAS</v>
          </cell>
          <cell r="T1148" t="str">
            <v>7. Export Growth</v>
          </cell>
          <cell r="U1148" t="str">
            <v>8. Oil and Gas Growth</v>
          </cell>
          <cell r="V1148" t="str">
            <v>David Oluwajuyigbe</v>
          </cell>
          <cell r="W1148">
            <v>1</v>
          </cell>
          <cell r="X1148">
            <v>0</v>
          </cell>
          <cell r="Y1148">
            <v>7626.5599975585938</v>
          </cell>
          <cell r="Z1148">
            <v>0</v>
          </cell>
          <cell r="AA1148">
            <v>9805.019775390625</v>
          </cell>
          <cell r="AB1148">
            <v>0</v>
          </cell>
          <cell r="AC1148">
            <v>8824.4900054931641</v>
          </cell>
          <cell r="AD1148">
            <v>980.50200462341309</v>
          </cell>
          <cell r="AE1148">
            <v>0</v>
          </cell>
          <cell r="AF1148">
            <v>0</v>
          </cell>
          <cell r="AG1148">
            <v>0</v>
          </cell>
          <cell r="AH1148">
            <v>0</v>
          </cell>
          <cell r="AI1148">
            <v>57181.5546875</v>
          </cell>
          <cell r="AJ1148">
            <v>35315.50927734375</v>
          </cell>
          <cell r="AK1148">
            <v>0</v>
          </cell>
          <cell r="AL1148">
            <v>0</v>
          </cell>
          <cell r="AM1148">
            <v>1</v>
          </cell>
          <cell r="AN1148">
            <v>0</v>
          </cell>
          <cell r="AO1148">
            <v>0</v>
          </cell>
          <cell r="AP1148">
            <v>0</v>
          </cell>
          <cell r="AQ1148">
            <v>0</v>
          </cell>
          <cell r="AR1148">
            <v>0</v>
          </cell>
          <cell r="AS1148">
            <v>0</v>
          </cell>
          <cell r="AT1148">
            <v>0</v>
          </cell>
          <cell r="AU1148">
            <v>0</v>
          </cell>
          <cell r="AV1148">
            <v>0</v>
          </cell>
          <cell r="AW1148">
            <v>0</v>
          </cell>
          <cell r="AX1148">
            <v>0</v>
          </cell>
          <cell r="AY1148">
            <v>0</v>
          </cell>
          <cell r="AZ1148">
            <v>0</v>
          </cell>
          <cell r="BA1148">
            <v>0</v>
          </cell>
          <cell r="BB1148">
            <v>0</v>
          </cell>
          <cell r="BC1148">
            <v>0</v>
          </cell>
          <cell r="BD1148">
            <v>0</v>
          </cell>
          <cell r="BE1148">
            <v>0</v>
          </cell>
          <cell r="BF1148">
            <v>0</v>
          </cell>
          <cell r="BG1148">
            <v>0</v>
          </cell>
          <cell r="BH1148">
            <v>0</v>
          </cell>
          <cell r="BI1148">
            <v>0</v>
          </cell>
          <cell r="BJ1148">
            <v>0</v>
          </cell>
          <cell r="BK1148">
            <v>0</v>
          </cell>
          <cell r="BL1148">
            <v>5742.12109375</v>
          </cell>
          <cell r="BM1148">
            <v>22111.96484375</v>
          </cell>
          <cell r="BN1148">
            <v>0</v>
          </cell>
          <cell r="BO1148">
            <v>20140.078125</v>
          </cell>
          <cell r="BP1148">
            <v>9187.3935546875</v>
          </cell>
          <cell r="BQ1148">
            <v>0</v>
          </cell>
          <cell r="BR1148">
            <v>0</v>
          </cell>
          <cell r="BS1148">
            <v>0</v>
          </cell>
          <cell r="BT1148">
            <v>0</v>
          </cell>
          <cell r="BU1148">
            <v>0</v>
          </cell>
          <cell r="BV1148">
            <v>0</v>
          </cell>
          <cell r="BW1148">
            <v>0</v>
          </cell>
          <cell r="BX1148">
            <v>0</v>
          </cell>
          <cell r="BY1148">
            <v>0</v>
          </cell>
          <cell r="BZ1148">
            <v>0</v>
          </cell>
          <cell r="CA1148">
            <v>0</v>
          </cell>
          <cell r="CB1148">
            <v>0</v>
          </cell>
          <cell r="CC1148">
            <v>0</v>
          </cell>
          <cell r="CD1148">
            <v>0</v>
          </cell>
          <cell r="CE1148">
            <v>0</v>
          </cell>
          <cell r="CF1148">
            <v>0</v>
          </cell>
          <cell r="CG1148">
            <v>0</v>
          </cell>
          <cell r="CH1148">
            <v>0</v>
          </cell>
          <cell r="CI1148">
            <v>0</v>
          </cell>
          <cell r="CJ1148">
            <v>0</v>
          </cell>
          <cell r="CK1148">
            <v>0</v>
          </cell>
          <cell r="CL1148">
            <v>0</v>
          </cell>
          <cell r="CM1148">
            <v>1</v>
          </cell>
        </row>
        <row r="1149">
          <cell r="A1149" t="str">
            <v>NIP_BP11_Z_ISIM_EL1_I01</v>
          </cell>
          <cell r="C1149" t="str">
            <v>BP11</v>
          </cell>
          <cell r="D1149" t="str">
            <v>In</v>
          </cell>
          <cell r="E1149" t="str">
            <v>Base JV</v>
          </cell>
          <cell r="F1149" t="str">
            <v>Base Plus</v>
          </cell>
          <cell r="G1149" t="str">
            <v>SPDC JV</v>
          </cell>
          <cell r="H1149" t="str">
            <v>In</v>
          </cell>
          <cell r="I1149" t="str">
            <v>ISIMIRI</v>
          </cell>
          <cell r="J1149" t="str">
            <v>OML - 11</v>
          </cell>
          <cell r="K1149" t="str">
            <v>LAND EAST</v>
          </cell>
          <cell r="L1149" t="str">
            <v>East</v>
          </cell>
          <cell r="M1149" t="str">
            <v>AGS Isimiri</v>
          </cell>
          <cell r="N1149" t="str">
            <v>AGS Isimiri</v>
          </cell>
          <cell r="O1149" t="str">
            <v>AGS Isimiri</v>
          </cell>
          <cell r="P1149" t="str">
            <v xml:space="preserve">AGS Isimiri </v>
          </cell>
          <cell r="Q1149" t="str">
            <v>James Iwegbu</v>
          </cell>
          <cell r="S1149" t="str">
            <v>DOMGAS</v>
          </cell>
          <cell r="T1149" t="str">
            <v>4. Oil</v>
          </cell>
          <cell r="U1149" t="str">
            <v>1. Secure / Maximise NFA</v>
          </cell>
          <cell r="V1149" t="str">
            <v>Eleluwor Esta</v>
          </cell>
          <cell r="W1149">
            <v>0</v>
          </cell>
          <cell r="X1149">
            <v>0</v>
          </cell>
          <cell r="Y1149">
            <v>8111.98704981841</v>
          </cell>
          <cell r="Z1149">
            <v>0</v>
          </cell>
          <cell r="AA1149">
            <v>14271.256459464743</v>
          </cell>
          <cell r="AB1149">
            <v>0</v>
          </cell>
          <cell r="AC1149">
            <v>9588.2110614776611</v>
          </cell>
          <cell r="AD1149">
            <v>1074.6231440901756</v>
          </cell>
          <cell r="AE1149">
            <v>3608.4908201596281</v>
          </cell>
          <cell r="AF1149">
            <v>0</v>
          </cell>
          <cell r="AG1149">
            <v>0</v>
          </cell>
          <cell r="AH1149">
            <v>0</v>
          </cell>
          <cell r="AI1149">
            <v>0</v>
          </cell>
          <cell r="AJ1149">
            <v>7655.9060346821925</v>
          </cell>
          <cell r="AK1149">
            <v>0</v>
          </cell>
          <cell r="AL1149">
            <v>0</v>
          </cell>
          <cell r="AM1149">
            <v>0</v>
          </cell>
          <cell r="AN1149">
            <v>0</v>
          </cell>
          <cell r="AO1149">
            <v>0</v>
          </cell>
          <cell r="AP1149">
            <v>0</v>
          </cell>
          <cell r="AQ1149">
            <v>0</v>
          </cell>
          <cell r="AR1149">
            <v>0</v>
          </cell>
          <cell r="AS1149">
            <v>0</v>
          </cell>
          <cell r="AT1149">
            <v>0</v>
          </cell>
          <cell r="AU1149">
            <v>0</v>
          </cell>
          <cell r="AV1149">
            <v>0</v>
          </cell>
          <cell r="AW1149">
            <v>0</v>
          </cell>
          <cell r="AX1149">
            <v>0</v>
          </cell>
          <cell r="AY1149">
            <v>0</v>
          </cell>
          <cell r="AZ1149">
            <v>0</v>
          </cell>
          <cell r="BA1149">
            <v>0</v>
          </cell>
          <cell r="BB1149">
            <v>0</v>
          </cell>
          <cell r="BC1149">
            <v>0</v>
          </cell>
          <cell r="BD1149">
            <v>0</v>
          </cell>
          <cell r="BE1149">
            <v>0</v>
          </cell>
          <cell r="BF1149">
            <v>0</v>
          </cell>
          <cell r="BG1149">
            <v>0</v>
          </cell>
          <cell r="BH1149">
            <v>0</v>
          </cell>
          <cell r="BI1149">
            <v>0</v>
          </cell>
          <cell r="BJ1149">
            <v>0</v>
          </cell>
          <cell r="BK1149">
            <v>0</v>
          </cell>
          <cell r="BL1149">
            <v>0</v>
          </cell>
          <cell r="BM1149">
            <v>0</v>
          </cell>
          <cell r="BN1149">
            <v>0</v>
          </cell>
          <cell r="BO1149">
            <v>0</v>
          </cell>
          <cell r="BP1149">
            <v>0</v>
          </cell>
          <cell r="BQ1149">
            <v>0</v>
          </cell>
          <cell r="BR1149">
            <v>0</v>
          </cell>
          <cell r="BS1149">
            <v>0</v>
          </cell>
          <cell r="BT1149">
            <v>0</v>
          </cell>
          <cell r="BU1149">
            <v>0</v>
          </cell>
          <cell r="BV1149">
            <v>0</v>
          </cell>
          <cell r="BW1149">
            <v>0</v>
          </cell>
          <cell r="BX1149">
            <v>0</v>
          </cell>
          <cell r="BY1149">
            <v>0</v>
          </cell>
          <cell r="BZ1149">
            <v>0</v>
          </cell>
          <cell r="CA1149">
            <v>0</v>
          </cell>
          <cell r="CB1149">
            <v>0</v>
          </cell>
          <cell r="CC1149">
            <v>0</v>
          </cell>
          <cell r="CD1149">
            <v>0</v>
          </cell>
          <cell r="CE1149">
            <v>0</v>
          </cell>
          <cell r="CF1149">
            <v>0</v>
          </cell>
          <cell r="CG1149">
            <v>0</v>
          </cell>
          <cell r="CH1149">
            <v>0</v>
          </cell>
          <cell r="CI1149">
            <v>0</v>
          </cell>
          <cell r="CJ1149">
            <v>0</v>
          </cell>
          <cell r="CK1149">
            <v>0</v>
          </cell>
          <cell r="CL1149">
            <v>0</v>
          </cell>
          <cell r="CM1149">
            <v>1</v>
          </cell>
        </row>
        <row r="1150">
          <cell r="A1150" t="str">
            <v>NIP_BP11_Z_ISOK_WL2_D01</v>
          </cell>
          <cell r="C1150" t="str">
            <v>BP11</v>
          </cell>
          <cell r="D1150" t="str">
            <v>Out</v>
          </cell>
          <cell r="E1150" t="str">
            <v>Portfolio Action</v>
          </cell>
          <cell r="F1150" t="str">
            <v>Options</v>
          </cell>
          <cell r="G1150" t="str">
            <v>Portfolio Action</v>
          </cell>
          <cell r="H1150" t="str">
            <v>Not reported</v>
          </cell>
          <cell r="I1150" t="str">
            <v>ISOKO</v>
          </cell>
          <cell r="J1150" t="str">
            <v>OML - 26</v>
          </cell>
          <cell r="K1150" t="str">
            <v>LAND WEST</v>
          </cell>
          <cell r="L1150" t="str">
            <v>West</v>
          </cell>
          <cell r="M1150" t="str">
            <v>Greater Ughelli Gas Gathering (GUGG)</v>
          </cell>
          <cell r="N1150" t="str">
            <v>Greater Ughelli Gas Gathering (GUGG)</v>
          </cell>
          <cell r="O1150" t="str">
            <v>Greater Ughelli Gas Gathering (GUGG)</v>
          </cell>
          <cell r="P1150" t="str">
            <v>Greater Ughelli Gas Gathering (GUGG)</v>
          </cell>
          <cell r="Q1150" t="str">
            <v>Ernest Ikpolo</v>
          </cell>
          <cell r="R1150" t="str">
            <v>OGINI1_FS</v>
          </cell>
          <cell r="S1150" t="str">
            <v>DOMGAS</v>
          </cell>
          <cell r="T1150" t="str">
            <v>5. Domgas (Ring fenced)</v>
          </cell>
          <cell r="U1150" t="str">
            <v>2. Domgas / IPP</v>
          </cell>
          <cell r="V1150" t="str">
            <v xml:space="preserve">Oghene Nkonyeasua </v>
          </cell>
          <cell r="W1150">
            <v>6</v>
          </cell>
          <cell r="X1150">
            <v>0</v>
          </cell>
          <cell r="Y1150">
            <v>13774.083023071289</v>
          </cell>
          <cell r="Z1150">
            <v>0</v>
          </cell>
          <cell r="AA1150">
            <v>25303.528228759766</v>
          </cell>
          <cell r="AB1150">
            <v>0</v>
          </cell>
          <cell r="AC1150">
            <v>18231.969108581543</v>
          </cell>
          <cell r="AD1150">
            <v>2025.775420665741</v>
          </cell>
          <cell r="AE1150">
            <v>5045.7390060424805</v>
          </cell>
          <cell r="AF1150">
            <v>0</v>
          </cell>
          <cell r="AG1150">
            <v>0</v>
          </cell>
          <cell r="AH1150">
            <v>0</v>
          </cell>
          <cell r="AI1150">
            <v>64472.6328125</v>
          </cell>
          <cell r="AJ1150">
            <v>52491.708984375</v>
          </cell>
          <cell r="AK1150">
            <v>0</v>
          </cell>
          <cell r="AL1150">
            <v>0</v>
          </cell>
          <cell r="AM1150">
            <v>2</v>
          </cell>
          <cell r="AN1150">
            <v>0</v>
          </cell>
          <cell r="AO1150">
            <v>0</v>
          </cell>
          <cell r="AP1150">
            <v>0</v>
          </cell>
          <cell r="AQ1150">
            <v>0</v>
          </cell>
          <cell r="AR1150">
            <v>0</v>
          </cell>
          <cell r="AS1150">
            <v>0</v>
          </cell>
          <cell r="AT1150">
            <v>0</v>
          </cell>
          <cell r="AU1150">
            <v>0</v>
          </cell>
          <cell r="AV1150">
            <v>0</v>
          </cell>
          <cell r="AW1150">
            <v>0</v>
          </cell>
          <cell r="AX1150">
            <v>0</v>
          </cell>
          <cell r="AY1150">
            <v>0</v>
          </cell>
          <cell r="AZ1150">
            <v>0</v>
          </cell>
          <cell r="BA1150">
            <v>0</v>
          </cell>
          <cell r="BB1150">
            <v>0</v>
          </cell>
          <cell r="BC1150">
            <v>0</v>
          </cell>
          <cell r="BD1150">
            <v>0</v>
          </cell>
          <cell r="BE1150">
            <v>0</v>
          </cell>
          <cell r="BF1150">
            <v>0</v>
          </cell>
          <cell r="BG1150">
            <v>0</v>
          </cell>
          <cell r="BH1150">
            <v>0</v>
          </cell>
          <cell r="BI1150">
            <v>0</v>
          </cell>
          <cell r="BJ1150">
            <v>0</v>
          </cell>
          <cell r="BK1150">
            <v>0</v>
          </cell>
          <cell r="BL1150">
            <v>6826.3642578125</v>
          </cell>
          <cell r="BM1150">
            <v>36569.84765625</v>
          </cell>
          <cell r="BN1150">
            <v>16078.5380859375</v>
          </cell>
          <cell r="BO1150">
            <v>0</v>
          </cell>
          <cell r="BP1150">
            <v>4997.87939453125</v>
          </cell>
          <cell r="BQ1150">
            <v>0</v>
          </cell>
          <cell r="BR1150">
            <v>0</v>
          </cell>
          <cell r="BS1150">
            <v>0</v>
          </cell>
          <cell r="BT1150">
            <v>0</v>
          </cell>
          <cell r="BU1150">
            <v>0</v>
          </cell>
          <cell r="BV1150">
            <v>0</v>
          </cell>
          <cell r="BW1150">
            <v>0</v>
          </cell>
          <cell r="BX1150">
            <v>0</v>
          </cell>
          <cell r="BY1150">
            <v>0</v>
          </cell>
          <cell r="BZ1150">
            <v>0</v>
          </cell>
          <cell r="CA1150">
            <v>0</v>
          </cell>
          <cell r="CB1150">
            <v>0</v>
          </cell>
          <cell r="CC1150">
            <v>0</v>
          </cell>
          <cell r="CD1150">
            <v>0</v>
          </cell>
          <cell r="CE1150">
            <v>0</v>
          </cell>
          <cell r="CF1150">
            <v>0</v>
          </cell>
          <cell r="CG1150">
            <v>0</v>
          </cell>
          <cell r="CH1150">
            <v>0</v>
          </cell>
          <cell r="CI1150">
            <v>0</v>
          </cell>
          <cell r="CJ1150">
            <v>0</v>
          </cell>
          <cell r="CK1150">
            <v>0</v>
          </cell>
          <cell r="CL1150">
            <v>0</v>
          </cell>
          <cell r="CM1150">
            <v>1</v>
          </cell>
        </row>
        <row r="1151">
          <cell r="A1151" t="str">
            <v>NIP_BP11_Z_ISOK_WL2_D99</v>
          </cell>
          <cell r="C1151" t="str">
            <v>BP11</v>
          </cell>
          <cell r="D1151" t="str">
            <v>In</v>
          </cell>
          <cell r="E1151" t="str">
            <v>Domgas/IPP</v>
          </cell>
          <cell r="F1151" t="str">
            <v>Base</v>
          </cell>
          <cell r="G1151" t="str">
            <v>Portfolio Action</v>
          </cell>
          <cell r="H1151" t="str">
            <v>Out</v>
          </cell>
          <cell r="I1151" t="str">
            <v>ISOKO</v>
          </cell>
          <cell r="J1151" t="str">
            <v>OML - 26</v>
          </cell>
          <cell r="K1151" t="str">
            <v>LAND WEST</v>
          </cell>
          <cell r="L1151" t="str">
            <v>West</v>
          </cell>
          <cell r="M1151" t="str">
            <v>West Domgas Growth (SFR)</v>
          </cell>
          <cell r="N1151" t="str">
            <v>WDG Phase 2 (Utorogu + Ughelli E)</v>
          </cell>
          <cell r="O1151" t="str">
            <v>WDG Phase 2 (Utorogu + Ughelli E)</v>
          </cell>
          <cell r="P1151" t="str">
            <v>WDG Phase 2 (Utorogu + Ughelli E)</v>
          </cell>
          <cell r="Q1151" t="str">
            <v>Ernest Ikpolo</v>
          </cell>
          <cell r="R1151" t="str">
            <v>OGINI1_FS</v>
          </cell>
          <cell r="S1151" t="str">
            <v>DOMGAS</v>
          </cell>
          <cell r="T1151" t="str">
            <v>4. Oil</v>
          </cell>
          <cell r="U1151" t="str">
            <v>2. Domgas / IPP</v>
          </cell>
          <cell r="V1151" t="str">
            <v xml:space="preserve">Oghene Nkonyeasua </v>
          </cell>
          <cell r="W1151">
            <v>6</v>
          </cell>
          <cell r="X1151">
            <v>0</v>
          </cell>
          <cell r="Y1151">
            <v>2988.158935546875</v>
          </cell>
          <cell r="Z1151">
            <v>0</v>
          </cell>
          <cell r="AA1151">
            <v>2294.888916015625</v>
          </cell>
          <cell r="AB1151">
            <v>0</v>
          </cell>
          <cell r="AC1151">
            <v>1789.1309814453125</v>
          </cell>
          <cell r="AD1151">
            <v>198.79240417480469</v>
          </cell>
          <cell r="AE1151">
            <v>306.9722900390625</v>
          </cell>
          <cell r="AF1151">
            <v>0</v>
          </cell>
          <cell r="AG1151">
            <v>0</v>
          </cell>
          <cell r="AH1151">
            <v>0</v>
          </cell>
          <cell r="AI1151">
            <v>101264.59375</v>
          </cell>
          <cell r="AJ1151">
            <v>7248.8935546875</v>
          </cell>
          <cell r="AK1151">
            <v>0</v>
          </cell>
          <cell r="AL1151">
            <v>0</v>
          </cell>
          <cell r="AM1151">
            <v>3</v>
          </cell>
          <cell r="AN1151">
            <v>0</v>
          </cell>
          <cell r="AO1151">
            <v>0</v>
          </cell>
          <cell r="AP1151">
            <v>0</v>
          </cell>
          <cell r="AQ1151">
            <v>0</v>
          </cell>
          <cell r="AR1151">
            <v>0</v>
          </cell>
          <cell r="AS1151">
            <v>0</v>
          </cell>
          <cell r="AT1151">
            <v>0</v>
          </cell>
          <cell r="AU1151">
            <v>0</v>
          </cell>
          <cell r="AV1151">
            <v>0</v>
          </cell>
          <cell r="AW1151">
            <v>0</v>
          </cell>
          <cell r="AX1151">
            <v>0</v>
          </cell>
          <cell r="AY1151">
            <v>0</v>
          </cell>
          <cell r="AZ1151">
            <v>0</v>
          </cell>
          <cell r="BA1151">
            <v>0</v>
          </cell>
          <cell r="BB1151">
            <v>0</v>
          </cell>
          <cell r="BC1151">
            <v>0</v>
          </cell>
          <cell r="BD1151">
            <v>0</v>
          </cell>
          <cell r="BE1151">
            <v>0</v>
          </cell>
          <cell r="BF1151">
            <v>0</v>
          </cell>
          <cell r="BG1151">
            <v>0</v>
          </cell>
          <cell r="BH1151">
            <v>0</v>
          </cell>
          <cell r="BI1151">
            <v>0</v>
          </cell>
          <cell r="BJ1151">
            <v>0</v>
          </cell>
          <cell r="BK1151">
            <v>0</v>
          </cell>
          <cell r="BL1151">
            <v>15586.162109375</v>
          </cell>
          <cell r="BM1151">
            <v>51183.22265625</v>
          </cell>
          <cell r="BN1151">
            <v>18259.62109375</v>
          </cell>
          <cell r="BO1151">
            <v>0</v>
          </cell>
          <cell r="BP1151">
            <v>16235.5859375</v>
          </cell>
          <cell r="BQ1151">
            <v>0</v>
          </cell>
          <cell r="BR1151">
            <v>0</v>
          </cell>
          <cell r="BS1151">
            <v>0</v>
          </cell>
          <cell r="BT1151">
            <v>0</v>
          </cell>
          <cell r="BU1151">
            <v>0</v>
          </cell>
          <cell r="BV1151">
            <v>0</v>
          </cell>
          <cell r="BW1151">
            <v>0</v>
          </cell>
          <cell r="BX1151">
            <v>0</v>
          </cell>
          <cell r="BY1151">
            <v>0</v>
          </cell>
          <cell r="BZ1151">
            <v>0</v>
          </cell>
          <cell r="CA1151">
            <v>0</v>
          </cell>
          <cell r="CB1151">
            <v>0</v>
          </cell>
          <cell r="CC1151">
            <v>0</v>
          </cell>
          <cell r="CD1151">
            <v>0</v>
          </cell>
          <cell r="CE1151">
            <v>0</v>
          </cell>
          <cell r="CF1151">
            <v>0</v>
          </cell>
          <cell r="CG1151">
            <v>0</v>
          </cell>
          <cell r="CH1151">
            <v>0</v>
          </cell>
          <cell r="CI1151">
            <v>0</v>
          </cell>
          <cell r="CJ1151">
            <v>0</v>
          </cell>
          <cell r="CK1151">
            <v>0</v>
          </cell>
          <cell r="CL1151">
            <v>0</v>
          </cell>
          <cell r="CM1151">
            <v>1</v>
          </cell>
        </row>
        <row r="1152">
          <cell r="A1152" t="str">
            <v>NIP_BP11_Z_ISUZ_EL2_D88</v>
          </cell>
          <cell r="C1152" t="str">
            <v>BP11</v>
          </cell>
          <cell r="D1152" t="str">
            <v>Out</v>
          </cell>
          <cell r="E1152" t="str">
            <v>Third Party Finance</v>
          </cell>
          <cell r="F1152" t="str">
            <v>Options</v>
          </cell>
          <cell r="G1152" t="str">
            <v>Both</v>
          </cell>
          <cell r="H1152" t="str">
            <v>Not reported</v>
          </cell>
          <cell r="I1152" t="str">
            <v>ISU</v>
          </cell>
          <cell r="J1152" t="str">
            <v>OML - 17</v>
          </cell>
          <cell r="K1152" t="str">
            <v>LAND EAST</v>
          </cell>
          <cell r="L1152" t="str">
            <v>East</v>
          </cell>
          <cell r="M1152" t="str">
            <v>Thematic Projects - ISU</v>
          </cell>
          <cell r="N1152" t="str">
            <v>Thematic Projects</v>
          </cell>
          <cell r="O1152" t="str">
            <v>Thematic Projects</v>
          </cell>
          <cell r="P1152" t="str">
            <v>Thematic Projects</v>
          </cell>
          <cell r="Q1152" t="str">
            <v>James Iwegbu</v>
          </cell>
          <cell r="R1152" t="str">
            <v>UMUECHEM1_FS</v>
          </cell>
          <cell r="S1152" t="str">
            <v>DOMGAS</v>
          </cell>
          <cell r="T1152" t="str">
            <v>2. Export Gas Commitments</v>
          </cell>
          <cell r="U1152" t="str">
            <v>5. Export gas</v>
          </cell>
          <cell r="V1152" t="str">
            <v>Eleluwor Esta</v>
          </cell>
          <cell r="W1152">
            <v>0</v>
          </cell>
          <cell r="X1152">
            <v>3</v>
          </cell>
          <cell r="Y1152">
            <v>2223.7319793701172</v>
          </cell>
          <cell r="Z1152">
            <v>0</v>
          </cell>
          <cell r="AA1152">
            <v>1756.0410003662109</v>
          </cell>
          <cell r="AB1152">
            <v>0</v>
          </cell>
          <cell r="AC1152">
            <v>1232.1959972381592</v>
          </cell>
          <cell r="AD1152">
            <v>136.91010046005249</v>
          </cell>
          <cell r="AE1152">
            <v>386.95180344581604</v>
          </cell>
          <cell r="AF1152">
            <v>0</v>
          </cell>
          <cell r="AG1152">
            <v>0</v>
          </cell>
          <cell r="AH1152">
            <v>0</v>
          </cell>
          <cell r="AI1152">
            <v>21192.930908203125</v>
          </cell>
          <cell r="AJ1152">
            <v>8620.5765762329102</v>
          </cell>
          <cell r="AK1152">
            <v>0</v>
          </cell>
          <cell r="AL1152">
            <v>0</v>
          </cell>
          <cell r="AM1152">
            <v>1</v>
          </cell>
          <cell r="AN1152">
            <v>0</v>
          </cell>
          <cell r="AO1152">
            <v>0</v>
          </cell>
          <cell r="AP1152">
            <v>0</v>
          </cell>
          <cell r="AQ1152">
            <v>0</v>
          </cell>
          <cell r="AR1152">
            <v>0</v>
          </cell>
          <cell r="AS1152">
            <v>0</v>
          </cell>
          <cell r="AT1152">
            <v>0</v>
          </cell>
          <cell r="AU1152">
            <v>0</v>
          </cell>
          <cell r="AV1152">
            <v>0</v>
          </cell>
          <cell r="AW1152">
            <v>0</v>
          </cell>
          <cell r="AX1152">
            <v>0</v>
          </cell>
          <cell r="AY1152">
            <v>0</v>
          </cell>
          <cell r="AZ1152">
            <v>0</v>
          </cell>
          <cell r="BA1152">
            <v>0</v>
          </cell>
          <cell r="BB1152">
            <v>0</v>
          </cell>
          <cell r="BC1152">
            <v>0</v>
          </cell>
          <cell r="BD1152">
            <v>0</v>
          </cell>
          <cell r="BE1152">
            <v>0</v>
          </cell>
          <cell r="BF1152">
            <v>0</v>
          </cell>
          <cell r="BG1152">
            <v>0</v>
          </cell>
          <cell r="BH1152">
            <v>0</v>
          </cell>
          <cell r="BI1152">
            <v>0</v>
          </cell>
          <cell r="BJ1152">
            <v>0</v>
          </cell>
          <cell r="BK1152">
            <v>0</v>
          </cell>
          <cell r="BL1152">
            <v>2717.042236328125</v>
          </cell>
          <cell r="BM1152">
            <v>11085.533203125</v>
          </cell>
          <cell r="BN1152">
            <v>4618.97216796875</v>
          </cell>
          <cell r="BO1152">
            <v>0</v>
          </cell>
          <cell r="BP1152">
            <v>2771.38330078125</v>
          </cell>
          <cell r="BQ1152">
            <v>0</v>
          </cell>
          <cell r="BR1152">
            <v>0</v>
          </cell>
          <cell r="BS1152">
            <v>0</v>
          </cell>
          <cell r="BT1152">
            <v>0</v>
          </cell>
          <cell r="BU1152">
            <v>0</v>
          </cell>
          <cell r="BV1152">
            <v>0</v>
          </cell>
          <cell r="BW1152">
            <v>0</v>
          </cell>
          <cell r="BX1152">
            <v>0</v>
          </cell>
          <cell r="BY1152">
            <v>0</v>
          </cell>
          <cell r="BZ1152">
            <v>0</v>
          </cell>
          <cell r="CA1152">
            <v>0</v>
          </cell>
          <cell r="CB1152">
            <v>0</v>
          </cell>
          <cell r="CC1152">
            <v>0</v>
          </cell>
          <cell r="CD1152">
            <v>0</v>
          </cell>
          <cell r="CE1152">
            <v>0</v>
          </cell>
          <cell r="CF1152">
            <v>0</v>
          </cell>
          <cell r="CG1152">
            <v>0</v>
          </cell>
          <cell r="CH1152">
            <v>0</v>
          </cell>
          <cell r="CI1152">
            <v>0</v>
          </cell>
          <cell r="CJ1152">
            <v>0</v>
          </cell>
          <cell r="CK1152">
            <v>0</v>
          </cell>
          <cell r="CL1152">
            <v>0</v>
          </cell>
          <cell r="CM1152">
            <v>1</v>
          </cell>
        </row>
        <row r="1153">
          <cell r="A1153" t="str">
            <v>NIP_BP11_Z_JONC_WS1_D02</v>
          </cell>
          <cell r="C1153" t="str">
            <v>BP11</v>
          </cell>
          <cell r="D1153" t="str">
            <v>Out</v>
          </cell>
          <cell r="E1153" t="str">
            <v>Portfolio Action</v>
          </cell>
          <cell r="F1153" t="str">
            <v>Options</v>
          </cell>
          <cell r="G1153" t="str">
            <v>Portfolio Action</v>
          </cell>
          <cell r="H1153" t="str">
            <v>Not reported</v>
          </cell>
          <cell r="I1153" t="str">
            <v>JONES CREEK</v>
          </cell>
          <cell r="J1153" t="str">
            <v>OML - 42</v>
          </cell>
          <cell r="K1153" t="str">
            <v>SWAMP WEST</v>
          </cell>
          <cell r="L1153" t="str">
            <v>West</v>
          </cell>
          <cell r="M1153" t="str">
            <v>Jones Creek FOD</v>
          </cell>
          <cell r="N1153" t="str">
            <v>Jones Creek FOD</v>
          </cell>
          <cell r="O1153" t="str">
            <v>Jones Creek FOD</v>
          </cell>
          <cell r="P1153" t="str">
            <v>Jones Creek FOD</v>
          </cell>
          <cell r="Q1153" t="str">
            <v>Baranu Suka</v>
          </cell>
          <cell r="R1153" t="str">
            <v>JONES_CREEK1_FS</v>
          </cell>
          <cell r="S1153" t="str">
            <v>DOMGAS</v>
          </cell>
          <cell r="T1153" t="str">
            <v>4. Oil</v>
          </cell>
          <cell r="U1153" t="str">
            <v>8. Oil and Gas Growth</v>
          </cell>
          <cell r="V1153" t="str">
            <v>David Oluwajuyigbe</v>
          </cell>
          <cell r="W1153">
            <v>15</v>
          </cell>
          <cell r="X1153">
            <v>0</v>
          </cell>
          <cell r="Y1153">
            <v>73133.556652069092</v>
          </cell>
          <cell r="Z1153">
            <v>0</v>
          </cell>
          <cell r="AA1153">
            <v>47613.244409561157</v>
          </cell>
          <cell r="AB1153">
            <v>0</v>
          </cell>
          <cell r="AC1153">
            <v>41500.576992034912</v>
          </cell>
          <cell r="AD1153">
            <v>4611.1735970973969</v>
          </cell>
          <cell r="AE1153">
            <v>1501.5874048471451</v>
          </cell>
          <cell r="AF1153">
            <v>0</v>
          </cell>
          <cell r="AG1153">
            <v>0</v>
          </cell>
          <cell r="AH1153">
            <v>0</v>
          </cell>
          <cell r="AI1153">
            <v>366791.3515625</v>
          </cell>
          <cell r="AJ1153">
            <v>299316.38671875</v>
          </cell>
          <cell r="AK1153">
            <v>0</v>
          </cell>
          <cell r="AL1153">
            <v>0</v>
          </cell>
          <cell r="AM1153">
            <v>5</v>
          </cell>
          <cell r="AN1153">
            <v>0</v>
          </cell>
          <cell r="AO1153">
            <v>0</v>
          </cell>
          <cell r="AP1153">
            <v>0</v>
          </cell>
          <cell r="AQ1153">
            <v>0</v>
          </cell>
          <cell r="AR1153">
            <v>0</v>
          </cell>
          <cell r="AS1153">
            <v>0</v>
          </cell>
          <cell r="AT1153">
            <v>0</v>
          </cell>
          <cell r="AU1153">
            <v>0</v>
          </cell>
          <cell r="AV1153">
            <v>0</v>
          </cell>
          <cell r="AW1153">
            <v>0</v>
          </cell>
          <cell r="AX1153">
            <v>0</v>
          </cell>
          <cell r="AY1153">
            <v>0</v>
          </cell>
          <cell r="AZ1153">
            <v>0</v>
          </cell>
          <cell r="BA1153">
            <v>0</v>
          </cell>
          <cell r="BB1153">
            <v>0</v>
          </cell>
          <cell r="BC1153">
            <v>0</v>
          </cell>
          <cell r="BD1153">
            <v>0</v>
          </cell>
          <cell r="BE1153">
            <v>0</v>
          </cell>
          <cell r="BF1153">
            <v>0</v>
          </cell>
          <cell r="BG1153">
            <v>0</v>
          </cell>
          <cell r="BH1153">
            <v>0</v>
          </cell>
          <cell r="BI1153">
            <v>0</v>
          </cell>
          <cell r="BJ1153">
            <v>0</v>
          </cell>
          <cell r="BK1153">
            <v>0</v>
          </cell>
          <cell r="BL1153">
            <v>52573.24609375</v>
          </cell>
          <cell r="BM1153">
            <v>211321.82421875</v>
          </cell>
          <cell r="BN1153">
            <v>77461.296875</v>
          </cell>
          <cell r="BO1153">
            <v>0</v>
          </cell>
          <cell r="BP1153">
            <v>25434.9951171875</v>
          </cell>
          <cell r="BQ1153">
            <v>0</v>
          </cell>
          <cell r="BR1153">
            <v>0</v>
          </cell>
          <cell r="BS1153">
            <v>0</v>
          </cell>
          <cell r="BT1153">
            <v>0</v>
          </cell>
          <cell r="BU1153">
            <v>0</v>
          </cell>
          <cell r="BV1153">
            <v>0</v>
          </cell>
          <cell r="BW1153">
            <v>0</v>
          </cell>
          <cell r="BX1153">
            <v>0</v>
          </cell>
          <cell r="BY1153">
            <v>0</v>
          </cell>
          <cell r="BZ1153">
            <v>0</v>
          </cell>
          <cell r="CA1153">
            <v>0</v>
          </cell>
          <cell r="CB1153">
            <v>0</v>
          </cell>
          <cell r="CC1153">
            <v>0</v>
          </cell>
          <cell r="CD1153">
            <v>0</v>
          </cell>
          <cell r="CE1153">
            <v>0</v>
          </cell>
          <cell r="CF1153">
            <v>0</v>
          </cell>
          <cell r="CG1153">
            <v>0</v>
          </cell>
          <cell r="CH1153">
            <v>0</v>
          </cell>
          <cell r="CI1153">
            <v>0</v>
          </cell>
          <cell r="CJ1153">
            <v>0</v>
          </cell>
          <cell r="CK1153">
            <v>0</v>
          </cell>
          <cell r="CL1153">
            <v>0</v>
          </cell>
          <cell r="CM1153">
            <v>1</v>
          </cell>
        </row>
        <row r="1154">
          <cell r="A1154" t="str">
            <v>NIP_BP11_Z_JONC_WS1_D99</v>
          </cell>
          <cell r="C1154" t="str">
            <v>BP11</v>
          </cell>
          <cell r="D1154" t="str">
            <v>Out</v>
          </cell>
          <cell r="E1154" t="str">
            <v>Third Party Finance</v>
          </cell>
          <cell r="F1154" t="str">
            <v>Options</v>
          </cell>
          <cell r="G1154" t="str">
            <v>Both</v>
          </cell>
          <cell r="H1154" t="str">
            <v>In</v>
          </cell>
          <cell r="I1154" t="str">
            <v>JONES CREEK</v>
          </cell>
          <cell r="J1154" t="str">
            <v>OML - 42</v>
          </cell>
          <cell r="K1154" t="str">
            <v>SWAMP WEST</v>
          </cell>
          <cell r="L1154" t="str">
            <v>West</v>
          </cell>
          <cell r="M1154" t="str">
            <v>Thematic Project - JONES CREEK</v>
          </cell>
          <cell r="N1154" t="str">
            <v>Thematic Projects</v>
          </cell>
          <cell r="O1154" t="str">
            <v>Thematic Project</v>
          </cell>
          <cell r="P1154" t="str">
            <v>Thematic Project</v>
          </cell>
          <cell r="Q1154" t="str">
            <v>Baranu Suka</v>
          </cell>
          <cell r="R1154" t="str">
            <v>JONES_CREEK1_FS</v>
          </cell>
          <cell r="S1154" t="str">
            <v>DOMGAS</v>
          </cell>
          <cell r="T1154" t="str">
            <v>2. Export Gas Commitments</v>
          </cell>
          <cell r="U1154" t="str">
            <v>1. Secure / Maximise NFA</v>
          </cell>
          <cell r="V1154" t="str">
            <v>David Oluwajuyigbe</v>
          </cell>
          <cell r="W1154">
            <v>22</v>
          </cell>
          <cell r="X1154">
            <v>0</v>
          </cell>
          <cell r="Y1154">
            <v>116213.80810546875</v>
          </cell>
          <cell r="Z1154">
            <v>0</v>
          </cell>
          <cell r="AA1154">
            <v>96236.569580078125</v>
          </cell>
          <cell r="AB1154">
            <v>0</v>
          </cell>
          <cell r="AC1154">
            <v>82245.649047851563</v>
          </cell>
          <cell r="AD1154">
            <v>9138.417236328125</v>
          </cell>
          <cell r="AE1154">
            <v>4852.3311004638672</v>
          </cell>
          <cell r="AF1154">
            <v>0</v>
          </cell>
          <cell r="AG1154">
            <v>0</v>
          </cell>
          <cell r="AH1154">
            <v>0</v>
          </cell>
          <cell r="AI1154">
            <v>0</v>
          </cell>
          <cell r="AJ1154">
            <v>103422.6640625</v>
          </cell>
          <cell r="AK1154">
            <v>0</v>
          </cell>
          <cell r="AL1154">
            <v>0</v>
          </cell>
          <cell r="AM1154">
            <v>0</v>
          </cell>
          <cell r="AN1154">
            <v>0</v>
          </cell>
          <cell r="AO1154">
            <v>0</v>
          </cell>
          <cell r="AP1154">
            <v>0</v>
          </cell>
          <cell r="AQ1154">
            <v>0</v>
          </cell>
          <cell r="AR1154">
            <v>0</v>
          </cell>
          <cell r="AS1154">
            <v>0</v>
          </cell>
          <cell r="AT1154">
            <v>0</v>
          </cell>
          <cell r="AU1154">
            <v>0</v>
          </cell>
          <cell r="AV1154">
            <v>0</v>
          </cell>
          <cell r="AW1154">
            <v>0</v>
          </cell>
          <cell r="AX1154">
            <v>0</v>
          </cell>
          <cell r="AY1154">
            <v>0</v>
          </cell>
          <cell r="AZ1154">
            <v>0</v>
          </cell>
          <cell r="BA1154">
            <v>0</v>
          </cell>
          <cell r="BB1154">
            <v>0</v>
          </cell>
          <cell r="BC1154">
            <v>0</v>
          </cell>
          <cell r="BD1154">
            <v>0</v>
          </cell>
          <cell r="BE1154">
            <v>0</v>
          </cell>
          <cell r="BF1154">
            <v>0</v>
          </cell>
          <cell r="BG1154">
            <v>0</v>
          </cell>
          <cell r="BH1154">
            <v>0</v>
          </cell>
          <cell r="BI1154">
            <v>0</v>
          </cell>
          <cell r="BJ1154">
            <v>0</v>
          </cell>
          <cell r="BK1154">
            <v>0</v>
          </cell>
          <cell r="BL1154">
            <v>0</v>
          </cell>
          <cell r="BM1154">
            <v>0</v>
          </cell>
          <cell r="BN1154">
            <v>0</v>
          </cell>
          <cell r="BO1154">
            <v>0</v>
          </cell>
          <cell r="BP1154">
            <v>0</v>
          </cell>
          <cell r="BQ1154">
            <v>0</v>
          </cell>
          <cell r="BR1154">
            <v>0</v>
          </cell>
          <cell r="BS1154">
            <v>0</v>
          </cell>
          <cell r="BT1154">
            <v>0</v>
          </cell>
          <cell r="BU1154">
            <v>0</v>
          </cell>
          <cell r="BV1154">
            <v>0</v>
          </cell>
          <cell r="BW1154">
            <v>0</v>
          </cell>
          <cell r="BX1154">
            <v>0</v>
          </cell>
          <cell r="BY1154">
            <v>0</v>
          </cell>
          <cell r="BZ1154">
            <v>0</v>
          </cell>
          <cell r="CA1154">
            <v>0</v>
          </cell>
          <cell r="CB1154">
            <v>0</v>
          </cell>
          <cell r="CC1154">
            <v>0</v>
          </cell>
          <cell r="CD1154">
            <v>0</v>
          </cell>
          <cell r="CE1154">
            <v>0</v>
          </cell>
          <cell r="CF1154">
            <v>0</v>
          </cell>
          <cell r="CG1154">
            <v>0</v>
          </cell>
          <cell r="CH1154">
            <v>0</v>
          </cell>
          <cell r="CI1154">
            <v>0</v>
          </cell>
          <cell r="CJ1154">
            <v>0</v>
          </cell>
          <cell r="CK1154">
            <v>0</v>
          </cell>
          <cell r="CL1154">
            <v>0</v>
          </cell>
          <cell r="CM1154">
            <v>1</v>
          </cell>
        </row>
        <row r="1155">
          <cell r="A1155" t="str">
            <v>NIP_BP11_Z_KAUE_ES1_D01</v>
          </cell>
          <cell r="C1155" t="str">
            <v>BP11</v>
          </cell>
          <cell r="D1155" t="str">
            <v>Out</v>
          </cell>
          <cell r="E1155" t="str">
            <v>Third Party Finance</v>
          </cell>
          <cell r="F1155" t="str">
            <v>Options</v>
          </cell>
          <cell r="G1155" t="str">
            <v>SPDC JV</v>
          </cell>
          <cell r="H1155" t="str">
            <v>Not reported</v>
          </cell>
          <cell r="I1155" t="str">
            <v>KALAEKULE</v>
          </cell>
          <cell r="J1155" t="str">
            <v>OML - 72</v>
          </cell>
          <cell r="K1155" t="str">
            <v>SWAMP EAST</v>
          </cell>
          <cell r="L1155" t="str">
            <v>East</v>
          </cell>
          <cell r="M1155" t="str">
            <v>Kalaekule FOD Phase 1</v>
          </cell>
          <cell r="N1155" t="str">
            <v>Kalaekule FOD Phase 1</v>
          </cell>
          <cell r="O1155" t="str">
            <v>Kalaekule FOD Phase 1</v>
          </cell>
          <cell r="P1155" t="str">
            <v>Kalaekule FOD</v>
          </cell>
          <cell r="Q1155" t="str">
            <v>Ehidiamhen Alikah</v>
          </cell>
          <cell r="R1155" t="str">
            <v>KALAEKULE1_FS</v>
          </cell>
          <cell r="S1155" t="str">
            <v>NLNG</v>
          </cell>
          <cell r="T1155" t="str">
            <v>7. Export Growth</v>
          </cell>
          <cell r="U1155" t="str">
            <v>8. Oil and Gas Growth</v>
          </cell>
          <cell r="V1155" t="str">
            <v>Ikwan Ukauku</v>
          </cell>
          <cell r="W1155">
            <v>0</v>
          </cell>
          <cell r="X1155">
            <v>0</v>
          </cell>
          <cell r="Y1155">
            <v>54492.438232421875</v>
          </cell>
          <cell r="Z1155">
            <v>0</v>
          </cell>
          <cell r="AA1155">
            <v>54184.846313476563</v>
          </cell>
          <cell r="AB1155">
            <v>0</v>
          </cell>
          <cell r="AC1155">
            <v>46971.710815429688</v>
          </cell>
          <cell r="AD1155">
            <v>2609.5403137207031</v>
          </cell>
          <cell r="AE1155">
            <v>4603.6580963134766</v>
          </cell>
          <cell r="AF1155">
            <v>0</v>
          </cell>
          <cell r="AG1155">
            <v>0</v>
          </cell>
          <cell r="AH1155">
            <v>0</v>
          </cell>
          <cell r="AI1155">
            <v>426496.296875</v>
          </cell>
          <cell r="AJ1155">
            <v>317873.7412109375</v>
          </cell>
          <cell r="AK1155">
            <v>0</v>
          </cell>
          <cell r="AL1155">
            <v>0</v>
          </cell>
          <cell r="AM1155">
            <v>0</v>
          </cell>
          <cell r="AN1155">
            <v>7</v>
          </cell>
          <cell r="AO1155">
            <v>0</v>
          </cell>
          <cell r="AP1155">
            <v>0</v>
          </cell>
          <cell r="AQ1155">
            <v>0</v>
          </cell>
          <cell r="AR1155">
            <v>0</v>
          </cell>
          <cell r="AS1155">
            <v>0</v>
          </cell>
          <cell r="AT1155">
            <v>0</v>
          </cell>
          <cell r="AU1155">
            <v>0</v>
          </cell>
          <cell r="AV1155">
            <v>0</v>
          </cell>
          <cell r="AW1155">
            <v>0</v>
          </cell>
          <cell r="AX1155">
            <v>0</v>
          </cell>
          <cell r="AY1155">
            <v>0</v>
          </cell>
          <cell r="AZ1155">
            <v>0</v>
          </cell>
          <cell r="BA1155">
            <v>0</v>
          </cell>
          <cell r="BB1155">
            <v>0</v>
          </cell>
          <cell r="BC1155">
            <v>0</v>
          </cell>
          <cell r="BD1155">
            <v>0</v>
          </cell>
          <cell r="BE1155">
            <v>0</v>
          </cell>
          <cell r="BF1155">
            <v>0</v>
          </cell>
          <cell r="BG1155">
            <v>0</v>
          </cell>
          <cell r="BH1155">
            <v>0</v>
          </cell>
          <cell r="BI1155">
            <v>0</v>
          </cell>
          <cell r="BJ1155">
            <v>0</v>
          </cell>
          <cell r="BK1155">
            <v>0</v>
          </cell>
          <cell r="BL1155">
            <v>21451.136962890625</v>
          </cell>
          <cell r="BM1155">
            <v>288456.08203125</v>
          </cell>
          <cell r="BN1155">
            <v>95804.8466796875</v>
          </cell>
          <cell r="BO1155">
            <v>0</v>
          </cell>
          <cell r="BP1155">
            <v>20784.242919921875</v>
          </cell>
          <cell r="BQ1155">
            <v>0</v>
          </cell>
          <cell r="BR1155">
            <v>0</v>
          </cell>
          <cell r="BS1155">
            <v>0</v>
          </cell>
          <cell r="BT1155">
            <v>0</v>
          </cell>
          <cell r="BU1155">
            <v>0</v>
          </cell>
          <cell r="BV1155">
            <v>0</v>
          </cell>
          <cell r="BW1155">
            <v>0</v>
          </cell>
          <cell r="BX1155">
            <v>0</v>
          </cell>
          <cell r="BY1155">
            <v>0</v>
          </cell>
          <cell r="BZ1155">
            <v>0</v>
          </cell>
          <cell r="CA1155">
            <v>0</v>
          </cell>
          <cell r="CB1155">
            <v>0</v>
          </cell>
          <cell r="CC1155">
            <v>0</v>
          </cell>
          <cell r="CD1155">
            <v>0</v>
          </cell>
          <cell r="CE1155">
            <v>0</v>
          </cell>
          <cell r="CF1155">
            <v>0</v>
          </cell>
          <cell r="CG1155">
            <v>0</v>
          </cell>
          <cell r="CH1155">
            <v>0</v>
          </cell>
          <cell r="CI1155">
            <v>0</v>
          </cell>
          <cell r="CJ1155">
            <v>0</v>
          </cell>
          <cell r="CK1155">
            <v>0</v>
          </cell>
          <cell r="CL1155">
            <v>0</v>
          </cell>
          <cell r="CM1155">
            <v>1</v>
          </cell>
        </row>
        <row r="1156">
          <cell r="A1156" t="str">
            <v>NIP_BP11_Z_KAUE_ES1_D02</v>
          </cell>
          <cell r="C1156" t="str">
            <v>BP11</v>
          </cell>
          <cell r="D1156" t="str">
            <v>Out</v>
          </cell>
          <cell r="E1156" t="str">
            <v>Third Party Finance</v>
          </cell>
          <cell r="F1156" t="str">
            <v>Options</v>
          </cell>
          <cell r="G1156" t="str">
            <v>SPDC JV</v>
          </cell>
          <cell r="H1156" t="str">
            <v>Not reported</v>
          </cell>
          <cell r="I1156" t="str">
            <v>KALAEKULE</v>
          </cell>
          <cell r="J1156" t="str">
            <v>OML - 72</v>
          </cell>
          <cell r="K1156" t="str">
            <v>SWAMP EAST</v>
          </cell>
          <cell r="L1156" t="str">
            <v>East</v>
          </cell>
          <cell r="M1156" t="str">
            <v>Kalaekule FOD Phase 1</v>
          </cell>
          <cell r="N1156" t="str">
            <v>Kalaekule FOD Phase 1</v>
          </cell>
          <cell r="O1156" t="str">
            <v>Kalaekule FOD Phase 1</v>
          </cell>
          <cell r="P1156" t="str">
            <v>Kalaekule FOD</v>
          </cell>
          <cell r="Q1156" t="str">
            <v>Ehidiamhen Alikah</v>
          </cell>
          <cell r="R1156" t="str">
            <v>KALAEKULE1_FS</v>
          </cell>
          <cell r="S1156" t="str">
            <v>NLNG</v>
          </cell>
          <cell r="T1156" t="str">
            <v>7. Export Growth</v>
          </cell>
          <cell r="U1156" t="str">
            <v>8. Oil and Gas Growth</v>
          </cell>
          <cell r="V1156" t="str">
            <v>Ikwan Ukauku</v>
          </cell>
          <cell r="W1156">
            <v>0</v>
          </cell>
          <cell r="X1156">
            <v>0</v>
          </cell>
          <cell r="Y1156">
            <v>10427.945007324219</v>
          </cell>
          <cell r="Z1156">
            <v>0</v>
          </cell>
          <cell r="AA1156">
            <v>26408.586791992188</v>
          </cell>
          <cell r="AB1156">
            <v>0</v>
          </cell>
          <cell r="AC1156">
            <v>22892.890808105469</v>
          </cell>
          <cell r="AD1156">
            <v>1271.8276062011719</v>
          </cell>
          <cell r="AE1156">
            <v>2243.9019012451172</v>
          </cell>
          <cell r="AF1156">
            <v>0</v>
          </cell>
          <cell r="AG1156">
            <v>0</v>
          </cell>
          <cell r="AH1156">
            <v>0</v>
          </cell>
          <cell r="AI1156">
            <v>167737.90625</v>
          </cell>
          <cell r="AJ1156">
            <v>118535.025390625</v>
          </cell>
          <cell r="AK1156">
            <v>0</v>
          </cell>
          <cell r="AL1156">
            <v>0</v>
          </cell>
          <cell r="AM1156">
            <v>4</v>
          </cell>
          <cell r="AN1156">
            <v>0</v>
          </cell>
          <cell r="AO1156">
            <v>0</v>
          </cell>
          <cell r="AP1156">
            <v>0</v>
          </cell>
          <cell r="AQ1156">
            <v>0</v>
          </cell>
          <cell r="AR1156">
            <v>0</v>
          </cell>
          <cell r="AS1156">
            <v>0</v>
          </cell>
          <cell r="AT1156">
            <v>0</v>
          </cell>
          <cell r="AU1156">
            <v>0</v>
          </cell>
          <cell r="AV1156">
            <v>0</v>
          </cell>
          <cell r="AW1156">
            <v>0</v>
          </cell>
          <cell r="AX1156">
            <v>0</v>
          </cell>
          <cell r="AY1156">
            <v>0</v>
          </cell>
          <cell r="AZ1156">
            <v>0</v>
          </cell>
          <cell r="BA1156">
            <v>0</v>
          </cell>
          <cell r="BB1156">
            <v>0</v>
          </cell>
          <cell r="BC1156">
            <v>0</v>
          </cell>
          <cell r="BD1156">
            <v>0</v>
          </cell>
          <cell r="BE1156">
            <v>0</v>
          </cell>
          <cell r="BF1156">
            <v>0</v>
          </cell>
          <cell r="BG1156">
            <v>0</v>
          </cell>
          <cell r="BH1156">
            <v>0</v>
          </cell>
          <cell r="BI1156">
            <v>0</v>
          </cell>
          <cell r="BJ1156">
            <v>0</v>
          </cell>
          <cell r="BK1156">
            <v>0</v>
          </cell>
          <cell r="BL1156">
            <v>8024.11572265625</v>
          </cell>
          <cell r="BM1156">
            <v>103264.7265625</v>
          </cell>
          <cell r="BN1156">
            <v>48157.47265625</v>
          </cell>
          <cell r="BO1156">
            <v>0</v>
          </cell>
          <cell r="BP1156">
            <v>8291.5859375</v>
          </cell>
          <cell r="BQ1156">
            <v>0</v>
          </cell>
          <cell r="BR1156">
            <v>0</v>
          </cell>
          <cell r="BS1156">
            <v>0</v>
          </cell>
          <cell r="BT1156">
            <v>0</v>
          </cell>
          <cell r="BU1156">
            <v>0</v>
          </cell>
          <cell r="BV1156">
            <v>0</v>
          </cell>
          <cell r="BW1156">
            <v>0</v>
          </cell>
          <cell r="BX1156">
            <v>0</v>
          </cell>
          <cell r="BY1156">
            <v>0</v>
          </cell>
          <cell r="BZ1156">
            <v>0</v>
          </cell>
          <cell r="CA1156">
            <v>0</v>
          </cell>
          <cell r="CB1156">
            <v>0</v>
          </cell>
          <cell r="CC1156">
            <v>0</v>
          </cell>
          <cell r="CD1156">
            <v>0</v>
          </cell>
          <cell r="CE1156">
            <v>0</v>
          </cell>
          <cell r="CF1156">
            <v>0</v>
          </cell>
          <cell r="CG1156">
            <v>0</v>
          </cell>
          <cell r="CH1156">
            <v>0</v>
          </cell>
          <cell r="CI1156">
            <v>0</v>
          </cell>
          <cell r="CJ1156">
            <v>0</v>
          </cell>
          <cell r="CK1156">
            <v>0</v>
          </cell>
          <cell r="CL1156">
            <v>0</v>
          </cell>
          <cell r="CM1156">
            <v>1</v>
          </cell>
        </row>
        <row r="1157">
          <cell r="A1157" t="str">
            <v>NIP_BP11_Z_KAUE_ES1_L01</v>
          </cell>
          <cell r="C1157" t="str">
            <v>BP11</v>
          </cell>
          <cell r="D1157" t="str">
            <v>Out</v>
          </cell>
          <cell r="E1157" t="str">
            <v>Third Party Finance</v>
          </cell>
          <cell r="F1157" t="str">
            <v>Options</v>
          </cell>
          <cell r="G1157" t="str">
            <v>SPDC JV</v>
          </cell>
          <cell r="H1157" t="str">
            <v>Not reported</v>
          </cell>
          <cell r="I1157" t="str">
            <v>KALAEKULE</v>
          </cell>
          <cell r="J1157" t="str">
            <v>OML - 72</v>
          </cell>
          <cell r="K1157" t="str">
            <v>SWAMP EAST</v>
          </cell>
          <cell r="L1157" t="str">
            <v>East</v>
          </cell>
          <cell r="M1157" t="str">
            <v>Kalaekule FOD Phase 1</v>
          </cell>
          <cell r="N1157" t="str">
            <v>Kalaekule FOD Phase 1</v>
          </cell>
          <cell r="O1157" t="str">
            <v>Kalaekule FOD Phase 1</v>
          </cell>
          <cell r="P1157" t="str">
            <v>Kalaekule FOD</v>
          </cell>
          <cell r="Q1157" t="str">
            <v>Ehidiamhen Alikah</v>
          </cell>
          <cell r="R1157" t="str">
            <v>KALAEKULE1_FS</v>
          </cell>
          <cell r="S1157" t="str">
            <v>NLNG</v>
          </cell>
          <cell r="T1157" t="str">
            <v>7. Export Growth</v>
          </cell>
          <cell r="U1157" t="str">
            <v>8. Oil and Gas Growth</v>
          </cell>
          <cell r="V1157" t="str">
            <v>Ikwan Ukauku</v>
          </cell>
          <cell r="W1157">
            <v>0</v>
          </cell>
          <cell r="X1157">
            <v>0</v>
          </cell>
          <cell r="Y1157">
            <v>48621.788940429688</v>
          </cell>
          <cell r="Z1157">
            <v>0</v>
          </cell>
          <cell r="AA1157">
            <v>53289.514770507813</v>
          </cell>
          <cell r="AB1157">
            <v>0</v>
          </cell>
          <cell r="AC1157">
            <v>46195.354370117188</v>
          </cell>
          <cell r="AD1157">
            <v>2566.4046440124512</v>
          </cell>
          <cell r="AE1157">
            <v>4527.8030548095703</v>
          </cell>
          <cell r="AF1157">
            <v>0</v>
          </cell>
          <cell r="AG1157">
            <v>0</v>
          </cell>
          <cell r="AH1157">
            <v>0</v>
          </cell>
          <cell r="AI1157">
            <v>268412.28125</v>
          </cell>
          <cell r="AJ1157">
            <v>232454.33862304688</v>
          </cell>
          <cell r="AK1157">
            <v>0</v>
          </cell>
          <cell r="AL1157">
            <v>0</v>
          </cell>
          <cell r="AM1157">
            <v>11</v>
          </cell>
          <cell r="AN1157">
            <v>11</v>
          </cell>
          <cell r="AO1157">
            <v>0</v>
          </cell>
          <cell r="AP1157">
            <v>0</v>
          </cell>
          <cell r="AQ1157">
            <v>0</v>
          </cell>
          <cell r="AR1157">
            <v>0</v>
          </cell>
          <cell r="AS1157">
            <v>0</v>
          </cell>
          <cell r="AT1157">
            <v>0</v>
          </cell>
          <cell r="AU1157">
            <v>0</v>
          </cell>
          <cell r="AV1157">
            <v>0</v>
          </cell>
          <cell r="AW1157">
            <v>0</v>
          </cell>
          <cell r="AX1157">
            <v>0</v>
          </cell>
          <cell r="AY1157">
            <v>0</v>
          </cell>
          <cell r="AZ1157">
            <v>0</v>
          </cell>
          <cell r="BA1157">
            <v>0</v>
          </cell>
          <cell r="BB1157">
            <v>0</v>
          </cell>
          <cell r="BC1157">
            <v>0</v>
          </cell>
          <cell r="BD1157">
            <v>0</v>
          </cell>
          <cell r="BE1157">
            <v>0</v>
          </cell>
          <cell r="BF1157">
            <v>0</v>
          </cell>
          <cell r="BG1157">
            <v>0</v>
          </cell>
          <cell r="BH1157">
            <v>0</v>
          </cell>
          <cell r="BI1157">
            <v>0</v>
          </cell>
          <cell r="BJ1157">
            <v>0</v>
          </cell>
          <cell r="BK1157">
            <v>0</v>
          </cell>
          <cell r="BL1157">
            <v>46277.98046875</v>
          </cell>
          <cell r="BM1157">
            <v>0</v>
          </cell>
          <cell r="BN1157">
            <v>0</v>
          </cell>
          <cell r="BO1157">
            <v>222134.29296875</v>
          </cell>
          <cell r="BP1157">
            <v>0</v>
          </cell>
          <cell r="BQ1157">
            <v>0</v>
          </cell>
          <cell r="BR1157">
            <v>0</v>
          </cell>
          <cell r="BS1157">
            <v>0</v>
          </cell>
          <cell r="BT1157">
            <v>0</v>
          </cell>
          <cell r="BU1157">
            <v>0</v>
          </cell>
          <cell r="BV1157">
            <v>0</v>
          </cell>
          <cell r="BW1157">
            <v>0</v>
          </cell>
          <cell r="BX1157">
            <v>0</v>
          </cell>
          <cell r="BY1157">
            <v>0</v>
          </cell>
          <cell r="BZ1157">
            <v>0</v>
          </cell>
          <cell r="CA1157">
            <v>0</v>
          </cell>
          <cell r="CB1157">
            <v>0</v>
          </cell>
          <cell r="CC1157">
            <v>0</v>
          </cell>
          <cell r="CD1157">
            <v>0</v>
          </cell>
          <cell r="CE1157">
            <v>0</v>
          </cell>
          <cell r="CF1157">
            <v>0</v>
          </cell>
          <cell r="CG1157">
            <v>0</v>
          </cell>
          <cell r="CH1157">
            <v>0</v>
          </cell>
          <cell r="CI1157">
            <v>0</v>
          </cell>
          <cell r="CJ1157">
            <v>0</v>
          </cell>
          <cell r="CK1157">
            <v>0</v>
          </cell>
          <cell r="CL1157">
            <v>0</v>
          </cell>
          <cell r="CM1157">
            <v>1</v>
          </cell>
        </row>
        <row r="1158">
          <cell r="A1158" t="str">
            <v>NIP_BP11_Z_KCNT_ES1_D01</v>
          </cell>
          <cell r="C1158" t="str">
            <v>BP11</v>
          </cell>
          <cell r="D1158" t="str">
            <v>Out</v>
          </cell>
          <cell r="E1158" t="str">
            <v>Third Party Finance</v>
          </cell>
          <cell r="F1158" t="str">
            <v>Options</v>
          </cell>
          <cell r="G1158" t="str">
            <v>SPDC JV</v>
          </cell>
          <cell r="H1158" t="str">
            <v>Not reported</v>
          </cell>
          <cell r="I1158" t="str">
            <v>KALAEKULE</v>
          </cell>
          <cell r="J1158" t="str">
            <v>OML - 72</v>
          </cell>
          <cell r="K1158" t="str">
            <v>SWAMP EAST</v>
          </cell>
          <cell r="L1158" t="str">
            <v>East</v>
          </cell>
          <cell r="M1158" t="str">
            <v>Kalaekule FOD Phase 2</v>
          </cell>
          <cell r="N1158" t="str">
            <v>Kalaekule FOD Phase 2</v>
          </cell>
          <cell r="O1158" t="str">
            <v>Kalaekule FOD Phase 2</v>
          </cell>
          <cell r="P1158" t="str">
            <v>Kalaekule FOD</v>
          </cell>
          <cell r="Q1158" t="str">
            <v>Ehidiamhen Alikah</v>
          </cell>
          <cell r="R1158" t="str">
            <v>KALAEKULE1_FS</v>
          </cell>
          <cell r="S1158" t="str">
            <v>NLNG</v>
          </cell>
          <cell r="T1158" t="str">
            <v>7. Export Growth</v>
          </cell>
          <cell r="U1158" t="str">
            <v>8. Oil and Gas Growth</v>
          </cell>
          <cell r="V1158" t="str">
            <v>Ikwan Ukauku</v>
          </cell>
          <cell r="W1158">
            <v>6</v>
          </cell>
          <cell r="X1158">
            <v>0</v>
          </cell>
          <cell r="Y1158">
            <v>34564.567054748535</v>
          </cell>
          <cell r="Z1158">
            <v>0</v>
          </cell>
          <cell r="AA1158">
            <v>21602.986110687256</v>
          </cell>
          <cell r="AB1158">
            <v>0</v>
          </cell>
          <cell r="AC1158">
            <v>18727.288009643555</v>
          </cell>
          <cell r="AD1158">
            <v>1040.3971490859985</v>
          </cell>
          <cell r="AE1158">
            <v>1835.3505096435547</v>
          </cell>
          <cell r="AF1158">
            <v>0</v>
          </cell>
          <cell r="AG1158">
            <v>0</v>
          </cell>
          <cell r="AH1158">
            <v>0</v>
          </cell>
          <cell r="AI1158">
            <v>309387.6171875</v>
          </cell>
          <cell r="AJ1158">
            <v>225943.97412109375</v>
          </cell>
          <cell r="AK1158">
            <v>0</v>
          </cell>
          <cell r="AL1158">
            <v>0</v>
          </cell>
          <cell r="AM1158">
            <v>3</v>
          </cell>
          <cell r="AN1158">
            <v>0</v>
          </cell>
          <cell r="AO1158">
            <v>0</v>
          </cell>
          <cell r="AP1158">
            <v>0</v>
          </cell>
          <cell r="AQ1158">
            <v>0</v>
          </cell>
          <cell r="AR1158">
            <v>0</v>
          </cell>
          <cell r="AS1158">
            <v>0</v>
          </cell>
          <cell r="AT1158">
            <v>0</v>
          </cell>
          <cell r="AU1158">
            <v>0</v>
          </cell>
          <cell r="AV1158">
            <v>0</v>
          </cell>
          <cell r="AW1158">
            <v>0</v>
          </cell>
          <cell r="AX1158">
            <v>0</v>
          </cell>
          <cell r="AY1158">
            <v>0</v>
          </cell>
          <cell r="AZ1158">
            <v>0</v>
          </cell>
          <cell r="BA1158">
            <v>0</v>
          </cell>
          <cell r="BB1158">
            <v>0</v>
          </cell>
          <cell r="BC1158">
            <v>0</v>
          </cell>
          <cell r="BD1158">
            <v>0</v>
          </cell>
          <cell r="BE1158">
            <v>0</v>
          </cell>
          <cell r="BF1158">
            <v>0</v>
          </cell>
          <cell r="BG1158">
            <v>0</v>
          </cell>
          <cell r="BH1158">
            <v>0</v>
          </cell>
          <cell r="BI1158">
            <v>0</v>
          </cell>
          <cell r="BJ1158">
            <v>0</v>
          </cell>
          <cell r="BK1158">
            <v>0</v>
          </cell>
          <cell r="BL1158">
            <v>30110.3369140625</v>
          </cell>
          <cell r="BM1158">
            <v>197830.578125</v>
          </cell>
          <cell r="BN1158">
            <v>68103.5966796875</v>
          </cell>
          <cell r="BO1158">
            <v>0</v>
          </cell>
          <cell r="BP1158">
            <v>13343.093383789063</v>
          </cell>
          <cell r="BQ1158">
            <v>0</v>
          </cell>
          <cell r="BR1158">
            <v>0</v>
          </cell>
          <cell r="BS1158">
            <v>0</v>
          </cell>
          <cell r="BT1158">
            <v>0</v>
          </cell>
          <cell r="BU1158">
            <v>0</v>
          </cell>
          <cell r="BV1158">
            <v>0</v>
          </cell>
          <cell r="BW1158">
            <v>0</v>
          </cell>
          <cell r="BX1158">
            <v>0</v>
          </cell>
          <cell r="BY1158">
            <v>0</v>
          </cell>
          <cell r="BZ1158">
            <v>0</v>
          </cell>
          <cell r="CA1158">
            <v>0</v>
          </cell>
          <cell r="CB1158">
            <v>0</v>
          </cell>
          <cell r="CC1158">
            <v>0</v>
          </cell>
          <cell r="CD1158">
            <v>0</v>
          </cell>
          <cell r="CE1158">
            <v>0</v>
          </cell>
          <cell r="CF1158">
            <v>0</v>
          </cell>
          <cell r="CG1158">
            <v>0</v>
          </cell>
          <cell r="CH1158">
            <v>0</v>
          </cell>
          <cell r="CI1158">
            <v>0</v>
          </cell>
          <cell r="CJ1158">
            <v>0</v>
          </cell>
          <cell r="CK1158">
            <v>0</v>
          </cell>
          <cell r="CL1158">
            <v>0</v>
          </cell>
          <cell r="CM1158">
            <v>1</v>
          </cell>
        </row>
        <row r="1159">
          <cell r="A1159" t="str">
            <v>NIP_BP11_Z_KDZZ_ES1_D01</v>
          </cell>
          <cell r="C1159" t="str">
            <v>BP11</v>
          </cell>
          <cell r="D1159" t="str">
            <v>Out</v>
          </cell>
          <cell r="E1159" t="str">
            <v>Third Party Finance</v>
          </cell>
          <cell r="F1159" t="str">
            <v>Options</v>
          </cell>
          <cell r="G1159" t="str">
            <v>SPDC JV</v>
          </cell>
          <cell r="H1159" t="str">
            <v>Not reported</v>
          </cell>
          <cell r="I1159" t="str">
            <v>KD</v>
          </cell>
          <cell r="J1159" t="str">
            <v>OML - 72</v>
          </cell>
          <cell r="K1159" t="str">
            <v>SWAMP EAST</v>
          </cell>
          <cell r="L1159" t="str">
            <v>East</v>
          </cell>
          <cell r="M1159" t="str">
            <v>Kalaekule FOD Phase 1</v>
          </cell>
          <cell r="N1159" t="str">
            <v>Kalaekule FOD Phase 1</v>
          </cell>
          <cell r="O1159" t="str">
            <v>Kalaekule FOD Phase 1</v>
          </cell>
          <cell r="P1159" t="str">
            <v>Kalaekule FOD</v>
          </cell>
          <cell r="Q1159" t="str">
            <v>Ehidiamhen Alikah</v>
          </cell>
          <cell r="R1159" t="str">
            <v>KALAEKULE1_FS</v>
          </cell>
          <cell r="S1159" t="str">
            <v>NLNG</v>
          </cell>
          <cell r="T1159" t="str">
            <v>7. Export Growth</v>
          </cell>
          <cell r="U1159" t="str">
            <v>7. Material Oil</v>
          </cell>
          <cell r="V1159" t="str">
            <v>Ikwan Ukauku</v>
          </cell>
          <cell r="W1159">
            <v>6</v>
          </cell>
          <cell r="X1159">
            <v>0</v>
          </cell>
          <cell r="Y1159">
            <v>39679.840637207031</v>
          </cell>
          <cell r="Z1159">
            <v>0</v>
          </cell>
          <cell r="AA1159">
            <v>70290.309326171875</v>
          </cell>
          <cell r="AB1159">
            <v>0</v>
          </cell>
          <cell r="AC1159">
            <v>60813.594848632813</v>
          </cell>
          <cell r="AD1159">
            <v>3378.5243835449219</v>
          </cell>
          <cell r="AE1159">
            <v>6098.2200164794922</v>
          </cell>
          <cell r="AF1159">
            <v>0</v>
          </cell>
          <cell r="AG1159">
            <v>0</v>
          </cell>
          <cell r="AH1159">
            <v>0</v>
          </cell>
          <cell r="AI1159">
            <v>225165.66796875</v>
          </cell>
          <cell r="AJ1159">
            <v>238227.23062133789</v>
          </cell>
          <cell r="AK1159">
            <v>0</v>
          </cell>
          <cell r="AL1159">
            <v>0</v>
          </cell>
          <cell r="AM1159">
            <v>5</v>
          </cell>
          <cell r="AN1159">
            <v>0</v>
          </cell>
          <cell r="AO1159">
            <v>0</v>
          </cell>
          <cell r="AP1159">
            <v>0</v>
          </cell>
          <cell r="AQ1159">
            <v>0</v>
          </cell>
          <cell r="AR1159">
            <v>6</v>
          </cell>
          <cell r="AS1159">
            <v>0</v>
          </cell>
          <cell r="AT1159">
            <v>0</v>
          </cell>
          <cell r="AU1159">
            <v>0</v>
          </cell>
          <cell r="AV1159">
            <v>0</v>
          </cell>
          <cell r="AW1159">
            <v>0</v>
          </cell>
          <cell r="AX1159">
            <v>0</v>
          </cell>
          <cell r="AY1159">
            <v>0</v>
          </cell>
          <cell r="AZ1159">
            <v>0</v>
          </cell>
          <cell r="BA1159">
            <v>0</v>
          </cell>
          <cell r="BB1159">
            <v>0</v>
          </cell>
          <cell r="BC1159">
            <v>0</v>
          </cell>
          <cell r="BD1159">
            <v>0</v>
          </cell>
          <cell r="BE1159">
            <v>0</v>
          </cell>
          <cell r="BF1159">
            <v>0</v>
          </cell>
          <cell r="BG1159">
            <v>0</v>
          </cell>
          <cell r="BH1159">
            <v>0</v>
          </cell>
          <cell r="BI1159">
            <v>0</v>
          </cell>
          <cell r="BJ1159">
            <v>0</v>
          </cell>
          <cell r="BK1159">
            <v>0</v>
          </cell>
          <cell r="BL1159">
            <v>13570.1875</v>
          </cell>
          <cell r="BM1159">
            <v>153136.5234375</v>
          </cell>
          <cell r="BN1159">
            <v>52717.6318359375</v>
          </cell>
          <cell r="BO1159">
            <v>0</v>
          </cell>
          <cell r="BP1159">
            <v>5741.33056640625</v>
          </cell>
          <cell r="BQ1159">
            <v>0</v>
          </cell>
          <cell r="BR1159">
            <v>0</v>
          </cell>
          <cell r="BS1159">
            <v>0</v>
          </cell>
          <cell r="BT1159">
            <v>0</v>
          </cell>
          <cell r="BU1159">
            <v>0</v>
          </cell>
          <cell r="BV1159">
            <v>0</v>
          </cell>
          <cell r="BW1159">
            <v>0</v>
          </cell>
          <cell r="BX1159">
            <v>0</v>
          </cell>
          <cell r="BY1159">
            <v>0</v>
          </cell>
          <cell r="BZ1159">
            <v>0</v>
          </cell>
          <cell r="CA1159">
            <v>0</v>
          </cell>
          <cell r="CB1159">
            <v>0</v>
          </cell>
          <cell r="CC1159">
            <v>0</v>
          </cell>
          <cell r="CD1159">
            <v>0</v>
          </cell>
          <cell r="CE1159">
            <v>0</v>
          </cell>
          <cell r="CF1159">
            <v>0</v>
          </cell>
          <cell r="CG1159">
            <v>0</v>
          </cell>
          <cell r="CH1159">
            <v>0</v>
          </cell>
          <cell r="CI1159">
            <v>0</v>
          </cell>
          <cell r="CJ1159">
            <v>0</v>
          </cell>
          <cell r="CK1159">
            <v>0</v>
          </cell>
          <cell r="CL1159">
            <v>0</v>
          </cell>
          <cell r="CM1159">
            <v>1</v>
          </cell>
        </row>
        <row r="1160">
          <cell r="A1160" t="str">
            <v>NIP_BP11_Z_KIST_ES1_D01</v>
          </cell>
          <cell r="C1160" t="str">
            <v>BP11</v>
          </cell>
          <cell r="D1160" t="str">
            <v>Out</v>
          </cell>
          <cell r="E1160" t="str">
            <v>Third Party Finance</v>
          </cell>
          <cell r="F1160" t="str">
            <v>Options</v>
          </cell>
          <cell r="G1160" t="str">
            <v>SPDC JV</v>
          </cell>
          <cell r="H1160" t="str">
            <v>Not reported</v>
          </cell>
          <cell r="I1160" t="str">
            <v>KI</v>
          </cell>
          <cell r="J1160" t="str">
            <v>OML - 71</v>
          </cell>
          <cell r="K1160" t="str">
            <v>SWAMP EAST</v>
          </cell>
          <cell r="L1160" t="str">
            <v>East</v>
          </cell>
          <cell r="M1160" t="str">
            <v>Kalaekule FOD Phase 1</v>
          </cell>
          <cell r="N1160" t="str">
            <v>Kalaekule FOD Phase 1</v>
          </cell>
          <cell r="O1160" t="str">
            <v>Kalaekule FOD Phase 1</v>
          </cell>
          <cell r="P1160" t="str">
            <v>Kalaekule FOD</v>
          </cell>
          <cell r="Q1160" t="str">
            <v>Ehidiamhen Alikah</v>
          </cell>
          <cell r="R1160" t="str">
            <v>AMENAM1_FS</v>
          </cell>
          <cell r="S1160" t="str">
            <v>DOMGAS</v>
          </cell>
          <cell r="T1160" t="str">
            <v>7. Export Growth</v>
          </cell>
          <cell r="U1160" t="str">
            <v>8. Oil and Gas Growth</v>
          </cell>
          <cell r="V1160" t="str">
            <v>Ikwan Ukauku</v>
          </cell>
          <cell r="W1160">
            <v>0</v>
          </cell>
          <cell r="X1160">
            <v>0</v>
          </cell>
          <cell r="Y1160">
            <v>12607.324066162109</v>
          </cell>
          <cell r="Z1160">
            <v>0</v>
          </cell>
          <cell r="AA1160">
            <v>11763.404052734375</v>
          </cell>
          <cell r="AB1160">
            <v>0</v>
          </cell>
          <cell r="AC1160">
            <v>11175.221878051758</v>
          </cell>
          <cell r="AD1160">
            <v>588.17191028594971</v>
          </cell>
          <cell r="AE1160">
            <v>0</v>
          </cell>
          <cell r="AF1160">
            <v>0</v>
          </cell>
          <cell r="AG1160">
            <v>0</v>
          </cell>
          <cell r="AH1160">
            <v>0</v>
          </cell>
          <cell r="AI1160">
            <v>93766.2080078125</v>
          </cell>
          <cell r="AJ1160">
            <v>50577.511657714844</v>
          </cell>
          <cell r="AK1160">
            <v>0</v>
          </cell>
          <cell r="AL1160">
            <v>0</v>
          </cell>
          <cell r="AM1160">
            <v>2</v>
          </cell>
          <cell r="AN1160">
            <v>0</v>
          </cell>
          <cell r="AO1160">
            <v>0</v>
          </cell>
          <cell r="AP1160">
            <v>0</v>
          </cell>
          <cell r="AQ1160">
            <v>0</v>
          </cell>
          <cell r="AR1160">
            <v>0</v>
          </cell>
          <cell r="AS1160">
            <v>0</v>
          </cell>
          <cell r="AT1160">
            <v>0</v>
          </cell>
          <cell r="AU1160">
            <v>0</v>
          </cell>
          <cell r="AV1160">
            <v>0</v>
          </cell>
          <cell r="AW1160">
            <v>0</v>
          </cell>
          <cell r="AX1160">
            <v>0</v>
          </cell>
          <cell r="AY1160">
            <v>0</v>
          </cell>
          <cell r="AZ1160">
            <v>0</v>
          </cell>
          <cell r="BA1160">
            <v>0</v>
          </cell>
          <cell r="BB1160">
            <v>0</v>
          </cell>
          <cell r="BC1160">
            <v>0</v>
          </cell>
          <cell r="BD1160">
            <v>0</v>
          </cell>
          <cell r="BE1160">
            <v>0</v>
          </cell>
          <cell r="BF1160">
            <v>0</v>
          </cell>
          <cell r="BG1160">
            <v>0</v>
          </cell>
          <cell r="BH1160">
            <v>0</v>
          </cell>
          <cell r="BI1160">
            <v>0</v>
          </cell>
          <cell r="BJ1160">
            <v>0</v>
          </cell>
          <cell r="BK1160">
            <v>0</v>
          </cell>
          <cell r="BL1160">
            <v>4798.0205078125</v>
          </cell>
          <cell r="BM1160">
            <v>62456.20703125</v>
          </cell>
          <cell r="BN1160">
            <v>20128.529296875</v>
          </cell>
          <cell r="BO1160">
            <v>0</v>
          </cell>
          <cell r="BP1160">
            <v>6383.453125</v>
          </cell>
          <cell r="BQ1160">
            <v>0</v>
          </cell>
          <cell r="BR1160">
            <v>0</v>
          </cell>
          <cell r="BS1160">
            <v>0</v>
          </cell>
          <cell r="BT1160">
            <v>0</v>
          </cell>
          <cell r="BU1160">
            <v>0</v>
          </cell>
          <cell r="BV1160">
            <v>0</v>
          </cell>
          <cell r="BW1160">
            <v>0</v>
          </cell>
          <cell r="BX1160">
            <v>0</v>
          </cell>
          <cell r="BY1160">
            <v>0</v>
          </cell>
          <cell r="BZ1160">
            <v>0</v>
          </cell>
          <cell r="CA1160">
            <v>0</v>
          </cell>
          <cell r="CB1160">
            <v>0</v>
          </cell>
          <cell r="CC1160">
            <v>0</v>
          </cell>
          <cell r="CD1160">
            <v>0</v>
          </cell>
          <cell r="CE1160">
            <v>0</v>
          </cell>
          <cell r="CF1160">
            <v>0</v>
          </cell>
          <cell r="CG1160">
            <v>0</v>
          </cell>
          <cell r="CH1160">
            <v>0</v>
          </cell>
          <cell r="CI1160">
            <v>0</v>
          </cell>
          <cell r="CJ1160">
            <v>0</v>
          </cell>
          <cell r="CK1160">
            <v>0</v>
          </cell>
          <cell r="CL1160">
            <v>0</v>
          </cell>
          <cell r="CM1160">
            <v>1</v>
          </cell>
        </row>
        <row r="1161">
          <cell r="A1161" t="str">
            <v>NIP_BP11_Z_KIZZ_ES1_D01</v>
          </cell>
          <cell r="C1161" t="str">
            <v>BP11</v>
          </cell>
          <cell r="D1161" t="str">
            <v>Out</v>
          </cell>
          <cell r="E1161" t="str">
            <v>Third Party Finance</v>
          </cell>
          <cell r="F1161" t="str">
            <v>Options</v>
          </cell>
          <cell r="G1161" t="str">
            <v>SPDC JV</v>
          </cell>
          <cell r="H1161" t="str">
            <v>Not reported</v>
          </cell>
          <cell r="I1161" t="str">
            <v>KI</v>
          </cell>
          <cell r="J1161" t="str">
            <v>OML - 71</v>
          </cell>
          <cell r="K1161" t="str">
            <v>SWAMP EAST</v>
          </cell>
          <cell r="L1161" t="str">
            <v>East</v>
          </cell>
          <cell r="M1161" t="str">
            <v>Kalaekule FOD Phase 2</v>
          </cell>
          <cell r="N1161" t="str">
            <v>Kalaekule FOD Phase 2</v>
          </cell>
          <cell r="O1161" t="str">
            <v>Kalaekule FOD Phase 2</v>
          </cell>
          <cell r="P1161" t="str">
            <v>Kalaekule FOD</v>
          </cell>
          <cell r="Q1161" t="str">
            <v>Ehidiamhen Alikah</v>
          </cell>
          <cell r="R1161" t="str">
            <v>AMENAM1_FS</v>
          </cell>
          <cell r="S1161" t="str">
            <v>DOMGAS</v>
          </cell>
          <cell r="T1161" t="str">
            <v>7. Export Growth</v>
          </cell>
          <cell r="U1161" t="str">
            <v>8. Oil and Gas Growth</v>
          </cell>
          <cell r="V1161" t="str">
            <v>Ikwan Ukauku</v>
          </cell>
          <cell r="W1161">
            <v>0</v>
          </cell>
          <cell r="X1161">
            <v>0</v>
          </cell>
          <cell r="Y1161">
            <v>64229.709228515625</v>
          </cell>
          <cell r="Z1161">
            <v>0</v>
          </cell>
          <cell r="AA1161">
            <v>59929.969696044922</v>
          </cell>
          <cell r="AB1161">
            <v>0</v>
          </cell>
          <cell r="AC1161">
            <v>56933.492156982422</v>
          </cell>
          <cell r="AD1161">
            <v>2996.5034847259521</v>
          </cell>
          <cell r="AE1161">
            <v>0</v>
          </cell>
          <cell r="AF1161">
            <v>0</v>
          </cell>
          <cell r="AG1161">
            <v>0</v>
          </cell>
          <cell r="AH1161">
            <v>0</v>
          </cell>
          <cell r="AI1161">
            <v>260614.4580078125</v>
          </cell>
          <cell r="AJ1161">
            <v>138233.76867675781</v>
          </cell>
          <cell r="AK1161">
            <v>0</v>
          </cell>
          <cell r="AL1161">
            <v>0</v>
          </cell>
          <cell r="AM1161">
            <v>6</v>
          </cell>
          <cell r="AN1161">
            <v>0</v>
          </cell>
          <cell r="AO1161">
            <v>0</v>
          </cell>
          <cell r="AP1161">
            <v>0</v>
          </cell>
          <cell r="AQ1161">
            <v>0</v>
          </cell>
          <cell r="AR1161">
            <v>0</v>
          </cell>
          <cell r="AS1161">
            <v>0</v>
          </cell>
          <cell r="AT1161">
            <v>0</v>
          </cell>
          <cell r="AU1161">
            <v>0</v>
          </cell>
          <cell r="AV1161">
            <v>0</v>
          </cell>
          <cell r="AW1161">
            <v>0</v>
          </cell>
          <cell r="AX1161">
            <v>0</v>
          </cell>
          <cell r="AY1161">
            <v>0</v>
          </cell>
          <cell r="AZ1161">
            <v>0</v>
          </cell>
          <cell r="BA1161">
            <v>0</v>
          </cell>
          <cell r="BB1161">
            <v>0</v>
          </cell>
          <cell r="BC1161">
            <v>0</v>
          </cell>
          <cell r="BD1161">
            <v>0</v>
          </cell>
          <cell r="BE1161">
            <v>0</v>
          </cell>
          <cell r="BF1161">
            <v>0</v>
          </cell>
          <cell r="BG1161">
            <v>0</v>
          </cell>
          <cell r="BH1161">
            <v>0</v>
          </cell>
          <cell r="BI1161">
            <v>0</v>
          </cell>
          <cell r="BJ1161">
            <v>0</v>
          </cell>
          <cell r="BK1161">
            <v>0</v>
          </cell>
          <cell r="BL1161">
            <v>26152.8876953125</v>
          </cell>
          <cell r="BM1161">
            <v>115820.95703125</v>
          </cell>
          <cell r="BN1161">
            <v>83845.8984375</v>
          </cell>
          <cell r="BO1161">
            <v>0</v>
          </cell>
          <cell r="BP1161">
            <v>34794.7294921875</v>
          </cell>
          <cell r="BQ1161">
            <v>0</v>
          </cell>
          <cell r="BR1161">
            <v>0</v>
          </cell>
          <cell r="BS1161">
            <v>0</v>
          </cell>
          <cell r="BT1161">
            <v>0</v>
          </cell>
          <cell r="BU1161">
            <v>0</v>
          </cell>
          <cell r="BV1161">
            <v>0</v>
          </cell>
          <cell r="BW1161">
            <v>0</v>
          </cell>
          <cell r="BX1161">
            <v>0</v>
          </cell>
          <cell r="BY1161">
            <v>0</v>
          </cell>
          <cell r="BZ1161">
            <v>0</v>
          </cell>
          <cell r="CA1161">
            <v>0</v>
          </cell>
          <cell r="CB1161">
            <v>0</v>
          </cell>
          <cell r="CC1161">
            <v>0</v>
          </cell>
          <cell r="CD1161">
            <v>0</v>
          </cell>
          <cell r="CE1161">
            <v>0</v>
          </cell>
          <cell r="CF1161">
            <v>0</v>
          </cell>
          <cell r="CG1161">
            <v>0</v>
          </cell>
          <cell r="CH1161">
            <v>0</v>
          </cell>
          <cell r="CI1161">
            <v>0</v>
          </cell>
          <cell r="CJ1161">
            <v>0</v>
          </cell>
          <cell r="CK1161">
            <v>0</v>
          </cell>
          <cell r="CL1161">
            <v>0</v>
          </cell>
          <cell r="CM1161">
            <v>1</v>
          </cell>
        </row>
        <row r="1162">
          <cell r="A1162" t="str">
            <v>NIP_BP11_Z_KIZZ_ES1_G01</v>
          </cell>
          <cell r="C1162" t="str">
            <v>BP11</v>
          </cell>
          <cell r="D1162" t="str">
            <v>Out</v>
          </cell>
          <cell r="E1162" t="str">
            <v>Third Party Finance</v>
          </cell>
          <cell r="F1162" t="str">
            <v>Options</v>
          </cell>
          <cell r="G1162" t="str">
            <v>SPDC JV</v>
          </cell>
          <cell r="H1162" t="str">
            <v>Not reported</v>
          </cell>
          <cell r="I1162" t="str">
            <v>KI</v>
          </cell>
          <cell r="J1162" t="str">
            <v>OML - 71</v>
          </cell>
          <cell r="K1162" t="str">
            <v>SWAMP EAST</v>
          </cell>
          <cell r="L1162" t="str">
            <v>East</v>
          </cell>
          <cell r="M1162" t="str">
            <v>BNAG Filler Project</v>
          </cell>
          <cell r="N1162" t="str">
            <v>BNAG Filler Project</v>
          </cell>
          <cell r="O1162" t="str">
            <v>BNAG Filler Project</v>
          </cell>
          <cell r="P1162" t="str">
            <v>BNAG Filler Project</v>
          </cell>
          <cell r="Q1162" t="str">
            <v>Ehidiamhen Alikah</v>
          </cell>
          <cell r="R1162" t="str">
            <v>BONNY3_GP</v>
          </cell>
          <cell r="S1162" t="str">
            <v>NLNG</v>
          </cell>
          <cell r="T1162" t="str">
            <v>7. Export Growth</v>
          </cell>
          <cell r="U1162" t="str">
            <v>8. Oil and Gas Growth</v>
          </cell>
          <cell r="V1162" t="str">
            <v>Ikwan Ukauku</v>
          </cell>
          <cell r="W1162">
            <v>0</v>
          </cell>
          <cell r="X1162">
            <v>6</v>
          </cell>
          <cell r="Y1162">
            <v>0</v>
          </cell>
          <cell r="Z1162">
            <v>38336.600341796875</v>
          </cell>
          <cell r="AA1162">
            <v>0</v>
          </cell>
          <cell r="AB1162">
            <v>1095331.2556152344</v>
          </cell>
          <cell r="AC1162">
            <v>0</v>
          </cell>
          <cell r="AD1162">
            <v>0</v>
          </cell>
          <cell r="AE1162">
            <v>0</v>
          </cell>
          <cell r="AF1162">
            <v>1032530.6240234375</v>
          </cell>
          <cell r="AG1162">
            <v>54343.787895202637</v>
          </cell>
          <cell r="AH1162">
            <v>8456.031005859375</v>
          </cell>
          <cell r="AI1162">
            <v>307954.23681640625</v>
          </cell>
          <cell r="AJ1162">
            <v>350652.42776489258</v>
          </cell>
          <cell r="AK1162">
            <v>0</v>
          </cell>
          <cell r="AL1162">
            <v>0</v>
          </cell>
          <cell r="AM1162">
            <v>0</v>
          </cell>
          <cell r="AN1162">
            <v>0</v>
          </cell>
          <cell r="AO1162">
            <v>0</v>
          </cell>
          <cell r="AP1162">
            <v>0</v>
          </cell>
          <cell r="AQ1162">
            <v>0</v>
          </cell>
          <cell r="AR1162">
            <v>6</v>
          </cell>
          <cell r="AS1162">
            <v>0</v>
          </cell>
          <cell r="AT1162">
            <v>0</v>
          </cell>
          <cell r="AU1162">
            <v>0</v>
          </cell>
          <cell r="AV1162">
            <v>0</v>
          </cell>
          <cell r="AW1162">
            <v>0</v>
          </cell>
          <cell r="AX1162">
            <v>0</v>
          </cell>
          <cell r="AY1162">
            <v>0</v>
          </cell>
          <cell r="AZ1162">
            <v>0</v>
          </cell>
          <cell r="BA1162">
            <v>0</v>
          </cell>
          <cell r="BB1162">
            <v>0</v>
          </cell>
          <cell r="BC1162">
            <v>0</v>
          </cell>
          <cell r="BD1162">
            <v>0</v>
          </cell>
          <cell r="BE1162">
            <v>0</v>
          </cell>
          <cell r="BF1162">
            <v>0</v>
          </cell>
          <cell r="BG1162">
            <v>0</v>
          </cell>
          <cell r="BH1162">
            <v>0</v>
          </cell>
          <cell r="BI1162">
            <v>0</v>
          </cell>
          <cell r="BJ1162">
            <v>0</v>
          </cell>
          <cell r="BK1162">
            <v>0</v>
          </cell>
          <cell r="BL1162">
            <v>0</v>
          </cell>
          <cell r="BM1162">
            <v>0</v>
          </cell>
          <cell r="BN1162">
            <v>0</v>
          </cell>
          <cell r="BO1162">
            <v>0</v>
          </cell>
          <cell r="BP1162">
            <v>0</v>
          </cell>
          <cell r="BQ1162">
            <v>0</v>
          </cell>
          <cell r="BR1162">
            <v>0</v>
          </cell>
          <cell r="BS1162">
            <v>0</v>
          </cell>
          <cell r="BT1162">
            <v>0</v>
          </cell>
          <cell r="BU1162">
            <v>0</v>
          </cell>
          <cell r="BV1162">
            <v>0</v>
          </cell>
          <cell r="BW1162">
            <v>0</v>
          </cell>
          <cell r="BX1162">
            <v>0</v>
          </cell>
          <cell r="BY1162">
            <v>0</v>
          </cell>
          <cell r="BZ1162">
            <v>0</v>
          </cell>
          <cell r="CA1162">
            <v>4998.86181640625</v>
          </cell>
          <cell r="CB1162">
            <v>191416.96875</v>
          </cell>
          <cell r="CC1162">
            <v>106439.578125</v>
          </cell>
          <cell r="CD1162">
            <v>0</v>
          </cell>
          <cell r="CE1162">
            <v>5098.8388671875</v>
          </cell>
          <cell r="CF1162">
            <v>0</v>
          </cell>
          <cell r="CG1162">
            <v>0</v>
          </cell>
          <cell r="CH1162">
            <v>0</v>
          </cell>
          <cell r="CI1162">
            <v>0</v>
          </cell>
          <cell r="CJ1162">
            <v>0</v>
          </cell>
          <cell r="CK1162">
            <v>0</v>
          </cell>
          <cell r="CL1162">
            <v>0</v>
          </cell>
          <cell r="CM1162">
            <v>1</v>
          </cell>
        </row>
        <row r="1163">
          <cell r="A1163" t="str">
            <v>NIP_BP11_Z_KIZZ_ES1_G30</v>
          </cell>
          <cell r="C1163" t="str">
            <v>BP11</v>
          </cell>
          <cell r="D1163" t="str">
            <v>Out</v>
          </cell>
          <cell r="E1163" t="str">
            <v>Third Party Finance</v>
          </cell>
          <cell r="F1163" t="str">
            <v>Options</v>
          </cell>
          <cell r="G1163" t="str">
            <v>SPDC JV</v>
          </cell>
          <cell r="H1163" t="str">
            <v>Not reported</v>
          </cell>
          <cell r="I1163" t="str">
            <v>KI</v>
          </cell>
          <cell r="J1163" t="str">
            <v>OML - 71</v>
          </cell>
          <cell r="K1163" t="str">
            <v>SWAMP EAST</v>
          </cell>
          <cell r="L1163" t="str">
            <v>East</v>
          </cell>
          <cell r="M1163" t="str">
            <v>BNAG Filler Project</v>
          </cell>
          <cell r="N1163" t="str">
            <v>BNAG Filler Project</v>
          </cell>
          <cell r="O1163" t="str">
            <v>BNAG Filler Project</v>
          </cell>
          <cell r="P1163" t="str">
            <v>BNAG Filler Project</v>
          </cell>
          <cell r="Q1163" t="str">
            <v>Ehidiamhen Alikah</v>
          </cell>
          <cell r="R1163" t="str">
            <v>BONNY3_GP</v>
          </cell>
          <cell r="S1163" t="str">
            <v>NLNG</v>
          </cell>
          <cell r="T1163" t="str">
            <v>7. Export Growth</v>
          </cell>
          <cell r="U1163" t="str">
            <v>8. Oil and Gas Growth</v>
          </cell>
          <cell r="V1163" t="str">
            <v>Ikwan Ukauku</v>
          </cell>
          <cell r="W1163">
            <v>0</v>
          </cell>
          <cell r="X1163">
            <v>6</v>
          </cell>
          <cell r="Y1163">
            <v>0</v>
          </cell>
          <cell r="Z1163">
            <v>18976.802307128906</v>
          </cell>
          <cell r="AA1163">
            <v>0</v>
          </cell>
          <cell r="AB1163">
            <v>542191.1943359375</v>
          </cell>
          <cell r="AC1163">
            <v>0</v>
          </cell>
          <cell r="AD1163">
            <v>0</v>
          </cell>
          <cell r="AE1163">
            <v>0</v>
          </cell>
          <cell r="AF1163">
            <v>508523.40905761719</v>
          </cell>
          <cell r="AG1163">
            <v>26764.25904083252</v>
          </cell>
          <cell r="AH1163">
            <v>6903.2170257568359</v>
          </cell>
          <cell r="AI1163">
            <v>0</v>
          </cell>
          <cell r="AJ1163">
            <v>72710.211303710938</v>
          </cell>
          <cell r="AK1163">
            <v>0</v>
          </cell>
          <cell r="AL1163">
            <v>0</v>
          </cell>
          <cell r="AM1163">
            <v>0</v>
          </cell>
          <cell r="AN1163">
            <v>0</v>
          </cell>
          <cell r="AO1163">
            <v>0</v>
          </cell>
          <cell r="AP1163">
            <v>0</v>
          </cell>
          <cell r="AQ1163">
            <v>0</v>
          </cell>
          <cell r="AR1163">
            <v>0</v>
          </cell>
          <cell r="AS1163">
            <v>0</v>
          </cell>
          <cell r="AT1163">
            <v>0</v>
          </cell>
          <cell r="AU1163">
            <v>0</v>
          </cell>
          <cell r="AV1163">
            <v>0</v>
          </cell>
          <cell r="AW1163">
            <v>0</v>
          </cell>
          <cell r="AX1163">
            <v>0</v>
          </cell>
          <cell r="AY1163">
            <v>0</v>
          </cell>
          <cell r="AZ1163">
            <v>0</v>
          </cell>
          <cell r="BA1163">
            <v>0</v>
          </cell>
          <cell r="BB1163">
            <v>0</v>
          </cell>
          <cell r="BC1163">
            <v>0</v>
          </cell>
          <cell r="BD1163">
            <v>0</v>
          </cell>
          <cell r="BE1163">
            <v>0</v>
          </cell>
          <cell r="BF1163">
            <v>0</v>
          </cell>
          <cell r="BG1163">
            <v>0</v>
          </cell>
          <cell r="BH1163">
            <v>0</v>
          </cell>
          <cell r="BI1163">
            <v>0</v>
          </cell>
          <cell r="BJ1163">
            <v>0</v>
          </cell>
          <cell r="BK1163">
            <v>0</v>
          </cell>
          <cell r="BL1163">
            <v>0</v>
          </cell>
          <cell r="BM1163">
            <v>0</v>
          </cell>
          <cell r="BN1163">
            <v>0</v>
          </cell>
          <cell r="BO1163">
            <v>0</v>
          </cell>
          <cell r="BP1163">
            <v>0</v>
          </cell>
          <cell r="BQ1163">
            <v>0</v>
          </cell>
          <cell r="BR1163">
            <v>0</v>
          </cell>
          <cell r="BS1163">
            <v>0</v>
          </cell>
          <cell r="BT1163">
            <v>0</v>
          </cell>
          <cell r="BU1163">
            <v>0</v>
          </cell>
          <cell r="BV1163">
            <v>0</v>
          </cell>
          <cell r="BW1163">
            <v>0</v>
          </cell>
          <cell r="BX1163">
            <v>0</v>
          </cell>
          <cell r="BY1163">
            <v>0</v>
          </cell>
          <cell r="BZ1163">
            <v>0</v>
          </cell>
          <cell r="CA1163">
            <v>0</v>
          </cell>
          <cell r="CB1163">
            <v>0</v>
          </cell>
          <cell r="CC1163">
            <v>0</v>
          </cell>
          <cell r="CD1163">
            <v>0</v>
          </cell>
          <cell r="CE1163">
            <v>0</v>
          </cell>
          <cell r="CF1163">
            <v>0</v>
          </cell>
          <cell r="CG1163">
            <v>0</v>
          </cell>
          <cell r="CH1163">
            <v>0</v>
          </cell>
          <cell r="CI1163">
            <v>0</v>
          </cell>
          <cell r="CJ1163">
            <v>0</v>
          </cell>
          <cell r="CK1163">
            <v>0</v>
          </cell>
          <cell r="CL1163">
            <v>0</v>
          </cell>
          <cell r="CM1163">
            <v>1</v>
          </cell>
        </row>
        <row r="1164">
          <cell r="A1164" t="str">
            <v>NIP_BP11_Z_KIZZ_ES1_L01</v>
          </cell>
          <cell r="C1164" t="str">
            <v>BP11</v>
          </cell>
          <cell r="D1164" t="str">
            <v>Out</v>
          </cell>
          <cell r="E1164" t="str">
            <v>Third Party Finance</v>
          </cell>
          <cell r="F1164" t="str">
            <v>Options</v>
          </cell>
          <cell r="G1164" t="str">
            <v>SPDC JV</v>
          </cell>
          <cell r="H1164" t="str">
            <v>Not reported</v>
          </cell>
          <cell r="I1164" t="str">
            <v>KI</v>
          </cell>
          <cell r="J1164" t="str">
            <v>OML - 71</v>
          </cell>
          <cell r="K1164" t="str">
            <v>SWAMP EAST</v>
          </cell>
          <cell r="L1164" t="str">
            <v>East</v>
          </cell>
          <cell r="M1164" t="str">
            <v>Kalaekule FOD Phase 3</v>
          </cell>
          <cell r="N1164" t="str">
            <v>Kalaekule FOD Phase 3</v>
          </cell>
          <cell r="O1164" t="str">
            <v>Kalaekule FOD Phase 3</v>
          </cell>
          <cell r="P1164" t="str">
            <v>Kalaekule FOD</v>
          </cell>
          <cell r="Q1164" t="str">
            <v>Ehidiamhen Alikah</v>
          </cell>
          <cell r="R1164" t="str">
            <v>AMENAM1_FS</v>
          </cell>
          <cell r="S1164" t="str">
            <v>DOMGAS</v>
          </cell>
          <cell r="T1164" t="str">
            <v>7. Export Growth</v>
          </cell>
          <cell r="U1164" t="str">
            <v>8. Oil and Gas Growth</v>
          </cell>
          <cell r="V1164" t="str">
            <v>Ikwan Ukauku</v>
          </cell>
          <cell r="W1164">
            <v>0</v>
          </cell>
          <cell r="X1164">
            <v>0</v>
          </cell>
          <cell r="Y1164">
            <v>10342.690933227539</v>
          </cell>
          <cell r="Z1164">
            <v>0</v>
          </cell>
          <cell r="AA1164">
            <v>9650.3220520019531</v>
          </cell>
          <cell r="AB1164">
            <v>0</v>
          </cell>
          <cell r="AC1164">
            <v>9167.8070373535156</v>
          </cell>
          <cell r="AD1164">
            <v>482.51589584350586</v>
          </cell>
          <cell r="AE1164">
            <v>0</v>
          </cell>
          <cell r="AF1164">
            <v>0</v>
          </cell>
          <cell r="AG1164">
            <v>0</v>
          </cell>
          <cell r="AH1164">
            <v>0</v>
          </cell>
          <cell r="AI1164">
            <v>38264.8828125</v>
          </cell>
          <cell r="AJ1164">
            <v>40581.985229492188</v>
          </cell>
          <cell r="AK1164">
            <v>0</v>
          </cell>
          <cell r="AL1164">
            <v>0</v>
          </cell>
          <cell r="AM1164">
            <v>2</v>
          </cell>
          <cell r="AN1164">
            <v>2</v>
          </cell>
          <cell r="AO1164">
            <v>0</v>
          </cell>
          <cell r="AP1164">
            <v>0</v>
          </cell>
          <cell r="AQ1164">
            <v>0</v>
          </cell>
          <cell r="AR1164">
            <v>0</v>
          </cell>
          <cell r="AS1164">
            <v>0</v>
          </cell>
          <cell r="AT1164">
            <v>0</v>
          </cell>
          <cell r="AU1164">
            <v>0</v>
          </cell>
          <cell r="AV1164">
            <v>0</v>
          </cell>
          <cell r="AW1164">
            <v>0</v>
          </cell>
          <cell r="AX1164">
            <v>0</v>
          </cell>
          <cell r="AY1164">
            <v>0</v>
          </cell>
          <cell r="AZ1164">
            <v>0</v>
          </cell>
          <cell r="BA1164">
            <v>0</v>
          </cell>
          <cell r="BB1164">
            <v>0</v>
          </cell>
          <cell r="BC1164">
            <v>0</v>
          </cell>
          <cell r="BD1164">
            <v>0</v>
          </cell>
          <cell r="BE1164">
            <v>0</v>
          </cell>
          <cell r="BF1164">
            <v>0</v>
          </cell>
          <cell r="BG1164">
            <v>0</v>
          </cell>
          <cell r="BH1164">
            <v>0</v>
          </cell>
          <cell r="BI1164">
            <v>0</v>
          </cell>
          <cell r="BJ1164">
            <v>0</v>
          </cell>
          <cell r="BK1164">
            <v>0</v>
          </cell>
          <cell r="BL1164">
            <v>6597.3935546875</v>
          </cell>
          <cell r="BM1164">
            <v>0</v>
          </cell>
          <cell r="BN1164">
            <v>0</v>
          </cell>
          <cell r="BO1164">
            <v>31667.490234375</v>
          </cell>
          <cell r="BP1164">
            <v>0</v>
          </cell>
          <cell r="BQ1164">
            <v>0</v>
          </cell>
          <cell r="BR1164">
            <v>0</v>
          </cell>
          <cell r="BS1164">
            <v>0</v>
          </cell>
          <cell r="BT1164">
            <v>0</v>
          </cell>
          <cell r="BU1164">
            <v>0</v>
          </cell>
          <cell r="BV1164">
            <v>0</v>
          </cell>
          <cell r="BW1164">
            <v>0</v>
          </cell>
          <cell r="BX1164">
            <v>0</v>
          </cell>
          <cell r="BY1164">
            <v>0</v>
          </cell>
          <cell r="BZ1164">
            <v>0</v>
          </cell>
          <cell r="CA1164">
            <v>0</v>
          </cell>
          <cell r="CB1164">
            <v>0</v>
          </cell>
          <cell r="CC1164">
            <v>0</v>
          </cell>
          <cell r="CD1164">
            <v>0</v>
          </cell>
          <cell r="CE1164">
            <v>0</v>
          </cell>
          <cell r="CF1164">
            <v>0</v>
          </cell>
          <cell r="CG1164">
            <v>0</v>
          </cell>
          <cell r="CH1164">
            <v>0</v>
          </cell>
          <cell r="CI1164">
            <v>0</v>
          </cell>
          <cell r="CJ1164">
            <v>0</v>
          </cell>
          <cell r="CK1164">
            <v>0</v>
          </cell>
          <cell r="CL1164">
            <v>0</v>
          </cell>
          <cell r="CM1164">
            <v>1</v>
          </cell>
        </row>
        <row r="1165">
          <cell r="A1165" t="str">
            <v>NIP_BP11_Z_KOCR_EL2_G01</v>
          </cell>
          <cell r="C1165" t="str">
            <v>BP11</v>
          </cell>
          <cell r="D1165" t="str">
            <v>In</v>
          </cell>
          <cell r="E1165" t="str">
            <v>Third Party Finance</v>
          </cell>
          <cell r="F1165" t="str">
            <v>Base</v>
          </cell>
          <cell r="G1165" t="str">
            <v>SPDC JV</v>
          </cell>
          <cell r="H1165" t="str">
            <v>Out</v>
          </cell>
          <cell r="I1165" t="str">
            <v>KOLO CREEK</v>
          </cell>
          <cell r="J1165" t="str">
            <v>OML - 28</v>
          </cell>
          <cell r="K1165" t="str">
            <v>LAND EAST</v>
          </cell>
          <cell r="L1165" t="str">
            <v>East</v>
          </cell>
          <cell r="M1165" t="str">
            <v>Gbaran Ubie Phase 4+</v>
          </cell>
          <cell r="N1165" t="str">
            <v>Gbaran Ubie Phase 4+</v>
          </cell>
          <cell r="O1165" t="str">
            <v>Gbaran Ubie Phase 4+</v>
          </cell>
          <cell r="P1165" t="str">
            <v>Gbaran Ubie Phase 4+</v>
          </cell>
          <cell r="Q1165" t="str">
            <v>James Iwegbu</v>
          </cell>
          <cell r="R1165" t="str">
            <v>SOKU3/4_GP</v>
          </cell>
          <cell r="S1165" t="str">
            <v>NLNG</v>
          </cell>
          <cell r="T1165" t="str">
            <v>2. Export Gas Commitments</v>
          </cell>
          <cell r="U1165" t="str">
            <v>5. Export gas</v>
          </cell>
          <cell r="V1165" t="str">
            <v>Eleluwor Esta</v>
          </cell>
          <cell r="W1165">
            <v>0</v>
          </cell>
          <cell r="X1165">
            <v>0</v>
          </cell>
          <cell r="Y1165">
            <v>0</v>
          </cell>
          <cell r="Z1165">
            <v>1359.8569030761719</v>
          </cell>
          <cell r="AA1165">
            <v>0</v>
          </cell>
          <cell r="AB1165">
            <v>338489.08984375</v>
          </cell>
          <cell r="AC1165">
            <v>0</v>
          </cell>
          <cell r="AD1165">
            <v>0</v>
          </cell>
          <cell r="AE1165">
            <v>0</v>
          </cell>
          <cell r="AF1165">
            <v>336407.0986328125</v>
          </cell>
          <cell r="AG1165">
            <v>0</v>
          </cell>
          <cell r="AH1165">
            <v>2083.6179580688477</v>
          </cell>
          <cell r="AI1165">
            <v>187247.84375</v>
          </cell>
          <cell r="AJ1165">
            <v>94151.611083984375</v>
          </cell>
          <cell r="AK1165">
            <v>0</v>
          </cell>
          <cell r="AL1165">
            <v>0</v>
          </cell>
          <cell r="AM1165">
            <v>0</v>
          </cell>
          <cell r="AN1165">
            <v>0</v>
          </cell>
          <cell r="AO1165">
            <v>0</v>
          </cell>
          <cell r="AP1165">
            <v>0</v>
          </cell>
          <cell r="AQ1165">
            <v>0</v>
          </cell>
          <cell r="AR1165">
            <v>2</v>
          </cell>
          <cell r="AS1165">
            <v>0</v>
          </cell>
          <cell r="AT1165">
            <v>0</v>
          </cell>
          <cell r="AU1165">
            <v>0</v>
          </cell>
          <cell r="AV1165">
            <v>0</v>
          </cell>
          <cell r="AW1165">
            <v>0</v>
          </cell>
          <cell r="AX1165">
            <v>0</v>
          </cell>
          <cell r="AY1165">
            <v>0</v>
          </cell>
          <cell r="AZ1165">
            <v>0</v>
          </cell>
          <cell r="BA1165">
            <v>0</v>
          </cell>
          <cell r="BB1165">
            <v>0</v>
          </cell>
          <cell r="BC1165">
            <v>0</v>
          </cell>
          <cell r="BD1165">
            <v>0</v>
          </cell>
          <cell r="BE1165">
            <v>0</v>
          </cell>
          <cell r="BF1165">
            <v>0</v>
          </cell>
          <cell r="BG1165">
            <v>0</v>
          </cell>
          <cell r="BH1165">
            <v>0</v>
          </cell>
          <cell r="BI1165">
            <v>0</v>
          </cell>
          <cell r="BJ1165">
            <v>0</v>
          </cell>
          <cell r="BK1165">
            <v>0</v>
          </cell>
          <cell r="BL1165">
            <v>0</v>
          </cell>
          <cell r="BM1165">
            <v>0</v>
          </cell>
          <cell r="BN1165">
            <v>0</v>
          </cell>
          <cell r="BO1165">
            <v>0</v>
          </cell>
          <cell r="BP1165">
            <v>0</v>
          </cell>
          <cell r="BQ1165">
            <v>0</v>
          </cell>
          <cell r="BR1165">
            <v>0</v>
          </cell>
          <cell r="BS1165">
            <v>0</v>
          </cell>
          <cell r="BT1165">
            <v>0</v>
          </cell>
          <cell r="BU1165">
            <v>0</v>
          </cell>
          <cell r="BV1165">
            <v>0</v>
          </cell>
          <cell r="BW1165">
            <v>0</v>
          </cell>
          <cell r="BX1165">
            <v>0</v>
          </cell>
          <cell r="BY1165">
            <v>0</v>
          </cell>
          <cell r="BZ1165">
            <v>0</v>
          </cell>
          <cell r="CA1165">
            <v>15614.39453125</v>
          </cell>
          <cell r="CB1165">
            <v>84317.73046875</v>
          </cell>
          <cell r="CC1165">
            <v>41037.751953125</v>
          </cell>
          <cell r="CD1165">
            <v>0</v>
          </cell>
          <cell r="CE1165">
            <v>16238.97021484375</v>
          </cell>
          <cell r="CF1165">
            <v>30039.0029296875</v>
          </cell>
          <cell r="CG1165">
            <v>0</v>
          </cell>
          <cell r="CH1165">
            <v>0</v>
          </cell>
          <cell r="CI1165">
            <v>0</v>
          </cell>
          <cell r="CJ1165">
            <v>0</v>
          </cell>
          <cell r="CK1165">
            <v>0</v>
          </cell>
          <cell r="CL1165">
            <v>0</v>
          </cell>
          <cell r="CM1165">
            <v>1</v>
          </cell>
        </row>
        <row r="1166">
          <cell r="A1166" t="str">
            <v>NIP_BP11_Z_KOCR_EL2_G02</v>
          </cell>
          <cell r="C1166" t="str">
            <v>BP11</v>
          </cell>
          <cell r="D1166" t="str">
            <v>In</v>
          </cell>
          <cell r="E1166" t="str">
            <v>Third Party Finance</v>
          </cell>
          <cell r="F1166" t="str">
            <v>Base</v>
          </cell>
          <cell r="G1166" t="str">
            <v>SPDC JV</v>
          </cell>
          <cell r="H1166" t="str">
            <v>Not reported</v>
          </cell>
          <cell r="I1166" t="str">
            <v>KOLO CREEK</v>
          </cell>
          <cell r="J1166" t="str">
            <v>OML - 28</v>
          </cell>
          <cell r="K1166" t="str">
            <v>LAND EAST</v>
          </cell>
          <cell r="L1166" t="str">
            <v>East</v>
          </cell>
          <cell r="M1166" t="str">
            <v>Gbaran Phase 4 (Compression)</v>
          </cell>
          <cell r="N1166" t="str">
            <v>Gbaran Ubie Phase 4 (Compression)</v>
          </cell>
          <cell r="O1166" t="str">
            <v>Gbaran Phase 4 (Compression)</v>
          </cell>
          <cell r="P1166" t="str">
            <v>Gbaran Phase 4 (Compression)_x000D_
Gbaran Phase 4 (Comp</v>
          </cell>
          <cell r="Q1166" t="str">
            <v>James Iwegbu</v>
          </cell>
          <cell r="R1166" t="str">
            <v>PLANNED_GBARAN4_GP</v>
          </cell>
          <cell r="S1166" t="str">
            <v>NLNG</v>
          </cell>
          <cell r="T1166" t="str">
            <v>2. Export Gas Commitments</v>
          </cell>
          <cell r="U1166" t="str">
            <v>8. Oil and Gas Growth</v>
          </cell>
          <cell r="V1166" t="str">
            <v>Eleluwor Esta</v>
          </cell>
          <cell r="W1166">
            <v>0</v>
          </cell>
          <cell r="X1166">
            <v>1</v>
          </cell>
          <cell r="Y1166">
            <v>0</v>
          </cell>
          <cell r="Z1166">
            <v>915.17629981040955</v>
          </cell>
          <cell r="AA1166">
            <v>0</v>
          </cell>
          <cell r="AB1166">
            <v>326215.34649658203</v>
          </cell>
          <cell r="AC1166">
            <v>0</v>
          </cell>
          <cell r="AD1166">
            <v>0</v>
          </cell>
          <cell r="AE1166">
            <v>0</v>
          </cell>
          <cell r="AF1166">
            <v>326215.35040283203</v>
          </cell>
          <cell r="AG1166">
            <v>0</v>
          </cell>
          <cell r="AH1166">
            <v>0</v>
          </cell>
          <cell r="AI1166">
            <v>0</v>
          </cell>
          <cell r="AJ1166">
            <v>13119.466983795166</v>
          </cell>
          <cell r="AK1166">
            <v>0</v>
          </cell>
          <cell r="AL1166">
            <v>0</v>
          </cell>
          <cell r="AM1166">
            <v>0</v>
          </cell>
          <cell r="AN1166">
            <v>0</v>
          </cell>
          <cell r="AO1166">
            <v>0</v>
          </cell>
          <cell r="AP1166">
            <v>0</v>
          </cell>
          <cell r="AQ1166">
            <v>0</v>
          </cell>
          <cell r="AR1166">
            <v>0</v>
          </cell>
          <cell r="AS1166">
            <v>0</v>
          </cell>
          <cell r="AT1166">
            <v>0</v>
          </cell>
          <cell r="AU1166">
            <v>0</v>
          </cell>
          <cell r="AV1166">
            <v>0</v>
          </cell>
          <cell r="AW1166">
            <v>0</v>
          </cell>
          <cell r="AX1166">
            <v>0</v>
          </cell>
          <cell r="AY1166">
            <v>0</v>
          </cell>
          <cell r="AZ1166">
            <v>0</v>
          </cell>
          <cell r="BA1166">
            <v>0</v>
          </cell>
          <cell r="BB1166">
            <v>0</v>
          </cell>
          <cell r="BC1166">
            <v>0</v>
          </cell>
          <cell r="BD1166">
            <v>0</v>
          </cell>
          <cell r="BE1166">
            <v>0</v>
          </cell>
          <cell r="BF1166">
            <v>0</v>
          </cell>
          <cell r="BG1166">
            <v>0</v>
          </cell>
          <cell r="BH1166">
            <v>0</v>
          </cell>
          <cell r="BI1166">
            <v>0</v>
          </cell>
          <cell r="BJ1166">
            <v>0</v>
          </cell>
          <cell r="BK1166">
            <v>0</v>
          </cell>
          <cell r="BL1166">
            <v>0</v>
          </cell>
          <cell r="BM1166">
            <v>0</v>
          </cell>
          <cell r="BN1166">
            <v>0</v>
          </cell>
          <cell r="BO1166">
            <v>0</v>
          </cell>
          <cell r="BP1166">
            <v>0</v>
          </cell>
          <cell r="BQ1166">
            <v>0</v>
          </cell>
          <cell r="BR1166">
            <v>0</v>
          </cell>
          <cell r="BS1166">
            <v>0</v>
          </cell>
          <cell r="BT1166">
            <v>0</v>
          </cell>
          <cell r="BU1166">
            <v>0</v>
          </cell>
          <cell r="BV1166">
            <v>0</v>
          </cell>
          <cell r="BW1166">
            <v>0</v>
          </cell>
          <cell r="BX1166">
            <v>0</v>
          </cell>
          <cell r="BY1166">
            <v>0</v>
          </cell>
          <cell r="BZ1166">
            <v>0</v>
          </cell>
          <cell r="CA1166">
            <v>0</v>
          </cell>
          <cell r="CB1166">
            <v>0</v>
          </cell>
          <cell r="CC1166">
            <v>0</v>
          </cell>
          <cell r="CD1166">
            <v>0</v>
          </cell>
          <cell r="CE1166">
            <v>0</v>
          </cell>
          <cell r="CF1166">
            <v>0</v>
          </cell>
          <cell r="CG1166">
            <v>0</v>
          </cell>
          <cell r="CH1166">
            <v>0</v>
          </cell>
          <cell r="CI1166">
            <v>0</v>
          </cell>
          <cell r="CJ1166">
            <v>0</v>
          </cell>
          <cell r="CK1166">
            <v>0</v>
          </cell>
          <cell r="CL1166">
            <v>0</v>
          </cell>
          <cell r="CM1166">
            <v>1</v>
          </cell>
        </row>
        <row r="1167">
          <cell r="A1167" t="str">
            <v>NIP_BP11_Z_KOCR_EL2_G99</v>
          </cell>
          <cell r="C1167" t="str">
            <v>BP11</v>
          </cell>
          <cell r="D1167" t="str">
            <v>In</v>
          </cell>
          <cell r="E1167" t="str">
            <v>Base JV</v>
          </cell>
          <cell r="F1167" t="str">
            <v>Base</v>
          </cell>
          <cell r="G1167" t="str">
            <v>SPDC JV</v>
          </cell>
          <cell r="H1167" t="str">
            <v>Not reported</v>
          </cell>
          <cell r="I1167" t="str">
            <v>KOLO CREEK</v>
          </cell>
          <cell r="J1167" t="str">
            <v>OML - 28</v>
          </cell>
          <cell r="K1167" t="str">
            <v>LAND EAST</v>
          </cell>
          <cell r="L1167" t="str">
            <v>East</v>
          </cell>
          <cell r="M1167" t="str">
            <v>Kolo Creek Further NAG</v>
          </cell>
          <cell r="N1167" t="str">
            <v>Kolo Creek Further NAG</v>
          </cell>
          <cell r="O1167" t="str">
            <v>Kolo Creek Further NAG</v>
          </cell>
          <cell r="P1167" t="str">
            <v>Kolo Creek Further NAG</v>
          </cell>
          <cell r="Q1167" t="str">
            <v>James Iwegbu</v>
          </cell>
          <cell r="R1167" t="str">
            <v>SOKU3/4_GP</v>
          </cell>
          <cell r="S1167" t="str">
            <v>NLNG</v>
          </cell>
          <cell r="T1167" t="str">
            <v>7. Export Growth</v>
          </cell>
          <cell r="U1167" t="str">
            <v>8. Oil and Gas Growth</v>
          </cell>
          <cell r="V1167" t="str">
            <v>Eleluwor Esta</v>
          </cell>
          <cell r="W1167">
            <v>0</v>
          </cell>
          <cell r="X1167">
            <v>1</v>
          </cell>
          <cell r="Y1167">
            <v>0</v>
          </cell>
          <cell r="Z1167">
            <v>2919.3792201280594</v>
          </cell>
          <cell r="AA1167">
            <v>0</v>
          </cell>
          <cell r="AB1167">
            <v>268793.12017822266</v>
          </cell>
          <cell r="AC1167">
            <v>0</v>
          </cell>
          <cell r="AD1167">
            <v>0</v>
          </cell>
          <cell r="AE1167">
            <v>0</v>
          </cell>
          <cell r="AF1167">
            <v>260168.25018310547</v>
          </cell>
          <cell r="AG1167">
            <v>0</v>
          </cell>
          <cell r="AH1167">
            <v>8624.6800079345703</v>
          </cell>
          <cell r="AI1167">
            <v>36998.47021484375</v>
          </cell>
          <cell r="AJ1167">
            <v>48039.121826171875</v>
          </cell>
          <cell r="AK1167">
            <v>0</v>
          </cell>
          <cell r="AL1167">
            <v>0</v>
          </cell>
          <cell r="AM1167">
            <v>0</v>
          </cell>
          <cell r="AN1167">
            <v>0</v>
          </cell>
          <cell r="AO1167">
            <v>0</v>
          </cell>
          <cell r="AP1167">
            <v>0</v>
          </cell>
          <cell r="AQ1167">
            <v>1</v>
          </cell>
          <cell r="AR1167">
            <v>0</v>
          </cell>
          <cell r="AS1167">
            <v>0</v>
          </cell>
          <cell r="AT1167">
            <v>0</v>
          </cell>
          <cell r="AU1167">
            <v>0</v>
          </cell>
          <cell r="AV1167">
            <v>0</v>
          </cell>
          <cell r="AW1167">
            <v>0</v>
          </cell>
          <cell r="AX1167">
            <v>0</v>
          </cell>
          <cell r="AY1167">
            <v>0</v>
          </cell>
          <cell r="AZ1167">
            <v>0</v>
          </cell>
          <cell r="BA1167">
            <v>0</v>
          </cell>
          <cell r="BB1167">
            <v>0</v>
          </cell>
          <cell r="BC1167">
            <v>0</v>
          </cell>
          <cell r="BD1167">
            <v>0</v>
          </cell>
          <cell r="BE1167">
            <v>0</v>
          </cell>
          <cell r="BF1167">
            <v>0</v>
          </cell>
          <cell r="BG1167">
            <v>0</v>
          </cell>
          <cell r="BH1167">
            <v>0</v>
          </cell>
          <cell r="BI1167">
            <v>0</v>
          </cell>
          <cell r="BJ1167">
            <v>0</v>
          </cell>
          <cell r="BK1167">
            <v>0</v>
          </cell>
          <cell r="BL1167">
            <v>0</v>
          </cell>
          <cell r="BM1167">
            <v>0</v>
          </cell>
          <cell r="BN1167">
            <v>0</v>
          </cell>
          <cell r="BO1167">
            <v>0</v>
          </cell>
          <cell r="BP1167">
            <v>0</v>
          </cell>
          <cell r="BQ1167">
            <v>0</v>
          </cell>
          <cell r="BR1167">
            <v>0</v>
          </cell>
          <cell r="BS1167">
            <v>0</v>
          </cell>
          <cell r="BT1167">
            <v>0</v>
          </cell>
          <cell r="BU1167">
            <v>0</v>
          </cell>
          <cell r="BV1167">
            <v>0</v>
          </cell>
          <cell r="BW1167">
            <v>0</v>
          </cell>
          <cell r="BX1167">
            <v>0</v>
          </cell>
          <cell r="BY1167">
            <v>19151.265625</v>
          </cell>
          <cell r="BZ1167">
            <v>9053.326171875</v>
          </cell>
          <cell r="CA1167">
            <v>4267.21630859375</v>
          </cell>
          <cell r="CB1167">
            <v>0</v>
          </cell>
          <cell r="CC1167">
            <v>0</v>
          </cell>
          <cell r="CD1167">
            <v>0</v>
          </cell>
          <cell r="CE1167">
            <v>4526.6630859375</v>
          </cell>
          <cell r="CF1167">
            <v>0</v>
          </cell>
          <cell r="CG1167">
            <v>0</v>
          </cell>
          <cell r="CH1167">
            <v>0</v>
          </cell>
          <cell r="CI1167">
            <v>0</v>
          </cell>
          <cell r="CJ1167">
            <v>0</v>
          </cell>
          <cell r="CK1167">
            <v>0</v>
          </cell>
          <cell r="CL1167">
            <v>0</v>
          </cell>
          <cell r="CM1167">
            <v>1</v>
          </cell>
        </row>
        <row r="1168">
          <cell r="A1168" t="str">
            <v>NIP_BP11_Z_KOKR_WL2_D99</v>
          </cell>
          <cell r="C1168" t="str">
            <v>BP11</v>
          </cell>
          <cell r="D1168" t="str">
            <v>In</v>
          </cell>
          <cell r="E1168" t="str">
            <v>Domgas/IPP</v>
          </cell>
          <cell r="F1168" t="str">
            <v>Base</v>
          </cell>
          <cell r="G1168" t="str">
            <v>Portfolio Action</v>
          </cell>
          <cell r="H1168" t="str">
            <v>Out</v>
          </cell>
          <cell r="I1168" t="str">
            <v>KOKORI</v>
          </cell>
          <cell r="J1168" t="str">
            <v>OML - 30</v>
          </cell>
          <cell r="K1168" t="str">
            <v>LAND WEST</v>
          </cell>
          <cell r="L1168" t="str">
            <v>West</v>
          </cell>
          <cell r="M1168" t="str">
            <v>West Domgas Growth (SFR)</v>
          </cell>
          <cell r="N1168" t="str">
            <v>WDG Phase 2 (Utorogu + Ughelli E)</v>
          </cell>
          <cell r="O1168" t="str">
            <v>WDG Phase 2 (Utorogu + Ughelli E)</v>
          </cell>
          <cell r="P1168" t="str">
            <v>WDG Phase 2 (Utorogu + Ughelli E)</v>
          </cell>
          <cell r="Q1168" t="str">
            <v>Ernest Ikpolo</v>
          </cell>
          <cell r="R1168" t="str">
            <v>KOKORI1_FS</v>
          </cell>
          <cell r="S1168" t="str">
            <v>DOMGAS</v>
          </cell>
          <cell r="T1168" t="str">
            <v>4. Oil</v>
          </cell>
          <cell r="U1168" t="str">
            <v>2. Domgas / IPP</v>
          </cell>
          <cell r="V1168" t="str">
            <v xml:space="preserve">Oghene Nkonyeasua </v>
          </cell>
          <cell r="W1168">
            <v>0</v>
          </cell>
          <cell r="X1168">
            <v>0</v>
          </cell>
          <cell r="Y1168">
            <v>86083.773391723633</v>
          </cell>
          <cell r="Z1168">
            <v>0</v>
          </cell>
          <cell r="AA1168">
            <v>24004.447658538818</v>
          </cell>
          <cell r="AB1168">
            <v>0</v>
          </cell>
          <cell r="AC1168">
            <v>21604.126907348633</v>
          </cell>
          <cell r="AD1168">
            <v>2400.4447917938232</v>
          </cell>
          <cell r="AE1168">
            <v>0</v>
          </cell>
          <cell r="AF1168">
            <v>0</v>
          </cell>
          <cell r="AG1168">
            <v>0</v>
          </cell>
          <cell r="AH1168">
            <v>0</v>
          </cell>
          <cell r="AI1168">
            <v>584942.453125</v>
          </cell>
          <cell r="AJ1168">
            <v>420446.8515625</v>
          </cell>
          <cell r="AK1168">
            <v>0</v>
          </cell>
          <cell r="AL1168">
            <v>0</v>
          </cell>
          <cell r="AM1168">
            <v>6</v>
          </cell>
          <cell r="AN1168">
            <v>0</v>
          </cell>
          <cell r="AO1168">
            <v>0</v>
          </cell>
          <cell r="AP1168">
            <v>0</v>
          </cell>
          <cell r="AQ1168">
            <v>0</v>
          </cell>
          <cell r="AR1168">
            <v>0</v>
          </cell>
          <cell r="AS1168">
            <v>0</v>
          </cell>
          <cell r="AT1168">
            <v>0</v>
          </cell>
          <cell r="AU1168">
            <v>0</v>
          </cell>
          <cell r="AV1168">
            <v>0</v>
          </cell>
          <cell r="AW1168">
            <v>0</v>
          </cell>
          <cell r="AX1168">
            <v>0</v>
          </cell>
          <cell r="AY1168">
            <v>0</v>
          </cell>
          <cell r="AZ1168">
            <v>0</v>
          </cell>
          <cell r="BA1168">
            <v>0</v>
          </cell>
          <cell r="BB1168">
            <v>0</v>
          </cell>
          <cell r="BC1168">
            <v>0</v>
          </cell>
          <cell r="BD1168">
            <v>0</v>
          </cell>
          <cell r="BE1168">
            <v>0</v>
          </cell>
          <cell r="BF1168">
            <v>0</v>
          </cell>
          <cell r="BG1168">
            <v>0</v>
          </cell>
          <cell r="BH1168">
            <v>0</v>
          </cell>
          <cell r="BI1168">
            <v>0</v>
          </cell>
          <cell r="BJ1168">
            <v>0</v>
          </cell>
          <cell r="BK1168">
            <v>0</v>
          </cell>
          <cell r="BL1168">
            <v>60878.71826171875</v>
          </cell>
          <cell r="BM1168">
            <v>315260.421875</v>
          </cell>
          <cell r="BN1168">
            <v>102265.5869140625</v>
          </cell>
          <cell r="BO1168">
            <v>0</v>
          </cell>
          <cell r="BP1168">
            <v>106537.75390625</v>
          </cell>
          <cell r="BQ1168">
            <v>0</v>
          </cell>
          <cell r="BR1168">
            <v>0</v>
          </cell>
          <cell r="BS1168">
            <v>0</v>
          </cell>
          <cell r="BT1168">
            <v>0</v>
          </cell>
          <cell r="BU1168">
            <v>0</v>
          </cell>
          <cell r="BV1168">
            <v>0</v>
          </cell>
          <cell r="BW1168">
            <v>0</v>
          </cell>
          <cell r="BX1168">
            <v>0</v>
          </cell>
          <cell r="BY1168">
            <v>0</v>
          </cell>
          <cell r="BZ1168">
            <v>0</v>
          </cell>
          <cell r="CA1168">
            <v>0</v>
          </cell>
          <cell r="CB1168">
            <v>0</v>
          </cell>
          <cell r="CC1168">
            <v>0</v>
          </cell>
          <cell r="CD1168">
            <v>0</v>
          </cell>
          <cell r="CE1168">
            <v>0</v>
          </cell>
          <cell r="CF1168">
            <v>0</v>
          </cell>
          <cell r="CG1168">
            <v>0</v>
          </cell>
          <cell r="CH1168">
            <v>0</v>
          </cell>
          <cell r="CI1168">
            <v>0</v>
          </cell>
          <cell r="CJ1168">
            <v>0</v>
          </cell>
          <cell r="CK1168">
            <v>0</v>
          </cell>
          <cell r="CL1168">
            <v>0</v>
          </cell>
          <cell r="CM1168">
            <v>1</v>
          </cell>
        </row>
        <row r="1169">
          <cell r="A1169" t="str">
            <v>NIP_BP11_Z_KOMA_EL2_G04</v>
          </cell>
          <cell r="C1169" t="str">
            <v>BP11</v>
          </cell>
          <cell r="D1169" t="str">
            <v>In</v>
          </cell>
          <cell r="E1169" t="str">
            <v>Third Party Finance</v>
          </cell>
          <cell r="F1169" t="str">
            <v>Base</v>
          </cell>
          <cell r="G1169" t="str">
            <v>SPDC JV</v>
          </cell>
          <cell r="H1169" t="str">
            <v>In</v>
          </cell>
          <cell r="I1169" t="str">
            <v>KOROAMA</v>
          </cell>
          <cell r="J1169" t="str">
            <v>OML - 28</v>
          </cell>
          <cell r="K1169" t="str">
            <v>LAND EAST</v>
          </cell>
          <cell r="L1169" t="str">
            <v>East</v>
          </cell>
          <cell r="M1169" t="str">
            <v>Gbaran Phase 4 (Compression)</v>
          </cell>
          <cell r="N1169" t="str">
            <v>Gbaran Ubie Phase 4 (Compression)</v>
          </cell>
          <cell r="O1169" t="str">
            <v>Gbaran Phase 4 (Compression)</v>
          </cell>
          <cell r="P1169" t="str">
            <v xml:space="preserve">Gbaran Phase 4 (Compression)_x000D_
_x000D_
</v>
          </cell>
          <cell r="Q1169" t="str">
            <v>James Iwegbu</v>
          </cell>
          <cell r="R1169" t="str">
            <v>PLANNED_GBARAN8_GP</v>
          </cell>
          <cell r="S1169" t="str">
            <v>NLNG</v>
          </cell>
          <cell r="T1169" t="str">
            <v>2. Export Gas Commitments</v>
          </cell>
          <cell r="U1169" t="str">
            <v>5. Export gas</v>
          </cell>
          <cell r="V1169" t="str">
            <v>Osho Rotimi</v>
          </cell>
          <cell r="W1169">
            <v>0</v>
          </cell>
          <cell r="X1169">
            <v>0</v>
          </cell>
          <cell r="Y1169">
            <v>0</v>
          </cell>
          <cell r="Z1169">
            <v>5131.8738536834717</v>
          </cell>
          <cell r="AA1169">
            <v>0</v>
          </cell>
          <cell r="AB1169">
            <v>649897.90686035156</v>
          </cell>
          <cell r="AC1169">
            <v>0</v>
          </cell>
          <cell r="AD1169">
            <v>0</v>
          </cell>
          <cell r="AE1169">
            <v>0</v>
          </cell>
          <cell r="AF1169">
            <v>649897.89514160156</v>
          </cell>
          <cell r="AG1169">
            <v>0</v>
          </cell>
          <cell r="AH1169">
            <v>0</v>
          </cell>
          <cell r="AI1169">
            <v>0</v>
          </cell>
          <cell r="AJ1169">
            <v>26892.554809570313</v>
          </cell>
          <cell r="AK1169">
            <v>0</v>
          </cell>
          <cell r="AL1169">
            <v>0</v>
          </cell>
          <cell r="AM1169">
            <v>0</v>
          </cell>
          <cell r="AN1169">
            <v>0</v>
          </cell>
          <cell r="AO1169">
            <v>0</v>
          </cell>
          <cell r="AP1169">
            <v>0</v>
          </cell>
          <cell r="AQ1169">
            <v>0</v>
          </cell>
          <cell r="AR1169">
            <v>0</v>
          </cell>
          <cell r="AS1169">
            <v>0</v>
          </cell>
          <cell r="AT1169">
            <v>0</v>
          </cell>
          <cell r="AU1169">
            <v>0</v>
          </cell>
          <cell r="AV1169">
            <v>0</v>
          </cell>
          <cell r="AW1169">
            <v>0</v>
          </cell>
          <cell r="AX1169">
            <v>0</v>
          </cell>
          <cell r="AY1169">
            <v>0</v>
          </cell>
          <cell r="AZ1169">
            <v>0</v>
          </cell>
          <cell r="BA1169">
            <v>0</v>
          </cell>
          <cell r="BB1169">
            <v>0</v>
          </cell>
          <cell r="BC1169">
            <v>0</v>
          </cell>
          <cell r="BD1169">
            <v>0</v>
          </cell>
          <cell r="BE1169">
            <v>0</v>
          </cell>
          <cell r="BF1169">
            <v>0</v>
          </cell>
          <cell r="BG1169">
            <v>0</v>
          </cell>
          <cell r="BH1169">
            <v>0</v>
          </cell>
          <cell r="BI1169">
            <v>0</v>
          </cell>
          <cell r="BJ1169">
            <v>0</v>
          </cell>
          <cell r="BK1169">
            <v>0</v>
          </cell>
          <cell r="BL1169">
            <v>0</v>
          </cell>
          <cell r="BM1169">
            <v>0</v>
          </cell>
          <cell r="BN1169">
            <v>0</v>
          </cell>
          <cell r="BO1169">
            <v>0</v>
          </cell>
          <cell r="BP1169">
            <v>0</v>
          </cell>
          <cell r="BQ1169">
            <v>0</v>
          </cell>
          <cell r="BR1169">
            <v>0</v>
          </cell>
          <cell r="BS1169">
            <v>0</v>
          </cell>
          <cell r="BT1169">
            <v>0</v>
          </cell>
          <cell r="BU1169">
            <v>0</v>
          </cell>
          <cell r="BV1169">
            <v>0</v>
          </cell>
          <cell r="BW1169">
            <v>0</v>
          </cell>
          <cell r="BX1169">
            <v>0</v>
          </cell>
          <cell r="BY1169">
            <v>0</v>
          </cell>
          <cell r="BZ1169">
            <v>0</v>
          </cell>
          <cell r="CA1169">
            <v>0</v>
          </cell>
          <cell r="CB1169">
            <v>0</v>
          </cell>
          <cell r="CC1169">
            <v>0</v>
          </cell>
          <cell r="CD1169">
            <v>0</v>
          </cell>
          <cell r="CE1169">
            <v>0</v>
          </cell>
          <cell r="CF1169">
            <v>0</v>
          </cell>
          <cell r="CG1169">
            <v>0</v>
          </cell>
          <cell r="CH1169">
            <v>0</v>
          </cell>
          <cell r="CI1169">
            <v>0</v>
          </cell>
          <cell r="CJ1169">
            <v>0</v>
          </cell>
          <cell r="CK1169">
            <v>0</v>
          </cell>
          <cell r="CL1169">
            <v>0</v>
          </cell>
          <cell r="CM1169">
            <v>1</v>
          </cell>
        </row>
        <row r="1170">
          <cell r="A1170" t="str">
            <v>NIP_BP11_Z_KORA_ES1_D01</v>
          </cell>
          <cell r="C1170" t="str">
            <v>BP11</v>
          </cell>
          <cell r="D1170" t="str">
            <v>Out</v>
          </cell>
          <cell r="E1170" t="str">
            <v>Third Party Finance</v>
          </cell>
          <cell r="F1170" t="str">
            <v>Options</v>
          </cell>
          <cell r="G1170" t="str">
            <v>SPDC JV</v>
          </cell>
          <cell r="H1170" t="str">
            <v>Not reported</v>
          </cell>
          <cell r="I1170" t="str">
            <v>KORONAMA</v>
          </cell>
          <cell r="J1170" t="str">
            <v>OML - 72</v>
          </cell>
          <cell r="K1170" t="str">
            <v>SWAMP EAST</v>
          </cell>
          <cell r="L1170" t="str">
            <v>East</v>
          </cell>
          <cell r="M1170" t="str">
            <v>Kalaekule FOD Phase 1</v>
          </cell>
          <cell r="N1170" t="str">
            <v>Kalaekule FOD Phase 1</v>
          </cell>
          <cell r="O1170" t="str">
            <v>Kalaekule FOD Phase 1</v>
          </cell>
          <cell r="P1170" t="str">
            <v>Kalaekule FOD</v>
          </cell>
          <cell r="Q1170" t="str">
            <v>Ehidiamhen Alikah</v>
          </cell>
          <cell r="R1170" t="str">
            <v>KALAEKULE1_FS</v>
          </cell>
          <cell r="S1170" t="str">
            <v>NLNG</v>
          </cell>
          <cell r="T1170" t="str">
            <v>7. Export Growth</v>
          </cell>
          <cell r="U1170" t="str">
            <v>8. Oil and Gas Growth</v>
          </cell>
          <cell r="V1170" t="str">
            <v>Ikwan Ukauku</v>
          </cell>
          <cell r="W1170">
            <v>6</v>
          </cell>
          <cell r="X1170">
            <v>0</v>
          </cell>
          <cell r="Y1170">
            <v>51913.030517578125</v>
          </cell>
          <cell r="Z1170">
            <v>0</v>
          </cell>
          <cell r="AA1170">
            <v>59344.840576171875</v>
          </cell>
          <cell r="AB1170">
            <v>0</v>
          </cell>
          <cell r="AC1170">
            <v>51443.175170898438</v>
          </cell>
          <cell r="AD1170">
            <v>2857.9531021118164</v>
          </cell>
          <cell r="AE1170">
            <v>5043.7048034667969</v>
          </cell>
          <cell r="AF1170">
            <v>0</v>
          </cell>
          <cell r="AG1170">
            <v>0</v>
          </cell>
          <cell r="AH1170">
            <v>0</v>
          </cell>
          <cell r="AI1170">
            <v>301901.189453125</v>
          </cell>
          <cell r="AJ1170">
            <v>267313.00810241699</v>
          </cell>
          <cell r="AK1170">
            <v>0</v>
          </cell>
          <cell r="AL1170">
            <v>0</v>
          </cell>
          <cell r="AM1170">
            <v>6</v>
          </cell>
          <cell r="AN1170">
            <v>0</v>
          </cell>
          <cell r="AO1170">
            <v>0</v>
          </cell>
          <cell r="AP1170">
            <v>0</v>
          </cell>
          <cell r="AQ1170">
            <v>0</v>
          </cell>
          <cell r="AR1170">
            <v>0</v>
          </cell>
          <cell r="AS1170">
            <v>0</v>
          </cell>
          <cell r="AT1170">
            <v>0</v>
          </cell>
          <cell r="AU1170">
            <v>0</v>
          </cell>
          <cell r="AV1170">
            <v>0</v>
          </cell>
          <cell r="AW1170">
            <v>0</v>
          </cell>
          <cell r="AX1170">
            <v>0</v>
          </cell>
          <cell r="AY1170">
            <v>0</v>
          </cell>
          <cell r="AZ1170">
            <v>0</v>
          </cell>
          <cell r="BA1170">
            <v>0</v>
          </cell>
          <cell r="BB1170">
            <v>0</v>
          </cell>
          <cell r="BC1170">
            <v>0</v>
          </cell>
          <cell r="BD1170">
            <v>0</v>
          </cell>
          <cell r="BE1170">
            <v>0</v>
          </cell>
          <cell r="BF1170">
            <v>0</v>
          </cell>
          <cell r="BG1170">
            <v>0</v>
          </cell>
          <cell r="BH1170">
            <v>0</v>
          </cell>
          <cell r="BI1170">
            <v>0</v>
          </cell>
          <cell r="BJ1170">
            <v>0</v>
          </cell>
          <cell r="BK1170">
            <v>0</v>
          </cell>
          <cell r="BL1170">
            <v>10416.18603515625</v>
          </cell>
          <cell r="BM1170">
            <v>198215.78125</v>
          </cell>
          <cell r="BN1170">
            <v>65918.3203125</v>
          </cell>
          <cell r="BO1170">
            <v>0</v>
          </cell>
          <cell r="BP1170">
            <v>27350.916015625</v>
          </cell>
          <cell r="BQ1170">
            <v>0</v>
          </cell>
          <cell r="BR1170">
            <v>0</v>
          </cell>
          <cell r="BS1170">
            <v>0</v>
          </cell>
          <cell r="BT1170">
            <v>0</v>
          </cell>
          <cell r="BU1170">
            <v>0</v>
          </cell>
          <cell r="BV1170">
            <v>0</v>
          </cell>
          <cell r="BW1170">
            <v>0</v>
          </cell>
          <cell r="BX1170">
            <v>0</v>
          </cell>
          <cell r="BY1170">
            <v>0</v>
          </cell>
          <cell r="BZ1170">
            <v>0</v>
          </cell>
          <cell r="CA1170">
            <v>0</v>
          </cell>
          <cell r="CB1170">
            <v>0</v>
          </cell>
          <cell r="CC1170">
            <v>0</v>
          </cell>
          <cell r="CD1170">
            <v>0</v>
          </cell>
          <cell r="CE1170">
            <v>0</v>
          </cell>
          <cell r="CF1170">
            <v>0</v>
          </cell>
          <cell r="CG1170">
            <v>0</v>
          </cell>
          <cell r="CH1170">
            <v>0</v>
          </cell>
          <cell r="CI1170">
            <v>0</v>
          </cell>
          <cell r="CJ1170">
            <v>0</v>
          </cell>
          <cell r="CK1170">
            <v>0</v>
          </cell>
          <cell r="CL1170">
            <v>0</v>
          </cell>
          <cell r="CM1170">
            <v>1</v>
          </cell>
        </row>
        <row r="1171">
          <cell r="A1171" t="str">
            <v>NIP_BP11_Z_KORA_ES1_L01</v>
          </cell>
          <cell r="C1171" t="str">
            <v>BP11</v>
          </cell>
          <cell r="D1171" t="str">
            <v>Out</v>
          </cell>
          <cell r="E1171" t="str">
            <v>Third Party Finance</v>
          </cell>
          <cell r="F1171" t="str">
            <v>Options</v>
          </cell>
          <cell r="G1171" t="str">
            <v>SPDC JV</v>
          </cell>
          <cell r="H1171" t="str">
            <v>Not reported</v>
          </cell>
          <cell r="I1171" t="str">
            <v>KORONAMA</v>
          </cell>
          <cell r="J1171" t="str">
            <v>OML - 72</v>
          </cell>
          <cell r="K1171" t="str">
            <v>SWAMP EAST</v>
          </cell>
          <cell r="L1171" t="str">
            <v>East</v>
          </cell>
          <cell r="M1171" t="str">
            <v>Kalaekule FOD Phase 1</v>
          </cell>
          <cell r="N1171" t="str">
            <v>Kalaekule FOD Phase 1</v>
          </cell>
          <cell r="O1171" t="str">
            <v>Kalaekule FOD Phase 1</v>
          </cell>
          <cell r="P1171" t="str">
            <v>Kalaekule FOD</v>
          </cell>
          <cell r="Q1171" t="str">
            <v>Ehidiamhen Alikah</v>
          </cell>
          <cell r="R1171" t="str">
            <v>KALAEKULE1_FS</v>
          </cell>
          <cell r="S1171" t="str">
            <v>NLNG</v>
          </cell>
          <cell r="T1171" t="str">
            <v>7. Export Growth</v>
          </cell>
          <cell r="U1171" t="str">
            <v>8. Oil and Gas Growth</v>
          </cell>
          <cell r="V1171" t="str">
            <v>Ikwan Ukauku</v>
          </cell>
          <cell r="W1171">
            <v>0</v>
          </cell>
          <cell r="X1171">
            <v>0</v>
          </cell>
          <cell r="Y1171">
            <v>8240.7399368286133</v>
          </cell>
          <cell r="Z1171">
            <v>0</v>
          </cell>
          <cell r="AA1171">
            <v>13210.216835021973</v>
          </cell>
          <cell r="AB1171">
            <v>0</v>
          </cell>
          <cell r="AC1171">
            <v>11451.328964233398</v>
          </cell>
          <cell r="AD1171">
            <v>636.18399620056152</v>
          </cell>
          <cell r="AE1171">
            <v>1122.7627081871033</v>
          </cell>
          <cell r="AF1171">
            <v>0</v>
          </cell>
          <cell r="AG1171">
            <v>0</v>
          </cell>
          <cell r="AH1171">
            <v>0</v>
          </cell>
          <cell r="AI1171">
            <v>41419.140625</v>
          </cell>
          <cell r="AJ1171">
            <v>37052.288452148438</v>
          </cell>
          <cell r="AK1171">
            <v>0</v>
          </cell>
          <cell r="AL1171">
            <v>0</v>
          </cell>
          <cell r="AM1171">
            <v>2</v>
          </cell>
          <cell r="AN1171">
            <v>2</v>
          </cell>
          <cell r="AO1171">
            <v>0</v>
          </cell>
          <cell r="AP1171">
            <v>0</v>
          </cell>
          <cell r="AQ1171">
            <v>0</v>
          </cell>
          <cell r="AR1171">
            <v>0</v>
          </cell>
          <cell r="AS1171">
            <v>0</v>
          </cell>
          <cell r="AT1171">
            <v>0</v>
          </cell>
          <cell r="AU1171">
            <v>0</v>
          </cell>
          <cell r="AV1171">
            <v>0</v>
          </cell>
          <cell r="AW1171">
            <v>0</v>
          </cell>
          <cell r="AX1171">
            <v>0</v>
          </cell>
          <cell r="AY1171">
            <v>0</v>
          </cell>
          <cell r="AZ1171">
            <v>0</v>
          </cell>
          <cell r="BA1171">
            <v>0</v>
          </cell>
          <cell r="BB1171">
            <v>0</v>
          </cell>
          <cell r="BC1171">
            <v>0</v>
          </cell>
          <cell r="BD1171">
            <v>0</v>
          </cell>
          <cell r="BE1171">
            <v>0</v>
          </cell>
          <cell r="BF1171">
            <v>0</v>
          </cell>
          <cell r="BG1171">
            <v>0</v>
          </cell>
          <cell r="BH1171">
            <v>0</v>
          </cell>
          <cell r="BI1171">
            <v>0</v>
          </cell>
          <cell r="BJ1171">
            <v>0</v>
          </cell>
          <cell r="BK1171">
            <v>0</v>
          </cell>
          <cell r="BL1171">
            <v>7141.23095703125</v>
          </cell>
          <cell r="BM1171">
            <v>0</v>
          </cell>
          <cell r="BN1171">
            <v>0</v>
          </cell>
          <cell r="BO1171">
            <v>34277.91015625</v>
          </cell>
          <cell r="BP1171">
            <v>0</v>
          </cell>
          <cell r="BQ1171">
            <v>0</v>
          </cell>
          <cell r="BR1171">
            <v>0</v>
          </cell>
          <cell r="BS1171">
            <v>0</v>
          </cell>
          <cell r="BT1171">
            <v>0</v>
          </cell>
          <cell r="BU1171">
            <v>0</v>
          </cell>
          <cell r="BV1171">
            <v>0</v>
          </cell>
          <cell r="BW1171">
            <v>0</v>
          </cell>
          <cell r="BX1171">
            <v>0</v>
          </cell>
          <cell r="BY1171">
            <v>0</v>
          </cell>
          <cell r="BZ1171">
            <v>0</v>
          </cell>
          <cell r="CA1171">
            <v>0</v>
          </cell>
          <cell r="CB1171">
            <v>0</v>
          </cell>
          <cell r="CC1171">
            <v>0</v>
          </cell>
          <cell r="CD1171">
            <v>0</v>
          </cell>
          <cell r="CE1171">
            <v>0</v>
          </cell>
          <cell r="CF1171">
            <v>0</v>
          </cell>
          <cell r="CG1171">
            <v>0</v>
          </cell>
          <cell r="CH1171">
            <v>0</v>
          </cell>
          <cell r="CI1171">
            <v>0</v>
          </cell>
          <cell r="CJ1171">
            <v>0</v>
          </cell>
          <cell r="CK1171">
            <v>0</v>
          </cell>
          <cell r="CL1171">
            <v>0</v>
          </cell>
          <cell r="CM1171">
            <v>1</v>
          </cell>
        </row>
        <row r="1172">
          <cell r="A1172" t="str">
            <v>NIP_BP11_Z_KRAK_ES1_D01</v>
          </cell>
          <cell r="C1172" t="str">
            <v>BP11</v>
          </cell>
          <cell r="D1172" t="str">
            <v>In</v>
          </cell>
          <cell r="E1172" t="str">
            <v>Base JV</v>
          </cell>
          <cell r="F1172" t="str">
            <v>Base</v>
          </cell>
          <cell r="G1172" t="str">
            <v>SPDC JV</v>
          </cell>
          <cell r="H1172" t="str">
            <v>Out</v>
          </cell>
          <cell r="I1172" t="str">
            <v>KRAKAMA</v>
          </cell>
          <cell r="J1172" t="str">
            <v>OML - 18</v>
          </cell>
          <cell r="K1172" t="str">
            <v>SWAMP EAST</v>
          </cell>
          <cell r="L1172" t="str">
            <v>East</v>
          </cell>
          <cell r="M1172" t="str">
            <v>CawC/Akaso FOD</v>
          </cell>
          <cell r="N1172" t="str">
            <v>CawC/Akaso FOD Phase 2</v>
          </cell>
          <cell r="O1172" t="str">
            <v>CawC/Akaso FOD Phase 2</v>
          </cell>
          <cell r="P1172" t="str">
            <v>CawC/Akaso FOD</v>
          </cell>
          <cell r="Q1172" t="str">
            <v>Ehidiamhen Alikah</v>
          </cell>
          <cell r="R1172" t="str">
            <v>KRAKAMA1_FS</v>
          </cell>
          <cell r="S1172" t="str">
            <v>NLNG</v>
          </cell>
          <cell r="T1172" t="str">
            <v>7. Export Growth</v>
          </cell>
          <cell r="U1172" t="str">
            <v>8. Oil and Gas Growth</v>
          </cell>
          <cell r="V1172" t="str">
            <v>Ikwan Ukauku</v>
          </cell>
          <cell r="W1172">
            <v>0</v>
          </cell>
          <cell r="X1172">
            <v>0</v>
          </cell>
          <cell r="Y1172">
            <v>15506.215438842773</v>
          </cell>
          <cell r="Z1172">
            <v>0</v>
          </cell>
          <cell r="AA1172">
            <v>2613.0167179107666</v>
          </cell>
          <cell r="AB1172">
            <v>0</v>
          </cell>
          <cell r="AC1172">
            <v>2273.1674365997314</v>
          </cell>
          <cell r="AD1172">
            <v>252.57371878623962</v>
          </cell>
          <cell r="AE1172">
            <v>87.278100073337555</v>
          </cell>
          <cell r="AF1172">
            <v>0</v>
          </cell>
          <cell r="AG1172">
            <v>0</v>
          </cell>
          <cell r="AH1172">
            <v>0</v>
          </cell>
          <cell r="AI1172">
            <v>165427.51953125</v>
          </cell>
          <cell r="AJ1172">
            <v>122815.99128723145</v>
          </cell>
          <cell r="AK1172">
            <v>0</v>
          </cell>
          <cell r="AL1172">
            <v>0</v>
          </cell>
          <cell r="AM1172">
            <v>3</v>
          </cell>
          <cell r="AN1172">
            <v>0</v>
          </cell>
          <cell r="AO1172">
            <v>0</v>
          </cell>
          <cell r="AP1172">
            <v>0</v>
          </cell>
          <cell r="AQ1172">
            <v>0</v>
          </cell>
          <cell r="AR1172">
            <v>0</v>
          </cell>
          <cell r="AS1172">
            <v>0</v>
          </cell>
          <cell r="AT1172">
            <v>0</v>
          </cell>
          <cell r="AU1172">
            <v>0</v>
          </cell>
          <cell r="AV1172">
            <v>0</v>
          </cell>
          <cell r="AW1172">
            <v>0</v>
          </cell>
          <cell r="AX1172">
            <v>0</v>
          </cell>
          <cell r="AY1172">
            <v>0</v>
          </cell>
          <cell r="AZ1172">
            <v>0</v>
          </cell>
          <cell r="BA1172">
            <v>0</v>
          </cell>
          <cell r="BB1172">
            <v>0</v>
          </cell>
          <cell r="BC1172">
            <v>0</v>
          </cell>
          <cell r="BD1172">
            <v>0</v>
          </cell>
          <cell r="BE1172">
            <v>0</v>
          </cell>
          <cell r="BF1172">
            <v>0</v>
          </cell>
          <cell r="BG1172">
            <v>0</v>
          </cell>
          <cell r="BH1172">
            <v>0</v>
          </cell>
          <cell r="BI1172">
            <v>0</v>
          </cell>
          <cell r="BJ1172">
            <v>0</v>
          </cell>
          <cell r="BK1172">
            <v>0</v>
          </cell>
          <cell r="BL1172">
            <v>13122.9990234375</v>
          </cell>
          <cell r="BM1172">
            <v>100893.75</v>
          </cell>
          <cell r="BN1172">
            <v>33929.046875</v>
          </cell>
          <cell r="BO1172">
            <v>0</v>
          </cell>
          <cell r="BP1172">
            <v>17481.734375</v>
          </cell>
          <cell r="BQ1172">
            <v>0</v>
          </cell>
          <cell r="BR1172">
            <v>0</v>
          </cell>
          <cell r="BS1172">
            <v>0</v>
          </cell>
          <cell r="BT1172">
            <v>0</v>
          </cell>
          <cell r="BU1172">
            <v>0</v>
          </cell>
          <cell r="BV1172">
            <v>0</v>
          </cell>
          <cell r="BW1172">
            <v>0</v>
          </cell>
          <cell r="BX1172">
            <v>0</v>
          </cell>
          <cell r="BY1172">
            <v>0</v>
          </cell>
          <cell r="BZ1172">
            <v>0</v>
          </cell>
          <cell r="CA1172">
            <v>0</v>
          </cell>
          <cell r="CB1172">
            <v>0</v>
          </cell>
          <cell r="CC1172">
            <v>0</v>
          </cell>
          <cell r="CD1172">
            <v>0</v>
          </cell>
          <cell r="CE1172">
            <v>0</v>
          </cell>
          <cell r="CF1172">
            <v>0</v>
          </cell>
          <cell r="CG1172">
            <v>0</v>
          </cell>
          <cell r="CH1172">
            <v>0</v>
          </cell>
          <cell r="CI1172">
            <v>0</v>
          </cell>
          <cell r="CJ1172">
            <v>0</v>
          </cell>
          <cell r="CK1172">
            <v>0</v>
          </cell>
          <cell r="CL1172">
            <v>0</v>
          </cell>
          <cell r="CM1172">
            <v>1</v>
          </cell>
        </row>
        <row r="1173">
          <cell r="A1173" t="str">
            <v>NIP_BP11_Z_KRAK_ES1_D02</v>
          </cell>
          <cell r="C1173" t="str">
            <v>BP11</v>
          </cell>
          <cell r="D1173" t="str">
            <v>In</v>
          </cell>
          <cell r="E1173" t="str">
            <v>Base JV</v>
          </cell>
          <cell r="F1173" t="str">
            <v>Base</v>
          </cell>
          <cell r="G1173" t="str">
            <v>SPDC JV</v>
          </cell>
          <cell r="H1173" t="str">
            <v>Out</v>
          </cell>
          <cell r="I1173" t="str">
            <v>KRAKAMA</v>
          </cell>
          <cell r="J1173" t="str">
            <v>OML - 18</v>
          </cell>
          <cell r="K1173" t="str">
            <v>SWAMP EAST</v>
          </cell>
          <cell r="L1173" t="str">
            <v>East</v>
          </cell>
          <cell r="M1173" t="str">
            <v>CawC/Akaso FOD</v>
          </cell>
          <cell r="N1173" t="str">
            <v>CawC/Akaso FOD Phase 2</v>
          </cell>
          <cell r="O1173" t="str">
            <v>CawC/Akaso FOD Phase 2</v>
          </cell>
          <cell r="P1173" t="str">
            <v>CawC/Akaso FOD</v>
          </cell>
          <cell r="Q1173" t="str">
            <v>Ehidiamhen Alikah</v>
          </cell>
          <cell r="R1173" t="str">
            <v>KRAKAMA1_FS</v>
          </cell>
          <cell r="S1173" t="str">
            <v>NLNG</v>
          </cell>
          <cell r="T1173" t="str">
            <v>7. Export Growth</v>
          </cell>
          <cell r="U1173" t="str">
            <v>8. Oil and Gas Growth</v>
          </cell>
          <cell r="V1173" t="str">
            <v>Ikwan Ukauku</v>
          </cell>
          <cell r="W1173">
            <v>0</v>
          </cell>
          <cell r="X1173">
            <v>0</v>
          </cell>
          <cell r="Y1173">
            <v>1457.3199787139893</v>
          </cell>
          <cell r="Z1173">
            <v>0</v>
          </cell>
          <cell r="AA1173">
            <v>2565.7849998474121</v>
          </cell>
          <cell r="AB1173">
            <v>0</v>
          </cell>
          <cell r="AC1173">
            <v>2193.4930305480957</v>
          </cell>
          <cell r="AD1173">
            <v>243.71989750862122</v>
          </cell>
          <cell r="AE1173">
            <v>128.57669973373413</v>
          </cell>
          <cell r="AF1173">
            <v>0</v>
          </cell>
          <cell r="AG1173">
            <v>0</v>
          </cell>
          <cell r="AH1173">
            <v>0</v>
          </cell>
          <cell r="AI1173">
            <v>121654.29077148438</v>
          </cell>
          <cell r="AJ1173">
            <v>40842.690452575684</v>
          </cell>
          <cell r="AK1173">
            <v>0</v>
          </cell>
          <cell r="AL1173">
            <v>0</v>
          </cell>
          <cell r="AM1173">
            <v>2</v>
          </cell>
          <cell r="AN1173">
            <v>0</v>
          </cell>
          <cell r="AO1173">
            <v>0</v>
          </cell>
          <cell r="AP1173">
            <v>0</v>
          </cell>
          <cell r="AQ1173">
            <v>0</v>
          </cell>
          <cell r="AR1173">
            <v>0</v>
          </cell>
          <cell r="AS1173">
            <v>0</v>
          </cell>
          <cell r="AT1173">
            <v>0</v>
          </cell>
          <cell r="AU1173">
            <v>0</v>
          </cell>
          <cell r="AV1173">
            <v>0</v>
          </cell>
          <cell r="AW1173">
            <v>0</v>
          </cell>
          <cell r="AX1173">
            <v>0</v>
          </cell>
          <cell r="AY1173">
            <v>0</v>
          </cell>
          <cell r="AZ1173">
            <v>0</v>
          </cell>
          <cell r="BA1173">
            <v>0</v>
          </cell>
          <cell r="BB1173">
            <v>0</v>
          </cell>
          <cell r="BC1173">
            <v>0</v>
          </cell>
          <cell r="BD1173">
            <v>0</v>
          </cell>
          <cell r="BE1173">
            <v>0</v>
          </cell>
          <cell r="BF1173">
            <v>0</v>
          </cell>
          <cell r="BG1173">
            <v>0</v>
          </cell>
          <cell r="BH1173">
            <v>0</v>
          </cell>
          <cell r="BI1173">
            <v>0</v>
          </cell>
          <cell r="BJ1173">
            <v>0</v>
          </cell>
          <cell r="BK1173">
            <v>0</v>
          </cell>
          <cell r="BL1173">
            <v>6155.921875</v>
          </cell>
          <cell r="BM1173">
            <v>67644.0390625</v>
          </cell>
          <cell r="BN1173">
            <v>24461.48828125</v>
          </cell>
          <cell r="BO1173">
            <v>23392.84375</v>
          </cell>
          <cell r="BP1173">
            <v>0</v>
          </cell>
          <cell r="BQ1173">
            <v>0</v>
          </cell>
          <cell r="BR1173">
            <v>0</v>
          </cell>
          <cell r="BS1173">
            <v>0</v>
          </cell>
          <cell r="BT1173">
            <v>0</v>
          </cell>
          <cell r="BU1173">
            <v>0</v>
          </cell>
          <cell r="BV1173">
            <v>0</v>
          </cell>
          <cell r="BW1173">
            <v>0</v>
          </cell>
          <cell r="BX1173">
            <v>0</v>
          </cell>
          <cell r="BY1173">
            <v>0</v>
          </cell>
          <cell r="BZ1173">
            <v>0</v>
          </cell>
          <cell r="CA1173">
            <v>0</v>
          </cell>
          <cell r="CB1173">
            <v>0</v>
          </cell>
          <cell r="CC1173">
            <v>0</v>
          </cell>
          <cell r="CD1173">
            <v>0</v>
          </cell>
          <cell r="CE1173">
            <v>0</v>
          </cell>
          <cell r="CF1173">
            <v>0</v>
          </cell>
          <cell r="CG1173">
            <v>0</v>
          </cell>
          <cell r="CH1173">
            <v>0</v>
          </cell>
          <cell r="CI1173">
            <v>0</v>
          </cell>
          <cell r="CJ1173">
            <v>0</v>
          </cell>
          <cell r="CK1173">
            <v>0</v>
          </cell>
          <cell r="CL1173">
            <v>0</v>
          </cell>
          <cell r="CM1173">
            <v>1</v>
          </cell>
        </row>
        <row r="1174">
          <cell r="A1174" t="str">
            <v>NIP_BP11_Z_KRAK_ES1_D03</v>
          </cell>
          <cell r="C1174" t="str">
            <v>BP11</v>
          </cell>
          <cell r="D1174" t="str">
            <v>In</v>
          </cell>
          <cell r="E1174" t="str">
            <v>Base JV</v>
          </cell>
          <cell r="F1174" t="str">
            <v>Base</v>
          </cell>
          <cell r="G1174" t="str">
            <v>SPDC JV</v>
          </cell>
          <cell r="H1174" t="str">
            <v>Out</v>
          </cell>
          <cell r="I1174" t="str">
            <v>KRAKAMA</v>
          </cell>
          <cell r="J1174" t="str">
            <v>OML - 18</v>
          </cell>
          <cell r="K1174" t="str">
            <v>SWAMP EAST</v>
          </cell>
          <cell r="L1174" t="str">
            <v>East</v>
          </cell>
          <cell r="M1174" t="str">
            <v>CawC/Akaso FOD</v>
          </cell>
          <cell r="N1174" t="str">
            <v>CawC/Akaso FOD Phase 2</v>
          </cell>
          <cell r="O1174" t="str">
            <v>CawC/Akaso FOD Phase 2</v>
          </cell>
          <cell r="P1174" t="str">
            <v>CawC/Akaso FOD</v>
          </cell>
          <cell r="Q1174" t="str">
            <v>Ehidiamhen Alikah</v>
          </cell>
          <cell r="R1174" t="str">
            <v>KRAKAMA1_FS</v>
          </cell>
          <cell r="S1174" t="str">
            <v>NLNG</v>
          </cell>
          <cell r="T1174" t="str">
            <v>7. Export Growth</v>
          </cell>
          <cell r="V1174" t="str">
            <v>Uyouko Ime</v>
          </cell>
          <cell r="W1174">
            <v>0</v>
          </cell>
          <cell r="X1174">
            <v>0</v>
          </cell>
          <cell r="Y1174">
            <v>65743.514190673828</v>
          </cell>
          <cell r="Z1174">
            <v>0</v>
          </cell>
          <cell r="AA1174">
            <v>81122.577728271484</v>
          </cell>
          <cell r="AB1174">
            <v>0</v>
          </cell>
          <cell r="AC1174">
            <v>71821.445190429688</v>
          </cell>
          <cell r="AD1174">
            <v>7980.1553363800049</v>
          </cell>
          <cell r="AE1174">
            <v>1320.7649879455566</v>
          </cell>
          <cell r="AF1174">
            <v>0</v>
          </cell>
          <cell r="AG1174">
            <v>0</v>
          </cell>
          <cell r="AH1174">
            <v>0</v>
          </cell>
          <cell r="AI1174">
            <v>317079.875</v>
          </cell>
          <cell r="AJ1174">
            <v>236624.072265625</v>
          </cell>
          <cell r="AK1174">
            <v>0</v>
          </cell>
          <cell r="AL1174">
            <v>0</v>
          </cell>
          <cell r="AM1174">
            <v>3</v>
          </cell>
          <cell r="AN1174">
            <v>0</v>
          </cell>
          <cell r="AO1174">
            <v>0</v>
          </cell>
          <cell r="AP1174">
            <v>0</v>
          </cell>
          <cell r="AQ1174">
            <v>0</v>
          </cell>
          <cell r="AR1174">
            <v>0</v>
          </cell>
          <cell r="AS1174">
            <v>0</v>
          </cell>
          <cell r="AT1174">
            <v>0</v>
          </cell>
          <cell r="AU1174">
            <v>0</v>
          </cell>
          <cell r="AV1174">
            <v>0</v>
          </cell>
          <cell r="AW1174">
            <v>0</v>
          </cell>
          <cell r="AX1174">
            <v>0</v>
          </cell>
          <cell r="AY1174">
            <v>0</v>
          </cell>
          <cell r="AZ1174">
            <v>0</v>
          </cell>
          <cell r="BA1174">
            <v>0</v>
          </cell>
          <cell r="BB1174">
            <v>0</v>
          </cell>
          <cell r="BC1174">
            <v>0</v>
          </cell>
          <cell r="BD1174">
            <v>0</v>
          </cell>
          <cell r="BE1174">
            <v>0</v>
          </cell>
          <cell r="BF1174">
            <v>0</v>
          </cell>
          <cell r="BG1174">
            <v>0</v>
          </cell>
          <cell r="BH1174">
            <v>0</v>
          </cell>
          <cell r="BI1174">
            <v>0</v>
          </cell>
          <cell r="BJ1174">
            <v>0</v>
          </cell>
          <cell r="BK1174">
            <v>0</v>
          </cell>
          <cell r="BL1174">
            <v>15914.49609375</v>
          </cell>
          <cell r="BM1174">
            <v>243406.78125</v>
          </cell>
          <cell r="BN1174">
            <v>46845.8046875</v>
          </cell>
          <cell r="BO1174">
            <v>0</v>
          </cell>
          <cell r="BP1174">
            <v>10912.7978515625</v>
          </cell>
          <cell r="BQ1174">
            <v>0</v>
          </cell>
          <cell r="BR1174">
            <v>0</v>
          </cell>
          <cell r="BS1174">
            <v>0</v>
          </cell>
          <cell r="BT1174">
            <v>0</v>
          </cell>
          <cell r="BU1174">
            <v>0</v>
          </cell>
          <cell r="BV1174">
            <v>0</v>
          </cell>
          <cell r="BW1174">
            <v>0</v>
          </cell>
          <cell r="BX1174">
            <v>0</v>
          </cell>
          <cell r="BY1174">
            <v>0</v>
          </cell>
          <cell r="BZ1174">
            <v>0</v>
          </cell>
          <cell r="CA1174">
            <v>0</v>
          </cell>
          <cell r="CB1174">
            <v>0</v>
          </cell>
          <cell r="CC1174">
            <v>0</v>
          </cell>
          <cell r="CD1174">
            <v>0</v>
          </cell>
          <cell r="CE1174">
            <v>0</v>
          </cell>
          <cell r="CF1174">
            <v>0</v>
          </cell>
          <cell r="CG1174">
            <v>0</v>
          </cell>
          <cell r="CH1174">
            <v>0</v>
          </cell>
          <cell r="CI1174">
            <v>0</v>
          </cell>
          <cell r="CJ1174">
            <v>0</v>
          </cell>
          <cell r="CK1174">
            <v>0</v>
          </cell>
          <cell r="CL1174">
            <v>0</v>
          </cell>
          <cell r="CM1174">
            <v>1</v>
          </cell>
        </row>
        <row r="1175">
          <cell r="A1175" t="str">
            <v>NIP_BP11_Z_KRAK_ES1_D99</v>
          </cell>
          <cell r="C1175" t="str">
            <v>BP11</v>
          </cell>
          <cell r="D1175" t="str">
            <v>In</v>
          </cell>
          <cell r="E1175" t="str">
            <v>Base JV</v>
          </cell>
          <cell r="F1175" t="str">
            <v>Base</v>
          </cell>
          <cell r="G1175" t="str">
            <v>SPDC JV</v>
          </cell>
          <cell r="H1175" t="str">
            <v>Out</v>
          </cell>
          <cell r="I1175" t="str">
            <v>KRAKAMA</v>
          </cell>
          <cell r="J1175" t="str">
            <v>OML - 18</v>
          </cell>
          <cell r="K1175" t="str">
            <v>SWAMP EAST</v>
          </cell>
          <cell r="L1175" t="str">
            <v>East</v>
          </cell>
          <cell r="M1175" t="str">
            <v>CawC/Akaso FOD</v>
          </cell>
          <cell r="N1175" t="str">
            <v>CawC/Akaso FOD Phase 2</v>
          </cell>
          <cell r="O1175" t="str">
            <v>CawC/Akaso FOD Phase 2</v>
          </cell>
          <cell r="P1175" t="str">
            <v>CawC/Akaso FOD</v>
          </cell>
          <cell r="Q1175" t="str">
            <v>Ehidiamhen Alikah</v>
          </cell>
          <cell r="R1175" t="str">
            <v>KRAKAMA1_FS</v>
          </cell>
          <cell r="S1175" t="str">
            <v>NLNG</v>
          </cell>
          <cell r="T1175" t="str">
            <v>7. Export Growth</v>
          </cell>
          <cell r="U1175" t="str">
            <v>8. Oil and Gas Growth</v>
          </cell>
          <cell r="V1175" t="str">
            <v>Ikwan Ukauku</v>
          </cell>
          <cell r="W1175">
            <v>0</v>
          </cell>
          <cell r="X1175">
            <v>0</v>
          </cell>
          <cell r="Y1175">
            <v>139.15800094604492</v>
          </cell>
          <cell r="Z1175">
            <v>0</v>
          </cell>
          <cell r="AA1175">
            <v>228.30500030517578</v>
          </cell>
          <cell r="AB1175">
            <v>0</v>
          </cell>
          <cell r="AC1175">
            <v>197.85299682617188</v>
          </cell>
          <cell r="AD1175">
            <v>21.983799934387207</v>
          </cell>
          <cell r="AE1175">
            <v>8.4763000011444092</v>
          </cell>
          <cell r="AF1175">
            <v>0</v>
          </cell>
          <cell r="AG1175">
            <v>0</v>
          </cell>
          <cell r="AH1175">
            <v>0</v>
          </cell>
          <cell r="AI1175">
            <v>67786.9375</v>
          </cell>
          <cell r="AJ1175">
            <v>5455.291015625</v>
          </cell>
          <cell r="AK1175">
            <v>0</v>
          </cell>
          <cell r="AL1175">
            <v>0</v>
          </cell>
          <cell r="AM1175">
            <v>1</v>
          </cell>
          <cell r="AN1175">
            <v>0</v>
          </cell>
          <cell r="AO1175">
            <v>0</v>
          </cell>
          <cell r="AP1175">
            <v>0</v>
          </cell>
          <cell r="AQ1175">
            <v>0</v>
          </cell>
          <cell r="AR1175">
            <v>0</v>
          </cell>
          <cell r="AS1175">
            <v>0</v>
          </cell>
          <cell r="AT1175">
            <v>0</v>
          </cell>
          <cell r="AU1175">
            <v>0</v>
          </cell>
          <cell r="AV1175">
            <v>0</v>
          </cell>
          <cell r="AW1175">
            <v>0</v>
          </cell>
          <cell r="AX1175">
            <v>0</v>
          </cell>
          <cell r="AY1175">
            <v>0</v>
          </cell>
          <cell r="AZ1175">
            <v>0</v>
          </cell>
          <cell r="BA1175">
            <v>0</v>
          </cell>
          <cell r="BB1175">
            <v>0</v>
          </cell>
          <cell r="BC1175">
            <v>0</v>
          </cell>
          <cell r="BD1175">
            <v>0</v>
          </cell>
          <cell r="BE1175">
            <v>0</v>
          </cell>
          <cell r="BF1175">
            <v>0</v>
          </cell>
          <cell r="BG1175">
            <v>0</v>
          </cell>
          <cell r="BH1175">
            <v>0</v>
          </cell>
          <cell r="BI1175">
            <v>0</v>
          </cell>
          <cell r="BJ1175">
            <v>0</v>
          </cell>
          <cell r="BK1175">
            <v>0</v>
          </cell>
          <cell r="BL1175">
            <v>3108.435791015625</v>
          </cell>
          <cell r="BM1175">
            <v>36262.4375</v>
          </cell>
          <cell r="BN1175">
            <v>16835.275390625</v>
          </cell>
          <cell r="BO1175">
            <v>11580.7880859375</v>
          </cell>
          <cell r="BP1175">
            <v>0</v>
          </cell>
          <cell r="BQ1175">
            <v>0</v>
          </cell>
          <cell r="BR1175">
            <v>0</v>
          </cell>
          <cell r="BS1175">
            <v>0</v>
          </cell>
          <cell r="BT1175">
            <v>0</v>
          </cell>
          <cell r="BU1175">
            <v>0</v>
          </cell>
          <cell r="BV1175">
            <v>0</v>
          </cell>
          <cell r="BW1175">
            <v>0</v>
          </cell>
          <cell r="BX1175">
            <v>0</v>
          </cell>
          <cell r="BY1175">
            <v>0</v>
          </cell>
          <cell r="BZ1175">
            <v>0</v>
          </cell>
          <cell r="CA1175">
            <v>0</v>
          </cell>
          <cell r="CB1175">
            <v>0</v>
          </cell>
          <cell r="CC1175">
            <v>0</v>
          </cell>
          <cell r="CD1175">
            <v>0</v>
          </cell>
          <cell r="CE1175">
            <v>0</v>
          </cell>
          <cell r="CF1175">
            <v>0</v>
          </cell>
          <cell r="CG1175">
            <v>0</v>
          </cell>
          <cell r="CH1175">
            <v>0</v>
          </cell>
          <cell r="CI1175">
            <v>0</v>
          </cell>
          <cell r="CJ1175">
            <v>0</v>
          </cell>
          <cell r="CK1175">
            <v>0</v>
          </cell>
          <cell r="CL1175">
            <v>0</v>
          </cell>
          <cell r="CM1175">
            <v>1</v>
          </cell>
        </row>
        <row r="1176">
          <cell r="A1176" t="str">
            <v>NIP_BP11_Z_KRAK_ES1_G01</v>
          </cell>
          <cell r="C1176" t="str">
            <v>BP11</v>
          </cell>
          <cell r="D1176" t="str">
            <v>Out</v>
          </cell>
          <cell r="E1176" t="str">
            <v>Third Party Finance</v>
          </cell>
          <cell r="F1176" t="str">
            <v>Options</v>
          </cell>
          <cell r="G1176" t="str">
            <v>SPDC JV</v>
          </cell>
          <cell r="H1176" t="str">
            <v>Not reported</v>
          </cell>
          <cell r="I1176" t="str">
            <v>KRAKAMA</v>
          </cell>
          <cell r="J1176" t="str">
            <v>OML - 18</v>
          </cell>
          <cell r="K1176" t="str">
            <v>SWAMP EAST</v>
          </cell>
          <cell r="L1176" t="str">
            <v>East</v>
          </cell>
          <cell r="M1176" t="str">
            <v>BNAG Filler Project</v>
          </cell>
          <cell r="N1176" t="str">
            <v>BNAG Filler Project</v>
          </cell>
          <cell r="O1176" t="str">
            <v>BNAG Filler Project</v>
          </cell>
          <cell r="P1176" t="str">
            <v>CawC/Akaso FOD</v>
          </cell>
          <cell r="Q1176" t="str">
            <v>Ehidiamhen Alikah</v>
          </cell>
          <cell r="R1176" t="str">
            <v>BONNY3_GP</v>
          </cell>
          <cell r="S1176" t="str">
            <v>NLNG</v>
          </cell>
          <cell r="T1176" t="str">
            <v>7. Export Growth</v>
          </cell>
          <cell r="V1176" t="str">
            <v>Uyouko Ime</v>
          </cell>
          <cell r="W1176">
            <v>0</v>
          </cell>
          <cell r="X1176">
            <v>0</v>
          </cell>
          <cell r="Y1176">
            <v>0</v>
          </cell>
          <cell r="Z1176">
            <v>11211.264083862305</v>
          </cell>
          <cell r="AA1176">
            <v>0</v>
          </cell>
          <cell r="AB1176">
            <v>492938.60009765625</v>
          </cell>
          <cell r="AC1176">
            <v>0</v>
          </cell>
          <cell r="AD1176">
            <v>0</v>
          </cell>
          <cell r="AE1176">
            <v>0</v>
          </cell>
          <cell r="AF1176">
            <v>466547.7001953125</v>
          </cell>
          <cell r="AG1176">
            <v>24555.169876098633</v>
          </cell>
          <cell r="AH1176">
            <v>1834.3330154418945</v>
          </cell>
          <cell r="AI1176">
            <v>70410.2734375</v>
          </cell>
          <cell r="AJ1176">
            <v>83074.545654296875</v>
          </cell>
          <cell r="AK1176">
            <v>0</v>
          </cell>
          <cell r="AL1176">
            <v>0</v>
          </cell>
          <cell r="AM1176">
            <v>0</v>
          </cell>
          <cell r="AN1176">
            <v>0</v>
          </cell>
          <cell r="AO1176">
            <v>0</v>
          </cell>
          <cell r="AP1176">
            <v>0</v>
          </cell>
          <cell r="AQ1176">
            <v>0</v>
          </cell>
          <cell r="AR1176">
            <v>2</v>
          </cell>
          <cell r="AS1176">
            <v>0</v>
          </cell>
          <cell r="AT1176">
            <v>0</v>
          </cell>
          <cell r="AU1176">
            <v>0</v>
          </cell>
          <cell r="AV1176">
            <v>0</v>
          </cell>
          <cell r="AW1176">
            <v>0</v>
          </cell>
          <cell r="AX1176">
            <v>0</v>
          </cell>
          <cell r="AY1176">
            <v>0</v>
          </cell>
          <cell r="AZ1176">
            <v>0</v>
          </cell>
          <cell r="BA1176">
            <v>0</v>
          </cell>
          <cell r="BB1176">
            <v>0</v>
          </cell>
          <cell r="BC1176">
            <v>0</v>
          </cell>
          <cell r="BD1176">
            <v>0</v>
          </cell>
          <cell r="BE1176">
            <v>0</v>
          </cell>
          <cell r="BF1176">
            <v>0</v>
          </cell>
          <cell r="BG1176">
            <v>0</v>
          </cell>
          <cell r="BH1176">
            <v>0</v>
          </cell>
          <cell r="BI1176">
            <v>0</v>
          </cell>
          <cell r="BJ1176">
            <v>0</v>
          </cell>
          <cell r="BK1176">
            <v>0</v>
          </cell>
          <cell r="BL1176">
            <v>0</v>
          </cell>
          <cell r="BM1176">
            <v>0</v>
          </cell>
          <cell r="BN1176">
            <v>0</v>
          </cell>
          <cell r="BO1176">
            <v>0</v>
          </cell>
          <cell r="BP1176">
            <v>0</v>
          </cell>
          <cell r="BQ1176">
            <v>0</v>
          </cell>
          <cell r="BR1176">
            <v>0</v>
          </cell>
          <cell r="BS1176">
            <v>0</v>
          </cell>
          <cell r="BT1176">
            <v>0</v>
          </cell>
          <cell r="BU1176">
            <v>0</v>
          </cell>
          <cell r="BV1176">
            <v>0</v>
          </cell>
          <cell r="BW1176">
            <v>0</v>
          </cell>
          <cell r="BX1176">
            <v>0</v>
          </cell>
          <cell r="BY1176">
            <v>0</v>
          </cell>
          <cell r="BZ1176">
            <v>0</v>
          </cell>
          <cell r="CA1176">
            <v>5304.83203125</v>
          </cell>
          <cell r="CB1176">
            <v>45603.3671875</v>
          </cell>
          <cell r="CC1176">
            <v>14197.24609375</v>
          </cell>
          <cell r="CD1176">
            <v>0</v>
          </cell>
          <cell r="CE1176">
            <v>5304.83203125</v>
          </cell>
          <cell r="CF1176">
            <v>0</v>
          </cell>
          <cell r="CG1176">
            <v>0</v>
          </cell>
          <cell r="CH1176">
            <v>0</v>
          </cell>
          <cell r="CI1176">
            <v>0</v>
          </cell>
          <cell r="CJ1176">
            <v>0</v>
          </cell>
          <cell r="CK1176">
            <v>0</v>
          </cell>
          <cell r="CL1176">
            <v>0</v>
          </cell>
          <cell r="CM1176">
            <v>1</v>
          </cell>
        </row>
        <row r="1177">
          <cell r="A1177" t="str">
            <v>NIP_BP11_Z_KRAK_ES1_L01</v>
          </cell>
          <cell r="C1177" t="str">
            <v>BP11</v>
          </cell>
          <cell r="D1177" t="str">
            <v>In</v>
          </cell>
          <cell r="E1177" t="str">
            <v>Base JV</v>
          </cell>
          <cell r="F1177" t="str">
            <v>Base</v>
          </cell>
          <cell r="G1177" t="str">
            <v>SPDC JV</v>
          </cell>
          <cell r="H1177" t="str">
            <v>Out</v>
          </cell>
          <cell r="I1177" t="str">
            <v>KRAKAMA</v>
          </cell>
          <cell r="J1177" t="str">
            <v>OML - 18</v>
          </cell>
          <cell r="K1177" t="str">
            <v>SWAMP EAST</v>
          </cell>
          <cell r="L1177" t="str">
            <v>East</v>
          </cell>
          <cell r="M1177" t="str">
            <v>CawC/Akaso FOD</v>
          </cell>
          <cell r="N1177" t="str">
            <v>CawC/Akaso FOD Phase 3</v>
          </cell>
          <cell r="O1177" t="str">
            <v>CawC/Akaso FOD Phase 3</v>
          </cell>
          <cell r="P1177" t="str">
            <v>CawC/Akaso FOD</v>
          </cell>
          <cell r="Q1177" t="str">
            <v>Ehidiamhen Alikah</v>
          </cell>
          <cell r="R1177" t="str">
            <v>KRAKAMA1_FS</v>
          </cell>
          <cell r="S1177" t="str">
            <v>NLNG</v>
          </cell>
          <cell r="T1177" t="str">
            <v>7. Export Growth</v>
          </cell>
          <cell r="U1177" t="str">
            <v>8. Oil and Gas Growth</v>
          </cell>
          <cell r="V1177" t="str">
            <v>Ikwan Ukauku</v>
          </cell>
          <cell r="W1177">
            <v>0</v>
          </cell>
          <cell r="X1177">
            <v>0</v>
          </cell>
          <cell r="Y1177">
            <v>14095.913387298584</v>
          </cell>
          <cell r="Z1177">
            <v>0</v>
          </cell>
          <cell r="AA1177">
            <v>13149.642614364624</v>
          </cell>
          <cell r="AB1177">
            <v>0</v>
          </cell>
          <cell r="AC1177">
            <v>11626.012390136719</v>
          </cell>
          <cell r="AD1177">
            <v>1291.7760906219482</v>
          </cell>
          <cell r="AE1177">
            <v>231.88388854265213</v>
          </cell>
          <cell r="AF1177">
            <v>0</v>
          </cell>
          <cell r="AG1177">
            <v>0</v>
          </cell>
          <cell r="AH1177">
            <v>0</v>
          </cell>
          <cell r="AI1177">
            <v>119439.7861328125</v>
          </cell>
          <cell r="AJ1177">
            <v>82062.453033447266</v>
          </cell>
          <cell r="AK1177">
            <v>0</v>
          </cell>
          <cell r="AL1177">
            <v>0</v>
          </cell>
          <cell r="AM1177">
            <v>4</v>
          </cell>
          <cell r="AN1177">
            <v>4</v>
          </cell>
          <cell r="AO1177">
            <v>0</v>
          </cell>
          <cell r="AP1177">
            <v>0</v>
          </cell>
          <cell r="AQ1177">
            <v>0</v>
          </cell>
          <cell r="AR1177">
            <v>0</v>
          </cell>
          <cell r="AS1177">
            <v>0</v>
          </cell>
          <cell r="AT1177">
            <v>0</v>
          </cell>
          <cell r="AU1177">
            <v>0</v>
          </cell>
          <cell r="AV1177">
            <v>0</v>
          </cell>
          <cell r="AW1177">
            <v>0</v>
          </cell>
          <cell r="AX1177">
            <v>0</v>
          </cell>
          <cell r="AY1177">
            <v>0</v>
          </cell>
          <cell r="AZ1177">
            <v>0</v>
          </cell>
          <cell r="BA1177">
            <v>0</v>
          </cell>
          <cell r="BB1177">
            <v>0</v>
          </cell>
          <cell r="BC1177">
            <v>0</v>
          </cell>
          <cell r="BD1177">
            <v>0</v>
          </cell>
          <cell r="BE1177">
            <v>0</v>
          </cell>
          <cell r="BF1177">
            <v>0</v>
          </cell>
          <cell r="BG1177">
            <v>0</v>
          </cell>
          <cell r="BH1177">
            <v>0</v>
          </cell>
          <cell r="BI1177">
            <v>0</v>
          </cell>
          <cell r="BJ1177">
            <v>0</v>
          </cell>
          <cell r="BK1177">
            <v>0</v>
          </cell>
          <cell r="BL1177">
            <v>29859.946533203125</v>
          </cell>
          <cell r="BM1177">
            <v>0</v>
          </cell>
          <cell r="BN1177">
            <v>0</v>
          </cell>
          <cell r="BO1177">
            <v>89579.8388671875</v>
          </cell>
          <cell r="BP1177">
            <v>0</v>
          </cell>
          <cell r="BQ1177">
            <v>0</v>
          </cell>
          <cell r="BR1177">
            <v>0</v>
          </cell>
          <cell r="BS1177">
            <v>0</v>
          </cell>
          <cell r="BT1177">
            <v>0</v>
          </cell>
          <cell r="BU1177">
            <v>0</v>
          </cell>
          <cell r="BV1177">
            <v>0</v>
          </cell>
          <cell r="BW1177">
            <v>0</v>
          </cell>
          <cell r="BX1177">
            <v>0</v>
          </cell>
          <cell r="BY1177">
            <v>0</v>
          </cell>
          <cell r="BZ1177">
            <v>0</v>
          </cell>
          <cell r="CA1177">
            <v>0</v>
          </cell>
          <cell r="CB1177">
            <v>0</v>
          </cell>
          <cell r="CC1177">
            <v>0</v>
          </cell>
          <cell r="CD1177">
            <v>0</v>
          </cell>
          <cell r="CE1177">
            <v>0</v>
          </cell>
          <cell r="CF1177">
            <v>0</v>
          </cell>
          <cell r="CG1177">
            <v>0</v>
          </cell>
          <cell r="CH1177">
            <v>0</v>
          </cell>
          <cell r="CI1177">
            <v>0</v>
          </cell>
          <cell r="CJ1177">
            <v>0</v>
          </cell>
          <cell r="CK1177">
            <v>0</v>
          </cell>
          <cell r="CL1177">
            <v>0</v>
          </cell>
          <cell r="CM1177">
            <v>1</v>
          </cell>
        </row>
        <row r="1178">
          <cell r="A1178" t="str">
            <v>NIP_BP11_Z_KUGE_ES1_D01</v>
          </cell>
          <cell r="C1178" t="str">
            <v>BP11</v>
          </cell>
          <cell r="D1178" t="str">
            <v>In</v>
          </cell>
          <cell r="E1178" t="str">
            <v>Base JV</v>
          </cell>
          <cell r="F1178" t="str">
            <v>Base</v>
          </cell>
          <cell r="G1178" t="str">
            <v>SPDC JV</v>
          </cell>
          <cell r="H1178" t="str">
            <v>Out</v>
          </cell>
          <cell r="I1178" t="str">
            <v>KUGBE</v>
          </cell>
          <cell r="J1178" t="str">
            <v>OML - 72</v>
          </cell>
          <cell r="K1178" t="str">
            <v>SWAMP EAST</v>
          </cell>
          <cell r="L1178" t="str">
            <v>East</v>
          </cell>
          <cell r="M1178" t="str">
            <v>CawC/Akaso FOD</v>
          </cell>
          <cell r="N1178" t="str">
            <v>CawC/Akaso FOD Phase 1</v>
          </cell>
          <cell r="O1178" t="str">
            <v>CawC/Akaso FOD Phase 1</v>
          </cell>
          <cell r="P1178" t="str">
            <v>CawC/Akaso FOD</v>
          </cell>
          <cell r="Q1178" t="str">
            <v>Ehidiamhen Alikah</v>
          </cell>
          <cell r="R1178" t="str">
            <v>KALAEKULE1_FS</v>
          </cell>
          <cell r="S1178" t="str">
            <v>NLNG</v>
          </cell>
          <cell r="T1178" t="str">
            <v>4. Oil</v>
          </cell>
          <cell r="U1178" t="str">
            <v>8. Oil and Gas Growth</v>
          </cell>
          <cell r="V1178" t="str">
            <v>Ikwan Ukauku</v>
          </cell>
          <cell r="W1178">
            <v>4</v>
          </cell>
          <cell r="X1178">
            <v>0</v>
          </cell>
          <cell r="Y1178">
            <v>58654.443664550781</v>
          </cell>
          <cell r="Z1178">
            <v>0</v>
          </cell>
          <cell r="AA1178">
            <v>58750.143371582031</v>
          </cell>
          <cell r="AB1178">
            <v>0</v>
          </cell>
          <cell r="AC1178">
            <v>50897.647888183594</v>
          </cell>
          <cell r="AD1178">
            <v>2827.6414985656738</v>
          </cell>
          <cell r="AE1178">
            <v>5024.8893203735352</v>
          </cell>
          <cell r="AF1178">
            <v>0</v>
          </cell>
          <cell r="AG1178">
            <v>0</v>
          </cell>
          <cell r="AH1178">
            <v>0</v>
          </cell>
          <cell r="AI1178">
            <v>177200.0087890625</v>
          </cell>
          <cell r="AJ1178">
            <v>195892.44784545898</v>
          </cell>
          <cell r="AK1178">
            <v>0</v>
          </cell>
          <cell r="AL1178">
            <v>0</v>
          </cell>
          <cell r="AM1178">
            <v>4</v>
          </cell>
          <cell r="AN1178">
            <v>0</v>
          </cell>
          <cell r="AO1178">
            <v>0</v>
          </cell>
          <cell r="AP1178">
            <v>0</v>
          </cell>
          <cell r="AQ1178">
            <v>0</v>
          </cell>
          <cell r="AR1178">
            <v>0</v>
          </cell>
          <cell r="AS1178">
            <v>0</v>
          </cell>
          <cell r="AT1178">
            <v>0</v>
          </cell>
          <cell r="AU1178">
            <v>0</v>
          </cell>
          <cell r="AV1178">
            <v>0</v>
          </cell>
          <cell r="AW1178">
            <v>0</v>
          </cell>
          <cell r="AX1178">
            <v>0</v>
          </cell>
          <cell r="AY1178">
            <v>0</v>
          </cell>
          <cell r="AZ1178">
            <v>0</v>
          </cell>
          <cell r="BA1178">
            <v>0</v>
          </cell>
          <cell r="BB1178">
            <v>0</v>
          </cell>
          <cell r="BC1178">
            <v>0</v>
          </cell>
          <cell r="BD1178">
            <v>0</v>
          </cell>
          <cell r="BE1178">
            <v>0</v>
          </cell>
          <cell r="BF1178">
            <v>0</v>
          </cell>
          <cell r="BG1178">
            <v>0</v>
          </cell>
          <cell r="BH1178">
            <v>0</v>
          </cell>
          <cell r="BI1178">
            <v>0</v>
          </cell>
          <cell r="BJ1178">
            <v>0</v>
          </cell>
          <cell r="BK1178">
            <v>0</v>
          </cell>
          <cell r="BL1178">
            <v>12433.7431640625</v>
          </cell>
          <cell r="BM1178">
            <v>115399.859375</v>
          </cell>
          <cell r="BN1178">
            <v>37191.29296875</v>
          </cell>
          <cell r="BO1178">
            <v>0</v>
          </cell>
          <cell r="BP1178">
            <v>12175.12109375</v>
          </cell>
          <cell r="BQ1178">
            <v>0</v>
          </cell>
          <cell r="BR1178">
            <v>0</v>
          </cell>
          <cell r="BS1178">
            <v>0</v>
          </cell>
          <cell r="BT1178">
            <v>0</v>
          </cell>
          <cell r="BU1178">
            <v>0</v>
          </cell>
          <cell r="BV1178">
            <v>0</v>
          </cell>
          <cell r="BW1178">
            <v>0</v>
          </cell>
          <cell r="BX1178">
            <v>0</v>
          </cell>
          <cell r="BY1178">
            <v>0</v>
          </cell>
          <cell r="BZ1178">
            <v>0</v>
          </cell>
          <cell r="CA1178">
            <v>0</v>
          </cell>
          <cell r="CB1178">
            <v>0</v>
          </cell>
          <cell r="CC1178">
            <v>0</v>
          </cell>
          <cell r="CD1178">
            <v>0</v>
          </cell>
          <cell r="CE1178">
            <v>0</v>
          </cell>
          <cell r="CF1178">
            <v>0</v>
          </cell>
          <cell r="CG1178">
            <v>0</v>
          </cell>
          <cell r="CH1178">
            <v>0</v>
          </cell>
          <cell r="CI1178">
            <v>0</v>
          </cell>
          <cell r="CJ1178">
            <v>0</v>
          </cell>
          <cell r="CK1178">
            <v>0</v>
          </cell>
          <cell r="CL1178">
            <v>0</v>
          </cell>
          <cell r="CM1178">
            <v>1</v>
          </cell>
        </row>
        <row r="1179">
          <cell r="A1179" t="str">
            <v>NIP_BP11_Z_KUGE_ES1_L01</v>
          </cell>
          <cell r="C1179" t="str">
            <v>BP11</v>
          </cell>
          <cell r="D1179" t="str">
            <v>In</v>
          </cell>
          <cell r="E1179" t="str">
            <v>Base JV</v>
          </cell>
          <cell r="F1179" t="str">
            <v>Base</v>
          </cell>
          <cell r="G1179" t="str">
            <v>SPDC JV</v>
          </cell>
          <cell r="H1179" t="str">
            <v>Out</v>
          </cell>
          <cell r="I1179" t="str">
            <v>KUGBE</v>
          </cell>
          <cell r="J1179" t="str">
            <v>OML - 72</v>
          </cell>
          <cell r="K1179" t="str">
            <v>SWAMP EAST</v>
          </cell>
          <cell r="L1179" t="str">
            <v>East</v>
          </cell>
          <cell r="M1179" t="str">
            <v>CawC/Akaso FOD</v>
          </cell>
          <cell r="N1179" t="str">
            <v>CawC/Akaso FOD Phase 1</v>
          </cell>
          <cell r="O1179" t="str">
            <v>CawC/Akaso FOD Phase 1</v>
          </cell>
          <cell r="P1179" t="str">
            <v>CawC/Akaso FOD</v>
          </cell>
          <cell r="Q1179" t="str">
            <v>Ehidiamhen Alikah</v>
          </cell>
          <cell r="R1179" t="str">
            <v>KALAEKULE1_FS</v>
          </cell>
          <cell r="S1179" t="str">
            <v>NLNG</v>
          </cell>
          <cell r="T1179" t="str">
            <v>4. Oil</v>
          </cell>
          <cell r="U1179" t="str">
            <v>8. Oil and Gas Growth</v>
          </cell>
          <cell r="V1179" t="str">
            <v>Ikwan Ukauku</v>
          </cell>
          <cell r="W1179">
            <v>0</v>
          </cell>
          <cell r="X1179">
            <v>0</v>
          </cell>
          <cell r="Y1179">
            <v>6594.7750873565674</v>
          </cell>
          <cell r="Z1179">
            <v>0</v>
          </cell>
          <cell r="AA1179">
            <v>6066.3460750579834</v>
          </cell>
          <cell r="AB1179">
            <v>0</v>
          </cell>
          <cell r="AC1179">
            <v>5258.772045135498</v>
          </cell>
          <cell r="AD1179">
            <v>292.15430104732513</v>
          </cell>
          <cell r="AE1179">
            <v>515.40499472618103</v>
          </cell>
          <cell r="AF1179">
            <v>0</v>
          </cell>
          <cell r="AG1179">
            <v>0</v>
          </cell>
          <cell r="AH1179">
            <v>0</v>
          </cell>
          <cell r="AI1179">
            <v>25364.8359375</v>
          </cell>
          <cell r="AJ1179">
            <v>26733.003234863281</v>
          </cell>
          <cell r="AK1179">
            <v>0</v>
          </cell>
          <cell r="AL1179">
            <v>0</v>
          </cell>
          <cell r="AM1179">
            <v>2</v>
          </cell>
          <cell r="AN1179">
            <v>2</v>
          </cell>
          <cell r="AO1179">
            <v>0</v>
          </cell>
          <cell r="AP1179">
            <v>0</v>
          </cell>
          <cell r="AQ1179">
            <v>0</v>
          </cell>
          <cell r="AR1179">
            <v>0</v>
          </cell>
          <cell r="AS1179">
            <v>0</v>
          </cell>
          <cell r="AT1179">
            <v>0</v>
          </cell>
          <cell r="AU1179">
            <v>0</v>
          </cell>
          <cell r="AV1179">
            <v>0</v>
          </cell>
          <cell r="AW1179">
            <v>0</v>
          </cell>
          <cell r="AX1179">
            <v>0</v>
          </cell>
          <cell r="AY1179">
            <v>0</v>
          </cell>
          <cell r="AZ1179">
            <v>0</v>
          </cell>
          <cell r="BA1179">
            <v>0</v>
          </cell>
          <cell r="BB1179">
            <v>0</v>
          </cell>
          <cell r="BC1179">
            <v>0</v>
          </cell>
          <cell r="BD1179">
            <v>0</v>
          </cell>
          <cell r="BE1179">
            <v>0</v>
          </cell>
          <cell r="BF1179">
            <v>0</v>
          </cell>
          <cell r="BG1179">
            <v>0</v>
          </cell>
          <cell r="BH1179">
            <v>0</v>
          </cell>
          <cell r="BI1179">
            <v>0</v>
          </cell>
          <cell r="BJ1179">
            <v>0</v>
          </cell>
          <cell r="BK1179">
            <v>0</v>
          </cell>
          <cell r="BL1179">
            <v>6341.208984375</v>
          </cell>
          <cell r="BM1179">
            <v>0</v>
          </cell>
          <cell r="BN1179">
            <v>0</v>
          </cell>
          <cell r="BO1179">
            <v>19023.626953125</v>
          </cell>
          <cell r="BP1179">
            <v>0</v>
          </cell>
          <cell r="BQ1179">
            <v>0</v>
          </cell>
          <cell r="BR1179">
            <v>0</v>
          </cell>
          <cell r="BS1179">
            <v>0</v>
          </cell>
          <cell r="BT1179">
            <v>0</v>
          </cell>
          <cell r="BU1179">
            <v>0</v>
          </cell>
          <cell r="BV1179">
            <v>0</v>
          </cell>
          <cell r="BW1179">
            <v>0</v>
          </cell>
          <cell r="BX1179">
            <v>0</v>
          </cell>
          <cell r="BY1179">
            <v>0</v>
          </cell>
          <cell r="BZ1179">
            <v>0</v>
          </cell>
          <cell r="CA1179">
            <v>0</v>
          </cell>
          <cell r="CB1179">
            <v>0</v>
          </cell>
          <cell r="CC1179">
            <v>0</v>
          </cell>
          <cell r="CD1179">
            <v>0</v>
          </cell>
          <cell r="CE1179">
            <v>0</v>
          </cell>
          <cell r="CF1179">
            <v>0</v>
          </cell>
          <cell r="CG1179">
            <v>0</v>
          </cell>
          <cell r="CH1179">
            <v>0</v>
          </cell>
          <cell r="CI1179">
            <v>0</v>
          </cell>
          <cell r="CJ1179">
            <v>0</v>
          </cell>
          <cell r="CK1179">
            <v>0</v>
          </cell>
          <cell r="CL1179">
            <v>0</v>
          </cell>
          <cell r="CM1179">
            <v>1</v>
          </cell>
        </row>
        <row r="1180">
          <cell r="A1180" t="str">
            <v>NIP_BP11_Z_MINI_EL2_D99</v>
          </cell>
          <cell r="C1180" t="str">
            <v>BP11</v>
          </cell>
          <cell r="D1180" t="str">
            <v>Out</v>
          </cell>
          <cell r="E1180" t="str">
            <v>Third Party Finance</v>
          </cell>
          <cell r="F1180" t="str">
            <v>Options</v>
          </cell>
          <cell r="G1180" t="str">
            <v>Both</v>
          </cell>
          <cell r="H1180" t="str">
            <v>Not reported</v>
          </cell>
          <cell r="I1180" t="str">
            <v>MINI NTA</v>
          </cell>
          <cell r="J1180" t="str">
            <v>OML - 22</v>
          </cell>
          <cell r="K1180" t="str">
            <v>LAND EAST</v>
          </cell>
          <cell r="L1180" t="str">
            <v>East</v>
          </cell>
          <cell r="M1180" t="str">
            <v>Thematic Projects - MINI NTA</v>
          </cell>
          <cell r="N1180" t="str">
            <v>Thematic Projects</v>
          </cell>
          <cell r="O1180" t="str">
            <v>Thematic Projects</v>
          </cell>
          <cell r="P1180" t="str">
            <v>Thematic Projects</v>
          </cell>
          <cell r="Q1180" t="str">
            <v>James Iwegbu</v>
          </cell>
          <cell r="R1180" t="str">
            <v>RUMUEKPE1_FS / AHIA1_FS</v>
          </cell>
          <cell r="S1180" t="str">
            <v>DOMGAS</v>
          </cell>
          <cell r="T1180" t="str">
            <v>2. Export Gas Commitments</v>
          </cell>
          <cell r="U1180" t="str">
            <v>5. Export gas</v>
          </cell>
          <cell r="V1180" t="str">
            <v>Eleluwor Esta</v>
          </cell>
          <cell r="W1180">
            <v>0</v>
          </cell>
          <cell r="X1180">
            <v>0</v>
          </cell>
          <cell r="Y1180">
            <v>2109.8190975189209</v>
          </cell>
          <cell r="Z1180">
            <v>0</v>
          </cell>
          <cell r="AA1180">
            <v>694.41701221466064</v>
          </cell>
          <cell r="AB1180">
            <v>0</v>
          </cell>
          <cell r="AC1180">
            <v>593.43099498748779</v>
          </cell>
          <cell r="AD1180">
            <v>65.936699390411377</v>
          </cell>
          <cell r="AE1180">
            <v>35.044810056686401</v>
          </cell>
          <cell r="AF1180">
            <v>0</v>
          </cell>
          <cell r="AG1180">
            <v>0</v>
          </cell>
          <cell r="AH1180">
            <v>0</v>
          </cell>
          <cell r="AI1180">
            <v>20830.65625</v>
          </cell>
          <cell r="AJ1180">
            <v>8466.9817504882813</v>
          </cell>
          <cell r="AK1180">
            <v>0</v>
          </cell>
          <cell r="AL1180">
            <v>0</v>
          </cell>
          <cell r="AM1180">
            <v>1</v>
          </cell>
          <cell r="AN1180">
            <v>0</v>
          </cell>
          <cell r="AO1180">
            <v>0</v>
          </cell>
          <cell r="AP1180">
            <v>0</v>
          </cell>
          <cell r="AQ1180">
            <v>0</v>
          </cell>
          <cell r="AR1180">
            <v>0</v>
          </cell>
          <cell r="AS1180">
            <v>0</v>
          </cell>
          <cell r="AT1180">
            <v>0</v>
          </cell>
          <cell r="AU1180">
            <v>0</v>
          </cell>
          <cell r="AV1180">
            <v>0</v>
          </cell>
          <cell r="AW1180">
            <v>0</v>
          </cell>
          <cell r="AX1180">
            <v>0</v>
          </cell>
          <cell r="AY1180">
            <v>0</v>
          </cell>
          <cell r="AZ1180">
            <v>0</v>
          </cell>
          <cell r="BA1180">
            <v>0</v>
          </cell>
          <cell r="BB1180">
            <v>0</v>
          </cell>
          <cell r="BC1180">
            <v>0</v>
          </cell>
          <cell r="BD1180">
            <v>0</v>
          </cell>
          <cell r="BE1180">
            <v>0</v>
          </cell>
          <cell r="BF1180">
            <v>0</v>
          </cell>
          <cell r="BG1180">
            <v>0</v>
          </cell>
          <cell r="BH1180">
            <v>0</v>
          </cell>
          <cell r="BI1180">
            <v>0</v>
          </cell>
          <cell r="BJ1180">
            <v>0</v>
          </cell>
          <cell r="BK1180">
            <v>0</v>
          </cell>
          <cell r="BL1180">
            <v>2717.042236328125</v>
          </cell>
          <cell r="BM1180">
            <v>10868.1689453125</v>
          </cell>
          <cell r="BN1180">
            <v>4528.40380859375</v>
          </cell>
          <cell r="BO1180">
            <v>0</v>
          </cell>
          <cell r="BP1180">
            <v>2717.042236328125</v>
          </cell>
          <cell r="BQ1180">
            <v>0</v>
          </cell>
          <cell r="BR1180">
            <v>0</v>
          </cell>
          <cell r="BS1180">
            <v>0</v>
          </cell>
          <cell r="BT1180">
            <v>0</v>
          </cell>
          <cell r="BU1180">
            <v>0</v>
          </cell>
          <cell r="BV1180">
            <v>0</v>
          </cell>
          <cell r="BW1180">
            <v>0</v>
          </cell>
          <cell r="BX1180">
            <v>0</v>
          </cell>
          <cell r="BY1180">
            <v>0</v>
          </cell>
          <cell r="BZ1180">
            <v>0</v>
          </cell>
          <cell r="CA1180">
            <v>0</v>
          </cell>
          <cell r="CB1180">
            <v>0</v>
          </cell>
          <cell r="CC1180">
            <v>0</v>
          </cell>
          <cell r="CD1180">
            <v>0</v>
          </cell>
          <cell r="CE1180">
            <v>0</v>
          </cell>
          <cell r="CF1180">
            <v>0</v>
          </cell>
          <cell r="CG1180">
            <v>0</v>
          </cell>
          <cell r="CH1180">
            <v>0</v>
          </cell>
          <cell r="CI1180">
            <v>0</v>
          </cell>
          <cell r="CJ1180">
            <v>0</v>
          </cell>
          <cell r="CK1180">
            <v>0</v>
          </cell>
          <cell r="CL1180">
            <v>0</v>
          </cell>
          <cell r="CM1180">
            <v>1</v>
          </cell>
        </row>
        <row r="1181">
          <cell r="A1181" t="str">
            <v>NIP_BP11_Z_NEMC_ES2_D01</v>
          </cell>
          <cell r="C1181" t="str">
            <v>BP11</v>
          </cell>
          <cell r="D1181" t="str">
            <v>In</v>
          </cell>
          <cell r="E1181" t="str">
            <v>Base JV</v>
          </cell>
          <cell r="F1181" t="str">
            <v>Base</v>
          </cell>
          <cell r="G1181" t="str">
            <v>SPDC JV</v>
          </cell>
          <cell r="H1181" t="str">
            <v>Out</v>
          </cell>
          <cell r="I1181" t="str">
            <v>NEMBE CREEK</v>
          </cell>
          <cell r="J1181" t="str">
            <v>OML - 29</v>
          </cell>
          <cell r="K1181" t="str">
            <v>SWAMP EAST</v>
          </cell>
          <cell r="L1181" t="str">
            <v>East</v>
          </cell>
          <cell r="M1181" t="str">
            <v>Nembe Creek Phase 3</v>
          </cell>
          <cell r="N1181" t="str">
            <v>Nembe Creek Phase 3</v>
          </cell>
          <cell r="O1181" t="str">
            <v>Nembe Creek Phase 3</v>
          </cell>
          <cell r="P1181" t="str">
            <v>Nembe Creek Phase 3</v>
          </cell>
          <cell r="Q1181" t="str">
            <v>Ehidiamhen Alikah</v>
          </cell>
          <cell r="R1181" t="str">
            <v>NEMBE_CREEK2_FS</v>
          </cell>
          <cell r="S1181" t="str">
            <v>NLNG</v>
          </cell>
          <cell r="T1181" t="str">
            <v>4. Oil</v>
          </cell>
          <cell r="U1181" t="str">
            <v>8. Oil and Gas Growth</v>
          </cell>
          <cell r="V1181" t="str">
            <v>Ikwan Ukauku</v>
          </cell>
          <cell r="W1181">
            <v>0</v>
          </cell>
          <cell r="X1181">
            <v>1</v>
          </cell>
          <cell r="Y1181">
            <v>6183.6300354003906</v>
          </cell>
          <cell r="Z1181">
            <v>0</v>
          </cell>
          <cell r="AA1181">
            <v>4330.0600128173828</v>
          </cell>
          <cell r="AB1181">
            <v>0</v>
          </cell>
          <cell r="AC1181">
            <v>3814.8300247192383</v>
          </cell>
          <cell r="AD1181">
            <v>423.87199878692627</v>
          </cell>
          <cell r="AE1181">
            <v>91.348599672317505</v>
          </cell>
          <cell r="AF1181">
            <v>0</v>
          </cell>
          <cell r="AG1181">
            <v>0</v>
          </cell>
          <cell r="AH1181">
            <v>0</v>
          </cell>
          <cell r="AI1181">
            <v>59252.65625</v>
          </cell>
          <cell r="AJ1181">
            <v>52402.89453125</v>
          </cell>
          <cell r="AK1181">
            <v>0</v>
          </cell>
          <cell r="AL1181">
            <v>0</v>
          </cell>
          <cell r="AM1181">
            <v>1</v>
          </cell>
          <cell r="AN1181">
            <v>0</v>
          </cell>
          <cell r="AO1181">
            <v>0</v>
          </cell>
          <cell r="AP1181">
            <v>0</v>
          </cell>
          <cell r="AQ1181">
            <v>0</v>
          </cell>
          <cell r="AR1181">
            <v>0</v>
          </cell>
          <cell r="AS1181">
            <v>0</v>
          </cell>
          <cell r="AT1181">
            <v>0</v>
          </cell>
          <cell r="AU1181">
            <v>0</v>
          </cell>
          <cell r="AV1181">
            <v>0</v>
          </cell>
          <cell r="AW1181">
            <v>0</v>
          </cell>
          <cell r="AX1181">
            <v>0</v>
          </cell>
          <cell r="AY1181">
            <v>0</v>
          </cell>
          <cell r="AZ1181">
            <v>0</v>
          </cell>
          <cell r="BA1181">
            <v>0</v>
          </cell>
          <cell r="BB1181">
            <v>0</v>
          </cell>
          <cell r="BC1181">
            <v>0</v>
          </cell>
          <cell r="BD1181">
            <v>0</v>
          </cell>
          <cell r="BE1181">
            <v>0</v>
          </cell>
          <cell r="BF1181">
            <v>0</v>
          </cell>
          <cell r="BG1181">
            <v>0</v>
          </cell>
          <cell r="BH1181">
            <v>0</v>
          </cell>
          <cell r="BI1181">
            <v>0</v>
          </cell>
          <cell r="BJ1181">
            <v>0</v>
          </cell>
          <cell r="BK1181">
            <v>0</v>
          </cell>
          <cell r="BL1181">
            <v>4618.17578125</v>
          </cell>
          <cell r="BM1181">
            <v>40786.12890625</v>
          </cell>
          <cell r="BN1181">
            <v>10681.6025390625</v>
          </cell>
          <cell r="BO1181">
            <v>0</v>
          </cell>
          <cell r="BP1181">
            <v>3166.7490234375</v>
          </cell>
          <cell r="BQ1181">
            <v>0</v>
          </cell>
          <cell r="BR1181">
            <v>0</v>
          </cell>
          <cell r="BS1181">
            <v>0</v>
          </cell>
          <cell r="BT1181">
            <v>0</v>
          </cell>
          <cell r="BU1181">
            <v>0</v>
          </cell>
          <cell r="BV1181">
            <v>0</v>
          </cell>
          <cell r="BW1181">
            <v>0</v>
          </cell>
          <cell r="BX1181">
            <v>0</v>
          </cell>
          <cell r="BY1181">
            <v>0</v>
          </cell>
          <cell r="BZ1181">
            <v>0</v>
          </cell>
          <cell r="CA1181">
            <v>0</v>
          </cell>
          <cell r="CB1181">
            <v>0</v>
          </cell>
          <cell r="CC1181">
            <v>0</v>
          </cell>
          <cell r="CD1181">
            <v>0</v>
          </cell>
          <cell r="CE1181">
            <v>0</v>
          </cell>
          <cell r="CF1181">
            <v>0</v>
          </cell>
          <cell r="CG1181">
            <v>0</v>
          </cell>
          <cell r="CH1181">
            <v>0</v>
          </cell>
          <cell r="CI1181">
            <v>0</v>
          </cell>
          <cell r="CJ1181">
            <v>0</v>
          </cell>
          <cell r="CK1181">
            <v>0</v>
          </cell>
          <cell r="CL1181">
            <v>0</v>
          </cell>
          <cell r="CM1181">
            <v>1</v>
          </cell>
        </row>
        <row r="1182">
          <cell r="A1182" t="str">
            <v>NIP_BP11_Z_NEMC_ES2_D02</v>
          </cell>
          <cell r="C1182" t="str">
            <v>BP11</v>
          </cell>
          <cell r="D1182" t="str">
            <v>In</v>
          </cell>
          <cell r="E1182" t="str">
            <v>Base JV</v>
          </cell>
          <cell r="F1182" t="str">
            <v>Base</v>
          </cell>
          <cell r="G1182" t="str">
            <v>SPDC JV</v>
          </cell>
          <cell r="H1182" t="str">
            <v>Out</v>
          </cell>
          <cell r="I1182" t="str">
            <v>NEMBE CREEK</v>
          </cell>
          <cell r="J1182" t="str">
            <v>OML - 29</v>
          </cell>
          <cell r="K1182" t="str">
            <v>SWAMP EAST</v>
          </cell>
          <cell r="L1182" t="str">
            <v>East</v>
          </cell>
          <cell r="M1182" t="str">
            <v>Nembe Creek Phase 3</v>
          </cell>
          <cell r="N1182" t="str">
            <v>Nembe Creek Phase 3</v>
          </cell>
          <cell r="O1182" t="str">
            <v>Nembe Creek Phase 3</v>
          </cell>
          <cell r="P1182" t="str">
            <v>Nembe Creek Phase 3</v>
          </cell>
          <cell r="Q1182" t="str">
            <v>Ehidiamhen Alikah</v>
          </cell>
          <cell r="R1182" t="str">
            <v>NEMBE_CREEK2_FS</v>
          </cell>
          <cell r="S1182" t="str">
            <v>NLNG</v>
          </cell>
          <cell r="T1182" t="str">
            <v>4. Oil</v>
          </cell>
          <cell r="U1182" t="str">
            <v>8. Oil and Gas Growth</v>
          </cell>
          <cell r="V1182" t="str">
            <v>Ikwan Ukauku</v>
          </cell>
          <cell r="W1182">
            <v>2</v>
          </cell>
          <cell r="X1182">
            <v>0</v>
          </cell>
          <cell r="Y1182">
            <v>14211.839279174805</v>
          </cell>
          <cell r="Z1182">
            <v>0</v>
          </cell>
          <cell r="AA1182">
            <v>8351.0893859863281</v>
          </cell>
          <cell r="AB1182">
            <v>0</v>
          </cell>
          <cell r="AC1182">
            <v>7358.7678985595703</v>
          </cell>
          <cell r="AD1182">
            <v>817.64542388916016</v>
          </cell>
          <cell r="AE1182">
            <v>174.66803240776062</v>
          </cell>
          <cell r="AF1182">
            <v>0</v>
          </cell>
          <cell r="AG1182">
            <v>0</v>
          </cell>
          <cell r="AH1182">
            <v>0</v>
          </cell>
          <cell r="AI1182">
            <v>104052.3515625</v>
          </cell>
          <cell r="AJ1182">
            <v>93746.03076171875</v>
          </cell>
          <cell r="AK1182">
            <v>0</v>
          </cell>
          <cell r="AL1182">
            <v>0</v>
          </cell>
          <cell r="AM1182">
            <v>2</v>
          </cell>
          <cell r="AN1182">
            <v>0</v>
          </cell>
          <cell r="AO1182">
            <v>0</v>
          </cell>
          <cell r="AP1182">
            <v>0</v>
          </cell>
          <cell r="AQ1182">
            <v>0</v>
          </cell>
          <cell r="AR1182">
            <v>0</v>
          </cell>
          <cell r="AS1182">
            <v>0</v>
          </cell>
          <cell r="AT1182">
            <v>0</v>
          </cell>
          <cell r="AU1182">
            <v>0</v>
          </cell>
          <cell r="AV1182">
            <v>0</v>
          </cell>
          <cell r="AW1182">
            <v>0</v>
          </cell>
          <cell r="AX1182">
            <v>0</v>
          </cell>
          <cell r="AY1182">
            <v>0</v>
          </cell>
          <cell r="AZ1182">
            <v>0</v>
          </cell>
          <cell r="BA1182">
            <v>0</v>
          </cell>
          <cell r="BB1182">
            <v>0</v>
          </cell>
          <cell r="BC1182">
            <v>0</v>
          </cell>
          <cell r="BD1182">
            <v>0</v>
          </cell>
          <cell r="BE1182">
            <v>0</v>
          </cell>
          <cell r="BF1182">
            <v>0</v>
          </cell>
          <cell r="BG1182">
            <v>0</v>
          </cell>
          <cell r="BH1182">
            <v>0</v>
          </cell>
          <cell r="BI1182">
            <v>0</v>
          </cell>
          <cell r="BJ1182">
            <v>0</v>
          </cell>
          <cell r="BK1182">
            <v>0</v>
          </cell>
          <cell r="BL1182">
            <v>6041.958984375</v>
          </cell>
          <cell r="BM1182">
            <v>72014.25</v>
          </cell>
          <cell r="BN1182">
            <v>20745.861328125</v>
          </cell>
          <cell r="BO1182">
            <v>0</v>
          </cell>
          <cell r="BP1182">
            <v>5250.271484375</v>
          </cell>
          <cell r="BQ1182">
            <v>0</v>
          </cell>
          <cell r="BR1182">
            <v>0</v>
          </cell>
          <cell r="BS1182">
            <v>0</v>
          </cell>
          <cell r="BT1182">
            <v>0</v>
          </cell>
          <cell r="BU1182">
            <v>0</v>
          </cell>
          <cell r="BV1182">
            <v>0</v>
          </cell>
          <cell r="BW1182">
            <v>0</v>
          </cell>
          <cell r="BX1182">
            <v>0</v>
          </cell>
          <cell r="BY1182">
            <v>0</v>
          </cell>
          <cell r="BZ1182">
            <v>0</v>
          </cell>
          <cell r="CA1182">
            <v>0</v>
          </cell>
          <cell r="CB1182">
            <v>0</v>
          </cell>
          <cell r="CC1182">
            <v>0</v>
          </cell>
          <cell r="CD1182">
            <v>0</v>
          </cell>
          <cell r="CE1182">
            <v>0</v>
          </cell>
          <cell r="CF1182">
            <v>0</v>
          </cell>
          <cell r="CG1182">
            <v>0</v>
          </cell>
          <cell r="CH1182">
            <v>0</v>
          </cell>
          <cell r="CI1182">
            <v>0</v>
          </cell>
          <cell r="CJ1182">
            <v>0</v>
          </cell>
          <cell r="CK1182">
            <v>0</v>
          </cell>
          <cell r="CL1182">
            <v>0</v>
          </cell>
          <cell r="CM1182">
            <v>1</v>
          </cell>
        </row>
        <row r="1183">
          <cell r="A1183" t="str">
            <v>NIP_BP11_Z_NEMC_ES2_D03</v>
          </cell>
          <cell r="C1183" t="str">
            <v>BP11</v>
          </cell>
          <cell r="D1183" t="str">
            <v>In</v>
          </cell>
          <cell r="E1183" t="str">
            <v>Base JV</v>
          </cell>
          <cell r="F1183" t="str">
            <v>Base</v>
          </cell>
          <cell r="G1183" t="str">
            <v>SPDC JV</v>
          </cell>
          <cell r="H1183" t="str">
            <v>Out</v>
          </cell>
          <cell r="I1183" t="str">
            <v>NEMBE CREEK</v>
          </cell>
          <cell r="J1183" t="str">
            <v>OML - 29</v>
          </cell>
          <cell r="K1183" t="str">
            <v>SWAMP EAST</v>
          </cell>
          <cell r="L1183" t="str">
            <v>East</v>
          </cell>
          <cell r="M1183" t="str">
            <v>Nembe Creek Phase 3</v>
          </cell>
          <cell r="N1183" t="str">
            <v>Nembe Creek Phase 3</v>
          </cell>
          <cell r="O1183" t="str">
            <v>Nembe Creek Phase 3</v>
          </cell>
          <cell r="P1183" t="str">
            <v>Nembe Creek Phase 3</v>
          </cell>
          <cell r="Q1183" t="str">
            <v>Ehidiamhen Alikah</v>
          </cell>
          <cell r="R1183" t="str">
            <v>NEMBE_CREEK2_FS</v>
          </cell>
          <cell r="S1183" t="str">
            <v>NLNG</v>
          </cell>
          <cell r="T1183" t="str">
            <v>4. Oil</v>
          </cell>
          <cell r="U1183" t="str">
            <v>8. Oil and Gas Growth</v>
          </cell>
          <cell r="V1183" t="str">
            <v>Ikwan Ukauku</v>
          </cell>
          <cell r="W1183">
            <v>2</v>
          </cell>
          <cell r="X1183">
            <v>0</v>
          </cell>
          <cell r="Y1183">
            <v>19266.58277130127</v>
          </cell>
          <cell r="Z1183">
            <v>0</v>
          </cell>
          <cell r="AA1183">
            <v>14291.813098907471</v>
          </cell>
          <cell r="AB1183">
            <v>0</v>
          </cell>
          <cell r="AC1183">
            <v>12591.612007141113</v>
          </cell>
          <cell r="AD1183">
            <v>1399.0697960853577</v>
          </cell>
          <cell r="AE1183">
            <v>301.1396176815033</v>
          </cell>
          <cell r="AF1183">
            <v>0</v>
          </cell>
          <cell r="AG1183">
            <v>0</v>
          </cell>
          <cell r="AH1183">
            <v>0</v>
          </cell>
          <cell r="AI1183">
            <v>140420.203125</v>
          </cell>
          <cell r="AJ1183">
            <v>118078.00854492188</v>
          </cell>
          <cell r="AK1183">
            <v>0</v>
          </cell>
          <cell r="AL1183">
            <v>0</v>
          </cell>
          <cell r="AM1183">
            <v>2</v>
          </cell>
          <cell r="AN1183">
            <v>0</v>
          </cell>
          <cell r="AO1183">
            <v>0</v>
          </cell>
          <cell r="AP1183">
            <v>0</v>
          </cell>
          <cell r="AQ1183">
            <v>0</v>
          </cell>
          <cell r="AR1183">
            <v>0</v>
          </cell>
          <cell r="AS1183">
            <v>0</v>
          </cell>
          <cell r="AT1183">
            <v>0</v>
          </cell>
          <cell r="AU1183">
            <v>0</v>
          </cell>
          <cell r="AV1183">
            <v>0</v>
          </cell>
          <cell r="AW1183">
            <v>0</v>
          </cell>
          <cell r="AX1183">
            <v>0</v>
          </cell>
          <cell r="AY1183">
            <v>0</v>
          </cell>
          <cell r="AZ1183">
            <v>0</v>
          </cell>
          <cell r="BA1183">
            <v>0</v>
          </cell>
          <cell r="BB1183">
            <v>0</v>
          </cell>
          <cell r="BC1183">
            <v>0</v>
          </cell>
          <cell r="BD1183">
            <v>0</v>
          </cell>
          <cell r="BE1183">
            <v>0</v>
          </cell>
          <cell r="BF1183">
            <v>0</v>
          </cell>
          <cell r="BG1183">
            <v>0</v>
          </cell>
          <cell r="BH1183">
            <v>0</v>
          </cell>
          <cell r="BI1183">
            <v>0</v>
          </cell>
          <cell r="BJ1183">
            <v>0</v>
          </cell>
          <cell r="BK1183">
            <v>0</v>
          </cell>
          <cell r="BL1183">
            <v>17805.8291015625</v>
          </cell>
          <cell r="BM1183">
            <v>88573.53515625</v>
          </cell>
          <cell r="BN1183">
            <v>23196.7958984375</v>
          </cell>
          <cell r="BO1183">
            <v>0</v>
          </cell>
          <cell r="BP1183">
            <v>10844.04248046875</v>
          </cell>
          <cell r="BQ1183">
            <v>0</v>
          </cell>
          <cell r="BR1183">
            <v>0</v>
          </cell>
          <cell r="BS1183">
            <v>0</v>
          </cell>
          <cell r="BT1183">
            <v>0</v>
          </cell>
          <cell r="BU1183">
            <v>0</v>
          </cell>
          <cell r="BV1183">
            <v>0</v>
          </cell>
          <cell r="BW1183">
            <v>0</v>
          </cell>
          <cell r="BX1183">
            <v>0</v>
          </cell>
          <cell r="BY1183">
            <v>0</v>
          </cell>
          <cell r="BZ1183">
            <v>0</v>
          </cell>
          <cell r="CA1183">
            <v>0</v>
          </cell>
          <cell r="CB1183">
            <v>0</v>
          </cell>
          <cell r="CC1183">
            <v>0</v>
          </cell>
          <cell r="CD1183">
            <v>0</v>
          </cell>
          <cell r="CE1183">
            <v>0</v>
          </cell>
          <cell r="CF1183">
            <v>0</v>
          </cell>
          <cell r="CG1183">
            <v>0</v>
          </cell>
          <cell r="CH1183">
            <v>0</v>
          </cell>
          <cell r="CI1183">
            <v>0</v>
          </cell>
          <cell r="CJ1183">
            <v>0</v>
          </cell>
          <cell r="CK1183">
            <v>0</v>
          </cell>
          <cell r="CL1183">
            <v>0</v>
          </cell>
          <cell r="CM1183">
            <v>1</v>
          </cell>
        </row>
        <row r="1184">
          <cell r="A1184" t="str">
            <v>NIP_BP11_Z_NEMC_ES2_D99</v>
          </cell>
          <cell r="C1184" t="str">
            <v>BP11</v>
          </cell>
          <cell r="D1184" t="str">
            <v>In</v>
          </cell>
          <cell r="E1184" t="str">
            <v>Base JV</v>
          </cell>
          <cell r="F1184" t="str">
            <v>Base</v>
          </cell>
          <cell r="G1184" t="str">
            <v>SPDC JV</v>
          </cell>
          <cell r="H1184" t="str">
            <v>Out</v>
          </cell>
          <cell r="I1184" t="str">
            <v>NEMBE CREEK</v>
          </cell>
          <cell r="J1184" t="str">
            <v>OML - 29</v>
          </cell>
          <cell r="K1184" t="str">
            <v>SWAMP EAST</v>
          </cell>
          <cell r="L1184" t="str">
            <v>East</v>
          </cell>
          <cell r="M1184" t="str">
            <v>Nembe Creek Phase 3</v>
          </cell>
          <cell r="N1184" t="str">
            <v>Nembe Creek Phase 3</v>
          </cell>
          <cell r="O1184" t="str">
            <v>Nembe Creek Phase 3</v>
          </cell>
          <cell r="P1184" t="str">
            <v>Nembe Creek Phase 3</v>
          </cell>
          <cell r="Q1184" t="str">
            <v>Ehidiamhen Alikah</v>
          </cell>
          <cell r="R1184" t="str">
            <v>NEMBE_CREEK2_FS</v>
          </cell>
          <cell r="S1184" t="str">
            <v>NLNG</v>
          </cell>
          <cell r="T1184" t="str">
            <v>4. Oil</v>
          </cell>
          <cell r="U1184" t="str">
            <v>8. Oil and Gas Growth</v>
          </cell>
          <cell r="V1184" t="str">
            <v>Ikwan Ukauku</v>
          </cell>
          <cell r="W1184">
            <v>0</v>
          </cell>
          <cell r="X1184">
            <v>0</v>
          </cell>
          <cell r="Y1184">
            <v>319947.63279724121</v>
          </cell>
          <cell r="Z1184">
            <v>0</v>
          </cell>
          <cell r="AA1184">
            <v>156839.59838867188</v>
          </cell>
          <cell r="AB1184">
            <v>0</v>
          </cell>
          <cell r="AC1184">
            <v>137652.28960800171</v>
          </cell>
          <cell r="AD1184">
            <v>15294.719860076904</v>
          </cell>
          <cell r="AE1184">
            <v>3892.3250868320465</v>
          </cell>
          <cell r="AF1184">
            <v>0</v>
          </cell>
          <cell r="AG1184">
            <v>0</v>
          </cell>
          <cell r="AH1184">
            <v>0</v>
          </cell>
          <cell r="AI1184">
            <v>4303253.734375</v>
          </cell>
          <cell r="AJ1184">
            <v>3253516.512802124</v>
          </cell>
          <cell r="AK1184">
            <v>0</v>
          </cell>
          <cell r="AL1184">
            <v>0</v>
          </cell>
          <cell r="AM1184">
            <v>18</v>
          </cell>
          <cell r="AN1184">
            <v>0</v>
          </cell>
          <cell r="AO1184">
            <v>0</v>
          </cell>
          <cell r="AP1184">
            <v>0</v>
          </cell>
          <cell r="AQ1184">
            <v>0</v>
          </cell>
          <cell r="AR1184">
            <v>0</v>
          </cell>
          <cell r="AS1184">
            <v>0</v>
          </cell>
          <cell r="AT1184">
            <v>0</v>
          </cell>
          <cell r="AU1184">
            <v>0</v>
          </cell>
          <cell r="AV1184">
            <v>0</v>
          </cell>
          <cell r="AW1184">
            <v>0</v>
          </cell>
          <cell r="AX1184">
            <v>0</v>
          </cell>
          <cell r="AY1184">
            <v>0</v>
          </cell>
          <cell r="AZ1184">
            <v>0</v>
          </cell>
          <cell r="BA1184">
            <v>0</v>
          </cell>
          <cell r="BB1184">
            <v>0</v>
          </cell>
          <cell r="BC1184">
            <v>0</v>
          </cell>
          <cell r="BD1184">
            <v>0</v>
          </cell>
          <cell r="BE1184">
            <v>0</v>
          </cell>
          <cell r="BF1184">
            <v>0</v>
          </cell>
          <cell r="BG1184">
            <v>0</v>
          </cell>
          <cell r="BH1184">
            <v>0</v>
          </cell>
          <cell r="BI1184">
            <v>0</v>
          </cell>
          <cell r="BJ1184">
            <v>0</v>
          </cell>
          <cell r="BK1184">
            <v>0</v>
          </cell>
          <cell r="BL1184">
            <v>371963.22265625</v>
          </cell>
          <cell r="BM1184">
            <v>2700374.8046875</v>
          </cell>
          <cell r="BN1184">
            <v>970753.96484375</v>
          </cell>
          <cell r="BO1184">
            <v>0</v>
          </cell>
          <cell r="BP1184">
            <v>260161.701171875</v>
          </cell>
          <cell r="BQ1184">
            <v>0</v>
          </cell>
          <cell r="BR1184">
            <v>0</v>
          </cell>
          <cell r="BS1184">
            <v>0</v>
          </cell>
          <cell r="BT1184">
            <v>0</v>
          </cell>
          <cell r="BU1184">
            <v>0</v>
          </cell>
          <cell r="BV1184">
            <v>0</v>
          </cell>
          <cell r="BW1184">
            <v>0</v>
          </cell>
          <cell r="BX1184">
            <v>0</v>
          </cell>
          <cell r="BY1184">
            <v>0</v>
          </cell>
          <cell r="BZ1184">
            <v>0</v>
          </cell>
          <cell r="CA1184">
            <v>0</v>
          </cell>
          <cell r="CB1184">
            <v>0</v>
          </cell>
          <cell r="CC1184">
            <v>0</v>
          </cell>
          <cell r="CD1184">
            <v>0</v>
          </cell>
          <cell r="CE1184">
            <v>0</v>
          </cell>
          <cell r="CF1184">
            <v>0</v>
          </cell>
          <cell r="CG1184">
            <v>0</v>
          </cell>
          <cell r="CH1184">
            <v>0</v>
          </cell>
          <cell r="CI1184">
            <v>0</v>
          </cell>
          <cell r="CJ1184">
            <v>0</v>
          </cell>
          <cell r="CK1184">
            <v>0</v>
          </cell>
          <cell r="CL1184">
            <v>0</v>
          </cell>
          <cell r="CM1184">
            <v>1</v>
          </cell>
        </row>
        <row r="1185">
          <cell r="A1185" t="str">
            <v>NIP_BP11_Z_NEMC_ES2_G99</v>
          </cell>
          <cell r="C1185" t="str">
            <v>BP11</v>
          </cell>
          <cell r="D1185" t="str">
            <v>In</v>
          </cell>
          <cell r="E1185" t="str">
            <v>Base JV</v>
          </cell>
          <cell r="F1185" t="str">
            <v>Base</v>
          </cell>
          <cell r="G1185" t="str">
            <v>SPDC JV</v>
          </cell>
          <cell r="H1185" t="str">
            <v>Out</v>
          </cell>
          <cell r="I1185" t="str">
            <v>NEMBE CREEK</v>
          </cell>
          <cell r="J1185" t="str">
            <v>OML - 29</v>
          </cell>
          <cell r="K1185" t="str">
            <v>SWAMP EAST</v>
          </cell>
          <cell r="L1185" t="str">
            <v>East</v>
          </cell>
          <cell r="M1185" t="str">
            <v>Nembe Creek Phase 3</v>
          </cell>
          <cell r="N1185" t="str">
            <v>Nembe Creek Phase 3</v>
          </cell>
          <cell r="O1185" t="str">
            <v>Nembe Creek Phase 3</v>
          </cell>
          <cell r="P1185" t="str">
            <v>Nembe Creek Phase 3</v>
          </cell>
          <cell r="Q1185" t="str">
            <v>Ehidiamhen Alikah</v>
          </cell>
          <cell r="R1185" t="str">
            <v>SOKU4_GP</v>
          </cell>
          <cell r="S1185" t="str">
            <v>NLNG</v>
          </cell>
          <cell r="T1185" t="str">
            <v>4. Oil</v>
          </cell>
          <cell r="U1185" t="str">
            <v>8. Oil and Gas Growth</v>
          </cell>
          <cell r="V1185" t="str">
            <v>Ikwan Ukauku</v>
          </cell>
          <cell r="W1185">
            <v>0</v>
          </cell>
          <cell r="X1185">
            <v>0</v>
          </cell>
          <cell r="Y1185">
            <v>0</v>
          </cell>
          <cell r="Z1185">
            <v>47213.466857910156</v>
          </cell>
          <cell r="AA1185">
            <v>0</v>
          </cell>
          <cell r="AB1185">
            <v>1995843.0859375</v>
          </cell>
          <cell r="AC1185">
            <v>0</v>
          </cell>
          <cell r="AD1185">
            <v>0</v>
          </cell>
          <cell r="AE1185">
            <v>0</v>
          </cell>
          <cell r="AF1185">
            <v>1981738.7397460938</v>
          </cell>
          <cell r="AG1185">
            <v>0</v>
          </cell>
          <cell r="AH1185">
            <v>14098.516342163086</v>
          </cell>
          <cell r="AI1185">
            <v>1280555.578125</v>
          </cell>
          <cell r="AJ1185">
            <v>925628.25256347656</v>
          </cell>
          <cell r="AK1185">
            <v>0</v>
          </cell>
          <cell r="AL1185">
            <v>0</v>
          </cell>
          <cell r="AM1185">
            <v>0</v>
          </cell>
          <cell r="AN1185">
            <v>0</v>
          </cell>
          <cell r="AO1185">
            <v>0</v>
          </cell>
          <cell r="AP1185">
            <v>0</v>
          </cell>
          <cell r="AQ1185">
            <v>0</v>
          </cell>
          <cell r="AR1185">
            <v>16</v>
          </cell>
          <cell r="AS1185">
            <v>0</v>
          </cell>
          <cell r="AT1185">
            <v>0</v>
          </cell>
          <cell r="AU1185">
            <v>0</v>
          </cell>
          <cell r="AV1185">
            <v>0</v>
          </cell>
          <cell r="AW1185">
            <v>0</v>
          </cell>
          <cell r="AX1185">
            <v>0</v>
          </cell>
          <cell r="AY1185">
            <v>0</v>
          </cell>
          <cell r="AZ1185">
            <v>0</v>
          </cell>
          <cell r="BA1185">
            <v>0</v>
          </cell>
          <cell r="BB1185">
            <v>0</v>
          </cell>
          <cell r="BC1185">
            <v>0</v>
          </cell>
          <cell r="BD1185">
            <v>0</v>
          </cell>
          <cell r="BE1185">
            <v>0</v>
          </cell>
          <cell r="BF1185">
            <v>0</v>
          </cell>
          <cell r="BG1185">
            <v>0</v>
          </cell>
          <cell r="BH1185">
            <v>0</v>
          </cell>
          <cell r="BI1185">
            <v>0</v>
          </cell>
          <cell r="BJ1185">
            <v>0</v>
          </cell>
          <cell r="BK1185">
            <v>0</v>
          </cell>
          <cell r="BL1185">
            <v>0</v>
          </cell>
          <cell r="BM1185">
            <v>0</v>
          </cell>
          <cell r="BN1185">
            <v>0</v>
          </cell>
          <cell r="BO1185">
            <v>0</v>
          </cell>
          <cell r="BP1185">
            <v>0</v>
          </cell>
          <cell r="BQ1185">
            <v>0</v>
          </cell>
          <cell r="BR1185">
            <v>0</v>
          </cell>
          <cell r="BS1185">
            <v>0</v>
          </cell>
          <cell r="BT1185">
            <v>0</v>
          </cell>
          <cell r="BU1185">
            <v>0</v>
          </cell>
          <cell r="BV1185">
            <v>0</v>
          </cell>
          <cell r="BW1185">
            <v>0</v>
          </cell>
          <cell r="BX1185">
            <v>0</v>
          </cell>
          <cell r="BY1185">
            <v>0</v>
          </cell>
          <cell r="BZ1185">
            <v>0</v>
          </cell>
          <cell r="CA1185">
            <v>0</v>
          </cell>
          <cell r="CB1185">
            <v>816348.18359375</v>
          </cell>
          <cell r="CC1185">
            <v>464207.412109375</v>
          </cell>
          <cell r="CD1185">
            <v>0</v>
          </cell>
          <cell r="CE1185">
            <v>0</v>
          </cell>
          <cell r="CF1185">
            <v>0</v>
          </cell>
          <cell r="CG1185">
            <v>0</v>
          </cell>
          <cell r="CH1185">
            <v>0</v>
          </cell>
          <cell r="CI1185">
            <v>0</v>
          </cell>
          <cell r="CJ1185">
            <v>0</v>
          </cell>
          <cell r="CK1185">
            <v>0</v>
          </cell>
          <cell r="CL1185">
            <v>0</v>
          </cell>
          <cell r="CM1185">
            <v>1</v>
          </cell>
        </row>
        <row r="1186">
          <cell r="A1186" t="str">
            <v>NIP_BP11_Z_NGBO_EL1_D01</v>
          </cell>
          <cell r="C1186" t="str">
            <v>BP11</v>
          </cell>
          <cell r="D1186" t="str">
            <v>Out</v>
          </cell>
          <cell r="E1186" t="str">
            <v>Domgas/IPP</v>
          </cell>
          <cell r="F1186" t="str">
            <v>Options</v>
          </cell>
          <cell r="G1186" t="str">
            <v>SPDC JV</v>
          </cell>
          <cell r="H1186" t="str">
            <v>Not reported</v>
          </cell>
          <cell r="I1186" t="str">
            <v>NGBOKO</v>
          </cell>
          <cell r="J1186" t="str">
            <v>OML - 11</v>
          </cell>
          <cell r="K1186" t="str">
            <v>LAND EAST</v>
          </cell>
          <cell r="L1186" t="str">
            <v>East</v>
          </cell>
          <cell r="M1186" t="str">
            <v>EDG (Ngboko)</v>
          </cell>
          <cell r="N1186" t="str">
            <v>EDG (Ngboko)</v>
          </cell>
          <cell r="O1186" t="str">
            <v>EDG (Ngboko)</v>
          </cell>
          <cell r="P1186" t="str">
            <v xml:space="preserve">EDG (Ngboko)_x000D_
</v>
          </cell>
          <cell r="Q1186" t="str">
            <v>James Iwegbu</v>
          </cell>
          <cell r="R1186" t="str">
            <v>PLANNED_OHUR1_FS</v>
          </cell>
          <cell r="S1186" t="str">
            <v>DOMGAS</v>
          </cell>
          <cell r="T1186" t="str">
            <v>5. Domgas (Ring fenced)</v>
          </cell>
          <cell r="U1186" t="str">
            <v>2. Domgas / IPP</v>
          </cell>
          <cell r="V1186" t="str">
            <v>Eleluwor Esta</v>
          </cell>
          <cell r="W1186">
            <v>0</v>
          </cell>
          <cell r="X1186">
            <v>0</v>
          </cell>
          <cell r="Y1186">
            <v>2.8824200853705406E-5</v>
          </cell>
          <cell r="Z1186">
            <v>0</v>
          </cell>
          <cell r="AA1186">
            <v>1.4354398899740772E-5</v>
          </cell>
          <cell r="AB1186">
            <v>0</v>
          </cell>
          <cell r="AC1186">
            <v>1.2919299933855655E-5</v>
          </cell>
          <cell r="AD1186">
            <v>1.4354399695548636E-6</v>
          </cell>
          <cell r="AE1186">
            <v>0</v>
          </cell>
          <cell r="AF1186">
            <v>0</v>
          </cell>
          <cell r="AG1186">
            <v>0</v>
          </cell>
          <cell r="AH1186">
            <v>0</v>
          </cell>
          <cell r="AI1186">
            <v>138798.34375</v>
          </cell>
          <cell r="AJ1186">
            <v>10954.65869140625</v>
          </cell>
          <cell r="AK1186">
            <v>0</v>
          </cell>
          <cell r="AL1186">
            <v>0</v>
          </cell>
          <cell r="AM1186">
            <v>5</v>
          </cell>
          <cell r="AN1186">
            <v>0</v>
          </cell>
          <cell r="AO1186">
            <v>0</v>
          </cell>
          <cell r="AP1186">
            <v>0</v>
          </cell>
          <cell r="AQ1186">
            <v>0</v>
          </cell>
          <cell r="AR1186">
            <v>0</v>
          </cell>
          <cell r="AS1186">
            <v>0</v>
          </cell>
          <cell r="AT1186">
            <v>0</v>
          </cell>
          <cell r="AU1186">
            <v>0</v>
          </cell>
          <cell r="AV1186">
            <v>0</v>
          </cell>
          <cell r="AW1186">
            <v>0</v>
          </cell>
          <cell r="AX1186">
            <v>0</v>
          </cell>
          <cell r="AY1186">
            <v>0</v>
          </cell>
          <cell r="AZ1186">
            <v>0</v>
          </cell>
          <cell r="BA1186">
            <v>0</v>
          </cell>
          <cell r="BB1186">
            <v>0</v>
          </cell>
          <cell r="BC1186">
            <v>0</v>
          </cell>
          <cell r="BD1186">
            <v>0</v>
          </cell>
          <cell r="BE1186">
            <v>0</v>
          </cell>
          <cell r="BF1186">
            <v>0</v>
          </cell>
          <cell r="BG1186">
            <v>0</v>
          </cell>
          <cell r="BH1186">
            <v>0</v>
          </cell>
          <cell r="BI1186">
            <v>0</v>
          </cell>
          <cell r="BJ1186">
            <v>0</v>
          </cell>
          <cell r="BK1186">
            <v>0</v>
          </cell>
          <cell r="BL1186">
            <v>10611.494140625</v>
          </cell>
          <cell r="BM1186">
            <v>95503.4453125</v>
          </cell>
          <cell r="BN1186">
            <v>19100.689453125</v>
          </cell>
          <cell r="BO1186">
            <v>0</v>
          </cell>
          <cell r="BP1186">
            <v>13582.7119140625</v>
          </cell>
          <cell r="BQ1186">
            <v>0</v>
          </cell>
          <cell r="BR1186">
            <v>0</v>
          </cell>
          <cell r="BS1186">
            <v>0</v>
          </cell>
          <cell r="BT1186">
            <v>0</v>
          </cell>
          <cell r="BU1186">
            <v>0</v>
          </cell>
          <cell r="BV1186">
            <v>0</v>
          </cell>
          <cell r="BW1186">
            <v>0</v>
          </cell>
          <cell r="BX1186">
            <v>0</v>
          </cell>
          <cell r="BY1186">
            <v>0</v>
          </cell>
          <cell r="BZ1186">
            <v>0</v>
          </cell>
          <cell r="CA1186">
            <v>0</v>
          </cell>
          <cell r="CB1186">
            <v>0</v>
          </cell>
          <cell r="CC1186">
            <v>0</v>
          </cell>
          <cell r="CD1186">
            <v>0</v>
          </cell>
          <cell r="CE1186">
            <v>0</v>
          </cell>
          <cell r="CF1186">
            <v>0</v>
          </cell>
          <cell r="CG1186">
            <v>0</v>
          </cell>
          <cell r="CH1186">
            <v>0</v>
          </cell>
          <cell r="CI1186">
            <v>0</v>
          </cell>
          <cell r="CJ1186">
            <v>0</v>
          </cell>
          <cell r="CK1186">
            <v>0</v>
          </cell>
          <cell r="CL1186">
            <v>0</v>
          </cell>
          <cell r="CM1186">
            <v>1</v>
          </cell>
        </row>
        <row r="1187">
          <cell r="A1187" t="str">
            <v>NIP_BP11_Z_NGBO_EL1_G01</v>
          </cell>
          <cell r="C1187" t="str">
            <v>BP11</v>
          </cell>
          <cell r="D1187" t="str">
            <v>Out</v>
          </cell>
          <cell r="E1187" t="str">
            <v>Domgas/IPP</v>
          </cell>
          <cell r="F1187" t="str">
            <v>Options</v>
          </cell>
          <cell r="G1187" t="str">
            <v>SPDC JV</v>
          </cell>
          <cell r="H1187" t="str">
            <v>Not reported</v>
          </cell>
          <cell r="I1187" t="str">
            <v>NGBOKO</v>
          </cell>
          <cell r="J1187" t="str">
            <v>OML - 11</v>
          </cell>
          <cell r="K1187" t="str">
            <v>LAND EAST</v>
          </cell>
          <cell r="L1187" t="str">
            <v>East</v>
          </cell>
          <cell r="M1187" t="str">
            <v>EDG (Ngboko)</v>
          </cell>
          <cell r="N1187" t="str">
            <v>EDG (Ngboko)</v>
          </cell>
          <cell r="O1187" t="str">
            <v>EDG (Ngboko)</v>
          </cell>
          <cell r="P1187" t="str">
            <v xml:space="preserve">EDG (Ngboko)_x000D_
</v>
          </cell>
          <cell r="Q1187" t="str">
            <v>James Iwegbu</v>
          </cell>
          <cell r="R1187" t="str">
            <v>OKOLOMA3_GP</v>
          </cell>
          <cell r="S1187" t="str">
            <v>DOMGAS</v>
          </cell>
          <cell r="T1187" t="str">
            <v>5. Domgas (Ring fenced)</v>
          </cell>
          <cell r="U1187" t="str">
            <v>2. Domgas / IPP</v>
          </cell>
          <cell r="V1187" t="str">
            <v>Eleluwor Esta</v>
          </cell>
          <cell r="W1187">
            <v>0</v>
          </cell>
          <cell r="X1187">
            <v>0</v>
          </cell>
          <cell r="Y1187">
            <v>0</v>
          </cell>
          <cell r="Z1187">
            <v>1450.3608374595642</v>
          </cell>
          <cell r="AA1187">
            <v>0</v>
          </cell>
          <cell r="AB1187">
            <v>575386.1796875</v>
          </cell>
          <cell r="AC1187">
            <v>0</v>
          </cell>
          <cell r="AD1187">
            <v>0</v>
          </cell>
          <cell r="AE1187">
            <v>0</v>
          </cell>
          <cell r="AF1187">
            <v>567807</v>
          </cell>
          <cell r="AG1187">
            <v>5735.4019966125488</v>
          </cell>
          <cell r="AH1187">
            <v>1844.3259887695313</v>
          </cell>
          <cell r="AI1187">
            <v>184126.3671875</v>
          </cell>
          <cell r="AJ1187">
            <v>152364.5927734375</v>
          </cell>
          <cell r="AK1187">
            <v>0</v>
          </cell>
          <cell r="AL1187">
            <v>0</v>
          </cell>
          <cell r="AM1187">
            <v>0</v>
          </cell>
          <cell r="AN1187">
            <v>0</v>
          </cell>
          <cell r="AO1187">
            <v>0</v>
          </cell>
          <cell r="AP1187">
            <v>0</v>
          </cell>
          <cell r="AQ1187">
            <v>0</v>
          </cell>
          <cell r="AR1187">
            <v>0</v>
          </cell>
          <cell r="AS1187">
            <v>0</v>
          </cell>
          <cell r="AT1187">
            <v>0</v>
          </cell>
          <cell r="AU1187">
            <v>0</v>
          </cell>
          <cell r="AV1187">
            <v>0</v>
          </cell>
          <cell r="AW1187">
            <v>0</v>
          </cell>
          <cell r="AX1187">
            <v>0</v>
          </cell>
          <cell r="AY1187">
            <v>0</v>
          </cell>
          <cell r="AZ1187">
            <v>0</v>
          </cell>
          <cell r="BA1187">
            <v>0</v>
          </cell>
          <cell r="BB1187">
            <v>0</v>
          </cell>
          <cell r="BC1187">
            <v>0</v>
          </cell>
          <cell r="BD1187">
            <v>0</v>
          </cell>
          <cell r="BE1187">
            <v>0</v>
          </cell>
          <cell r="BF1187">
            <v>0</v>
          </cell>
          <cell r="BG1187">
            <v>0</v>
          </cell>
          <cell r="BH1187">
            <v>0</v>
          </cell>
          <cell r="BI1187">
            <v>0</v>
          </cell>
          <cell r="BJ1187">
            <v>0</v>
          </cell>
          <cell r="BK1187">
            <v>0</v>
          </cell>
          <cell r="BL1187">
            <v>0</v>
          </cell>
          <cell r="BM1187">
            <v>0</v>
          </cell>
          <cell r="BN1187">
            <v>0</v>
          </cell>
          <cell r="BO1187">
            <v>0</v>
          </cell>
          <cell r="BP1187">
            <v>0</v>
          </cell>
          <cell r="BQ1187">
            <v>0</v>
          </cell>
          <cell r="BR1187">
            <v>0</v>
          </cell>
          <cell r="BS1187">
            <v>0</v>
          </cell>
          <cell r="BT1187">
            <v>0</v>
          </cell>
          <cell r="BU1187">
            <v>0</v>
          </cell>
          <cell r="BV1187">
            <v>0</v>
          </cell>
          <cell r="BW1187">
            <v>0</v>
          </cell>
          <cell r="BX1187">
            <v>0</v>
          </cell>
          <cell r="BY1187">
            <v>0</v>
          </cell>
          <cell r="BZ1187">
            <v>0</v>
          </cell>
          <cell r="CA1187">
            <v>0</v>
          </cell>
          <cell r="CB1187">
            <v>90468.6328125</v>
          </cell>
          <cell r="CC1187">
            <v>0</v>
          </cell>
          <cell r="CD1187">
            <v>0</v>
          </cell>
          <cell r="CE1187">
            <v>5391.213623046875</v>
          </cell>
          <cell r="CF1187">
            <v>88266.515625</v>
          </cell>
          <cell r="CG1187">
            <v>0</v>
          </cell>
          <cell r="CH1187">
            <v>0</v>
          </cell>
          <cell r="CI1187">
            <v>0</v>
          </cell>
          <cell r="CJ1187">
            <v>0</v>
          </cell>
          <cell r="CK1187">
            <v>0</v>
          </cell>
          <cell r="CL1187">
            <v>0</v>
          </cell>
          <cell r="CM1187">
            <v>1</v>
          </cell>
        </row>
        <row r="1188">
          <cell r="A1188" t="str">
            <v>NIP_BP11_Z_NKAL_EL1_D99</v>
          </cell>
          <cell r="C1188" t="str">
            <v>BP11</v>
          </cell>
          <cell r="D1188" t="str">
            <v>In</v>
          </cell>
          <cell r="E1188" t="str">
            <v>Base JV</v>
          </cell>
          <cell r="F1188" t="str">
            <v>Base</v>
          </cell>
          <cell r="G1188" t="str">
            <v>SPDC JV</v>
          </cell>
          <cell r="H1188" t="str">
            <v>Not reported</v>
          </cell>
          <cell r="I1188" t="str">
            <v>NKALI</v>
          </cell>
          <cell r="J1188" t="str">
            <v>OML - 17</v>
          </cell>
          <cell r="K1188" t="str">
            <v>LAND EAST</v>
          </cell>
          <cell r="L1188" t="str">
            <v>East</v>
          </cell>
          <cell r="M1188" t="str">
            <v>Imo River FOD (Mod 4)</v>
          </cell>
          <cell r="N1188" t="str">
            <v>Imo River FOD (Mod 4)</v>
          </cell>
          <cell r="O1188" t="str">
            <v>Imo River FOD (Mod 4)</v>
          </cell>
          <cell r="P1188" t="str">
            <v>Imo River FOD (Mod 4)</v>
          </cell>
          <cell r="Q1188" t="str">
            <v>James Iwegbu</v>
          </cell>
          <cell r="R1188" t="str">
            <v>NKALI1_FS</v>
          </cell>
          <cell r="S1188" t="str">
            <v>DOMGAS</v>
          </cell>
          <cell r="T1188" t="str">
            <v>5. Domgas (Ring fenced)</v>
          </cell>
          <cell r="U1188" t="str">
            <v>5. Export gas</v>
          </cell>
          <cell r="V1188" t="str">
            <v>Eleluwor Esta</v>
          </cell>
          <cell r="W1188">
            <v>0</v>
          </cell>
          <cell r="X1188">
            <v>0</v>
          </cell>
          <cell r="Y1188">
            <v>2908.9299774169922</v>
          </cell>
          <cell r="Z1188">
            <v>0</v>
          </cell>
          <cell r="AA1188">
            <v>10722.740264892578</v>
          </cell>
          <cell r="AB1188">
            <v>0</v>
          </cell>
          <cell r="AC1188">
            <v>9199.1399536132813</v>
          </cell>
          <cell r="AD1188">
            <v>1022.1060028076172</v>
          </cell>
          <cell r="AE1188">
            <v>501.58269786834717</v>
          </cell>
          <cell r="AF1188">
            <v>0</v>
          </cell>
          <cell r="AG1188">
            <v>0</v>
          </cell>
          <cell r="AH1188">
            <v>0</v>
          </cell>
          <cell r="AI1188">
            <v>23366.564453125</v>
          </cell>
          <cell r="AJ1188">
            <v>11480.059692382813</v>
          </cell>
          <cell r="AK1188">
            <v>0</v>
          </cell>
          <cell r="AL1188">
            <v>0</v>
          </cell>
          <cell r="AM1188">
            <v>5</v>
          </cell>
          <cell r="AN1188">
            <v>0</v>
          </cell>
          <cell r="AO1188">
            <v>0</v>
          </cell>
          <cell r="AP1188">
            <v>0</v>
          </cell>
          <cell r="AQ1188">
            <v>0</v>
          </cell>
          <cell r="AR1188">
            <v>0</v>
          </cell>
          <cell r="AS1188">
            <v>0</v>
          </cell>
          <cell r="AT1188">
            <v>0</v>
          </cell>
          <cell r="AU1188">
            <v>0</v>
          </cell>
          <cell r="AV1188">
            <v>0</v>
          </cell>
          <cell r="AW1188">
            <v>0</v>
          </cell>
          <cell r="AX1188">
            <v>0</v>
          </cell>
          <cell r="AY1188">
            <v>0</v>
          </cell>
          <cell r="AZ1188">
            <v>0</v>
          </cell>
          <cell r="BA1188">
            <v>0</v>
          </cell>
          <cell r="BB1188">
            <v>0</v>
          </cell>
          <cell r="BC1188">
            <v>0</v>
          </cell>
          <cell r="BD1188">
            <v>0</v>
          </cell>
          <cell r="BE1188">
            <v>0</v>
          </cell>
          <cell r="BF1188">
            <v>0</v>
          </cell>
          <cell r="BG1188">
            <v>0</v>
          </cell>
          <cell r="BH1188">
            <v>0</v>
          </cell>
          <cell r="BI1188">
            <v>0</v>
          </cell>
          <cell r="BJ1188">
            <v>0</v>
          </cell>
          <cell r="BK1188">
            <v>0</v>
          </cell>
          <cell r="BL1188">
            <v>2717.042236328125</v>
          </cell>
          <cell r="BM1188">
            <v>11773.8505859375</v>
          </cell>
          <cell r="BN1188">
            <v>5252.94873046875</v>
          </cell>
          <cell r="BO1188">
            <v>0</v>
          </cell>
          <cell r="BP1188">
            <v>3622.72314453125</v>
          </cell>
          <cell r="BQ1188">
            <v>0</v>
          </cell>
          <cell r="BR1188">
            <v>0</v>
          </cell>
          <cell r="BS1188">
            <v>0</v>
          </cell>
          <cell r="BT1188">
            <v>0</v>
          </cell>
          <cell r="BU1188">
            <v>0</v>
          </cell>
          <cell r="BV1188">
            <v>0</v>
          </cell>
          <cell r="BW1188">
            <v>0</v>
          </cell>
          <cell r="BX1188">
            <v>0</v>
          </cell>
          <cell r="BY1188">
            <v>0</v>
          </cell>
          <cell r="BZ1188">
            <v>0</v>
          </cell>
          <cell r="CA1188">
            <v>0</v>
          </cell>
          <cell r="CB1188">
            <v>0</v>
          </cell>
          <cell r="CC1188">
            <v>0</v>
          </cell>
          <cell r="CD1188">
            <v>0</v>
          </cell>
          <cell r="CE1188">
            <v>0</v>
          </cell>
          <cell r="CF1188">
            <v>0</v>
          </cell>
          <cell r="CG1188">
            <v>0</v>
          </cell>
          <cell r="CH1188">
            <v>0</v>
          </cell>
          <cell r="CI1188">
            <v>0</v>
          </cell>
          <cell r="CJ1188">
            <v>0</v>
          </cell>
          <cell r="CK1188">
            <v>0</v>
          </cell>
          <cell r="CL1188">
            <v>0</v>
          </cell>
          <cell r="CM1188">
            <v>1</v>
          </cell>
        </row>
        <row r="1189">
          <cell r="A1189" t="str">
            <v>NIP_BP11_Z_NUNR_EL2_I32</v>
          </cell>
          <cell r="C1189" t="str">
            <v>BP11</v>
          </cell>
          <cell r="D1189" t="str">
            <v>Out</v>
          </cell>
          <cell r="E1189" t="str">
            <v>Base JV</v>
          </cell>
          <cell r="F1189" t="str">
            <v>Options</v>
          </cell>
          <cell r="G1189" t="str">
            <v>SPDC JV</v>
          </cell>
          <cell r="H1189" t="str">
            <v>Not reported</v>
          </cell>
          <cell r="I1189" t="str">
            <v>NUN RIVER</v>
          </cell>
          <cell r="J1189" t="str">
            <v>OML - 32</v>
          </cell>
          <cell r="K1189" t="str">
            <v>LAND EAST</v>
          </cell>
          <cell r="L1189" t="str">
            <v>East</v>
          </cell>
          <cell r="M1189" t="str">
            <v>Nun River IOGD Phase 2</v>
          </cell>
          <cell r="N1189" t="str">
            <v>Nun River IOGD Phase 2</v>
          </cell>
          <cell r="O1189" t="str">
            <v>Nun River IOGD Phase 2</v>
          </cell>
          <cell r="P1189" t="str">
            <v xml:space="preserve">Nun River IOGD Phase 2_x000D_
</v>
          </cell>
          <cell r="Q1189" t="str">
            <v>James Iwegbu</v>
          </cell>
          <cell r="R1189" t="str">
            <v>NUN_RIVER1_FS</v>
          </cell>
          <cell r="S1189" t="str">
            <v>OKLNG</v>
          </cell>
          <cell r="T1189" t="str">
            <v>7. Export Growth</v>
          </cell>
          <cell r="U1189" t="str">
            <v>8. Oil and Gas Growth</v>
          </cell>
          <cell r="V1189" t="str">
            <v>Eleluwor Esta</v>
          </cell>
          <cell r="W1189">
            <v>0</v>
          </cell>
          <cell r="X1189">
            <v>0</v>
          </cell>
          <cell r="Y1189">
            <v>5082.98046875</v>
          </cell>
          <cell r="Z1189">
            <v>0</v>
          </cell>
          <cell r="AA1189">
            <v>6204.349609375</v>
          </cell>
          <cell r="AB1189">
            <v>0</v>
          </cell>
          <cell r="AC1189">
            <v>5479.6201171875</v>
          </cell>
          <cell r="AD1189">
            <v>608.85302734375</v>
          </cell>
          <cell r="AE1189">
            <v>115.91670227050781</v>
          </cell>
          <cell r="AF1189">
            <v>0</v>
          </cell>
          <cell r="AG1189">
            <v>0</v>
          </cell>
          <cell r="AH1189">
            <v>0</v>
          </cell>
          <cell r="AI1189">
            <v>219360.8046875</v>
          </cell>
          <cell r="AJ1189">
            <v>16972.085693359375</v>
          </cell>
          <cell r="AK1189">
            <v>0</v>
          </cell>
          <cell r="AL1189">
            <v>0</v>
          </cell>
          <cell r="AM1189">
            <v>7</v>
          </cell>
          <cell r="AN1189">
            <v>2</v>
          </cell>
          <cell r="AO1189">
            <v>0</v>
          </cell>
          <cell r="AP1189">
            <v>0</v>
          </cell>
          <cell r="AQ1189">
            <v>0</v>
          </cell>
          <cell r="AR1189">
            <v>0</v>
          </cell>
          <cell r="AS1189">
            <v>0</v>
          </cell>
          <cell r="AT1189">
            <v>0</v>
          </cell>
          <cell r="AU1189">
            <v>0</v>
          </cell>
          <cell r="AV1189">
            <v>0</v>
          </cell>
          <cell r="AW1189">
            <v>0</v>
          </cell>
          <cell r="AX1189">
            <v>0</v>
          </cell>
          <cell r="AY1189">
            <v>0</v>
          </cell>
          <cell r="AZ1189">
            <v>0</v>
          </cell>
          <cell r="BA1189">
            <v>0</v>
          </cell>
          <cell r="BB1189">
            <v>0</v>
          </cell>
          <cell r="BC1189">
            <v>0</v>
          </cell>
          <cell r="BD1189">
            <v>0</v>
          </cell>
          <cell r="BE1189">
            <v>0</v>
          </cell>
          <cell r="BF1189">
            <v>0</v>
          </cell>
          <cell r="BG1189">
            <v>0</v>
          </cell>
          <cell r="BH1189">
            <v>0</v>
          </cell>
          <cell r="BI1189">
            <v>0</v>
          </cell>
          <cell r="BJ1189">
            <v>0</v>
          </cell>
          <cell r="BK1189">
            <v>0</v>
          </cell>
          <cell r="BL1189">
            <v>28778.37109375</v>
          </cell>
          <cell r="BM1189">
            <v>94230.06640625</v>
          </cell>
          <cell r="BN1189">
            <v>45077.626953125</v>
          </cell>
          <cell r="BO1189">
            <v>12733.79296875</v>
          </cell>
          <cell r="BP1189">
            <v>38540.9453125</v>
          </cell>
          <cell r="BQ1189">
            <v>0</v>
          </cell>
          <cell r="BR1189">
            <v>0</v>
          </cell>
          <cell r="BS1189">
            <v>0</v>
          </cell>
          <cell r="BT1189">
            <v>0</v>
          </cell>
          <cell r="BU1189">
            <v>0</v>
          </cell>
          <cell r="BV1189">
            <v>0</v>
          </cell>
          <cell r="BW1189">
            <v>0</v>
          </cell>
          <cell r="BX1189">
            <v>0</v>
          </cell>
          <cell r="BY1189">
            <v>0</v>
          </cell>
          <cell r="BZ1189">
            <v>0</v>
          </cell>
          <cell r="CA1189">
            <v>0</v>
          </cell>
          <cell r="CB1189">
            <v>0</v>
          </cell>
          <cell r="CC1189">
            <v>0</v>
          </cell>
          <cell r="CD1189">
            <v>0</v>
          </cell>
          <cell r="CE1189">
            <v>0</v>
          </cell>
          <cell r="CF1189">
            <v>0</v>
          </cell>
          <cell r="CG1189">
            <v>0</v>
          </cell>
          <cell r="CH1189">
            <v>0</v>
          </cell>
          <cell r="CI1189">
            <v>0</v>
          </cell>
          <cell r="CJ1189">
            <v>0</v>
          </cell>
          <cell r="CK1189">
            <v>0</v>
          </cell>
          <cell r="CL1189">
            <v>0</v>
          </cell>
          <cell r="CM1189">
            <v>1</v>
          </cell>
        </row>
        <row r="1190">
          <cell r="A1190" t="str">
            <v>NIP_BP11_Z_OBEL_EL1_G01</v>
          </cell>
          <cell r="C1190" t="str">
            <v>BP11</v>
          </cell>
          <cell r="D1190" t="str">
            <v>In</v>
          </cell>
          <cell r="E1190" t="str">
            <v>Third Party Finance</v>
          </cell>
          <cell r="F1190" t="str">
            <v>Base</v>
          </cell>
          <cell r="G1190" t="str">
            <v>SPDC JV</v>
          </cell>
          <cell r="H1190" t="str">
            <v>Not reported</v>
          </cell>
          <cell r="I1190" t="str">
            <v>OBELE</v>
          </cell>
          <cell r="J1190" t="str">
            <v>OML - 22</v>
          </cell>
          <cell r="K1190" t="str">
            <v>LAND EAST</v>
          </cell>
          <cell r="L1190" t="str">
            <v>East</v>
          </cell>
          <cell r="M1190" t="str">
            <v>Gbaran Ubie Phase 4+</v>
          </cell>
          <cell r="N1190" t="str">
            <v>Gbaran Ubie Phase 4+</v>
          </cell>
          <cell r="O1190" t="str">
            <v>Gbaran Ubie Phase 4+</v>
          </cell>
          <cell r="P1190" t="str">
            <v>Gbaran Ubie Phase 4+</v>
          </cell>
          <cell r="Q1190" t="str">
            <v>James Iwegbu</v>
          </cell>
          <cell r="R1190" t="str">
            <v>PLANNED_GBARAN4_GP</v>
          </cell>
          <cell r="S1190" t="str">
            <v>NLNG</v>
          </cell>
          <cell r="T1190" t="str">
            <v>2. Export Gas Commitments</v>
          </cell>
          <cell r="U1190" t="str">
            <v>8. Oil and Gas Growth</v>
          </cell>
          <cell r="V1190" t="str">
            <v>Eleluwor Esta</v>
          </cell>
          <cell r="W1190">
            <v>0</v>
          </cell>
          <cell r="X1190">
            <v>0</v>
          </cell>
          <cell r="Y1190">
            <v>0</v>
          </cell>
          <cell r="Z1190">
            <v>2420.6815478801727</v>
          </cell>
          <cell r="AA1190">
            <v>0</v>
          </cell>
          <cell r="AB1190">
            <v>603269.70166015625</v>
          </cell>
          <cell r="AC1190">
            <v>0</v>
          </cell>
          <cell r="AD1190">
            <v>0</v>
          </cell>
          <cell r="AE1190">
            <v>0</v>
          </cell>
          <cell r="AF1190">
            <v>603269.701171875</v>
          </cell>
          <cell r="AG1190">
            <v>0</v>
          </cell>
          <cell r="AH1190">
            <v>0</v>
          </cell>
          <cell r="AI1190">
            <v>203144.984375</v>
          </cell>
          <cell r="AJ1190">
            <v>159959.88619995117</v>
          </cell>
          <cell r="AK1190">
            <v>0</v>
          </cell>
          <cell r="AL1190">
            <v>0</v>
          </cell>
          <cell r="AM1190">
            <v>0</v>
          </cell>
          <cell r="AN1190">
            <v>0</v>
          </cell>
          <cell r="AO1190">
            <v>0</v>
          </cell>
          <cell r="AP1190">
            <v>0</v>
          </cell>
          <cell r="AQ1190">
            <v>0</v>
          </cell>
          <cell r="AR1190">
            <v>2</v>
          </cell>
          <cell r="AS1190">
            <v>0</v>
          </cell>
          <cell r="AT1190">
            <v>0</v>
          </cell>
          <cell r="AU1190">
            <v>0</v>
          </cell>
          <cell r="AV1190">
            <v>0</v>
          </cell>
          <cell r="AW1190">
            <v>0</v>
          </cell>
          <cell r="AX1190">
            <v>0</v>
          </cell>
          <cell r="AY1190">
            <v>0</v>
          </cell>
          <cell r="AZ1190">
            <v>0</v>
          </cell>
          <cell r="BA1190">
            <v>0</v>
          </cell>
          <cell r="BB1190">
            <v>0</v>
          </cell>
          <cell r="BC1190">
            <v>0</v>
          </cell>
          <cell r="BD1190">
            <v>0</v>
          </cell>
          <cell r="BE1190">
            <v>0</v>
          </cell>
          <cell r="BF1190">
            <v>0</v>
          </cell>
          <cell r="BG1190">
            <v>0</v>
          </cell>
          <cell r="BH1190">
            <v>0</v>
          </cell>
          <cell r="BI1190">
            <v>0</v>
          </cell>
          <cell r="BJ1190">
            <v>0</v>
          </cell>
          <cell r="BK1190">
            <v>0</v>
          </cell>
          <cell r="BL1190">
            <v>0</v>
          </cell>
          <cell r="BM1190">
            <v>0</v>
          </cell>
          <cell r="BN1190">
            <v>0</v>
          </cell>
          <cell r="BO1190">
            <v>0</v>
          </cell>
          <cell r="BP1190">
            <v>0</v>
          </cell>
          <cell r="BQ1190">
            <v>0</v>
          </cell>
          <cell r="BR1190">
            <v>0</v>
          </cell>
          <cell r="BS1190">
            <v>0</v>
          </cell>
          <cell r="BT1190">
            <v>0</v>
          </cell>
          <cell r="BU1190">
            <v>0</v>
          </cell>
          <cell r="BV1190">
            <v>0</v>
          </cell>
          <cell r="BW1190">
            <v>0</v>
          </cell>
          <cell r="BX1190">
            <v>0</v>
          </cell>
          <cell r="BY1190">
            <v>0</v>
          </cell>
          <cell r="BZ1190">
            <v>0</v>
          </cell>
          <cell r="CA1190">
            <v>11057.19677734375</v>
          </cell>
          <cell r="CB1190">
            <v>59680.3095703125</v>
          </cell>
          <cell r="CC1190">
            <v>26110.134765625</v>
          </cell>
          <cell r="CD1190">
            <v>0</v>
          </cell>
          <cell r="CE1190">
            <v>18650.09619140625</v>
          </cell>
          <cell r="CF1190">
            <v>87647.25</v>
          </cell>
          <cell r="CG1190">
            <v>0</v>
          </cell>
          <cell r="CH1190">
            <v>0</v>
          </cell>
          <cell r="CI1190">
            <v>0</v>
          </cell>
          <cell r="CJ1190">
            <v>0</v>
          </cell>
          <cell r="CK1190">
            <v>0</v>
          </cell>
          <cell r="CL1190">
            <v>0</v>
          </cell>
          <cell r="CM1190">
            <v>1</v>
          </cell>
        </row>
        <row r="1191">
          <cell r="A1191" t="str">
            <v>NIP_BP11_Z_OBGN_EL1_D04</v>
          </cell>
          <cell r="C1191" t="str">
            <v>BP11</v>
          </cell>
          <cell r="D1191" t="str">
            <v>In</v>
          </cell>
          <cell r="E1191" t="str">
            <v>Base JV</v>
          </cell>
          <cell r="F1191" t="str">
            <v>Base</v>
          </cell>
          <cell r="G1191" t="str">
            <v>SPDC JV</v>
          </cell>
          <cell r="H1191" t="str">
            <v>Not reported</v>
          </cell>
          <cell r="I1191" t="str">
            <v>OBIGBO NORTH</v>
          </cell>
          <cell r="J1191" t="str">
            <v>OML - 17</v>
          </cell>
          <cell r="K1191" t="str">
            <v>LAND EAST</v>
          </cell>
          <cell r="L1191" t="str">
            <v>East</v>
          </cell>
          <cell r="M1191" t="str">
            <v>Obigbo North IOGD Phase 4</v>
          </cell>
          <cell r="N1191" t="str">
            <v>Obigbo North IOGD Phase 4</v>
          </cell>
          <cell r="O1191" t="str">
            <v>Obigbo North IOGD Phase 4</v>
          </cell>
          <cell r="P1191" t="str">
            <v xml:space="preserve">Obigbo North IOGD Phase 4_x000D_
</v>
          </cell>
          <cell r="Q1191" t="str">
            <v>James Iwegbu</v>
          </cell>
          <cell r="R1191" t="str">
            <v>OBIGBO_NORTH1_FS</v>
          </cell>
          <cell r="S1191" t="str">
            <v>DOMGAS</v>
          </cell>
          <cell r="T1191" t="str">
            <v>5. Domgas (Ring fenced)</v>
          </cell>
          <cell r="U1191" t="str">
            <v>8. Oil and Gas Growth</v>
          </cell>
          <cell r="V1191" t="str">
            <v>Eleluwor Esta</v>
          </cell>
          <cell r="W1191">
            <v>0</v>
          </cell>
          <cell r="X1191">
            <v>0</v>
          </cell>
          <cell r="Y1191">
            <v>27393.088012695313</v>
          </cell>
          <cell r="Z1191">
            <v>0</v>
          </cell>
          <cell r="AA1191">
            <v>39539.388916015625</v>
          </cell>
          <cell r="AB1191">
            <v>0</v>
          </cell>
          <cell r="AC1191">
            <v>28967.645874023438</v>
          </cell>
          <cell r="AD1191">
            <v>3218.61181640625</v>
          </cell>
          <cell r="AE1191">
            <v>7353.1543121337891</v>
          </cell>
          <cell r="AF1191">
            <v>0</v>
          </cell>
          <cell r="AG1191">
            <v>0</v>
          </cell>
          <cell r="AH1191">
            <v>0</v>
          </cell>
          <cell r="AI1191">
            <v>183606.6083984375</v>
          </cell>
          <cell r="AJ1191">
            <v>133918.80682373047</v>
          </cell>
          <cell r="AK1191">
            <v>0</v>
          </cell>
          <cell r="AL1191">
            <v>0</v>
          </cell>
          <cell r="AM1191">
            <v>5</v>
          </cell>
          <cell r="AN1191">
            <v>1</v>
          </cell>
          <cell r="AO1191">
            <v>0</v>
          </cell>
          <cell r="AP1191">
            <v>0</v>
          </cell>
          <cell r="AQ1191">
            <v>0</v>
          </cell>
          <cell r="AR1191">
            <v>0</v>
          </cell>
          <cell r="AS1191">
            <v>0</v>
          </cell>
          <cell r="AT1191">
            <v>0</v>
          </cell>
          <cell r="AU1191">
            <v>0</v>
          </cell>
          <cell r="AV1191">
            <v>0</v>
          </cell>
          <cell r="AW1191">
            <v>0</v>
          </cell>
          <cell r="AX1191">
            <v>0</v>
          </cell>
          <cell r="AY1191">
            <v>0</v>
          </cell>
          <cell r="AZ1191">
            <v>0</v>
          </cell>
          <cell r="BA1191">
            <v>0</v>
          </cell>
          <cell r="BB1191">
            <v>0</v>
          </cell>
          <cell r="BC1191">
            <v>0</v>
          </cell>
          <cell r="BD1191">
            <v>0</v>
          </cell>
          <cell r="BE1191">
            <v>0</v>
          </cell>
          <cell r="BF1191">
            <v>0</v>
          </cell>
          <cell r="BG1191">
            <v>0</v>
          </cell>
          <cell r="BH1191">
            <v>0</v>
          </cell>
          <cell r="BI1191">
            <v>0</v>
          </cell>
          <cell r="BJ1191">
            <v>0</v>
          </cell>
          <cell r="BK1191">
            <v>0</v>
          </cell>
          <cell r="BL1191">
            <v>30616.4599609375</v>
          </cell>
          <cell r="BM1191">
            <v>77917.375</v>
          </cell>
          <cell r="BN1191">
            <v>37474.546875</v>
          </cell>
          <cell r="BO1191">
            <v>9461.3955078125</v>
          </cell>
          <cell r="BP1191">
            <v>28136.8291015625</v>
          </cell>
          <cell r="BQ1191">
            <v>0</v>
          </cell>
          <cell r="BR1191">
            <v>0</v>
          </cell>
          <cell r="BS1191">
            <v>0</v>
          </cell>
          <cell r="BT1191">
            <v>0</v>
          </cell>
          <cell r="BU1191">
            <v>0</v>
          </cell>
          <cell r="BV1191">
            <v>0</v>
          </cell>
          <cell r="BW1191">
            <v>0</v>
          </cell>
          <cell r="BX1191">
            <v>0</v>
          </cell>
          <cell r="BY1191">
            <v>0</v>
          </cell>
          <cell r="BZ1191">
            <v>0</v>
          </cell>
          <cell r="CA1191">
            <v>0</v>
          </cell>
          <cell r="CB1191">
            <v>0</v>
          </cell>
          <cell r="CC1191">
            <v>0</v>
          </cell>
          <cell r="CD1191">
            <v>0</v>
          </cell>
          <cell r="CE1191">
            <v>0</v>
          </cell>
          <cell r="CF1191">
            <v>0</v>
          </cell>
          <cell r="CG1191">
            <v>0</v>
          </cell>
          <cell r="CH1191">
            <v>0</v>
          </cell>
          <cell r="CI1191">
            <v>0</v>
          </cell>
          <cell r="CJ1191">
            <v>0</v>
          </cell>
          <cell r="CK1191">
            <v>0</v>
          </cell>
          <cell r="CL1191">
            <v>0</v>
          </cell>
          <cell r="CM1191">
            <v>1</v>
          </cell>
        </row>
        <row r="1192">
          <cell r="A1192" t="str">
            <v>NIP_BP11_Z_ODEC_ES2_CG1</v>
          </cell>
          <cell r="C1192" t="str">
            <v>BP11</v>
          </cell>
          <cell r="D1192" t="str">
            <v>In</v>
          </cell>
          <cell r="E1192" t="str">
            <v>Base JV</v>
          </cell>
          <cell r="F1192" t="str">
            <v>Base</v>
          </cell>
          <cell r="G1192" t="str">
            <v>SPDC JV</v>
          </cell>
          <cell r="H1192" t="str">
            <v>Not reported</v>
          </cell>
          <cell r="I1192" t="str">
            <v>ODEAMA CREEK</v>
          </cell>
          <cell r="J1192" t="str">
            <v>OML - 29</v>
          </cell>
          <cell r="K1192" t="str">
            <v>SWAMP EAST</v>
          </cell>
          <cell r="L1192" t="str">
            <v>East</v>
          </cell>
          <cell r="M1192" t="str">
            <v>Odeama Creek FDP Update</v>
          </cell>
          <cell r="N1192" t="str">
            <v>Odeama Creek FDP Update</v>
          </cell>
          <cell r="O1192" t="str">
            <v>Odeama Creek FDP Update</v>
          </cell>
          <cell r="P1192" t="str">
            <v>Odeama Creek FDP Update</v>
          </cell>
          <cell r="Q1192" t="str">
            <v>Ehidiamhen Alikah</v>
          </cell>
          <cell r="R1192" t="str">
            <v>SOKU5_GP</v>
          </cell>
          <cell r="S1192" t="str">
            <v>NLNG</v>
          </cell>
          <cell r="T1192" t="str">
            <v>4. Oil</v>
          </cell>
          <cell r="U1192" t="str">
            <v>8. Oil and Gas Growth</v>
          </cell>
          <cell r="V1192" t="str">
            <v>Ikwan Ukauku</v>
          </cell>
          <cell r="W1192">
            <v>0</v>
          </cell>
          <cell r="X1192">
            <v>0</v>
          </cell>
          <cell r="Y1192">
            <v>0</v>
          </cell>
          <cell r="Z1192">
            <v>156.54750537872314</v>
          </cell>
          <cell r="AA1192">
            <v>0</v>
          </cell>
          <cell r="AB1192">
            <v>156547.4921875</v>
          </cell>
          <cell r="AC1192">
            <v>0</v>
          </cell>
          <cell r="AD1192">
            <v>0</v>
          </cell>
          <cell r="AE1192">
            <v>0</v>
          </cell>
          <cell r="AF1192">
            <v>0</v>
          </cell>
          <cell r="AG1192">
            <v>156547.5</v>
          </cell>
          <cell r="AH1192">
            <v>0</v>
          </cell>
          <cell r="AI1192">
            <v>36911.765625</v>
          </cell>
          <cell r="AJ1192">
            <v>223211.6669921875</v>
          </cell>
          <cell r="AK1192">
            <v>0</v>
          </cell>
          <cell r="AL1192">
            <v>0</v>
          </cell>
          <cell r="AM1192">
            <v>0</v>
          </cell>
          <cell r="AN1192">
            <v>1</v>
          </cell>
          <cell r="AO1192">
            <v>0</v>
          </cell>
          <cell r="AP1192">
            <v>0</v>
          </cell>
          <cell r="AQ1192">
            <v>0</v>
          </cell>
          <cell r="AR1192">
            <v>0</v>
          </cell>
          <cell r="AS1192">
            <v>0</v>
          </cell>
          <cell r="AT1192">
            <v>0</v>
          </cell>
          <cell r="AU1192">
            <v>0</v>
          </cell>
          <cell r="AV1192">
            <v>0</v>
          </cell>
          <cell r="AW1192">
            <v>0</v>
          </cell>
          <cell r="AX1192">
            <v>0</v>
          </cell>
          <cell r="AY1192">
            <v>0</v>
          </cell>
          <cell r="AZ1192">
            <v>0</v>
          </cell>
          <cell r="BA1192">
            <v>0</v>
          </cell>
          <cell r="BB1192">
            <v>0</v>
          </cell>
          <cell r="BC1192">
            <v>0</v>
          </cell>
          <cell r="BD1192">
            <v>0</v>
          </cell>
          <cell r="BE1192">
            <v>0</v>
          </cell>
          <cell r="BF1192">
            <v>0</v>
          </cell>
          <cell r="BG1192">
            <v>0</v>
          </cell>
          <cell r="BH1192">
            <v>0</v>
          </cell>
          <cell r="BI1192">
            <v>0</v>
          </cell>
          <cell r="BJ1192">
            <v>0</v>
          </cell>
          <cell r="BK1192">
            <v>0</v>
          </cell>
          <cell r="BL1192">
            <v>0</v>
          </cell>
          <cell r="BM1192">
            <v>0</v>
          </cell>
          <cell r="BN1192">
            <v>0</v>
          </cell>
          <cell r="BO1192">
            <v>0</v>
          </cell>
          <cell r="BP1192">
            <v>0</v>
          </cell>
          <cell r="BQ1192">
            <v>0</v>
          </cell>
          <cell r="BR1192">
            <v>0</v>
          </cell>
          <cell r="BS1192">
            <v>0</v>
          </cell>
          <cell r="BT1192">
            <v>0</v>
          </cell>
          <cell r="BU1192">
            <v>0</v>
          </cell>
          <cell r="BV1192">
            <v>0</v>
          </cell>
          <cell r="BW1192">
            <v>0</v>
          </cell>
          <cell r="BX1192">
            <v>0</v>
          </cell>
          <cell r="BY1192">
            <v>0</v>
          </cell>
          <cell r="BZ1192">
            <v>0</v>
          </cell>
          <cell r="CA1192">
            <v>2450.980224609375</v>
          </cell>
          <cell r="CB1192">
            <v>0</v>
          </cell>
          <cell r="CC1192">
            <v>0</v>
          </cell>
          <cell r="CD1192">
            <v>32107.845703125</v>
          </cell>
          <cell r="CE1192">
            <v>2352.94140625</v>
          </cell>
          <cell r="CF1192">
            <v>0</v>
          </cell>
          <cell r="CG1192">
            <v>0</v>
          </cell>
          <cell r="CH1192">
            <v>0</v>
          </cell>
          <cell r="CI1192">
            <v>0</v>
          </cell>
          <cell r="CJ1192">
            <v>0</v>
          </cell>
          <cell r="CK1192">
            <v>0</v>
          </cell>
          <cell r="CL1192">
            <v>0</v>
          </cell>
          <cell r="CM1192">
            <v>1</v>
          </cell>
        </row>
        <row r="1193">
          <cell r="A1193" t="str">
            <v>NIP_BP11_Z_ODEC_ES2_D01</v>
          </cell>
          <cell r="C1193" t="str">
            <v>BP11</v>
          </cell>
          <cell r="D1193" t="str">
            <v>In</v>
          </cell>
          <cell r="E1193" t="str">
            <v>Base JV</v>
          </cell>
          <cell r="F1193" t="str">
            <v>Base</v>
          </cell>
          <cell r="G1193" t="str">
            <v>SPDC JV</v>
          </cell>
          <cell r="H1193" t="str">
            <v>Not reported</v>
          </cell>
          <cell r="I1193" t="str">
            <v>ODEAMA CREEK</v>
          </cell>
          <cell r="J1193" t="str">
            <v>OML - 29</v>
          </cell>
          <cell r="K1193" t="str">
            <v>SWAMP EAST</v>
          </cell>
          <cell r="L1193" t="str">
            <v>East</v>
          </cell>
          <cell r="M1193" t="str">
            <v>Odeama Creek FDP Update</v>
          </cell>
          <cell r="N1193" t="str">
            <v>Odeama Creek FDP Update</v>
          </cell>
          <cell r="O1193" t="str">
            <v>Odeama Creek FDP Update</v>
          </cell>
          <cell r="P1193" t="str">
            <v>Odeama Creek FDP Update</v>
          </cell>
          <cell r="Q1193" t="str">
            <v>Ehidiamhen Alikah</v>
          </cell>
          <cell r="R1193" t="str">
            <v>ODEAMA_CREEK1_FS</v>
          </cell>
          <cell r="S1193" t="str">
            <v>NLNG</v>
          </cell>
          <cell r="T1193" t="str">
            <v>4. Oil</v>
          </cell>
          <cell r="U1193" t="str">
            <v>8. Oil and Gas Growth</v>
          </cell>
          <cell r="V1193" t="str">
            <v>Ikwan Ukauku</v>
          </cell>
          <cell r="W1193">
            <v>4</v>
          </cell>
          <cell r="X1193">
            <v>0</v>
          </cell>
          <cell r="Y1193">
            <v>92162.196395874023</v>
          </cell>
          <cell r="Z1193">
            <v>0</v>
          </cell>
          <cell r="AA1193">
            <v>136602.88653564453</v>
          </cell>
          <cell r="AB1193">
            <v>0</v>
          </cell>
          <cell r="AC1193">
            <v>122942.20104980469</v>
          </cell>
          <cell r="AD1193">
            <v>13660.28861618042</v>
          </cell>
          <cell r="AE1193">
            <v>0</v>
          </cell>
          <cell r="AF1193">
            <v>0</v>
          </cell>
          <cell r="AG1193">
            <v>0</v>
          </cell>
          <cell r="AH1193">
            <v>0</v>
          </cell>
          <cell r="AI1193">
            <v>539354.50927734375</v>
          </cell>
          <cell r="AJ1193">
            <v>432888.30237960815</v>
          </cell>
          <cell r="AK1193">
            <v>0</v>
          </cell>
          <cell r="AL1193">
            <v>0</v>
          </cell>
          <cell r="AM1193">
            <v>4</v>
          </cell>
          <cell r="AN1193">
            <v>0</v>
          </cell>
          <cell r="AO1193">
            <v>0</v>
          </cell>
          <cell r="AP1193">
            <v>0</v>
          </cell>
          <cell r="AQ1193">
            <v>0</v>
          </cell>
          <cell r="AR1193">
            <v>0</v>
          </cell>
          <cell r="AS1193">
            <v>0</v>
          </cell>
          <cell r="AT1193">
            <v>0</v>
          </cell>
          <cell r="AU1193">
            <v>0</v>
          </cell>
          <cell r="AV1193">
            <v>0</v>
          </cell>
          <cell r="AW1193">
            <v>0</v>
          </cell>
          <cell r="AX1193">
            <v>206.04000091552734</v>
          </cell>
          <cell r="AY1193">
            <v>0</v>
          </cell>
          <cell r="AZ1193">
            <v>0</v>
          </cell>
          <cell r="BA1193">
            <v>0</v>
          </cell>
          <cell r="BB1193">
            <v>0</v>
          </cell>
          <cell r="BC1193">
            <v>0</v>
          </cell>
          <cell r="BD1193">
            <v>0</v>
          </cell>
          <cell r="BE1193">
            <v>0</v>
          </cell>
          <cell r="BF1193">
            <v>0</v>
          </cell>
          <cell r="BG1193">
            <v>0</v>
          </cell>
          <cell r="BH1193">
            <v>0</v>
          </cell>
          <cell r="BI1193">
            <v>0</v>
          </cell>
          <cell r="BJ1193">
            <v>0</v>
          </cell>
          <cell r="BK1193">
            <v>0</v>
          </cell>
          <cell r="BL1193">
            <v>16159.26123046875</v>
          </cell>
          <cell r="BM1193">
            <v>334151.861328125</v>
          </cell>
          <cell r="BN1193">
            <v>121498.15283203125</v>
          </cell>
          <cell r="BO1193">
            <v>0</v>
          </cell>
          <cell r="BP1193">
            <v>29367.9140625</v>
          </cell>
          <cell r="BQ1193">
            <v>37971.2734375</v>
          </cell>
          <cell r="BR1193">
            <v>0</v>
          </cell>
          <cell r="BS1193">
            <v>0</v>
          </cell>
          <cell r="BT1193">
            <v>0</v>
          </cell>
          <cell r="BU1193">
            <v>0</v>
          </cell>
          <cell r="BV1193">
            <v>0</v>
          </cell>
          <cell r="BW1193">
            <v>0</v>
          </cell>
          <cell r="BX1193">
            <v>0</v>
          </cell>
          <cell r="BY1193">
            <v>0</v>
          </cell>
          <cell r="BZ1193">
            <v>0</v>
          </cell>
          <cell r="CA1193">
            <v>0</v>
          </cell>
          <cell r="CB1193">
            <v>0</v>
          </cell>
          <cell r="CC1193">
            <v>0</v>
          </cell>
          <cell r="CD1193">
            <v>0</v>
          </cell>
          <cell r="CE1193">
            <v>0</v>
          </cell>
          <cell r="CF1193">
            <v>0</v>
          </cell>
          <cell r="CG1193">
            <v>0</v>
          </cell>
          <cell r="CH1193">
            <v>0</v>
          </cell>
          <cell r="CI1193">
            <v>0</v>
          </cell>
          <cell r="CJ1193">
            <v>0</v>
          </cell>
          <cell r="CK1193">
            <v>0</v>
          </cell>
          <cell r="CL1193">
            <v>0</v>
          </cell>
          <cell r="CM1193">
            <v>1</v>
          </cell>
        </row>
        <row r="1194">
          <cell r="A1194" t="str">
            <v>NIP_BP11_Z_ODEC_ES2_D99</v>
          </cell>
          <cell r="C1194" t="str">
            <v>BP11</v>
          </cell>
          <cell r="D1194" t="str">
            <v>In</v>
          </cell>
          <cell r="E1194" t="str">
            <v>Base JV</v>
          </cell>
          <cell r="F1194" t="str">
            <v>Base</v>
          </cell>
          <cell r="G1194" t="str">
            <v>SPDC JV</v>
          </cell>
          <cell r="H1194" t="str">
            <v>Not reported</v>
          </cell>
          <cell r="I1194" t="str">
            <v>ODEAMA CREEK</v>
          </cell>
          <cell r="J1194" t="str">
            <v>OML - 29</v>
          </cell>
          <cell r="K1194" t="str">
            <v>SWAMP EAST</v>
          </cell>
          <cell r="L1194" t="str">
            <v>East</v>
          </cell>
          <cell r="M1194" t="str">
            <v>Odeama Creek FDP Update</v>
          </cell>
          <cell r="N1194" t="str">
            <v>Odeama Creek FDP Update</v>
          </cell>
          <cell r="O1194" t="str">
            <v>Odeama Creek FDP Update</v>
          </cell>
          <cell r="P1194" t="str">
            <v>Odeama Creek FDP Update</v>
          </cell>
          <cell r="Q1194" t="str">
            <v>Ehidiamhen Alikah</v>
          </cell>
          <cell r="R1194" t="str">
            <v>ODEAMA_CREEK1_FS</v>
          </cell>
          <cell r="S1194" t="str">
            <v>NLNG</v>
          </cell>
          <cell r="T1194" t="str">
            <v>4. Oil</v>
          </cell>
          <cell r="U1194" t="str">
            <v>8. Oil and Gas Growth</v>
          </cell>
          <cell r="V1194" t="str">
            <v>Ikwan Ukauku</v>
          </cell>
          <cell r="W1194">
            <v>0</v>
          </cell>
          <cell r="X1194">
            <v>0</v>
          </cell>
          <cell r="Y1194">
            <v>2468.7800579071045</v>
          </cell>
          <cell r="Z1194">
            <v>0</v>
          </cell>
          <cell r="AA1194">
            <v>4639.7670822143555</v>
          </cell>
          <cell r="AB1194">
            <v>0</v>
          </cell>
          <cell r="AC1194">
            <v>4175.8020248413086</v>
          </cell>
          <cell r="AD1194">
            <v>463.97671031951904</v>
          </cell>
          <cell r="AE1194">
            <v>0</v>
          </cell>
          <cell r="AF1194">
            <v>0</v>
          </cell>
          <cell r="AG1194">
            <v>0</v>
          </cell>
          <cell r="AH1194">
            <v>0</v>
          </cell>
          <cell r="AI1194">
            <v>97577.10693359375</v>
          </cell>
          <cell r="AJ1194">
            <v>21986.679901123047</v>
          </cell>
          <cell r="AK1194">
            <v>0</v>
          </cell>
          <cell r="AL1194">
            <v>0</v>
          </cell>
          <cell r="AM1194">
            <v>2</v>
          </cell>
          <cell r="AN1194">
            <v>0</v>
          </cell>
          <cell r="AO1194">
            <v>0</v>
          </cell>
          <cell r="AP1194">
            <v>0</v>
          </cell>
          <cell r="AQ1194">
            <v>0</v>
          </cell>
          <cell r="AR1194">
            <v>0</v>
          </cell>
          <cell r="AS1194">
            <v>0</v>
          </cell>
          <cell r="AT1194">
            <v>0</v>
          </cell>
          <cell r="AU1194">
            <v>0</v>
          </cell>
          <cell r="AV1194">
            <v>0</v>
          </cell>
          <cell r="AW1194">
            <v>0</v>
          </cell>
          <cell r="AX1194">
            <v>0</v>
          </cell>
          <cell r="AY1194">
            <v>0</v>
          </cell>
          <cell r="AZ1194">
            <v>0</v>
          </cell>
          <cell r="BA1194">
            <v>0</v>
          </cell>
          <cell r="BB1194">
            <v>0</v>
          </cell>
          <cell r="BC1194">
            <v>0</v>
          </cell>
          <cell r="BD1194">
            <v>0</v>
          </cell>
          <cell r="BE1194">
            <v>0</v>
          </cell>
          <cell r="BF1194">
            <v>0</v>
          </cell>
          <cell r="BG1194">
            <v>0</v>
          </cell>
          <cell r="BH1194">
            <v>0</v>
          </cell>
          <cell r="BI1194">
            <v>0</v>
          </cell>
          <cell r="BJ1194">
            <v>0</v>
          </cell>
          <cell r="BK1194">
            <v>0</v>
          </cell>
          <cell r="BL1194">
            <v>5630.81787109375</v>
          </cell>
          <cell r="BM1194">
            <v>38066.8984375</v>
          </cell>
          <cell r="BN1194">
            <v>36649.1015625</v>
          </cell>
          <cell r="BO1194">
            <v>0</v>
          </cell>
          <cell r="BP1194">
            <v>17230.2890625</v>
          </cell>
          <cell r="BQ1194">
            <v>0</v>
          </cell>
          <cell r="BR1194">
            <v>0</v>
          </cell>
          <cell r="BS1194">
            <v>0</v>
          </cell>
          <cell r="BT1194">
            <v>0</v>
          </cell>
          <cell r="BU1194">
            <v>0</v>
          </cell>
          <cell r="BV1194">
            <v>0</v>
          </cell>
          <cell r="BW1194">
            <v>0</v>
          </cell>
          <cell r="BX1194">
            <v>0</v>
          </cell>
          <cell r="BY1194">
            <v>0</v>
          </cell>
          <cell r="BZ1194">
            <v>0</v>
          </cell>
          <cell r="CA1194">
            <v>0</v>
          </cell>
          <cell r="CB1194">
            <v>0</v>
          </cell>
          <cell r="CC1194">
            <v>0</v>
          </cell>
          <cell r="CD1194">
            <v>0</v>
          </cell>
          <cell r="CE1194">
            <v>0</v>
          </cell>
          <cell r="CF1194">
            <v>0</v>
          </cell>
          <cell r="CG1194">
            <v>0</v>
          </cell>
          <cell r="CH1194">
            <v>0</v>
          </cell>
          <cell r="CI1194">
            <v>0</v>
          </cell>
          <cell r="CJ1194">
            <v>0</v>
          </cell>
          <cell r="CK1194">
            <v>0</v>
          </cell>
          <cell r="CL1194">
            <v>0</v>
          </cell>
          <cell r="CM1194">
            <v>1</v>
          </cell>
        </row>
        <row r="1195">
          <cell r="A1195" t="str">
            <v>NIP_BP11_Z_ODID_WS1_C03</v>
          </cell>
          <cell r="C1195" t="str">
            <v>BP11</v>
          </cell>
          <cell r="D1195" t="str">
            <v>Out</v>
          </cell>
          <cell r="E1195" t="str">
            <v>Portfolio Action</v>
          </cell>
          <cell r="F1195" t="str">
            <v>Options</v>
          </cell>
          <cell r="G1195" t="str">
            <v>Portfolio Action</v>
          </cell>
          <cell r="H1195" t="str">
            <v>Not reported</v>
          </cell>
          <cell r="I1195" t="str">
            <v>ODIDI</v>
          </cell>
          <cell r="J1195" t="str">
            <v>OML - 42</v>
          </cell>
          <cell r="K1195" t="str">
            <v>SWAMP WEST</v>
          </cell>
          <cell r="L1195" t="str">
            <v>West</v>
          </cell>
          <cell r="M1195" t="str">
            <v>Odidi Node FOD - ODIDI</v>
          </cell>
          <cell r="N1195" t="str">
            <v>Odidi Node (Oil)</v>
          </cell>
          <cell r="O1195" t="str">
            <v>Odidi Node FOD</v>
          </cell>
          <cell r="P1195" t="str">
            <v>Odidi Node FOD</v>
          </cell>
          <cell r="Q1195" t="str">
            <v>Baranu Suka</v>
          </cell>
          <cell r="R1195" t="str">
            <v>ODIDI1_FS</v>
          </cell>
          <cell r="S1195" t="str">
            <v>DOMGAS</v>
          </cell>
          <cell r="T1195" t="str">
            <v>5. Domgas (Ring fenced)</v>
          </cell>
          <cell r="U1195" t="str">
            <v>8. Oil and Gas Growth</v>
          </cell>
          <cell r="V1195" t="str">
            <v>David Oluwajuyigbe</v>
          </cell>
          <cell r="W1195">
            <v>6</v>
          </cell>
          <cell r="X1195">
            <v>0</v>
          </cell>
          <cell r="Y1195">
            <v>13569.977020263672</v>
          </cell>
          <cell r="Z1195">
            <v>0</v>
          </cell>
          <cell r="AA1195">
            <v>25183.209838867188</v>
          </cell>
          <cell r="AB1195">
            <v>0</v>
          </cell>
          <cell r="AC1195">
            <v>11750.33268737793</v>
          </cell>
          <cell r="AD1195">
            <v>1305.5845732688904</v>
          </cell>
          <cell r="AE1195">
            <v>12127.279907226563</v>
          </cell>
          <cell r="AF1195">
            <v>0</v>
          </cell>
          <cell r="AG1195">
            <v>0</v>
          </cell>
          <cell r="AH1195">
            <v>0</v>
          </cell>
          <cell r="AI1195">
            <v>161154.30859375</v>
          </cell>
          <cell r="AJ1195">
            <v>63829.5224609375</v>
          </cell>
          <cell r="AK1195">
            <v>0</v>
          </cell>
          <cell r="AL1195">
            <v>0</v>
          </cell>
          <cell r="AM1195">
            <v>0</v>
          </cell>
          <cell r="AN1195">
            <v>4</v>
          </cell>
          <cell r="AO1195">
            <v>0</v>
          </cell>
          <cell r="AP1195">
            <v>0</v>
          </cell>
          <cell r="AQ1195">
            <v>0</v>
          </cell>
          <cell r="AR1195">
            <v>0</v>
          </cell>
          <cell r="AS1195">
            <v>0</v>
          </cell>
          <cell r="AT1195">
            <v>0</v>
          </cell>
          <cell r="AU1195">
            <v>0</v>
          </cell>
          <cell r="AV1195">
            <v>0</v>
          </cell>
          <cell r="AW1195">
            <v>0</v>
          </cell>
          <cell r="AX1195">
            <v>0</v>
          </cell>
          <cell r="AY1195">
            <v>0</v>
          </cell>
          <cell r="AZ1195">
            <v>0</v>
          </cell>
          <cell r="BA1195">
            <v>0</v>
          </cell>
          <cell r="BB1195">
            <v>0</v>
          </cell>
          <cell r="BC1195">
            <v>0</v>
          </cell>
          <cell r="BD1195">
            <v>0</v>
          </cell>
          <cell r="BE1195">
            <v>0</v>
          </cell>
          <cell r="BF1195">
            <v>0</v>
          </cell>
          <cell r="BG1195">
            <v>0</v>
          </cell>
          <cell r="BH1195">
            <v>0</v>
          </cell>
          <cell r="BI1195">
            <v>0</v>
          </cell>
          <cell r="BJ1195">
            <v>0</v>
          </cell>
          <cell r="BK1195">
            <v>0</v>
          </cell>
          <cell r="BL1195">
            <v>21436.11474609375</v>
          </cell>
          <cell r="BM1195">
            <v>0</v>
          </cell>
          <cell r="BN1195">
            <v>0</v>
          </cell>
          <cell r="BO1195">
            <v>139718.1953125</v>
          </cell>
          <cell r="BP1195">
            <v>0</v>
          </cell>
          <cell r="BQ1195">
            <v>0</v>
          </cell>
          <cell r="BR1195">
            <v>0</v>
          </cell>
          <cell r="BS1195">
            <v>0</v>
          </cell>
          <cell r="BT1195">
            <v>0</v>
          </cell>
          <cell r="BU1195">
            <v>0</v>
          </cell>
          <cell r="BV1195">
            <v>0</v>
          </cell>
          <cell r="BW1195">
            <v>0</v>
          </cell>
          <cell r="BX1195">
            <v>0</v>
          </cell>
          <cell r="BY1195">
            <v>0</v>
          </cell>
          <cell r="BZ1195">
            <v>0</v>
          </cell>
          <cell r="CA1195">
            <v>0</v>
          </cell>
          <cell r="CB1195">
            <v>0</v>
          </cell>
          <cell r="CC1195">
            <v>0</v>
          </cell>
          <cell r="CD1195">
            <v>0</v>
          </cell>
          <cell r="CE1195">
            <v>0</v>
          </cell>
          <cell r="CF1195">
            <v>0</v>
          </cell>
          <cell r="CG1195">
            <v>0</v>
          </cell>
          <cell r="CH1195">
            <v>0</v>
          </cell>
          <cell r="CI1195">
            <v>0</v>
          </cell>
          <cell r="CJ1195">
            <v>0</v>
          </cell>
          <cell r="CK1195">
            <v>0</v>
          </cell>
          <cell r="CL1195">
            <v>0</v>
          </cell>
          <cell r="CM1195">
            <v>1</v>
          </cell>
        </row>
        <row r="1196">
          <cell r="A1196" t="str">
            <v>NIP_BP11_Z_ODID_WS1_D01</v>
          </cell>
          <cell r="C1196" t="str">
            <v>BP11</v>
          </cell>
          <cell r="D1196" t="str">
            <v>Out</v>
          </cell>
          <cell r="E1196" t="str">
            <v>Portfolio Action</v>
          </cell>
          <cell r="F1196" t="str">
            <v>Options</v>
          </cell>
          <cell r="G1196" t="str">
            <v>Portfolio Action</v>
          </cell>
          <cell r="H1196" t="str">
            <v>Not reported</v>
          </cell>
          <cell r="I1196" t="str">
            <v>ODIDI</v>
          </cell>
          <cell r="J1196" t="str">
            <v>OML - 42</v>
          </cell>
          <cell r="K1196" t="str">
            <v>SWAMP WEST</v>
          </cell>
          <cell r="L1196" t="str">
            <v>West</v>
          </cell>
          <cell r="M1196" t="str">
            <v>Odidi Node FOD - ODIDI</v>
          </cell>
          <cell r="N1196" t="str">
            <v>Odidi Node (Oil)</v>
          </cell>
          <cell r="O1196" t="str">
            <v>Odidi Node FOD</v>
          </cell>
          <cell r="P1196" t="str">
            <v>Odidi Node FOD</v>
          </cell>
          <cell r="Q1196" t="str">
            <v>Baranu Suka</v>
          </cell>
          <cell r="R1196" t="str">
            <v>ODIDI1_FS</v>
          </cell>
          <cell r="S1196" t="str">
            <v>DOMGAS</v>
          </cell>
          <cell r="T1196" t="str">
            <v>5. Domgas (Ring fenced)</v>
          </cell>
          <cell r="U1196" t="str">
            <v>8. Oil and Gas Growth</v>
          </cell>
          <cell r="V1196" t="str">
            <v>David Oluwajuyigbe</v>
          </cell>
          <cell r="W1196">
            <v>3</v>
          </cell>
          <cell r="X1196">
            <v>0</v>
          </cell>
          <cell r="Y1196">
            <v>17884.231155395508</v>
          </cell>
          <cell r="Z1196">
            <v>0</v>
          </cell>
          <cell r="AA1196">
            <v>28029.191101074219</v>
          </cell>
          <cell r="AB1196">
            <v>0</v>
          </cell>
          <cell r="AC1196">
            <v>15241.770471572876</v>
          </cell>
          <cell r="AD1196">
            <v>1693.5315732955933</v>
          </cell>
          <cell r="AE1196">
            <v>11093.849914550781</v>
          </cell>
          <cell r="AF1196">
            <v>0</v>
          </cell>
          <cell r="AG1196">
            <v>0</v>
          </cell>
          <cell r="AH1196">
            <v>0</v>
          </cell>
          <cell r="AI1196">
            <v>130977.90625</v>
          </cell>
          <cell r="AJ1196">
            <v>57330.02734375</v>
          </cell>
          <cell r="AK1196">
            <v>0</v>
          </cell>
          <cell r="AL1196">
            <v>0</v>
          </cell>
          <cell r="AM1196">
            <v>3</v>
          </cell>
          <cell r="AN1196">
            <v>0</v>
          </cell>
          <cell r="AO1196">
            <v>0</v>
          </cell>
          <cell r="AP1196">
            <v>0</v>
          </cell>
          <cell r="AQ1196">
            <v>0</v>
          </cell>
          <cell r="AR1196">
            <v>0</v>
          </cell>
          <cell r="AS1196">
            <v>0</v>
          </cell>
          <cell r="AT1196">
            <v>0</v>
          </cell>
          <cell r="AU1196">
            <v>0</v>
          </cell>
          <cell r="AV1196">
            <v>0</v>
          </cell>
          <cell r="AW1196">
            <v>0</v>
          </cell>
          <cell r="AX1196">
            <v>0</v>
          </cell>
          <cell r="AY1196">
            <v>0</v>
          </cell>
          <cell r="AZ1196">
            <v>0</v>
          </cell>
          <cell r="BA1196">
            <v>0</v>
          </cell>
          <cell r="BB1196">
            <v>0</v>
          </cell>
          <cell r="BC1196">
            <v>0</v>
          </cell>
          <cell r="BD1196">
            <v>0</v>
          </cell>
          <cell r="BE1196">
            <v>0</v>
          </cell>
          <cell r="BF1196">
            <v>0</v>
          </cell>
          <cell r="BG1196">
            <v>0</v>
          </cell>
          <cell r="BH1196">
            <v>0</v>
          </cell>
          <cell r="BI1196">
            <v>0</v>
          </cell>
          <cell r="BJ1196">
            <v>0</v>
          </cell>
          <cell r="BK1196">
            <v>0</v>
          </cell>
          <cell r="BL1196">
            <v>7648.56298828125</v>
          </cell>
          <cell r="BM1196">
            <v>77776.671875</v>
          </cell>
          <cell r="BN1196">
            <v>36202.84765625</v>
          </cell>
          <cell r="BO1196">
            <v>0</v>
          </cell>
          <cell r="BP1196">
            <v>9349.822265625</v>
          </cell>
          <cell r="BQ1196">
            <v>0</v>
          </cell>
          <cell r="BR1196">
            <v>0</v>
          </cell>
          <cell r="BS1196">
            <v>0</v>
          </cell>
          <cell r="BT1196">
            <v>0</v>
          </cell>
          <cell r="BU1196">
            <v>0</v>
          </cell>
          <cell r="BV1196">
            <v>0</v>
          </cell>
          <cell r="BW1196">
            <v>0</v>
          </cell>
          <cell r="BX1196">
            <v>0</v>
          </cell>
          <cell r="BY1196">
            <v>0</v>
          </cell>
          <cell r="BZ1196">
            <v>0</v>
          </cell>
          <cell r="CA1196">
            <v>0</v>
          </cell>
          <cell r="CB1196">
            <v>0</v>
          </cell>
          <cell r="CC1196">
            <v>0</v>
          </cell>
          <cell r="CD1196">
            <v>0</v>
          </cell>
          <cell r="CE1196">
            <v>0</v>
          </cell>
          <cell r="CF1196">
            <v>0</v>
          </cell>
          <cell r="CG1196">
            <v>0</v>
          </cell>
          <cell r="CH1196">
            <v>0</v>
          </cell>
          <cell r="CI1196">
            <v>0</v>
          </cell>
          <cell r="CJ1196">
            <v>0</v>
          </cell>
          <cell r="CK1196">
            <v>0</v>
          </cell>
          <cell r="CL1196">
            <v>0</v>
          </cell>
          <cell r="CM1196">
            <v>1</v>
          </cell>
        </row>
        <row r="1197">
          <cell r="A1197" t="str">
            <v>NIP_BP11_Z_ODID_WS1_L01</v>
          </cell>
          <cell r="C1197" t="str">
            <v>BP11</v>
          </cell>
          <cell r="D1197" t="str">
            <v>Out</v>
          </cell>
          <cell r="E1197" t="str">
            <v>Portfolio Action</v>
          </cell>
          <cell r="F1197" t="str">
            <v>Options</v>
          </cell>
          <cell r="G1197" t="str">
            <v>Portfolio Action</v>
          </cell>
          <cell r="H1197" t="str">
            <v>Not reported</v>
          </cell>
          <cell r="I1197" t="str">
            <v>ODIDI</v>
          </cell>
          <cell r="J1197" t="str">
            <v>OML - 42</v>
          </cell>
          <cell r="K1197" t="str">
            <v>SWAMP WEST</v>
          </cell>
          <cell r="L1197" t="str">
            <v>West</v>
          </cell>
          <cell r="M1197" t="str">
            <v>Odidi Node Gaslift</v>
          </cell>
          <cell r="N1197" t="str">
            <v>Odidi Node Gaslift</v>
          </cell>
          <cell r="O1197" t="str">
            <v>Odidi Node Gaslift</v>
          </cell>
          <cell r="P1197" t="str">
            <v>Odidi Node Gaslift</v>
          </cell>
          <cell r="Q1197" t="str">
            <v>Baranu Suka</v>
          </cell>
          <cell r="R1197" t="str">
            <v>ODIDI1_FS</v>
          </cell>
          <cell r="S1197" t="str">
            <v>DOMGAS</v>
          </cell>
          <cell r="T1197" t="str">
            <v>5. Domgas (Ring fenced)</v>
          </cell>
          <cell r="U1197" t="str">
            <v>8. Oil and Gas Growth</v>
          </cell>
          <cell r="V1197" t="str">
            <v>David Oluwajuyigbe</v>
          </cell>
          <cell r="W1197">
            <v>3</v>
          </cell>
          <cell r="X1197">
            <v>0</v>
          </cell>
          <cell r="Y1197">
            <v>3065.3114624023438</v>
          </cell>
          <cell r="Z1197">
            <v>0</v>
          </cell>
          <cell r="AA1197">
            <v>5979.0122375488281</v>
          </cell>
          <cell r="AB1197">
            <v>0</v>
          </cell>
          <cell r="AC1197">
            <v>1395.3529200553894</v>
          </cell>
          <cell r="AD1197">
            <v>155.03937077522278</v>
          </cell>
          <cell r="AE1197">
            <v>4428.5860977172852</v>
          </cell>
          <cell r="AF1197">
            <v>0</v>
          </cell>
          <cell r="AG1197">
            <v>0</v>
          </cell>
          <cell r="AH1197">
            <v>0</v>
          </cell>
          <cell r="AI1197">
            <v>7750.8787841796875</v>
          </cell>
          <cell r="AJ1197">
            <v>5050.9125518798828</v>
          </cell>
          <cell r="AK1197">
            <v>0</v>
          </cell>
          <cell r="AL1197">
            <v>0</v>
          </cell>
          <cell r="AM1197">
            <v>0</v>
          </cell>
          <cell r="AN1197">
            <v>0</v>
          </cell>
          <cell r="AO1197">
            <v>0</v>
          </cell>
          <cell r="AP1197">
            <v>0</v>
          </cell>
          <cell r="AQ1197">
            <v>0</v>
          </cell>
          <cell r="AR1197">
            <v>0</v>
          </cell>
          <cell r="AS1197">
            <v>0</v>
          </cell>
          <cell r="AT1197">
            <v>0</v>
          </cell>
          <cell r="AU1197">
            <v>0</v>
          </cell>
          <cell r="AV1197">
            <v>0</v>
          </cell>
          <cell r="AW1197">
            <v>0</v>
          </cell>
          <cell r="AX1197">
            <v>0</v>
          </cell>
          <cell r="AY1197">
            <v>0</v>
          </cell>
          <cell r="AZ1197">
            <v>0</v>
          </cell>
          <cell r="BA1197">
            <v>0</v>
          </cell>
          <cell r="BB1197">
            <v>0</v>
          </cell>
          <cell r="BC1197">
            <v>0</v>
          </cell>
          <cell r="BD1197">
            <v>0</v>
          </cell>
          <cell r="BE1197">
            <v>0</v>
          </cell>
          <cell r="BF1197">
            <v>0</v>
          </cell>
          <cell r="BG1197">
            <v>0</v>
          </cell>
          <cell r="BH1197">
            <v>0</v>
          </cell>
          <cell r="BI1197">
            <v>0</v>
          </cell>
          <cell r="BJ1197">
            <v>0</v>
          </cell>
          <cell r="BK1197">
            <v>0</v>
          </cell>
          <cell r="BL1197">
            <v>0</v>
          </cell>
          <cell r="BM1197">
            <v>0</v>
          </cell>
          <cell r="BN1197">
            <v>0</v>
          </cell>
          <cell r="BO1197">
            <v>0</v>
          </cell>
          <cell r="BP1197">
            <v>7750.8787841796875</v>
          </cell>
          <cell r="BQ1197">
            <v>0</v>
          </cell>
          <cell r="BR1197">
            <v>0</v>
          </cell>
          <cell r="BS1197">
            <v>0</v>
          </cell>
          <cell r="BT1197">
            <v>0</v>
          </cell>
          <cell r="BU1197">
            <v>0</v>
          </cell>
          <cell r="BV1197">
            <v>0</v>
          </cell>
          <cell r="BW1197">
            <v>0</v>
          </cell>
          <cell r="BX1197">
            <v>0</v>
          </cell>
          <cell r="BY1197">
            <v>0</v>
          </cell>
          <cell r="BZ1197">
            <v>0</v>
          </cell>
          <cell r="CA1197">
            <v>0</v>
          </cell>
          <cell r="CB1197">
            <v>0</v>
          </cell>
          <cell r="CC1197">
            <v>0</v>
          </cell>
          <cell r="CD1197">
            <v>0</v>
          </cell>
          <cell r="CE1197">
            <v>0</v>
          </cell>
          <cell r="CF1197">
            <v>0</v>
          </cell>
          <cell r="CG1197">
            <v>0</v>
          </cell>
          <cell r="CH1197">
            <v>0</v>
          </cell>
          <cell r="CI1197">
            <v>0</v>
          </cell>
          <cell r="CJ1197">
            <v>0</v>
          </cell>
          <cell r="CK1197">
            <v>0</v>
          </cell>
          <cell r="CL1197">
            <v>0</v>
          </cell>
          <cell r="CM1197">
            <v>1</v>
          </cell>
        </row>
        <row r="1198">
          <cell r="A1198" t="str">
            <v>NIP_BP11_Z_ODID_WS1_W01</v>
          </cell>
          <cell r="C1198" t="str">
            <v>BP11</v>
          </cell>
          <cell r="D1198" t="str">
            <v>Out</v>
          </cell>
          <cell r="E1198" t="str">
            <v>Portfolio Action</v>
          </cell>
          <cell r="F1198" t="str">
            <v>Options</v>
          </cell>
          <cell r="G1198" t="str">
            <v>Portfolio Action</v>
          </cell>
          <cell r="H1198" t="str">
            <v>Not reported</v>
          </cell>
          <cell r="I1198" t="str">
            <v>ODIDI</v>
          </cell>
          <cell r="J1198" t="str">
            <v>OML - 42</v>
          </cell>
          <cell r="K1198" t="str">
            <v>SWAMP WEST</v>
          </cell>
          <cell r="L1198" t="str">
            <v>West</v>
          </cell>
          <cell r="M1198" t="str">
            <v>Odidi Node FOD - ODIDI</v>
          </cell>
          <cell r="N1198" t="str">
            <v>Odidi Node (Oil)</v>
          </cell>
          <cell r="O1198" t="str">
            <v>Odidi Node FOD</v>
          </cell>
          <cell r="P1198" t="str">
            <v>Odidi Node FOD</v>
          </cell>
          <cell r="Q1198" t="str">
            <v>Baranu Suka</v>
          </cell>
          <cell r="R1198" t="str">
            <v>ODIDI1_FS</v>
          </cell>
          <cell r="S1198" t="str">
            <v>DOMGAS</v>
          </cell>
          <cell r="T1198" t="str">
            <v>5. Domgas (Ring fenced)</v>
          </cell>
          <cell r="U1198" t="str">
            <v>8. Oil and Gas Growth</v>
          </cell>
          <cell r="V1198" t="str">
            <v>David Oluwajuyigbe</v>
          </cell>
          <cell r="W1198">
            <v>1</v>
          </cell>
          <cell r="X1198">
            <v>0</v>
          </cell>
          <cell r="Y1198">
            <v>3984.8900909423828</v>
          </cell>
          <cell r="Z1198">
            <v>0</v>
          </cell>
          <cell r="AA1198">
            <v>10256.260192871094</v>
          </cell>
          <cell r="AB1198">
            <v>0</v>
          </cell>
          <cell r="AC1198">
            <v>6361.8800201416016</v>
          </cell>
          <cell r="AD1198">
            <v>706.87800407409668</v>
          </cell>
          <cell r="AE1198">
            <v>3187.3999938964844</v>
          </cell>
          <cell r="AF1198">
            <v>0</v>
          </cell>
          <cell r="AG1198">
            <v>0</v>
          </cell>
          <cell r="AH1198">
            <v>0</v>
          </cell>
          <cell r="AI1198">
            <v>57952.6953125</v>
          </cell>
          <cell r="AJ1198">
            <v>12894.768188476563</v>
          </cell>
          <cell r="AK1198">
            <v>0</v>
          </cell>
          <cell r="AL1198">
            <v>0</v>
          </cell>
          <cell r="AM1198">
            <v>1</v>
          </cell>
          <cell r="AN1198">
            <v>0</v>
          </cell>
          <cell r="AO1198">
            <v>0</v>
          </cell>
          <cell r="AP1198">
            <v>0</v>
          </cell>
          <cell r="AQ1198">
            <v>0</v>
          </cell>
          <cell r="AR1198">
            <v>0</v>
          </cell>
          <cell r="AS1198">
            <v>0</v>
          </cell>
          <cell r="AT1198">
            <v>0</v>
          </cell>
          <cell r="AU1198">
            <v>0</v>
          </cell>
          <cell r="AV1198">
            <v>0</v>
          </cell>
          <cell r="AW1198">
            <v>0</v>
          </cell>
          <cell r="AX1198">
            <v>0</v>
          </cell>
          <cell r="AY1198">
            <v>0</v>
          </cell>
          <cell r="AZ1198">
            <v>0</v>
          </cell>
          <cell r="BA1198">
            <v>0</v>
          </cell>
          <cell r="BB1198">
            <v>0</v>
          </cell>
          <cell r="BC1198">
            <v>0</v>
          </cell>
          <cell r="BD1198">
            <v>0</v>
          </cell>
          <cell r="BE1198">
            <v>0</v>
          </cell>
          <cell r="BF1198">
            <v>0</v>
          </cell>
          <cell r="BG1198">
            <v>0</v>
          </cell>
          <cell r="BH1198">
            <v>0</v>
          </cell>
          <cell r="BI1198">
            <v>0</v>
          </cell>
          <cell r="BJ1198">
            <v>0</v>
          </cell>
          <cell r="BK1198">
            <v>0</v>
          </cell>
          <cell r="BL1198">
            <v>6419.46533203125</v>
          </cell>
          <cell r="BM1198">
            <v>26963.92578125</v>
          </cell>
          <cell r="BN1198">
            <v>9669.048828125</v>
          </cell>
          <cell r="BO1198">
            <v>0</v>
          </cell>
          <cell r="BP1198">
            <v>952.776123046875</v>
          </cell>
          <cell r="BQ1198">
            <v>0</v>
          </cell>
          <cell r="BR1198">
            <v>13947.484375</v>
          </cell>
          <cell r="BS1198">
            <v>0</v>
          </cell>
          <cell r="BT1198">
            <v>0</v>
          </cell>
          <cell r="BU1198">
            <v>0</v>
          </cell>
          <cell r="BV1198">
            <v>0</v>
          </cell>
          <cell r="BW1198">
            <v>0</v>
          </cell>
          <cell r="BX1198">
            <v>0</v>
          </cell>
          <cell r="BY1198">
            <v>0</v>
          </cell>
          <cell r="BZ1198">
            <v>0</v>
          </cell>
          <cell r="CA1198">
            <v>0</v>
          </cell>
          <cell r="CB1198">
            <v>0</v>
          </cell>
          <cell r="CC1198">
            <v>0</v>
          </cell>
          <cell r="CD1198">
            <v>0</v>
          </cell>
          <cell r="CE1198">
            <v>0</v>
          </cell>
          <cell r="CF1198">
            <v>0</v>
          </cell>
          <cell r="CG1198">
            <v>0</v>
          </cell>
          <cell r="CH1198">
            <v>0</v>
          </cell>
          <cell r="CI1198">
            <v>0</v>
          </cell>
          <cell r="CJ1198">
            <v>0</v>
          </cell>
          <cell r="CK1198">
            <v>0</v>
          </cell>
          <cell r="CL1198">
            <v>0</v>
          </cell>
          <cell r="CM1198">
            <v>1</v>
          </cell>
        </row>
        <row r="1199">
          <cell r="A1199" t="str">
            <v>NIP_BP11_Z_OGBN_WS1_D01</v>
          </cell>
          <cell r="C1199" t="str">
            <v>BP11</v>
          </cell>
          <cell r="D1199" t="str">
            <v>Out</v>
          </cell>
          <cell r="E1199" t="str">
            <v>Portfolio Action</v>
          </cell>
          <cell r="F1199" t="str">
            <v>Options</v>
          </cell>
          <cell r="G1199" t="str">
            <v>Portfolio Action</v>
          </cell>
          <cell r="H1199" t="str">
            <v>Not reported</v>
          </cell>
          <cell r="I1199" t="str">
            <v>OGBANABOU</v>
          </cell>
          <cell r="J1199" t="str">
            <v>OML - 42</v>
          </cell>
          <cell r="K1199" t="str">
            <v>SWAMP WEST</v>
          </cell>
          <cell r="L1199" t="str">
            <v>West</v>
          </cell>
          <cell r="M1199" t="str">
            <v>Ogbanabou Initial Development</v>
          </cell>
          <cell r="N1199" t="str">
            <v>Ogbanabou Initial Development</v>
          </cell>
          <cell r="O1199" t="str">
            <v>Ogbanabou Initial Development</v>
          </cell>
          <cell r="P1199" t="str">
            <v>Ogbanabou Initial Development</v>
          </cell>
          <cell r="Q1199" t="str">
            <v>Baranu Suka</v>
          </cell>
          <cell r="R1199" t="str">
            <v>BATAN1_FS</v>
          </cell>
          <cell r="S1199" t="str">
            <v>DOMGAS</v>
          </cell>
          <cell r="T1199" t="str">
            <v>7. Export Growth</v>
          </cell>
          <cell r="U1199" t="str">
            <v>8. Oil and Gas Growth</v>
          </cell>
          <cell r="V1199" t="str">
            <v>David Oluwajuyigbe</v>
          </cell>
          <cell r="W1199">
            <v>3</v>
          </cell>
          <cell r="X1199">
            <v>0</v>
          </cell>
          <cell r="Y1199">
            <v>8536.9123039245605</v>
          </cell>
          <cell r="Z1199">
            <v>0</v>
          </cell>
          <cell r="AA1199">
            <v>4005.8731393814087</v>
          </cell>
          <cell r="AB1199">
            <v>0</v>
          </cell>
          <cell r="AC1199">
            <v>3605.2880001068115</v>
          </cell>
          <cell r="AD1199">
            <v>400.58730018138885</v>
          </cell>
          <cell r="AE1199">
            <v>0</v>
          </cell>
          <cell r="AF1199">
            <v>0</v>
          </cell>
          <cell r="AG1199">
            <v>0</v>
          </cell>
          <cell r="AH1199">
            <v>0</v>
          </cell>
          <cell r="AI1199">
            <v>284242.99951171875</v>
          </cell>
          <cell r="AJ1199">
            <v>59357.175216674805</v>
          </cell>
          <cell r="AK1199">
            <v>0</v>
          </cell>
          <cell r="AL1199">
            <v>1</v>
          </cell>
          <cell r="AM1199">
            <v>1</v>
          </cell>
          <cell r="AN1199">
            <v>0</v>
          </cell>
          <cell r="AO1199">
            <v>0</v>
          </cell>
          <cell r="AP1199">
            <v>0</v>
          </cell>
          <cell r="AQ1199">
            <v>0</v>
          </cell>
          <cell r="AR1199">
            <v>0</v>
          </cell>
          <cell r="AS1199">
            <v>0</v>
          </cell>
          <cell r="AT1199">
            <v>0</v>
          </cell>
          <cell r="AU1199">
            <v>0</v>
          </cell>
          <cell r="AV1199">
            <v>0</v>
          </cell>
          <cell r="AW1199">
            <v>0</v>
          </cell>
          <cell r="AX1199">
            <v>0</v>
          </cell>
          <cell r="AY1199">
            <v>0</v>
          </cell>
          <cell r="AZ1199">
            <v>0</v>
          </cell>
          <cell r="BA1199">
            <v>0</v>
          </cell>
          <cell r="BB1199">
            <v>0</v>
          </cell>
          <cell r="BC1199">
            <v>0</v>
          </cell>
          <cell r="BD1199">
            <v>0</v>
          </cell>
          <cell r="BE1199">
            <v>0</v>
          </cell>
          <cell r="BF1199">
            <v>0</v>
          </cell>
          <cell r="BG1199">
            <v>0</v>
          </cell>
          <cell r="BH1199">
            <v>0</v>
          </cell>
          <cell r="BI1199">
            <v>107525.39453125</v>
          </cell>
          <cell r="BJ1199">
            <v>60485.75390625</v>
          </cell>
          <cell r="BK1199">
            <v>0</v>
          </cell>
          <cell r="BL1199">
            <v>11920.910888671875</v>
          </cell>
          <cell r="BM1199">
            <v>54295</v>
          </cell>
          <cell r="BN1199">
            <v>30542.3125</v>
          </cell>
          <cell r="BO1199">
            <v>0</v>
          </cell>
          <cell r="BP1199">
            <v>19473.62451171875</v>
          </cell>
          <cell r="BQ1199">
            <v>0</v>
          </cell>
          <cell r="BR1199">
            <v>0</v>
          </cell>
          <cell r="BS1199">
            <v>0</v>
          </cell>
          <cell r="BT1199">
            <v>0</v>
          </cell>
          <cell r="BU1199">
            <v>0</v>
          </cell>
          <cell r="BV1199">
            <v>0</v>
          </cell>
          <cell r="BW1199">
            <v>0</v>
          </cell>
          <cell r="BX1199">
            <v>0</v>
          </cell>
          <cell r="BY1199">
            <v>0</v>
          </cell>
          <cell r="BZ1199">
            <v>0</v>
          </cell>
          <cell r="CA1199">
            <v>0</v>
          </cell>
          <cell r="CB1199">
            <v>0</v>
          </cell>
          <cell r="CC1199">
            <v>0</v>
          </cell>
          <cell r="CD1199">
            <v>0</v>
          </cell>
          <cell r="CE1199">
            <v>0</v>
          </cell>
          <cell r="CF1199">
            <v>0</v>
          </cell>
          <cell r="CG1199">
            <v>0</v>
          </cell>
          <cell r="CH1199">
            <v>0</v>
          </cell>
          <cell r="CI1199">
            <v>0</v>
          </cell>
          <cell r="CJ1199">
            <v>0</v>
          </cell>
          <cell r="CK1199">
            <v>0</v>
          </cell>
          <cell r="CL1199">
            <v>0</v>
          </cell>
          <cell r="CM1199">
            <v>1</v>
          </cell>
        </row>
        <row r="1200">
          <cell r="A1200" t="str">
            <v>NIP_BP11_Z_OGIN_WL2_D01</v>
          </cell>
          <cell r="C1200" t="str">
            <v>BP11</v>
          </cell>
          <cell r="D1200" t="str">
            <v>Out</v>
          </cell>
          <cell r="E1200" t="str">
            <v>Portfolio Action</v>
          </cell>
          <cell r="F1200" t="str">
            <v>Options</v>
          </cell>
          <cell r="G1200" t="str">
            <v>Portfolio Action</v>
          </cell>
          <cell r="H1200" t="str">
            <v>Not reported</v>
          </cell>
          <cell r="I1200" t="str">
            <v>OGINI</v>
          </cell>
          <cell r="J1200" t="str">
            <v>OML - 26</v>
          </cell>
          <cell r="K1200" t="str">
            <v>LAND WEST</v>
          </cell>
          <cell r="L1200" t="str">
            <v>West</v>
          </cell>
          <cell r="M1200" t="str">
            <v>Greater Ughelli Gas Gathering (GUGG)</v>
          </cell>
          <cell r="N1200" t="str">
            <v>Greater Ughelli Gas Gathering (GUGG)</v>
          </cell>
          <cell r="O1200" t="str">
            <v>Greater Ughelli Gas Gathering (GUGG)</v>
          </cell>
          <cell r="P1200" t="str">
            <v>Greater Ughelli Gas Gathering (GUGG)</v>
          </cell>
          <cell r="Q1200" t="str">
            <v>Ernest Ikpolo</v>
          </cell>
          <cell r="R1200" t="str">
            <v>OGINI1_FS</v>
          </cell>
          <cell r="S1200" t="str">
            <v>DOMGAS</v>
          </cell>
          <cell r="T1200" t="str">
            <v>5. Domgas (Ring fenced)</v>
          </cell>
          <cell r="U1200" t="str">
            <v>2. Domgas / IPP</v>
          </cell>
          <cell r="V1200" t="str">
            <v xml:space="preserve">Oghene Nkonyeasua </v>
          </cell>
          <cell r="W1200">
            <v>6</v>
          </cell>
          <cell r="X1200">
            <v>0</v>
          </cell>
          <cell r="Y1200">
            <v>26737.861846923828</v>
          </cell>
          <cell r="Z1200">
            <v>0</v>
          </cell>
          <cell r="AA1200">
            <v>6271.0230407714844</v>
          </cell>
          <cell r="AB1200">
            <v>0</v>
          </cell>
          <cell r="AC1200">
            <v>4174.3841133117676</v>
          </cell>
          <cell r="AD1200">
            <v>463.81982684135437</v>
          </cell>
          <cell r="AE1200">
            <v>1632.7980995178223</v>
          </cell>
          <cell r="AF1200">
            <v>0</v>
          </cell>
          <cell r="AG1200">
            <v>0</v>
          </cell>
          <cell r="AH1200">
            <v>0</v>
          </cell>
          <cell r="AI1200">
            <v>114499.65625</v>
          </cell>
          <cell r="AJ1200">
            <v>78699.58447265625</v>
          </cell>
          <cell r="AK1200">
            <v>0</v>
          </cell>
          <cell r="AL1200">
            <v>0</v>
          </cell>
          <cell r="AM1200">
            <v>2</v>
          </cell>
          <cell r="AN1200">
            <v>0</v>
          </cell>
          <cell r="AO1200">
            <v>0</v>
          </cell>
          <cell r="AP1200">
            <v>0</v>
          </cell>
          <cell r="AQ1200">
            <v>0</v>
          </cell>
          <cell r="AR1200">
            <v>0</v>
          </cell>
          <cell r="AS1200">
            <v>0</v>
          </cell>
          <cell r="AT1200">
            <v>0</v>
          </cell>
          <cell r="AU1200">
            <v>0</v>
          </cell>
          <cell r="AV1200">
            <v>0</v>
          </cell>
          <cell r="AW1200">
            <v>0</v>
          </cell>
          <cell r="AX1200">
            <v>0</v>
          </cell>
          <cell r="AY1200">
            <v>0</v>
          </cell>
          <cell r="AZ1200">
            <v>0</v>
          </cell>
          <cell r="BA1200">
            <v>0</v>
          </cell>
          <cell r="BB1200">
            <v>0</v>
          </cell>
          <cell r="BC1200">
            <v>0</v>
          </cell>
          <cell r="BD1200">
            <v>0</v>
          </cell>
          <cell r="BE1200">
            <v>0</v>
          </cell>
          <cell r="BF1200">
            <v>0</v>
          </cell>
          <cell r="BG1200">
            <v>0</v>
          </cell>
          <cell r="BH1200">
            <v>0</v>
          </cell>
          <cell r="BI1200">
            <v>0</v>
          </cell>
          <cell r="BJ1200">
            <v>0</v>
          </cell>
          <cell r="BK1200">
            <v>0</v>
          </cell>
          <cell r="BL1200">
            <v>12123.2373046875</v>
          </cell>
          <cell r="BM1200">
            <v>64945.923828125</v>
          </cell>
          <cell r="BN1200">
            <v>28554.5537109375</v>
          </cell>
          <cell r="BO1200">
            <v>0</v>
          </cell>
          <cell r="BP1200">
            <v>8875.94580078125</v>
          </cell>
          <cell r="BQ1200">
            <v>0</v>
          </cell>
          <cell r="BR1200">
            <v>0</v>
          </cell>
          <cell r="BS1200">
            <v>0</v>
          </cell>
          <cell r="BT1200">
            <v>0</v>
          </cell>
          <cell r="BU1200">
            <v>0</v>
          </cell>
          <cell r="BV1200">
            <v>0</v>
          </cell>
          <cell r="BW1200">
            <v>0</v>
          </cell>
          <cell r="BX1200">
            <v>0</v>
          </cell>
          <cell r="BY1200">
            <v>0</v>
          </cell>
          <cell r="BZ1200">
            <v>0</v>
          </cell>
          <cell r="CA1200">
            <v>0</v>
          </cell>
          <cell r="CB1200">
            <v>0</v>
          </cell>
          <cell r="CC1200">
            <v>0</v>
          </cell>
          <cell r="CD1200">
            <v>0</v>
          </cell>
          <cell r="CE1200">
            <v>0</v>
          </cell>
          <cell r="CF1200">
            <v>0</v>
          </cell>
          <cell r="CG1200">
            <v>0</v>
          </cell>
          <cell r="CH1200">
            <v>0</v>
          </cell>
          <cell r="CI1200">
            <v>0</v>
          </cell>
          <cell r="CJ1200">
            <v>0</v>
          </cell>
          <cell r="CK1200">
            <v>0</v>
          </cell>
          <cell r="CL1200">
            <v>0</v>
          </cell>
          <cell r="CM1200">
            <v>1</v>
          </cell>
        </row>
        <row r="1201">
          <cell r="A1201" t="str">
            <v>NIP_BP11_Z_OHUR_EL1_D01</v>
          </cell>
          <cell r="C1201" t="str">
            <v>BP11</v>
          </cell>
          <cell r="D1201" t="str">
            <v>Out</v>
          </cell>
          <cell r="E1201" t="str">
            <v>Base JV</v>
          </cell>
          <cell r="F1201" t="str">
            <v>Options</v>
          </cell>
          <cell r="G1201" t="str">
            <v>SPDC JV</v>
          </cell>
          <cell r="H1201" t="str">
            <v>Not reported</v>
          </cell>
          <cell r="I1201" t="str">
            <v>OHURU</v>
          </cell>
          <cell r="J1201" t="str">
            <v>OML - 11</v>
          </cell>
          <cell r="K1201" t="str">
            <v>LAND EAST</v>
          </cell>
          <cell r="L1201" t="str">
            <v>East</v>
          </cell>
          <cell r="M1201" t="str">
            <v>Ohuru IOGD</v>
          </cell>
          <cell r="N1201" t="str">
            <v>Ohuru IOGD</v>
          </cell>
          <cell r="O1201" t="str">
            <v>Ohuru IOGD</v>
          </cell>
          <cell r="P1201" t="str">
            <v>Ohuru IOGD</v>
          </cell>
          <cell r="Q1201" t="str">
            <v>James Iwegbu</v>
          </cell>
          <cell r="R1201" t="str">
            <v>PLANNED_OHUR1_FS</v>
          </cell>
          <cell r="S1201" t="str">
            <v>DOMGAS</v>
          </cell>
          <cell r="T1201" t="str">
            <v>7. Export Growth</v>
          </cell>
          <cell r="U1201" t="str">
            <v>8. Oil and Gas Growth</v>
          </cell>
          <cell r="V1201" t="str">
            <v>Eleluwor Esta</v>
          </cell>
          <cell r="W1201">
            <v>0</v>
          </cell>
          <cell r="X1201">
            <v>0</v>
          </cell>
          <cell r="Y1201">
            <v>6.8348788045113906E-4</v>
          </cell>
          <cell r="Z1201">
            <v>0</v>
          </cell>
          <cell r="AA1201">
            <v>1.1909179738722742E-4</v>
          </cell>
          <cell r="AB1201">
            <v>0</v>
          </cell>
          <cell r="AC1201">
            <v>1.0718143221311038E-4</v>
          </cell>
          <cell r="AD1201">
            <v>1.1909179988833785E-5</v>
          </cell>
          <cell r="AE1201">
            <v>0</v>
          </cell>
          <cell r="AF1201">
            <v>0</v>
          </cell>
          <cell r="AG1201">
            <v>0</v>
          </cell>
          <cell r="AH1201">
            <v>0</v>
          </cell>
          <cell r="AI1201">
            <v>1275027.57421875</v>
          </cell>
          <cell r="AJ1201">
            <v>373516.123046875</v>
          </cell>
          <cell r="AK1201">
            <v>0</v>
          </cell>
          <cell r="AL1201">
            <v>0</v>
          </cell>
          <cell r="AM1201">
            <v>12</v>
          </cell>
          <cell r="AN1201">
            <v>0</v>
          </cell>
          <cell r="AO1201">
            <v>0</v>
          </cell>
          <cell r="AP1201">
            <v>0</v>
          </cell>
          <cell r="AQ1201">
            <v>0</v>
          </cell>
          <cell r="AR1201">
            <v>0</v>
          </cell>
          <cell r="AS1201">
            <v>0</v>
          </cell>
          <cell r="AT1201">
            <v>0</v>
          </cell>
          <cell r="AU1201">
            <v>0</v>
          </cell>
          <cell r="AV1201">
            <v>0</v>
          </cell>
          <cell r="AW1201">
            <v>0</v>
          </cell>
          <cell r="AX1201">
            <v>0</v>
          </cell>
          <cell r="AY1201">
            <v>0</v>
          </cell>
          <cell r="AZ1201">
            <v>0</v>
          </cell>
          <cell r="BA1201">
            <v>0</v>
          </cell>
          <cell r="BB1201">
            <v>0</v>
          </cell>
          <cell r="BC1201">
            <v>0</v>
          </cell>
          <cell r="BD1201">
            <v>0</v>
          </cell>
          <cell r="BE1201">
            <v>0</v>
          </cell>
          <cell r="BF1201">
            <v>0</v>
          </cell>
          <cell r="BG1201">
            <v>0</v>
          </cell>
          <cell r="BH1201">
            <v>0</v>
          </cell>
          <cell r="BI1201">
            <v>0</v>
          </cell>
          <cell r="BJ1201">
            <v>0</v>
          </cell>
          <cell r="BK1201">
            <v>0</v>
          </cell>
          <cell r="BL1201">
            <v>136888.24389648438</v>
          </cell>
          <cell r="BM1201">
            <v>688285.69921875</v>
          </cell>
          <cell r="BN1201">
            <v>314503.1572265625</v>
          </cell>
          <cell r="BO1201">
            <v>0</v>
          </cell>
          <cell r="BP1201">
            <v>135350.458984375</v>
          </cell>
          <cell r="BQ1201">
            <v>0</v>
          </cell>
          <cell r="BR1201">
            <v>0</v>
          </cell>
          <cell r="BS1201">
            <v>0</v>
          </cell>
          <cell r="BT1201">
            <v>0</v>
          </cell>
          <cell r="BU1201">
            <v>0</v>
          </cell>
          <cell r="BV1201">
            <v>0</v>
          </cell>
          <cell r="BW1201">
            <v>0</v>
          </cell>
          <cell r="BX1201">
            <v>0</v>
          </cell>
          <cell r="BY1201">
            <v>0</v>
          </cell>
          <cell r="BZ1201">
            <v>0</v>
          </cell>
          <cell r="CA1201">
            <v>0</v>
          </cell>
          <cell r="CB1201">
            <v>0</v>
          </cell>
          <cell r="CC1201">
            <v>0</v>
          </cell>
          <cell r="CD1201">
            <v>0</v>
          </cell>
          <cell r="CE1201">
            <v>0</v>
          </cell>
          <cell r="CF1201">
            <v>0</v>
          </cell>
          <cell r="CG1201">
            <v>0</v>
          </cell>
          <cell r="CH1201">
            <v>0</v>
          </cell>
          <cell r="CI1201">
            <v>0</v>
          </cell>
          <cell r="CJ1201">
            <v>0</v>
          </cell>
          <cell r="CK1201">
            <v>0</v>
          </cell>
          <cell r="CL1201">
            <v>0</v>
          </cell>
          <cell r="CM1201">
            <v>1</v>
          </cell>
        </row>
        <row r="1202">
          <cell r="A1202" t="str">
            <v>NIP_BP11_Z_OHUR_EL1_D99</v>
          </cell>
          <cell r="C1202" t="str">
            <v>BP11</v>
          </cell>
          <cell r="D1202" t="str">
            <v>Out</v>
          </cell>
          <cell r="E1202" t="str">
            <v>Third Party Finance</v>
          </cell>
          <cell r="F1202" t="str">
            <v>Options</v>
          </cell>
          <cell r="G1202" t="str">
            <v>Both</v>
          </cell>
          <cell r="H1202" t="str">
            <v>Not reported</v>
          </cell>
          <cell r="I1202" t="str">
            <v>OHURU</v>
          </cell>
          <cell r="J1202" t="str">
            <v>OML - 11</v>
          </cell>
          <cell r="K1202" t="str">
            <v>LAND EAST</v>
          </cell>
          <cell r="L1202" t="str">
            <v>East</v>
          </cell>
          <cell r="M1202" t="str">
            <v>Thematic Projects - OHURU</v>
          </cell>
          <cell r="N1202" t="str">
            <v>Thematic Projects</v>
          </cell>
          <cell r="O1202" t="str">
            <v>Thematic Projects</v>
          </cell>
          <cell r="P1202" t="str">
            <v>Thematic Projects</v>
          </cell>
          <cell r="Q1202" t="str">
            <v>James Iwegbu</v>
          </cell>
          <cell r="R1202" t="str">
            <v>PLANNED_OHUR1_FS</v>
          </cell>
          <cell r="S1202" t="str">
            <v>DOMGAS</v>
          </cell>
          <cell r="T1202" t="str">
            <v>2. Export Gas Commitments</v>
          </cell>
          <cell r="U1202" t="str">
            <v>5. Export gas</v>
          </cell>
          <cell r="V1202" t="str">
            <v>Eleluwor Esta</v>
          </cell>
          <cell r="W1202">
            <v>0</v>
          </cell>
          <cell r="X1202">
            <v>2</v>
          </cell>
          <cell r="Y1202">
            <v>8.4591800259659067E-5</v>
          </cell>
          <cell r="Z1202">
            <v>0</v>
          </cell>
          <cell r="AA1202">
            <v>1.8619100160321977E-5</v>
          </cell>
          <cell r="AB1202">
            <v>0</v>
          </cell>
          <cell r="AC1202">
            <v>1.6757129742472898E-5</v>
          </cell>
          <cell r="AD1202">
            <v>1.8619100359273943E-6</v>
          </cell>
          <cell r="AE1202">
            <v>0</v>
          </cell>
          <cell r="AF1202">
            <v>0</v>
          </cell>
          <cell r="AG1202">
            <v>0</v>
          </cell>
          <cell r="AH1202">
            <v>0</v>
          </cell>
          <cell r="AI1202">
            <v>89510.240234375</v>
          </cell>
          <cell r="AJ1202">
            <v>28574.94775390625</v>
          </cell>
          <cell r="AK1202">
            <v>0</v>
          </cell>
          <cell r="AL1202">
            <v>0</v>
          </cell>
          <cell r="AM1202">
            <v>3</v>
          </cell>
          <cell r="AN1202">
            <v>0</v>
          </cell>
          <cell r="AO1202">
            <v>0</v>
          </cell>
          <cell r="AP1202">
            <v>0</v>
          </cell>
          <cell r="AQ1202">
            <v>0</v>
          </cell>
          <cell r="AR1202">
            <v>2</v>
          </cell>
          <cell r="AS1202">
            <v>0</v>
          </cell>
          <cell r="AT1202">
            <v>0</v>
          </cell>
          <cell r="AU1202">
            <v>0</v>
          </cell>
          <cell r="AV1202">
            <v>0</v>
          </cell>
          <cell r="AW1202">
            <v>0</v>
          </cell>
          <cell r="AX1202">
            <v>0</v>
          </cell>
          <cell r="AY1202">
            <v>0</v>
          </cell>
          <cell r="AZ1202">
            <v>0</v>
          </cell>
          <cell r="BA1202">
            <v>0</v>
          </cell>
          <cell r="BB1202">
            <v>0</v>
          </cell>
          <cell r="BC1202">
            <v>0</v>
          </cell>
          <cell r="BD1202">
            <v>0</v>
          </cell>
          <cell r="BE1202">
            <v>0</v>
          </cell>
          <cell r="BF1202">
            <v>0</v>
          </cell>
          <cell r="BG1202">
            <v>0</v>
          </cell>
          <cell r="BH1202">
            <v>0</v>
          </cell>
          <cell r="BI1202">
            <v>0</v>
          </cell>
          <cell r="BJ1202">
            <v>0</v>
          </cell>
          <cell r="BK1202">
            <v>0</v>
          </cell>
          <cell r="BL1202">
            <v>10868.1689453125</v>
          </cell>
          <cell r="BM1202">
            <v>43690.041015625</v>
          </cell>
          <cell r="BN1202">
            <v>18932.35107421875</v>
          </cell>
          <cell r="BO1202">
            <v>0</v>
          </cell>
          <cell r="BP1202">
            <v>16019.681640625</v>
          </cell>
          <cell r="BQ1202">
            <v>0</v>
          </cell>
          <cell r="BR1202">
            <v>0</v>
          </cell>
          <cell r="BS1202">
            <v>0</v>
          </cell>
          <cell r="BT1202">
            <v>0</v>
          </cell>
          <cell r="BU1202">
            <v>0</v>
          </cell>
          <cell r="BV1202">
            <v>0</v>
          </cell>
          <cell r="BW1202">
            <v>0</v>
          </cell>
          <cell r="BX1202">
            <v>0</v>
          </cell>
          <cell r="BY1202">
            <v>0</v>
          </cell>
          <cell r="BZ1202">
            <v>0</v>
          </cell>
          <cell r="CA1202">
            <v>0</v>
          </cell>
          <cell r="CB1202">
            <v>0</v>
          </cell>
          <cell r="CC1202">
            <v>0</v>
          </cell>
          <cell r="CD1202">
            <v>0</v>
          </cell>
          <cell r="CE1202">
            <v>0</v>
          </cell>
          <cell r="CF1202">
            <v>0</v>
          </cell>
          <cell r="CG1202">
            <v>0</v>
          </cell>
          <cell r="CH1202">
            <v>0</v>
          </cell>
          <cell r="CI1202">
            <v>0</v>
          </cell>
          <cell r="CJ1202">
            <v>0</v>
          </cell>
          <cell r="CK1202">
            <v>0</v>
          </cell>
          <cell r="CL1202">
            <v>0</v>
          </cell>
          <cell r="CM1202">
            <v>1</v>
          </cell>
        </row>
        <row r="1203">
          <cell r="A1203" t="str">
            <v>NIP_BP11_Z_OHUR_EL1_G01</v>
          </cell>
          <cell r="C1203" t="str">
            <v>BP11</v>
          </cell>
          <cell r="D1203" t="str">
            <v>Out</v>
          </cell>
          <cell r="E1203" t="str">
            <v>Base JV</v>
          </cell>
          <cell r="F1203" t="str">
            <v>Options</v>
          </cell>
          <cell r="G1203" t="str">
            <v>SPDC JV</v>
          </cell>
          <cell r="H1203" t="str">
            <v>Not reported</v>
          </cell>
          <cell r="I1203" t="str">
            <v>OHURU</v>
          </cell>
          <cell r="J1203" t="str">
            <v>OML - 11</v>
          </cell>
          <cell r="K1203" t="str">
            <v>LAND EAST</v>
          </cell>
          <cell r="L1203" t="str">
            <v>East</v>
          </cell>
          <cell r="M1203" t="str">
            <v>Ohuru IOGD</v>
          </cell>
          <cell r="N1203" t="str">
            <v>Ohuru IOGD</v>
          </cell>
          <cell r="O1203" t="str">
            <v>Ohuru IOGD</v>
          </cell>
          <cell r="P1203" t="str">
            <v>Ohuru IOGD</v>
          </cell>
          <cell r="Q1203" t="str">
            <v>James Iwegbu</v>
          </cell>
          <cell r="R1203" t="str">
            <v>OKOLOMA3_GP</v>
          </cell>
          <cell r="S1203" t="str">
            <v>DOMGAS</v>
          </cell>
          <cell r="T1203" t="str">
            <v>7. Export Growth</v>
          </cell>
          <cell r="U1203" t="str">
            <v>8. Oil and Gas Growth</v>
          </cell>
          <cell r="V1203" t="str">
            <v>Eleluwor Esta</v>
          </cell>
          <cell r="W1203">
            <v>0</v>
          </cell>
          <cell r="X1203">
            <v>0</v>
          </cell>
          <cell r="Y1203">
            <v>0</v>
          </cell>
          <cell r="Z1203">
            <v>2147.858811378479</v>
          </cell>
          <cell r="AA1203">
            <v>0</v>
          </cell>
          <cell r="AB1203">
            <v>533753.62454223633</v>
          </cell>
          <cell r="AC1203">
            <v>0</v>
          </cell>
          <cell r="AD1203">
            <v>0</v>
          </cell>
          <cell r="AE1203">
            <v>0</v>
          </cell>
          <cell r="AF1203">
            <v>526532.83776855469</v>
          </cell>
          <cell r="AG1203">
            <v>5318.5468912124634</v>
          </cell>
          <cell r="AH1203">
            <v>1900.0012054443359</v>
          </cell>
          <cell r="AI1203">
            <v>176446.90625</v>
          </cell>
          <cell r="AJ1203">
            <v>147288.69250488281</v>
          </cell>
          <cell r="AK1203">
            <v>0</v>
          </cell>
          <cell r="AL1203">
            <v>0</v>
          </cell>
          <cell r="AM1203">
            <v>0</v>
          </cell>
          <cell r="AN1203">
            <v>0</v>
          </cell>
          <cell r="AO1203">
            <v>0</v>
          </cell>
          <cell r="AP1203">
            <v>0</v>
          </cell>
          <cell r="AQ1203">
            <v>0</v>
          </cell>
          <cell r="AR1203">
            <v>4</v>
          </cell>
          <cell r="AS1203">
            <v>0</v>
          </cell>
          <cell r="AT1203">
            <v>0</v>
          </cell>
          <cell r="AU1203">
            <v>0</v>
          </cell>
          <cell r="AV1203">
            <v>0</v>
          </cell>
          <cell r="AW1203">
            <v>0</v>
          </cell>
          <cell r="AX1203">
            <v>0</v>
          </cell>
          <cell r="AY1203">
            <v>0</v>
          </cell>
          <cell r="AZ1203">
            <v>0</v>
          </cell>
          <cell r="BA1203">
            <v>0</v>
          </cell>
          <cell r="BB1203">
            <v>0</v>
          </cell>
          <cell r="BC1203">
            <v>0</v>
          </cell>
          <cell r="BD1203">
            <v>0</v>
          </cell>
          <cell r="BE1203">
            <v>0</v>
          </cell>
          <cell r="BF1203">
            <v>0</v>
          </cell>
          <cell r="BG1203">
            <v>0</v>
          </cell>
          <cell r="BH1203">
            <v>0</v>
          </cell>
          <cell r="BI1203">
            <v>0</v>
          </cell>
          <cell r="BJ1203">
            <v>0</v>
          </cell>
          <cell r="BK1203">
            <v>0</v>
          </cell>
          <cell r="BL1203">
            <v>0</v>
          </cell>
          <cell r="BM1203">
            <v>0</v>
          </cell>
          <cell r="BN1203">
            <v>0</v>
          </cell>
          <cell r="BO1203">
            <v>0</v>
          </cell>
          <cell r="BP1203">
            <v>0</v>
          </cell>
          <cell r="BQ1203">
            <v>0</v>
          </cell>
          <cell r="BR1203">
            <v>0</v>
          </cell>
          <cell r="BS1203">
            <v>0</v>
          </cell>
          <cell r="BT1203">
            <v>0</v>
          </cell>
          <cell r="BU1203">
            <v>0</v>
          </cell>
          <cell r="BV1203">
            <v>0</v>
          </cell>
          <cell r="BW1203">
            <v>0</v>
          </cell>
          <cell r="BX1203">
            <v>0</v>
          </cell>
          <cell r="BY1203">
            <v>0</v>
          </cell>
          <cell r="BZ1203">
            <v>0</v>
          </cell>
          <cell r="CA1203">
            <v>22055.86328125</v>
          </cell>
          <cell r="CB1203">
            <v>88223.453125</v>
          </cell>
          <cell r="CC1203">
            <v>48522.8994140625</v>
          </cell>
          <cell r="CD1203">
            <v>0</v>
          </cell>
          <cell r="CE1203">
            <v>17644.691162109375</v>
          </cell>
          <cell r="CF1203">
            <v>0</v>
          </cell>
          <cell r="CG1203">
            <v>0</v>
          </cell>
          <cell r="CH1203">
            <v>0</v>
          </cell>
          <cell r="CI1203">
            <v>0</v>
          </cell>
          <cell r="CJ1203">
            <v>0</v>
          </cell>
          <cell r="CK1203">
            <v>0</v>
          </cell>
          <cell r="CL1203">
            <v>0</v>
          </cell>
          <cell r="CM1203">
            <v>1</v>
          </cell>
        </row>
        <row r="1204">
          <cell r="A1204" t="str">
            <v>NIP_BP11_Z_OKOR_ES2_D01</v>
          </cell>
          <cell r="C1204" t="str">
            <v>BP11</v>
          </cell>
          <cell r="D1204" t="str">
            <v>In</v>
          </cell>
          <cell r="E1204" t="str">
            <v>Third Party Finance</v>
          </cell>
          <cell r="F1204" t="str">
            <v>Base</v>
          </cell>
          <cell r="G1204" t="str">
            <v>SPDC JV</v>
          </cell>
          <cell r="H1204" t="str">
            <v>Not reported</v>
          </cell>
          <cell r="I1204" t="str">
            <v>OKOROBA</v>
          </cell>
          <cell r="J1204" t="str">
            <v>OML - 29</v>
          </cell>
          <cell r="K1204" t="str">
            <v>SWAMP EAST</v>
          </cell>
          <cell r="L1204" t="str">
            <v>East</v>
          </cell>
          <cell r="M1204" t="str">
            <v>Okoroba IOGD</v>
          </cell>
          <cell r="N1204" t="str">
            <v>Okoroba IOGD</v>
          </cell>
          <cell r="O1204" t="str">
            <v>Okoroba IOGD</v>
          </cell>
          <cell r="P1204" t="str">
            <v>Okoroba IOGD</v>
          </cell>
          <cell r="Q1204" t="str">
            <v>Ehidiamhen Alikah</v>
          </cell>
          <cell r="R1204" t="str">
            <v>PLANNED_OKOROBA1_FS</v>
          </cell>
          <cell r="S1204" t="str">
            <v>DOMGAS</v>
          </cell>
          <cell r="T1204" t="str">
            <v>4. Oil</v>
          </cell>
          <cell r="U1204" t="str">
            <v>8. Oil and Gas Growth</v>
          </cell>
          <cell r="V1204" t="str">
            <v>Ikwan Ukauku</v>
          </cell>
          <cell r="W1204">
            <v>3</v>
          </cell>
          <cell r="X1204">
            <v>0</v>
          </cell>
          <cell r="Y1204">
            <v>82204.751037597656</v>
          </cell>
          <cell r="Z1204">
            <v>0</v>
          </cell>
          <cell r="AA1204">
            <v>45201.689559936523</v>
          </cell>
          <cell r="AB1204">
            <v>0</v>
          </cell>
          <cell r="AC1204">
            <v>40681.679977416992</v>
          </cell>
          <cell r="AD1204">
            <v>4520.1690349578857</v>
          </cell>
          <cell r="AE1204">
            <v>0</v>
          </cell>
          <cell r="AF1204">
            <v>0</v>
          </cell>
          <cell r="AG1204">
            <v>0</v>
          </cell>
          <cell r="AH1204">
            <v>0</v>
          </cell>
          <cell r="AI1204">
            <v>350428.109375</v>
          </cell>
          <cell r="AJ1204">
            <v>264802.21118164063</v>
          </cell>
          <cell r="AK1204">
            <v>0</v>
          </cell>
          <cell r="AL1204">
            <v>0</v>
          </cell>
          <cell r="AM1204">
            <v>2</v>
          </cell>
          <cell r="AN1204">
            <v>0</v>
          </cell>
          <cell r="AO1204">
            <v>0</v>
          </cell>
          <cell r="AP1204">
            <v>0</v>
          </cell>
          <cell r="AQ1204">
            <v>0</v>
          </cell>
          <cell r="AR1204">
            <v>0</v>
          </cell>
          <cell r="AS1204">
            <v>0</v>
          </cell>
          <cell r="AT1204">
            <v>0</v>
          </cell>
          <cell r="AU1204">
            <v>0</v>
          </cell>
          <cell r="AV1204">
            <v>0</v>
          </cell>
          <cell r="AW1204">
            <v>0</v>
          </cell>
          <cell r="AX1204">
            <v>0</v>
          </cell>
          <cell r="AY1204">
            <v>0</v>
          </cell>
          <cell r="AZ1204">
            <v>0</v>
          </cell>
          <cell r="BA1204">
            <v>0</v>
          </cell>
          <cell r="BB1204">
            <v>0</v>
          </cell>
          <cell r="BC1204">
            <v>0</v>
          </cell>
          <cell r="BD1204">
            <v>0</v>
          </cell>
          <cell r="BE1204">
            <v>0</v>
          </cell>
          <cell r="BF1204">
            <v>0</v>
          </cell>
          <cell r="BG1204">
            <v>0</v>
          </cell>
          <cell r="BH1204">
            <v>0</v>
          </cell>
          <cell r="BI1204">
            <v>0</v>
          </cell>
          <cell r="BJ1204">
            <v>0</v>
          </cell>
          <cell r="BK1204">
            <v>0</v>
          </cell>
          <cell r="BL1204">
            <v>2868.22216796875</v>
          </cell>
          <cell r="BM1204">
            <v>53305.7734375</v>
          </cell>
          <cell r="BN1204">
            <v>25660.2109375</v>
          </cell>
          <cell r="BO1204">
            <v>0</v>
          </cell>
          <cell r="BP1204">
            <v>2626.932861328125</v>
          </cell>
          <cell r="BQ1204">
            <v>82084.2685546875</v>
          </cell>
          <cell r="BR1204">
            <v>183882.71484375</v>
          </cell>
          <cell r="BS1204">
            <v>0</v>
          </cell>
          <cell r="BT1204">
            <v>0</v>
          </cell>
          <cell r="BU1204">
            <v>0</v>
          </cell>
          <cell r="BV1204">
            <v>0</v>
          </cell>
          <cell r="BW1204">
            <v>0</v>
          </cell>
          <cell r="BX1204">
            <v>0</v>
          </cell>
          <cell r="BY1204">
            <v>0</v>
          </cell>
          <cell r="BZ1204">
            <v>0</v>
          </cell>
          <cell r="CA1204">
            <v>0</v>
          </cell>
          <cell r="CB1204">
            <v>0</v>
          </cell>
          <cell r="CC1204">
            <v>0</v>
          </cell>
          <cell r="CD1204">
            <v>0</v>
          </cell>
          <cell r="CE1204">
            <v>0</v>
          </cell>
          <cell r="CF1204">
            <v>0</v>
          </cell>
          <cell r="CG1204">
            <v>0</v>
          </cell>
          <cell r="CH1204">
            <v>0</v>
          </cell>
          <cell r="CI1204">
            <v>0</v>
          </cell>
          <cell r="CJ1204">
            <v>0</v>
          </cell>
          <cell r="CK1204">
            <v>0</v>
          </cell>
          <cell r="CL1204">
            <v>0</v>
          </cell>
          <cell r="CM1204">
            <v>1</v>
          </cell>
        </row>
        <row r="1205">
          <cell r="A1205" t="str">
            <v>NIP_BP11_Z_OKOR_ES2_D02</v>
          </cell>
          <cell r="C1205" t="str">
            <v>BP11</v>
          </cell>
          <cell r="D1205" t="str">
            <v>In</v>
          </cell>
          <cell r="E1205" t="str">
            <v>Third Party Finance</v>
          </cell>
          <cell r="F1205" t="str">
            <v>Base</v>
          </cell>
          <cell r="G1205" t="str">
            <v>SPDC JV</v>
          </cell>
          <cell r="H1205" t="str">
            <v>Not reported</v>
          </cell>
          <cell r="I1205" t="str">
            <v>OKOROBA</v>
          </cell>
          <cell r="J1205" t="str">
            <v>OML - 29</v>
          </cell>
          <cell r="K1205" t="str">
            <v>SWAMP EAST</v>
          </cell>
          <cell r="L1205" t="str">
            <v>East</v>
          </cell>
          <cell r="M1205" t="str">
            <v>Okoroba IOGD</v>
          </cell>
          <cell r="N1205" t="str">
            <v>Okoroba IOGD</v>
          </cell>
          <cell r="O1205" t="str">
            <v>Okoroba IOGD</v>
          </cell>
          <cell r="P1205" t="str">
            <v>Okoroba IOGD</v>
          </cell>
          <cell r="Q1205" t="str">
            <v>Ehidiamhen Alikah</v>
          </cell>
          <cell r="R1205" t="str">
            <v>PLANNED_OKOROBA1_FS</v>
          </cell>
          <cell r="S1205" t="str">
            <v>DOMGAS</v>
          </cell>
          <cell r="T1205" t="str">
            <v>4. Oil</v>
          </cell>
          <cell r="U1205" t="str">
            <v>8. Oil and Gas Growth</v>
          </cell>
          <cell r="V1205" t="str">
            <v>Ikwan Ukauku</v>
          </cell>
          <cell r="W1205">
            <v>4</v>
          </cell>
          <cell r="X1205">
            <v>0</v>
          </cell>
          <cell r="Y1205">
            <v>112331.19288253784</v>
          </cell>
          <cell r="Z1205">
            <v>0</v>
          </cell>
          <cell r="AA1205">
            <v>53346.203161239624</v>
          </cell>
          <cell r="AB1205">
            <v>0</v>
          </cell>
          <cell r="AC1205">
            <v>48011.398771286011</v>
          </cell>
          <cell r="AD1205">
            <v>5334.6202360391617</v>
          </cell>
          <cell r="AE1205">
            <v>0</v>
          </cell>
          <cell r="AF1205">
            <v>0</v>
          </cell>
          <cell r="AG1205">
            <v>0</v>
          </cell>
          <cell r="AH1205">
            <v>0</v>
          </cell>
          <cell r="AI1205">
            <v>252548.7607421875</v>
          </cell>
          <cell r="AJ1205">
            <v>232244.78448486328</v>
          </cell>
          <cell r="AK1205">
            <v>0</v>
          </cell>
          <cell r="AL1205">
            <v>0</v>
          </cell>
          <cell r="AM1205">
            <v>4</v>
          </cell>
          <cell r="AN1205">
            <v>0</v>
          </cell>
          <cell r="AO1205">
            <v>0</v>
          </cell>
          <cell r="AP1205">
            <v>0</v>
          </cell>
          <cell r="AQ1205">
            <v>0</v>
          </cell>
          <cell r="AR1205">
            <v>0</v>
          </cell>
          <cell r="AS1205">
            <v>0</v>
          </cell>
          <cell r="AT1205">
            <v>0</v>
          </cell>
          <cell r="AU1205">
            <v>0</v>
          </cell>
          <cell r="AV1205">
            <v>0</v>
          </cell>
          <cell r="AW1205">
            <v>0</v>
          </cell>
          <cell r="AX1205">
            <v>0</v>
          </cell>
          <cell r="AY1205">
            <v>0</v>
          </cell>
          <cell r="AZ1205">
            <v>0</v>
          </cell>
          <cell r="BA1205">
            <v>0</v>
          </cell>
          <cell r="BB1205">
            <v>0</v>
          </cell>
          <cell r="BC1205">
            <v>0</v>
          </cell>
          <cell r="BD1205">
            <v>0</v>
          </cell>
          <cell r="BE1205">
            <v>0</v>
          </cell>
          <cell r="BF1205">
            <v>0</v>
          </cell>
          <cell r="BG1205">
            <v>0</v>
          </cell>
          <cell r="BH1205">
            <v>0</v>
          </cell>
          <cell r="BI1205">
            <v>0</v>
          </cell>
          <cell r="BJ1205">
            <v>0</v>
          </cell>
          <cell r="BK1205">
            <v>0</v>
          </cell>
          <cell r="BL1205">
            <v>2868.22216796875</v>
          </cell>
          <cell r="BM1205">
            <v>106611.546875</v>
          </cell>
          <cell r="BN1205">
            <v>38599.3359375</v>
          </cell>
          <cell r="BO1205">
            <v>0</v>
          </cell>
          <cell r="BP1205">
            <v>2626.932861328125</v>
          </cell>
          <cell r="BQ1205">
            <v>0</v>
          </cell>
          <cell r="BR1205">
            <v>101842.7255859375</v>
          </cell>
          <cell r="BS1205">
            <v>0</v>
          </cell>
          <cell r="BT1205">
            <v>0</v>
          </cell>
          <cell r="BU1205">
            <v>0</v>
          </cell>
          <cell r="BV1205">
            <v>0</v>
          </cell>
          <cell r="BW1205">
            <v>0</v>
          </cell>
          <cell r="BX1205">
            <v>0</v>
          </cell>
          <cell r="BY1205">
            <v>0</v>
          </cell>
          <cell r="BZ1205">
            <v>0</v>
          </cell>
          <cell r="CA1205">
            <v>0</v>
          </cell>
          <cell r="CB1205">
            <v>0</v>
          </cell>
          <cell r="CC1205">
            <v>0</v>
          </cell>
          <cell r="CD1205">
            <v>0</v>
          </cell>
          <cell r="CE1205">
            <v>0</v>
          </cell>
          <cell r="CF1205">
            <v>0</v>
          </cell>
          <cell r="CG1205">
            <v>0</v>
          </cell>
          <cell r="CH1205">
            <v>0</v>
          </cell>
          <cell r="CI1205">
            <v>0</v>
          </cell>
          <cell r="CJ1205">
            <v>0</v>
          </cell>
          <cell r="CK1205">
            <v>0</v>
          </cell>
          <cell r="CL1205">
            <v>0</v>
          </cell>
          <cell r="CM1205">
            <v>1</v>
          </cell>
        </row>
        <row r="1206">
          <cell r="A1206" t="str">
            <v>NIP_BP11_Z_OLOM_WL2_D99</v>
          </cell>
          <cell r="C1206" t="str">
            <v>BP11</v>
          </cell>
          <cell r="D1206" t="str">
            <v>In</v>
          </cell>
          <cell r="E1206" t="str">
            <v>Domgas/IPP</v>
          </cell>
          <cell r="F1206" t="str">
            <v>Base</v>
          </cell>
          <cell r="G1206" t="str">
            <v>Portfolio Action</v>
          </cell>
          <cell r="H1206" t="str">
            <v>Out</v>
          </cell>
          <cell r="I1206" t="str">
            <v>OLOMORO OLEH</v>
          </cell>
          <cell r="J1206" t="str">
            <v>OML - 30</v>
          </cell>
          <cell r="K1206" t="str">
            <v>LAND WEST</v>
          </cell>
          <cell r="L1206" t="str">
            <v>West</v>
          </cell>
          <cell r="M1206" t="str">
            <v>West Domgas Growth (SFR)</v>
          </cell>
          <cell r="N1206" t="str">
            <v>WDG Phase 2 (Utorogu + Ughelli E)</v>
          </cell>
          <cell r="O1206" t="str">
            <v>WDG Phase 2 (Utorogu + Ughelli E)</v>
          </cell>
          <cell r="P1206" t="str">
            <v>WDG Phase 2 (Utorogu + Ughelli E)</v>
          </cell>
          <cell r="Q1206" t="str">
            <v>Ernest Ikpolo</v>
          </cell>
          <cell r="R1206" t="str">
            <v>OLOMORO_OLEH1_FS</v>
          </cell>
          <cell r="S1206" t="str">
            <v>DOMGAS</v>
          </cell>
          <cell r="T1206" t="str">
            <v>4. Oil</v>
          </cell>
          <cell r="U1206" t="str">
            <v>2. Domgas / IPP</v>
          </cell>
          <cell r="V1206" t="str">
            <v xml:space="preserve">Oghene Nkonyeasua </v>
          </cell>
          <cell r="W1206">
            <v>5</v>
          </cell>
          <cell r="X1206">
            <v>0</v>
          </cell>
          <cell r="Y1206">
            <v>29617.158279418945</v>
          </cell>
          <cell r="Z1206">
            <v>0</v>
          </cell>
          <cell r="AA1206">
            <v>8983.0531730651855</v>
          </cell>
          <cell r="AB1206">
            <v>0</v>
          </cell>
          <cell r="AC1206">
            <v>8084.7456207275391</v>
          </cell>
          <cell r="AD1206">
            <v>898.30532479286194</v>
          </cell>
          <cell r="AE1206">
            <v>0</v>
          </cell>
          <cell r="AF1206">
            <v>0</v>
          </cell>
          <cell r="AG1206">
            <v>0</v>
          </cell>
          <cell r="AH1206">
            <v>0</v>
          </cell>
          <cell r="AI1206">
            <v>351303.6640625</v>
          </cell>
          <cell r="AJ1206">
            <v>184782.01342773438</v>
          </cell>
          <cell r="AK1206">
            <v>0</v>
          </cell>
          <cell r="AL1206">
            <v>0</v>
          </cell>
          <cell r="AM1206">
            <v>4</v>
          </cell>
          <cell r="AN1206">
            <v>0</v>
          </cell>
          <cell r="AO1206">
            <v>0</v>
          </cell>
          <cell r="AP1206">
            <v>0</v>
          </cell>
          <cell r="AQ1206">
            <v>0</v>
          </cell>
          <cell r="AR1206">
            <v>0</v>
          </cell>
          <cell r="AS1206">
            <v>0</v>
          </cell>
          <cell r="AT1206">
            <v>0</v>
          </cell>
          <cell r="AU1206">
            <v>0</v>
          </cell>
          <cell r="AV1206">
            <v>0</v>
          </cell>
          <cell r="AW1206">
            <v>0</v>
          </cell>
          <cell r="AX1206">
            <v>0</v>
          </cell>
          <cell r="AY1206">
            <v>0</v>
          </cell>
          <cell r="AZ1206">
            <v>0</v>
          </cell>
          <cell r="BA1206">
            <v>0</v>
          </cell>
          <cell r="BB1206">
            <v>0</v>
          </cell>
          <cell r="BC1206">
            <v>0</v>
          </cell>
          <cell r="BD1206">
            <v>0</v>
          </cell>
          <cell r="BE1206">
            <v>0</v>
          </cell>
          <cell r="BF1206">
            <v>0</v>
          </cell>
          <cell r="BG1206">
            <v>0</v>
          </cell>
          <cell r="BH1206">
            <v>0</v>
          </cell>
          <cell r="BI1206">
            <v>0</v>
          </cell>
          <cell r="BJ1206">
            <v>0</v>
          </cell>
          <cell r="BK1206">
            <v>0</v>
          </cell>
          <cell r="BL1206">
            <v>42846.1982421875</v>
          </cell>
          <cell r="BM1206">
            <v>187322.4609375</v>
          </cell>
          <cell r="BN1206">
            <v>80002.650390625</v>
          </cell>
          <cell r="BO1206">
            <v>0</v>
          </cell>
          <cell r="BP1206">
            <v>41132.34814453125</v>
          </cell>
          <cell r="BQ1206">
            <v>0</v>
          </cell>
          <cell r="BR1206">
            <v>0</v>
          </cell>
          <cell r="BS1206">
            <v>0</v>
          </cell>
          <cell r="BT1206">
            <v>0</v>
          </cell>
          <cell r="BU1206">
            <v>0</v>
          </cell>
          <cell r="BV1206">
            <v>0</v>
          </cell>
          <cell r="BW1206">
            <v>0</v>
          </cell>
          <cell r="BX1206">
            <v>0</v>
          </cell>
          <cell r="BY1206">
            <v>0</v>
          </cell>
          <cell r="BZ1206">
            <v>0</v>
          </cell>
          <cell r="CA1206">
            <v>0</v>
          </cell>
          <cell r="CB1206">
            <v>0</v>
          </cell>
          <cell r="CC1206">
            <v>0</v>
          </cell>
          <cell r="CD1206">
            <v>0</v>
          </cell>
          <cell r="CE1206">
            <v>0</v>
          </cell>
          <cell r="CF1206">
            <v>0</v>
          </cell>
          <cell r="CG1206">
            <v>0</v>
          </cell>
          <cell r="CH1206">
            <v>0</v>
          </cell>
          <cell r="CI1206">
            <v>0</v>
          </cell>
          <cell r="CJ1206">
            <v>0</v>
          </cell>
          <cell r="CK1206">
            <v>0</v>
          </cell>
          <cell r="CL1206">
            <v>0</v>
          </cell>
          <cell r="CM1206">
            <v>1</v>
          </cell>
        </row>
        <row r="1207">
          <cell r="A1207" t="str">
            <v>NIP_BP11_Z_OLUA_ES2_D01</v>
          </cell>
          <cell r="C1207" t="str">
            <v>BP11</v>
          </cell>
          <cell r="D1207" t="str">
            <v>Out</v>
          </cell>
          <cell r="E1207" t="str">
            <v>Base JV</v>
          </cell>
          <cell r="F1207" t="str">
            <v>Options</v>
          </cell>
          <cell r="G1207" t="str">
            <v>SPDC JV</v>
          </cell>
          <cell r="H1207" t="str">
            <v>Not reported</v>
          </cell>
          <cell r="I1207" t="str">
            <v>OLUA</v>
          </cell>
          <cell r="J1207" t="str">
            <v>OML - 25</v>
          </cell>
          <cell r="K1207" t="str">
            <v>SWAMP EAST</v>
          </cell>
          <cell r="L1207" t="str">
            <v>East</v>
          </cell>
          <cell r="M1207" t="str">
            <v>Olua ID</v>
          </cell>
          <cell r="N1207" t="str">
            <v>Olua IOGD Phase 1</v>
          </cell>
          <cell r="O1207" t="str">
            <v>Olua IOGD Phase 1</v>
          </cell>
          <cell r="P1207" t="str">
            <v>Olua ID</v>
          </cell>
          <cell r="Q1207" t="str">
            <v>Ehidiamhen Alikah</v>
          </cell>
          <cell r="R1207" t="str">
            <v>BELEMA1_FS</v>
          </cell>
          <cell r="S1207" t="str">
            <v>NLNG</v>
          </cell>
          <cell r="T1207" t="str">
            <v>7. Export Growth</v>
          </cell>
          <cell r="U1207" t="str">
            <v>8. Oil and Gas Growth</v>
          </cell>
          <cell r="V1207" t="str">
            <v>Ikwan Ukauku</v>
          </cell>
          <cell r="W1207">
            <v>0</v>
          </cell>
          <cell r="X1207">
            <v>0</v>
          </cell>
          <cell r="Y1207">
            <v>21913.906951904297</v>
          </cell>
          <cell r="Z1207">
            <v>0</v>
          </cell>
          <cell r="AA1207">
            <v>31063.470077514648</v>
          </cell>
          <cell r="AB1207">
            <v>0</v>
          </cell>
          <cell r="AC1207">
            <v>24161.430145263672</v>
          </cell>
          <cell r="AD1207">
            <v>2684.5969829559326</v>
          </cell>
          <cell r="AE1207">
            <v>4217.4809684753418</v>
          </cell>
          <cell r="AF1207">
            <v>0</v>
          </cell>
          <cell r="AG1207">
            <v>0</v>
          </cell>
          <cell r="AH1207">
            <v>0</v>
          </cell>
          <cell r="AI1207">
            <v>79849.68994140625</v>
          </cell>
          <cell r="AJ1207">
            <v>63021.512878417969</v>
          </cell>
          <cell r="AK1207">
            <v>0</v>
          </cell>
          <cell r="AL1207">
            <v>0</v>
          </cell>
          <cell r="AM1207">
            <v>1</v>
          </cell>
          <cell r="AN1207">
            <v>0</v>
          </cell>
          <cell r="AO1207">
            <v>0</v>
          </cell>
          <cell r="AP1207">
            <v>0</v>
          </cell>
          <cell r="AQ1207">
            <v>0</v>
          </cell>
          <cell r="AR1207">
            <v>0</v>
          </cell>
          <cell r="AS1207">
            <v>0</v>
          </cell>
          <cell r="AT1207">
            <v>0</v>
          </cell>
          <cell r="AU1207">
            <v>0</v>
          </cell>
          <cell r="AV1207">
            <v>0</v>
          </cell>
          <cell r="AW1207">
            <v>0</v>
          </cell>
          <cell r="AX1207">
            <v>0</v>
          </cell>
          <cell r="AY1207">
            <v>0</v>
          </cell>
          <cell r="AZ1207">
            <v>0</v>
          </cell>
          <cell r="BA1207">
            <v>0</v>
          </cell>
          <cell r="BB1207">
            <v>0</v>
          </cell>
          <cell r="BC1207">
            <v>0</v>
          </cell>
          <cell r="BD1207">
            <v>0</v>
          </cell>
          <cell r="BE1207">
            <v>0</v>
          </cell>
          <cell r="BF1207">
            <v>0</v>
          </cell>
          <cell r="BG1207">
            <v>0</v>
          </cell>
          <cell r="BH1207">
            <v>0</v>
          </cell>
          <cell r="BI1207">
            <v>0</v>
          </cell>
          <cell r="BJ1207">
            <v>0</v>
          </cell>
          <cell r="BK1207">
            <v>0</v>
          </cell>
          <cell r="BL1207">
            <v>4998.86181640625</v>
          </cell>
          <cell r="BM1207">
            <v>49718.05078125</v>
          </cell>
          <cell r="BN1207">
            <v>19818.328125</v>
          </cell>
          <cell r="BO1207">
            <v>215.60804748535156</v>
          </cell>
          <cell r="BP1207">
            <v>5098.8388671875</v>
          </cell>
          <cell r="BQ1207">
            <v>0</v>
          </cell>
          <cell r="BR1207">
            <v>0</v>
          </cell>
          <cell r="BS1207">
            <v>0</v>
          </cell>
          <cell r="BT1207">
            <v>0</v>
          </cell>
          <cell r="BU1207">
            <v>0</v>
          </cell>
          <cell r="BV1207">
            <v>0</v>
          </cell>
          <cell r="BW1207">
            <v>0</v>
          </cell>
          <cell r="BX1207">
            <v>0</v>
          </cell>
          <cell r="BY1207">
            <v>0</v>
          </cell>
          <cell r="BZ1207">
            <v>0</v>
          </cell>
          <cell r="CA1207">
            <v>0</v>
          </cell>
          <cell r="CB1207">
            <v>0</v>
          </cell>
          <cell r="CC1207">
            <v>0</v>
          </cell>
          <cell r="CD1207">
            <v>0</v>
          </cell>
          <cell r="CE1207">
            <v>0</v>
          </cell>
          <cell r="CF1207">
            <v>0</v>
          </cell>
          <cell r="CG1207">
            <v>0</v>
          </cell>
          <cell r="CH1207">
            <v>0</v>
          </cell>
          <cell r="CI1207">
            <v>0</v>
          </cell>
          <cell r="CJ1207">
            <v>0</v>
          </cell>
          <cell r="CK1207">
            <v>0</v>
          </cell>
          <cell r="CL1207">
            <v>0</v>
          </cell>
          <cell r="CM1207">
            <v>1</v>
          </cell>
        </row>
        <row r="1208">
          <cell r="A1208" t="str">
            <v>NIP_BP11_Z_OLUA_ES2_G01</v>
          </cell>
          <cell r="C1208" t="str">
            <v>BP11</v>
          </cell>
          <cell r="D1208" t="str">
            <v>Out</v>
          </cell>
          <cell r="E1208" t="str">
            <v>Base JV</v>
          </cell>
          <cell r="F1208" t="str">
            <v>Options</v>
          </cell>
          <cell r="G1208" t="str">
            <v>SPDC JV</v>
          </cell>
          <cell r="H1208" t="str">
            <v>Not reported</v>
          </cell>
          <cell r="I1208" t="str">
            <v>OLUA</v>
          </cell>
          <cell r="J1208" t="str">
            <v>OML - 25</v>
          </cell>
          <cell r="K1208" t="str">
            <v>SWAMP EAST</v>
          </cell>
          <cell r="L1208" t="str">
            <v>East</v>
          </cell>
          <cell r="M1208" t="str">
            <v>Olua ID</v>
          </cell>
          <cell r="N1208" t="str">
            <v>Olua IOGD Phase 1</v>
          </cell>
          <cell r="O1208" t="str">
            <v>Olua IOGD Phase 1</v>
          </cell>
          <cell r="P1208" t="str">
            <v>Olua ID</v>
          </cell>
          <cell r="Q1208" t="str">
            <v>Ehidiamhen Alikah</v>
          </cell>
          <cell r="R1208" t="str">
            <v>SOKU5_GP</v>
          </cell>
          <cell r="S1208" t="str">
            <v>NLNG</v>
          </cell>
          <cell r="T1208" t="str">
            <v>7. Export Growth</v>
          </cell>
          <cell r="U1208" t="str">
            <v>8. Oil and Gas Growth</v>
          </cell>
          <cell r="V1208" t="str">
            <v>Ikwan Ukauku</v>
          </cell>
          <cell r="W1208">
            <v>0</v>
          </cell>
          <cell r="X1208">
            <v>3</v>
          </cell>
          <cell r="Y1208">
            <v>0</v>
          </cell>
          <cell r="Z1208">
            <v>656.35264533758163</v>
          </cell>
          <cell r="AA1208">
            <v>0</v>
          </cell>
          <cell r="AB1208">
            <v>214575.19805908203</v>
          </cell>
          <cell r="AC1208">
            <v>0</v>
          </cell>
          <cell r="AD1208">
            <v>0</v>
          </cell>
          <cell r="AE1208">
            <v>0</v>
          </cell>
          <cell r="AF1208">
            <v>0</v>
          </cell>
          <cell r="AG1208">
            <v>214575.19805908203</v>
          </cell>
          <cell r="AH1208">
            <v>0</v>
          </cell>
          <cell r="AI1208">
            <v>240615.96484375</v>
          </cell>
          <cell r="AJ1208">
            <v>343733.42108154297</v>
          </cell>
          <cell r="AK1208">
            <v>0</v>
          </cell>
          <cell r="AL1208">
            <v>0</v>
          </cell>
          <cell r="AM1208">
            <v>0</v>
          </cell>
          <cell r="AN1208">
            <v>0</v>
          </cell>
          <cell r="AO1208">
            <v>0</v>
          </cell>
          <cell r="AP1208">
            <v>0</v>
          </cell>
          <cell r="AQ1208">
            <v>0</v>
          </cell>
          <cell r="AR1208">
            <v>3</v>
          </cell>
          <cell r="AS1208">
            <v>0</v>
          </cell>
          <cell r="AT1208">
            <v>0</v>
          </cell>
          <cell r="AU1208">
            <v>0</v>
          </cell>
          <cell r="AV1208">
            <v>0</v>
          </cell>
          <cell r="AW1208">
            <v>0</v>
          </cell>
          <cell r="AX1208">
            <v>0</v>
          </cell>
          <cell r="AY1208">
            <v>0</v>
          </cell>
          <cell r="AZ1208">
            <v>0</v>
          </cell>
          <cell r="BA1208">
            <v>0</v>
          </cell>
          <cell r="BB1208">
            <v>0</v>
          </cell>
          <cell r="BC1208">
            <v>0</v>
          </cell>
          <cell r="BD1208">
            <v>0</v>
          </cell>
          <cell r="BE1208">
            <v>0</v>
          </cell>
          <cell r="BF1208">
            <v>0</v>
          </cell>
          <cell r="BG1208">
            <v>0</v>
          </cell>
          <cell r="BH1208">
            <v>0</v>
          </cell>
          <cell r="BI1208">
            <v>0</v>
          </cell>
          <cell r="BJ1208">
            <v>0</v>
          </cell>
          <cell r="BK1208">
            <v>0</v>
          </cell>
          <cell r="BL1208">
            <v>0</v>
          </cell>
          <cell r="BM1208">
            <v>0</v>
          </cell>
          <cell r="BN1208">
            <v>0</v>
          </cell>
          <cell r="BO1208">
            <v>0</v>
          </cell>
          <cell r="BP1208">
            <v>0</v>
          </cell>
          <cell r="BQ1208">
            <v>0</v>
          </cell>
          <cell r="BR1208">
            <v>0</v>
          </cell>
          <cell r="BS1208">
            <v>0</v>
          </cell>
          <cell r="BT1208">
            <v>0</v>
          </cell>
          <cell r="BU1208">
            <v>0</v>
          </cell>
          <cell r="BV1208">
            <v>0</v>
          </cell>
          <cell r="BW1208">
            <v>0</v>
          </cell>
          <cell r="BX1208">
            <v>0</v>
          </cell>
          <cell r="BY1208">
            <v>0</v>
          </cell>
          <cell r="BZ1208">
            <v>0</v>
          </cell>
          <cell r="CA1208">
            <v>15914.49609375</v>
          </cell>
          <cell r="CB1208">
            <v>141543.40625</v>
          </cell>
          <cell r="CC1208">
            <v>66925.296875</v>
          </cell>
          <cell r="CD1208">
            <v>0</v>
          </cell>
          <cell r="CE1208">
            <v>16232.7861328125</v>
          </cell>
          <cell r="CF1208">
            <v>0</v>
          </cell>
          <cell r="CG1208">
            <v>0</v>
          </cell>
          <cell r="CH1208">
            <v>0</v>
          </cell>
          <cell r="CI1208">
            <v>0</v>
          </cell>
          <cell r="CJ1208">
            <v>0</v>
          </cell>
          <cell r="CK1208">
            <v>0</v>
          </cell>
          <cell r="CL1208">
            <v>6335</v>
          </cell>
          <cell r="CM1208">
            <v>1</v>
          </cell>
        </row>
        <row r="1209">
          <cell r="A1209" t="str">
            <v>NIP_BP11_Z_OLUA_ES2_L01</v>
          </cell>
          <cell r="C1209" t="str">
            <v>BP11</v>
          </cell>
          <cell r="D1209" t="str">
            <v>Out</v>
          </cell>
          <cell r="E1209" t="str">
            <v>Base JV</v>
          </cell>
          <cell r="F1209" t="str">
            <v>Options</v>
          </cell>
          <cell r="G1209" t="str">
            <v>SPDC JV</v>
          </cell>
          <cell r="H1209" t="str">
            <v>Not reported</v>
          </cell>
          <cell r="I1209" t="str">
            <v>OLUA</v>
          </cell>
          <cell r="J1209" t="str">
            <v>OML - 25</v>
          </cell>
          <cell r="K1209" t="str">
            <v>SWAMP EAST</v>
          </cell>
          <cell r="L1209" t="str">
            <v>East</v>
          </cell>
          <cell r="M1209" t="str">
            <v>Olua ID</v>
          </cell>
          <cell r="N1209" t="str">
            <v>Olua IOGD Phase 2</v>
          </cell>
          <cell r="O1209" t="str">
            <v>Olua IOGD Phase 2</v>
          </cell>
          <cell r="P1209" t="str">
            <v>Olua ID</v>
          </cell>
          <cell r="Q1209" t="str">
            <v>Ehidiamhen Alikah</v>
          </cell>
          <cell r="R1209" t="str">
            <v>BELEMA1_FS</v>
          </cell>
          <cell r="S1209" t="str">
            <v>NLNG</v>
          </cell>
          <cell r="T1209" t="str">
            <v>7. Export Growth</v>
          </cell>
          <cell r="U1209" t="str">
            <v>8. Oil and Gas Growth</v>
          </cell>
          <cell r="V1209" t="str">
            <v>Ikwan Ukauku</v>
          </cell>
          <cell r="W1209">
            <v>0</v>
          </cell>
          <cell r="X1209">
            <v>3</v>
          </cell>
          <cell r="Y1209">
            <v>8648.0282669067383</v>
          </cell>
          <cell r="Z1209">
            <v>0</v>
          </cell>
          <cell r="AA1209">
            <v>16678.154159545898</v>
          </cell>
          <cell r="AB1209">
            <v>0</v>
          </cell>
          <cell r="AC1209">
            <v>12984.420714378357</v>
          </cell>
          <cell r="AD1209">
            <v>1442.7148238420486</v>
          </cell>
          <cell r="AE1209">
            <v>2251.035107254982</v>
          </cell>
          <cell r="AF1209">
            <v>0</v>
          </cell>
          <cell r="AG1209">
            <v>0</v>
          </cell>
          <cell r="AH1209">
            <v>0</v>
          </cell>
          <cell r="AI1209">
            <v>63371.2890625</v>
          </cell>
          <cell r="AJ1209">
            <v>48693.806030273438</v>
          </cell>
          <cell r="AK1209">
            <v>0</v>
          </cell>
          <cell r="AL1209">
            <v>0</v>
          </cell>
          <cell r="AM1209">
            <v>3</v>
          </cell>
          <cell r="AN1209">
            <v>3</v>
          </cell>
          <cell r="AO1209">
            <v>0</v>
          </cell>
          <cell r="AP1209">
            <v>0</v>
          </cell>
          <cell r="AQ1209">
            <v>0</v>
          </cell>
          <cell r="AR1209">
            <v>0</v>
          </cell>
          <cell r="AS1209">
            <v>0</v>
          </cell>
          <cell r="AT1209">
            <v>0</v>
          </cell>
          <cell r="AU1209">
            <v>0</v>
          </cell>
          <cell r="AV1209">
            <v>0</v>
          </cell>
          <cell r="AW1209">
            <v>0</v>
          </cell>
          <cell r="AX1209">
            <v>0</v>
          </cell>
          <cell r="AY1209">
            <v>0</v>
          </cell>
          <cell r="AZ1209">
            <v>0</v>
          </cell>
          <cell r="BA1209">
            <v>0</v>
          </cell>
          <cell r="BB1209">
            <v>0</v>
          </cell>
          <cell r="BC1209">
            <v>0</v>
          </cell>
          <cell r="BD1209">
            <v>0</v>
          </cell>
          <cell r="BE1209">
            <v>0</v>
          </cell>
          <cell r="BF1209">
            <v>0</v>
          </cell>
          <cell r="BG1209">
            <v>0</v>
          </cell>
          <cell r="BH1209">
            <v>0</v>
          </cell>
          <cell r="BI1209">
            <v>0</v>
          </cell>
          <cell r="BJ1209">
            <v>0</v>
          </cell>
          <cell r="BK1209">
            <v>0</v>
          </cell>
          <cell r="BL1209">
            <v>10926.083984375</v>
          </cell>
          <cell r="BM1209">
            <v>0</v>
          </cell>
          <cell r="BN1209">
            <v>0</v>
          </cell>
          <cell r="BO1209">
            <v>52445.203125</v>
          </cell>
          <cell r="BP1209">
            <v>0</v>
          </cell>
          <cell r="BQ1209">
            <v>0</v>
          </cell>
          <cell r="BR1209">
            <v>0</v>
          </cell>
          <cell r="BS1209">
            <v>0</v>
          </cell>
          <cell r="BT1209">
            <v>0</v>
          </cell>
          <cell r="BU1209">
            <v>0</v>
          </cell>
          <cell r="BV1209">
            <v>0</v>
          </cell>
          <cell r="BW1209">
            <v>0</v>
          </cell>
          <cell r="BX1209">
            <v>0</v>
          </cell>
          <cell r="BY1209">
            <v>0</v>
          </cell>
          <cell r="BZ1209">
            <v>0</v>
          </cell>
          <cell r="CA1209">
            <v>0</v>
          </cell>
          <cell r="CB1209">
            <v>0</v>
          </cell>
          <cell r="CC1209">
            <v>0</v>
          </cell>
          <cell r="CD1209">
            <v>0</v>
          </cell>
          <cell r="CE1209">
            <v>0</v>
          </cell>
          <cell r="CF1209">
            <v>0</v>
          </cell>
          <cell r="CG1209">
            <v>0</v>
          </cell>
          <cell r="CH1209">
            <v>0</v>
          </cell>
          <cell r="CI1209">
            <v>0</v>
          </cell>
          <cell r="CJ1209">
            <v>0</v>
          </cell>
          <cell r="CK1209">
            <v>0</v>
          </cell>
          <cell r="CL1209">
            <v>0</v>
          </cell>
          <cell r="CM1209">
            <v>1</v>
          </cell>
        </row>
        <row r="1210">
          <cell r="A1210" t="str">
            <v>NIP_BP11_Z_OPNO_WS2_D99</v>
          </cell>
          <cell r="C1210" t="str">
            <v>BP11</v>
          </cell>
          <cell r="D1210" t="str">
            <v>Out</v>
          </cell>
          <cell r="E1210" t="str">
            <v>Third Party Finance</v>
          </cell>
          <cell r="F1210" t="str">
            <v>Options</v>
          </cell>
          <cell r="G1210" t="str">
            <v>Both</v>
          </cell>
          <cell r="H1210" t="str">
            <v>In</v>
          </cell>
          <cell r="I1210" t="str">
            <v>OPUKUSHI</v>
          </cell>
          <cell r="J1210" t="str">
            <v>OML - 35</v>
          </cell>
          <cell r="K1210" t="str">
            <v>SWAMP WEST</v>
          </cell>
          <cell r="L1210" t="str">
            <v>West</v>
          </cell>
          <cell r="M1210" t="str">
            <v>STOG - Restoration - OPUKUSHI</v>
          </cell>
          <cell r="N1210" t="str">
            <v>Thematic Projects</v>
          </cell>
          <cell r="O1210" t="str">
            <v>Thematic Project</v>
          </cell>
          <cell r="P1210" t="str">
            <v>Thematic Project</v>
          </cell>
          <cell r="Q1210" t="str">
            <v>Baranu Suka</v>
          </cell>
          <cell r="R1210" t="str">
            <v>OPUKUSHI1_FS</v>
          </cell>
          <cell r="S1210" t="str">
            <v>OKLNG</v>
          </cell>
          <cell r="T1210" t="str">
            <v>2. Export Gas Commitments</v>
          </cell>
          <cell r="U1210" t="str">
            <v>1. Secure / Maximise NFA</v>
          </cell>
          <cell r="V1210" t="str">
            <v>David Oluwajuyigbe</v>
          </cell>
          <cell r="W1210">
            <v>1</v>
          </cell>
          <cell r="X1210">
            <v>0</v>
          </cell>
          <cell r="Y1210">
            <v>2441.3726119549733</v>
          </cell>
          <cell r="Z1210">
            <v>0</v>
          </cell>
          <cell r="AA1210">
            <v>2398.0184960836677</v>
          </cell>
          <cell r="AB1210">
            <v>0</v>
          </cell>
          <cell r="AC1210">
            <v>2018.0878143310547</v>
          </cell>
          <cell r="AD1210">
            <v>356.13083159923553</v>
          </cell>
          <cell r="AE1210">
            <v>23.810695471814483</v>
          </cell>
          <cell r="AF1210">
            <v>0</v>
          </cell>
          <cell r="AG1210">
            <v>0</v>
          </cell>
          <cell r="AH1210">
            <v>0</v>
          </cell>
          <cell r="AI1210">
            <v>0</v>
          </cell>
          <cell r="AJ1210">
            <v>3648.6386840754412</v>
          </cell>
          <cell r="AK1210">
            <v>0</v>
          </cell>
          <cell r="AL1210">
            <v>0</v>
          </cell>
          <cell r="AM1210">
            <v>0</v>
          </cell>
          <cell r="AN1210">
            <v>0</v>
          </cell>
          <cell r="AO1210">
            <v>0</v>
          </cell>
          <cell r="AP1210">
            <v>0</v>
          </cell>
          <cell r="AQ1210">
            <v>0</v>
          </cell>
          <cell r="AR1210">
            <v>0</v>
          </cell>
          <cell r="AS1210">
            <v>0</v>
          </cell>
          <cell r="AT1210">
            <v>0</v>
          </cell>
          <cell r="AU1210">
            <v>0</v>
          </cell>
          <cell r="AV1210">
            <v>0</v>
          </cell>
          <cell r="AW1210">
            <v>0</v>
          </cell>
          <cell r="AX1210">
            <v>0</v>
          </cell>
          <cell r="AY1210">
            <v>0</v>
          </cell>
          <cell r="AZ1210">
            <v>0</v>
          </cell>
          <cell r="BA1210">
            <v>0</v>
          </cell>
          <cell r="BB1210">
            <v>0</v>
          </cell>
          <cell r="BC1210">
            <v>0</v>
          </cell>
          <cell r="BD1210">
            <v>0</v>
          </cell>
          <cell r="BE1210">
            <v>0</v>
          </cell>
          <cell r="BF1210">
            <v>0</v>
          </cell>
          <cell r="BG1210">
            <v>0</v>
          </cell>
          <cell r="BH1210">
            <v>0</v>
          </cell>
          <cell r="BI1210">
            <v>0</v>
          </cell>
          <cell r="BJ1210">
            <v>0</v>
          </cell>
          <cell r="BK1210">
            <v>0</v>
          </cell>
          <cell r="BL1210">
            <v>0</v>
          </cell>
          <cell r="BM1210">
            <v>0</v>
          </cell>
          <cell r="BN1210">
            <v>0</v>
          </cell>
          <cell r="BO1210">
            <v>0</v>
          </cell>
          <cell r="BP1210">
            <v>0</v>
          </cell>
          <cell r="BQ1210">
            <v>0</v>
          </cell>
          <cell r="BR1210">
            <v>0</v>
          </cell>
          <cell r="BS1210">
            <v>0</v>
          </cell>
          <cell r="BT1210">
            <v>0</v>
          </cell>
          <cell r="BU1210">
            <v>0</v>
          </cell>
          <cell r="BV1210">
            <v>0</v>
          </cell>
          <cell r="BW1210">
            <v>0</v>
          </cell>
          <cell r="BX1210">
            <v>0</v>
          </cell>
          <cell r="BY1210">
            <v>0</v>
          </cell>
          <cell r="BZ1210">
            <v>0</v>
          </cell>
          <cell r="CA1210">
            <v>0</v>
          </cell>
          <cell r="CB1210">
            <v>0</v>
          </cell>
          <cell r="CC1210">
            <v>0</v>
          </cell>
          <cell r="CD1210">
            <v>0</v>
          </cell>
          <cell r="CE1210">
            <v>0</v>
          </cell>
          <cell r="CF1210">
            <v>0</v>
          </cell>
          <cell r="CG1210">
            <v>0</v>
          </cell>
          <cell r="CH1210">
            <v>0</v>
          </cell>
          <cell r="CI1210">
            <v>0</v>
          </cell>
          <cell r="CJ1210">
            <v>2000</v>
          </cell>
          <cell r="CK1210">
            <v>0</v>
          </cell>
          <cell r="CL1210">
            <v>0</v>
          </cell>
          <cell r="CM1210">
            <v>1</v>
          </cell>
        </row>
        <row r="1211">
          <cell r="A1211" t="str">
            <v>NIP_BP11_Z_OPON_ES1_D01</v>
          </cell>
          <cell r="C1211" t="str">
            <v>BP11</v>
          </cell>
          <cell r="D1211" t="str">
            <v>Out</v>
          </cell>
          <cell r="E1211" t="str">
            <v>Domgas/IPP</v>
          </cell>
          <cell r="F1211" t="str">
            <v>Base Plus</v>
          </cell>
          <cell r="G1211" t="str">
            <v>SPDC JV</v>
          </cell>
          <cell r="H1211" t="str">
            <v>Out</v>
          </cell>
          <cell r="I1211" t="str">
            <v>OPOBO NORTH</v>
          </cell>
          <cell r="J1211" t="str">
            <v>OML - 11</v>
          </cell>
          <cell r="K1211" t="str">
            <v>SWAMP EAST</v>
          </cell>
          <cell r="L1211" t="str">
            <v>East</v>
          </cell>
          <cell r="M1211" t="str">
            <v>EDG Buguma Creek Phase 2A</v>
          </cell>
          <cell r="N1211" t="str">
            <v>EDG Buguma Creek Phase 2B</v>
          </cell>
          <cell r="O1211" t="str">
            <v>EDG Buguma Creek Phase 2B</v>
          </cell>
          <cell r="P1211" t="str">
            <v>EDG Buguma Creek Phase 2</v>
          </cell>
          <cell r="Q1211" t="str">
            <v>Ehidiamhen Alikah</v>
          </cell>
          <cell r="R1211" t="str">
            <v>OPOBO_SOUTH1_FS</v>
          </cell>
          <cell r="S1211" t="str">
            <v>NLNG</v>
          </cell>
          <cell r="T1211" t="str">
            <v>5. Domgas (Ring fenced)</v>
          </cell>
          <cell r="U1211" t="str">
            <v>2. Domgas / IPP</v>
          </cell>
          <cell r="V1211" t="str">
            <v>Ikwan Ukauku</v>
          </cell>
          <cell r="W1211">
            <v>0</v>
          </cell>
          <cell r="X1211">
            <v>0</v>
          </cell>
          <cell r="Y1211">
            <v>12368.717956542969</v>
          </cell>
          <cell r="Z1211">
            <v>0</v>
          </cell>
          <cell r="AA1211">
            <v>18061.354827880859</v>
          </cell>
          <cell r="AB1211">
            <v>0</v>
          </cell>
          <cell r="AC1211">
            <v>16255.225036621094</v>
          </cell>
          <cell r="AD1211">
            <v>1806.135498046875</v>
          </cell>
          <cell r="AE1211">
            <v>0</v>
          </cell>
          <cell r="AF1211">
            <v>0</v>
          </cell>
          <cell r="AG1211">
            <v>0</v>
          </cell>
          <cell r="AH1211">
            <v>0</v>
          </cell>
          <cell r="AI1211">
            <v>127506.6171875</v>
          </cell>
          <cell r="AJ1211">
            <v>122193.43388366699</v>
          </cell>
          <cell r="AK1211">
            <v>0</v>
          </cell>
          <cell r="AL1211">
            <v>0</v>
          </cell>
          <cell r="AM1211">
            <v>2</v>
          </cell>
          <cell r="AN1211">
            <v>0</v>
          </cell>
          <cell r="AO1211">
            <v>0</v>
          </cell>
          <cell r="AP1211">
            <v>0</v>
          </cell>
          <cell r="AQ1211">
            <v>0</v>
          </cell>
          <cell r="AR1211">
            <v>0</v>
          </cell>
          <cell r="AS1211">
            <v>0</v>
          </cell>
          <cell r="AT1211">
            <v>0</v>
          </cell>
          <cell r="AU1211">
            <v>0</v>
          </cell>
          <cell r="AV1211">
            <v>0</v>
          </cell>
          <cell r="AW1211">
            <v>0</v>
          </cell>
          <cell r="AX1211">
            <v>0</v>
          </cell>
          <cell r="AY1211">
            <v>0</v>
          </cell>
          <cell r="AZ1211">
            <v>0</v>
          </cell>
          <cell r="BA1211">
            <v>0</v>
          </cell>
          <cell r="BB1211">
            <v>0</v>
          </cell>
          <cell r="BC1211">
            <v>0</v>
          </cell>
          <cell r="BD1211">
            <v>0</v>
          </cell>
          <cell r="BE1211">
            <v>0</v>
          </cell>
          <cell r="BF1211">
            <v>0</v>
          </cell>
          <cell r="BG1211">
            <v>0</v>
          </cell>
          <cell r="BH1211">
            <v>0</v>
          </cell>
          <cell r="BI1211">
            <v>0</v>
          </cell>
          <cell r="BJ1211">
            <v>0</v>
          </cell>
          <cell r="BK1211">
            <v>0</v>
          </cell>
          <cell r="BL1211">
            <v>13243.5</v>
          </cell>
          <cell r="BM1211">
            <v>59582.34765625</v>
          </cell>
          <cell r="BN1211">
            <v>45031.9404296875</v>
          </cell>
          <cell r="BO1211">
            <v>0</v>
          </cell>
          <cell r="BP1211">
            <v>9648.8359375</v>
          </cell>
          <cell r="BQ1211">
            <v>0</v>
          </cell>
          <cell r="BR1211">
            <v>0</v>
          </cell>
          <cell r="BS1211">
            <v>0</v>
          </cell>
          <cell r="BT1211">
            <v>0</v>
          </cell>
          <cell r="BU1211">
            <v>0</v>
          </cell>
          <cell r="BV1211">
            <v>0</v>
          </cell>
          <cell r="BW1211">
            <v>0</v>
          </cell>
          <cell r="BX1211">
            <v>0</v>
          </cell>
          <cell r="BY1211">
            <v>0</v>
          </cell>
          <cell r="BZ1211">
            <v>0</v>
          </cell>
          <cell r="CA1211">
            <v>0</v>
          </cell>
          <cell r="CB1211">
            <v>0</v>
          </cell>
          <cell r="CC1211">
            <v>0</v>
          </cell>
          <cell r="CD1211">
            <v>0</v>
          </cell>
          <cell r="CE1211">
            <v>0</v>
          </cell>
          <cell r="CF1211">
            <v>0</v>
          </cell>
          <cell r="CG1211">
            <v>0</v>
          </cell>
          <cell r="CH1211">
            <v>0</v>
          </cell>
          <cell r="CI1211">
            <v>0</v>
          </cell>
          <cell r="CJ1211">
            <v>0</v>
          </cell>
          <cell r="CK1211">
            <v>0</v>
          </cell>
          <cell r="CL1211">
            <v>0</v>
          </cell>
          <cell r="CM1211">
            <v>1</v>
          </cell>
        </row>
        <row r="1212">
          <cell r="A1212" t="str">
            <v>NIP_BP11_Z_OPON_ES1_G01</v>
          </cell>
          <cell r="C1212" t="str">
            <v>BP11</v>
          </cell>
          <cell r="D1212" t="str">
            <v>Out</v>
          </cell>
          <cell r="E1212" t="str">
            <v>Third Party Finance</v>
          </cell>
          <cell r="F1212" t="str">
            <v>Options</v>
          </cell>
          <cell r="G1212" t="str">
            <v>SPDC JV</v>
          </cell>
          <cell r="H1212" t="str">
            <v>Not reported</v>
          </cell>
          <cell r="I1212" t="str">
            <v>OPOBO NORTH</v>
          </cell>
          <cell r="J1212" t="str">
            <v>OML - 11</v>
          </cell>
          <cell r="K1212" t="str">
            <v>SWAMP EAST</v>
          </cell>
          <cell r="L1212" t="str">
            <v>East</v>
          </cell>
          <cell r="M1212" t="str">
            <v>BNAG Filler Project</v>
          </cell>
          <cell r="N1212" t="str">
            <v>BNAG Filler Project</v>
          </cell>
          <cell r="O1212" t="str">
            <v>BNAG Filler Project</v>
          </cell>
          <cell r="P1212" t="str">
            <v>EDG (Others)</v>
          </cell>
          <cell r="Q1212" t="str">
            <v>Ehidiamhen Alikah</v>
          </cell>
          <cell r="R1212" t="str">
            <v>THIRD_PARTY_FACILITY1_GP / BONNY3_GP</v>
          </cell>
          <cell r="S1212" t="str">
            <v>DOMGAS</v>
          </cell>
          <cell r="T1212" t="str">
            <v>7. Export Growth</v>
          </cell>
          <cell r="U1212" t="str">
            <v>2. Domgas / IPP</v>
          </cell>
          <cell r="V1212" t="str">
            <v>Ikwan Ukauku</v>
          </cell>
          <cell r="W1212">
            <v>0</v>
          </cell>
          <cell r="X1212">
            <v>0</v>
          </cell>
          <cell r="Y1212">
            <v>0</v>
          </cell>
          <cell r="Z1212">
            <v>93.409217725973576</v>
          </cell>
          <cell r="AA1212">
            <v>0</v>
          </cell>
          <cell r="AB1212">
            <v>465934.64587402344</v>
          </cell>
          <cell r="AC1212">
            <v>0</v>
          </cell>
          <cell r="AD1212">
            <v>0</v>
          </cell>
          <cell r="AE1212">
            <v>0</v>
          </cell>
          <cell r="AF1212">
            <v>458755.22076416016</v>
          </cell>
          <cell r="AG1212">
            <v>3812.3013863563538</v>
          </cell>
          <cell r="AH1212">
            <v>3367.510009765625</v>
          </cell>
          <cell r="AI1212">
            <v>114203.046875</v>
          </cell>
          <cell r="AJ1212">
            <v>75058.2109375</v>
          </cell>
          <cell r="AK1212">
            <v>0</v>
          </cell>
          <cell r="AL1212">
            <v>0</v>
          </cell>
          <cell r="AM1212">
            <v>0</v>
          </cell>
          <cell r="AN1212">
            <v>0</v>
          </cell>
          <cell r="AO1212">
            <v>0</v>
          </cell>
          <cell r="AP1212">
            <v>0</v>
          </cell>
          <cell r="AQ1212">
            <v>0</v>
          </cell>
          <cell r="AR1212">
            <v>1</v>
          </cell>
          <cell r="AS1212">
            <v>0</v>
          </cell>
          <cell r="AT1212">
            <v>0</v>
          </cell>
          <cell r="AU1212">
            <v>0</v>
          </cell>
          <cell r="AV1212">
            <v>0</v>
          </cell>
          <cell r="AW1212">
            <v>0</v>
          </cell>
          <cell r="AX1212">
            <v>0</v>
          </cell>
          <cell r="AY1212">
            <v>0</v>
          </cell>
          <cell r="AZ1212">
            <v>0</v>
          </cell>
          <cell r="BA1212">
            <v>0</v>
          </cell>
          <cell r="BB1212">
            <v>0</v>
          </cell>
          <cell r="BC1212">
            <v>0</v>
          </cell>
          <cell r="BD1212">
            <v>0</v>
          </cell>
          <cell r="BE1212">
            <v>0</v>
          </cell>
          <cell r="BF1212">
            <v>0</v>
          </cell>
          <cell r="BG1212">
            <v>0</v>
          </cell>
          <cell r="BH1212">
            <v>0</v>
          </cell>
          <cell r="BI1212">
            <v>0</v>
          </cell>
          <cell r="BJ1212">
            <v>0</v>
          </cell>
          <cell r="BK1212">
            <v>0</v>
          </cell>
          <cell r="BL1212">
            <v>0</v>
          </cell>
          <cell r="BM1212">
            <v>0</v>
          </cell>
          <cell r="BN1212">
            <v>0</v>
          </cell>
          <cell r="BO1212">
            <v>0</v>
          </cell>
          <cell r="BP1212">
            <v>0</v>
          </cell>
          <cell r="BQ1212">
            <v>0</v>
          </cell>
          <cell r="BR1212">
            <v>0</v>
          </cell>
          <cell r="BS1212">
            <v>0</v>
          </cell>
          <cell r="BT1212">
            <v>0</v>
          </cell>
          <cell r="BU1212">
            <v>0</v>
          </cell>
          <cell r="BV1212">
            <v>0</v>
          </cell>
          <cell r="BW1212">
            <v>0</v>
          </cell>
          <cell r="BX1212">
            <v>0</v>
          </cell>
          <cell r="BY1212">
            <v>0</v>
          </cell>
          <cell r="BZ1212">
            <v>0</v>
          </cell>
          <cell r="CA1212">
            <v>4618.17578125</v>
          </cell>
          <cell r="CB1212">
            <v>67711.03125</v>
          </cell>
          <cell r="CC1212">
            <v>37651.51171875</v>
          </cell>
          <cell r="CD1212">
            <v>0</v>
          </cell>
          <cell r="CE1212">
            <v>4222.33203125</v>
          </cell>
          <cell r="CF1212">
            <v>0</v>
          </cell>
          <cell r="CG1212">
            <v>0</v>
          </cell>
          <cell r="CH1212">
            <v>0</v>
          </cell>
          <cell r="CI1212">
            <v>0</v>
          </cell>
          <cell r="CJ1212">
            <v>0</v>
          </cell>
          <cell r="CK1212">
            <v>0</v>
          </cell>
          <cell r="CL1212">
            <v>0</v>
          </cell>
          <cell r="CM1212">
            <v>1</v>
          </cell>
        </row>
        <row r="1213">
          <cell r="A1213" t="str">
            <v>NIP_BP11_Z_OPON_ES1_G99</v>
          </cell>
          <cell r="C1213" t="str">
            <v>BP11</v>
          </cell>
          <cell r="D1213" t="str">
            <v>Out</v>
          </cell>
          <cell r="E1213" t="str">
            <v>Third Party Finance</v>
          </cell>
          <cell r="F1213" t="str">
            <v>Options</v>
          </cell>
          <cell r="G1213" t="str">
            <v>SPDC JV</v>
          </cell>
          <cell r="H1213" t="str">
            <v>Not reported</v>
          </cell>
          <cell r="I1213" t="str">
            <v>OPOBO NORTH</v>
          </cell>
          <cell r="J1213" t="str">
            <v>OML - 11</v>
          </cell>
          <cell r="K1213" t="str">
            <v>SWAMP EAST</v>
          </cell>
          <cell r="L1213" t="str">
            <v>East</v>
          </cell>
          <cell r="M1213" t="str">
            <v>EDG Buguma Creek Phase 2A</v>
          </cell>
          <cell r="N1213" t="str">
            <v>BNAG Filler Project</v>
          </cell>
          <cell r="O1213" t="str">
            <v>BNAG Filler Project</v>
          </cell>
          <cell r="P1213" t="str">
            <v>BNAG Filler Project</v>
          </cell>
          <cell r="Q1213" t="str">
            <v>Ehidiamhen Alikah</v>
          </cell>
          <cell r="R1213" t="str">
            <v>THIRD_PARTY_FACILITY1_GP / BONNY3_GP</v>
          </cell>
          <cell r="S1213" t="str">
            <v>DOMGAS</v>
          </cell>
          <cell r="T1213" t="str">
            <v>7. Export Growth</v>
          </cell>
          <cell r="U1213" t="str">
            <v>2. Domgas / IPP</v>
          </cell>
          <cell r="V1213" t="str">
            <v>Ikwan Ukauku</v>
          </cell>
          <cell r="W1213">
            <v>0</v>
          </cell>
          <cell r="X1213">
            <v>0</v>
          </cell>
          <cell r="Y1213">
            <v>0</v>
          </cell>
          <cell r="Z1213">
            <v>291.25467752348777</v>
          </cell>
          <cell r="AA1213">
            <v>0</v>
          </cell>
          <cell r="AB1213">
            <v>272460.2042620182</v>
          </cell>
          <cell r="AC1213">
            <v>0</v>
          </cell>
          <cell r="AD1213">
            <v>0</v>
          </cell>
          <cell r="AE1213">
            <v>0</v>
          </cell>
          <cell r="AF1213">
            <v>268845.44256353378</v>
          </cell>
          <cell r="AG1213">
            <v>2453.3822433631867</v>
          </cell>
          <cell r="AH1213">
            <v>1161.1349247700944</v>
          </cell>
          <cell r="AI1213">
            <v>117248.890625</v>
          </cell>
          <cell r="AJ1213">
            <v>130351.0595703125</v>
          </cell>
          <cell r="AK1213">
            <v>0</v>
          </cell>
          <cell r="AL1213">
            <v>0</v>
          </cell>
          <cell r="AM1213">
            <v>0</v>
          </cell>
          <cell r="AN1213">
            <v>0</v>
          </cell>
          <cell r="AO1213">
            <v>0</v>
          </cell>
          <cell r="AP1213">
            <v>0</v>
          </cell>
          <cell r="AQ1213">
            <v>0</v>
          </cell>
          <cell r="AR1213">
            <v>2</v>
          </cell>
          <cell r="AS1213">
            <v>0</v>
          </cell>
          <cell r="AT1213">
            <v>0</v>
          </cell>
          <cell r="AU1213">
            <v>0</v>
          </cell>
          <cell r="AV1213">
            <v>0</v>
          </cell>
          <cell r="AW1213">
            <v>0</v>
          </cell>
          <cell r="AX1213">
            <v>0</v>
          </cell>
          <cell r="AY1213">
            <v>0</v>
          </cell>
          <cell r="AZ1213">
            <v>0</v>
          </cell>
          <cell r="BA1213">
            <v>0</v>
          </cell>
          <cell r="BB1213">
            <v>0</v>
          </cell>
          <cell r="BC1213">
            <v>0</v>
          </cell>
          <cell r="BD1213">
            <v>0</v>
          </cell>
          <cell r="BE1213">
            <v>0</v>
          </cell>
          <cell r="BF1213">
            <v>0</v>
          </cell>
          <cell r="BG1213">
            <v>0</v>
          </cell>
          <cell r="BH1213">
            <v>0</v>
          </cell>
          <cell r="BI1213">
            <v>0</v>
          </cell>
          <cell r="BJ1213">
            <v>0</v>
          </cell>
          <cell r="BK1213">
            <v>0</v>
          </cell>
          <cell r="BL1213">
            <v>0</v>
          </cell>
          <cell r="BM1213">
            <v>0</v>
          </cell>
          <cell r="BN1213">
            <v>0</v>
          </cell>
          <cell r="BO1213">
            <v>0</v>
          </cell>
          <cell r="BP1213">
            <v>0</v>
          </cell>
          <cell r="BQ1213">
            <v>0</v>
          </cell>
          <cell r="BR1213">
            <v>0</v>
          </cell>
          <cell r="BS1213">
            <v>0</v>
          </cell>
          <cell r="BT1213">
            <v>0</v>
          </cell>
          <cell r="BU1213">
            <v>0</v>
          </cell>
          <cell r="BV1213">
            <v>0</v>
          </cell>
          <cell r="BW1213">
            <v>0</v>
          </cell>
          <cell r="BX1213">
            <v>0</v>
          </cell>
          <cell r="BY1213">
            <v>0</v>
          </cell>
          <cell r="BZ1213">
            <v>0</v>
          </cell>
          <cell r="CA1213">
            <v>9236.3515625</v>
          </cell>
          <cell r="CB1213">
            <v>62801</v>
          </cell>
          <cell r="CC1213">
            <v>35975.19140625</v>
          </cell>
          <cell r="CD1213">
            <v>0</v>
          </cell>
          <cell r="CE1213">
            <v>9236.3515625</v>
          </cell>
          <cell r="CF1213">
            <v>0</v>
          </cell>
          <cell r="CG1213">
            <v>0</v>
          </cell>
          <cell r="CH1213">
            <v>0</v>
          </cell>
          <cell r="CI1213">
            <v>0</v>
          </cell>
          <cell r="CJ1213">
            <v>0</v>
          </cell>
          <cell r="CK1213">
            <v>0</v>
          </cell>
          <cell r="CL1213">
            <v>0</v>
          </cell>
          <cell r="CM1213">
            <v>1</v>
          </cell>
        </row>
        <row r="1214">
          <cell r="A1214" t="str">
            <v>NIP_BP11_Z_OPON_ES1_L01</v>
          </cell>
          <cell r="C1214" t="str">
            <v>BP11</v>
          </cell>
          <cell r="D1214" t="str">
            <v>Out</v>
          </cell>
          <cell r="E1214" t="str">
            <v>Domgas/IPP</v>
          </cell>
          <cell r="F1214" t="str">
            <v>Base Plus</v>
          </cell>
          <cell r="G1214" t="str">
            <v>SPDC JV</v>
          </cell>
          <cell r="H1214" t="str">
            <v>Out</v>
          </cell>
          <cell r="I1214" t="str">
            <v>OPOBO NORTH</v>
          </cell>
          <cell r="J1214" t="str">
            <v>OML - 11</v>
          </cell>
          <cell r="K1214" t="str">
            <v>SWAMP EAST</v>
          </cell>
          <cell r="L1214" t="str">
            <v>East</v>
          </cell>
          <cell r="M1214" t="str">
            <v>EDG Buguma Creek Phase 2C</v>
          </cell>
          <cell r="N1214" t="str">
            <v>EDG Buguma Creek Phase 2C</v>
          </cell>
          <cell r="O1214" t="str">
            <v>EDG Buguma Creek Phase 2C</v>
          </cell>
          <cell r="P1214" t="str">
            <v>EDG Buguma Creek Phase 2</v>
          </cell>
          <cell r="Q1214" t="str">
            <v>Ehidiamhen Alikah</v>
          </cell>
          <cell r="R1214" t="str">
            <v>OPOBO_SOUTH1_FS</v>
          </cell>
          <cell r="S1214" t="str">
            <v>NLNG</v>
          </cell>
          <cell r="T1214" t="str">
            <v>5. Domgas (Ring fenced)</v>
          </cell>
          <cell r="U1214" t="str">
            <v>2. Domgas / IPP</v>
          </cell>
          <cell r="V1214" t="str">
            <v>Ikwan Ukauku</v>
          </cell>
          <cell r="W1214">
            <v>0</v>
          </cell>
          <cell r="X1214">
            <v>0</v>
          </cell>
          <cell r="Y1214">
            <v>1831.4269676208496</v>
          </cell>
          <cell r="Z1214">
            <v>0</v>
          </cell>
          <cell r="AA1214">
            <v>1462.810001373291</v>
          </cell>
          <cell r="AB1214">
            <v>0</v>
          </cell>
          <cell r="AC1214">
            <v>1316.5330047607422</v>
          </cell>
          <cell r="AD1214">
            <v>146.2810001373291</v>
          </cell>
          <cell r="AE1214">
            <v>0</v>
          </cell>
          <cell r="AF1214">
            <v>0</v>
          </cell>
          <cell r="AG1214">
            <v>0</v>
          </cell>
          <cell r="AH1214">
            <v>0</v>
          </cell>
          <cell r="AI1214">
            <v>24867.486328125</v>
          </cell>
          <cell r="AJ1214">
            <v>23166.300109863281</v>
          </cell>
          <cell r="AK1214">
            <v>0</v>
          </cell>
          <cell r="AL1214">
            <v>0</v>
          </cell>
          <cell r="AM1214">
            <v>2</v>
          </cell>
          <cell r="AN1214">
            <v>2</v>
          </cell>
          <cell r="AO1214">
            <v>0</v>
          </cell>
          <cell r="AP1214">
            <v>0</v>
          </cell>
          <cell r="AQ1214">
            <v>0</v>
          </cell>
          <cell r="AR1214">
            <v>0</v>
          </cell>
          <cell r="AS1214">
            <v>0</v>
          </cell>
          <cell r="AT1214">
            <v>0</v>
          </cell>
          <cell r="AU1214">
            <v>0</v>
          </cell>
          <cell r="AV1214">
            <v>0</v>
          </cell>
          <cell r="AW1214">
            <v>0</v>
          </cell>
          <cell r="AX1214">
            <v>0</v>
          </cell>
          <cell r="AY1214">
            <v>0</v>
          </cell>
          <cell r="AZ1214">
            <v>0</v>
          </cell>
          <cell r="BA1214">
            <v>0</v>
          </cell>
          <cell r="BB1214">
            <v>0</v>
          </cell>
          <cell r="BC1214">
            <v>0</v>
          </cell>
          <cell r="BD1214">
            <v>0</v>
          </cell>
          <cell r="BE1214">
            <v>0</v>
          </cell>
          <cell r="BF1214">
            <v>0</v>
          </cell>
          <cell r="BG1214">
            <v>0</v>
          </cell>
          <cell r="BH1214">
            <v>0</v>
          </cell>
          <cell r="BI1214">
            <v>0</v>
          </cell>
          <cell r="BJ1214">
            <v>0</v>
          </cell>
          <cell r="BK1214">
            <v>0</v>
          </cell>
          <cell r="BL1214">
            <v>6216.87158203125</v>
          </cell>
          <cell r="BM1214">
            <v>0</v>
          </cell>
          <cell r="BN1214">
            <v>0</v>
          </cell>
          <cell r="BO1214">
            <v>18650.615234375</v>
          </cell>
          <cell r="BP1214">
            <v>0</v>
          </cell>
          <cell r="BQ1214">
            <v>0</v>
          </cell>
          <cell r="BR1214">
            <v>0</v>
          </cell>
          <cell r="BS1214">
            <v>0</v>
          </cell>
          <cell r="BT1214">
            <v>0</v>
          </cell>
          <cell r="BU1214">
            <v>0</v>
          </cell>
          <cell r="BV1214">
            <v>0</v>
          </cell>
          <cell r="BW1214">
            <v>0</v>
          </cell>
          <cell r="BX1214">
            <v>0</v>
          </cell>
          <cell r="BY1214">
            <v>0</v>
          </cell>
          <cell r="BZ1214">
            <v>0</v>
          </cell>
          <cell r="CA1214">
            <v>0</v>
          </cell>
          <cell r="CB1214">
            <v>0</v>
          </cell>
          <cell r="CC1214">
            <v>0</v>
          </cell>
          <cell r="CD1214">
            <v>0</v>
          </cell>
          <cell r="CE1214">
            <v>0</v>
          </cell>
          <cell r="CF1214">
            <v>0</v>
          </cell>
          <cell r="CG1214">
            <v>0</v>
          </cell>
          <cell r="CH1214">
            <v>0</v>
          </cell>
          <cell r="CI1214">
            <v>0</v>
          </cell>
          <cell r="CJ1214">
            <v>0</v>
          </cell>
          <cell r="CK1214">
            <v>0</v>
          </cell>
          <cell r="CL1214">
            <v>0</v>
          </cell>
          <cell r="CM1214">
            <v>1</v>
          </cell>
        </row>
        <row r="1215">
          <cell r="A1215" t="str">
            <v>NIP_BP11_Z_OPOS_ES1_D99</v>
          </cell>
          <cell r="C1215" t="str">
            <v>BP11</v>
          </cell>
          <cell r="D1215" t="str">
            <v>Out</v>
          </cell>
          <cell r="E1215" t="str">
            <v>Domgas/IPP</v>
          </cell>
          <cell r="F1215" t="str">
            <v>Base Plus</v>
          </cell>
          <cell r="G1215" t="str">
            <v>SPDC JV</v>
          </cell>
          <cell r="H1215" t="str">
            <v>Out</v>
          </cell>
          <cell r="I1215" t="str">
            <v>OPOBO SOUTH</v>
          </cell>
          <cell r="J1215" t="str">
            <v>OML - 11</v>
          </cell>
          <cell r="K1215" t="str">
            <v>SWAMP EAST</v>
          </cell>
          <cell r="L1215" t="str">
            <v>East</v>
          </cell>
          <cell r="M1215" t="str">
            <v>EDG Buguma Creek Phase 2A</v>
          </cell>
          <cell r="N1215" t="str">
            <v>EDG Buguma Creek Phase 2A</v>
          </cell>
          <cell r="O1215" t="str">
            <v>EDG Buguma Creek Phase 2A</v>
          </cell>
          <cell r="P1215" t="str">
            <v>EDG Buguma Creek Phase 2</v>
          </cell>
          <cell r="Q1215" t="str">
            <v>Ehidiamhen Alikah</v>
          </cell>
          <cell r="R1215" t="str">
            <v>OPOBO_SOUTH1_FS</v>
          </cell>
          <cell r="S1215" t="str">
            <v>NLNG</v>
          </cell>
          <cell r="T1215" t="str">
            <v>5. Domgas (Ring fenced)</v>
          </cell>
          <cell r="U1215" t="str">
            <v>2. Domgas / IPP</v>
          </cell>
          <cell r="V1215" t="str">
            <v>Ikwan Ukauku</v>
          </cell>
          <cell r="W1215">
            <v>0</v>
          </cell>
          <cell r="X1215">
            <v>0</v>
          </cell>
          <cell r="Y1215">
            <v>13143.865142822266</v>
          </cell>
          <cell r="Z1215">
            <v>0</v>
          </cell>
          <cell r="AA1215">
            <v>25686.401428222656</v>
          </cell>
          <cell r="AB1215">
            <v>0</v>
          </cell>
          <cell r="AC1215">
            <v>23117.721649169922</v>
          </cell>
          <cell r="AD1215">
            <v>2568.64013671875</v>
          </cell>
          <cell r="AE1215">
            <v>0</v>
          </cell>
          <cell r="AF1215">
            <v>0</v>
          </cell>
          <cell r="AG1215">
            <v>0</v>
          </cell>
          <cell r="AH1215">
            <v>0</v>
          </cell>
          <cell r="AI1215">
            <v>301344.5625</v>
          </cell>
          <cell r="AJ1215">
            <v>277520.00102233887</v>
          </cell>
          <cell r="AK1215">
            <v>0</v>
          </cell>
          <cell r="AL1215">
            <v>0</v>
          </cell>
          <cell r="AM1215">
            <v>4</v>
          </cell>
          <cell r="AN1215">
            <v>0</v>
          </cell>
          <cell r="AO1215">
            <v>0</v>
          </cell>
          <cell r="AP1215">
            <v>0</v>
          </cell>
          <cell r="AQ1215">
            <v>0</v>
          </cell>
          <cell r="AR1215">
            <v>0</v>
          </cell>
          <cell r="AS1215">
            <v>0</v>
          </cell>
          <cell r="AT1215">
            <v>0</v>
          </cell>
          <cell r="AU1215">
            <v>0</v>
          </cell>
          <cell r="AV1215">
            <v>0</v>
          </cell>
          <cell r="AW1215">
            <v>0</v>
          </cell>
          <cell r="AX1215">
            <v>0</v>
          </cell>
          <cell r="AY1215">
            <v>0</v>
          </cell>
          <cell r="AZ1215">
            <v>0</v>
          </cell>
          <cell r="BA1215">
            <v>0</v>
          </cell>
          <cell r="BB1215">
            <v>0</v>
          </cell>
          <cell r="BC1215">
            <v>0</v>
          </cell>
          <cell r="BD1215">
            <v>0</v>
          </cell>
          <cell r="BE1215">
            <v>0</v>
          </cell>
          <cell r="BF1215">
            <v>0</v>
          </cell>
          <cell r="BG1215">
            <v>0</v>
          </cell>
          <cell r="BH1215">
            <v>0</v>
          </cell>
          <cell r="BI1215">
            <v>0</v>
          </cell>
          <cell r="BJ1215">
            <v>0</v>
          </cell>
          <cell r="BK1215">
            <v>0</v>
          </cell>
          <cell r="BL1215">
            <v>13243.5</v>
          </cell>
          <cell r="BM1215">
            <v>167400.03515625</v>
          </cell>
          <cell r="BN1215">
            <v>55100.33984375</v>
          </cell>
          <cell r="BO1215">
            <v>0</v>
          </cell>
          <cell r="BP1215">
            <v>65600.67919921875</v>
          </cell>
          <cell r="BQ1215">
            <v>0</v>
          </cell>
          <cell r="BR1215">
            <v>0</v>
          </cell>
          <cell r="BS1215">
            <v>0</v>
          </cell>
          <cell r="BT1215">
            <v>0</v>
          </cell>
          <cell r="BU1215">
            <v>0</v>
          </cell>
          <cell r="BV1215">
            <v>0</v>
          </cell>
          <cell r="BW1215">
            <v>0</v>
          </cell>
          <cell r="BX1215">
            <v>0</v>
          </cell>
          <cell r="BY1215">
            <v>0</v>
          </cell>
          <cell r="BZ1215">
            <v>0</v>
          </cell>
          <cell r="CA1215">
            <v>0</v>
          </cell>
          <cell r="CB1215">
            <v>0</v>
          </cell>
          <cell r="CC1215">
            <v>0</v>
          </cell>
          <cell r="CD1215">
            <v>0</v>
          </cell>
          <cell r="CE1215">
            <v>0</v>
          </cell>
          <cell r="CF1215">
            <v>0</v>
          </cell>
          <cell r="CG1215">
            <v>0</v>
          </cell>
          <cell r="CH1215">
            <v>0</v>
          </cell>
          <cell r="CI1215">
            <v>0</v>
          </cell>
          <cell r="CJ1215">
            <v>0</v>
          </cell>
          <cell r="CK1215">
            <v>0</v>
          </cell>
          <cell r="CL1215">
            <v>0</v>
          </cell>
          <cell r="CM1215">
            <v>1</v>
          </cell>
        </row>
        <row r="1216">
          <cell r="A1216" t="str">
            <v>NIP_BP11_Z_OPOS_ES1_G99</v>
          </cell>
          <cell r="C1216" t="str">
            <v>BP11</v>
          </cell>
          <cell r="D1216" t="str">
            <v>Out</v>
          </cell>
          <cell r="E1216" t="str">
            <v>Domgas/IPP</v>
          </cell>
          <cell r="F1216" t="str">
            <v>Base Plus</v>
          </cell>
          <cell r="G1216" t="str">
            <v>SPDC JV</v>
          </cell>
          <cell r="H1216" t="str">
            <v>Out</v>
          </cell>
          <cell r="I1216" t="str">
            <v>OPOBO SOUTH</v>
          </cell>
          <cell r="J1216" t="str">
            <v>OML - 11</v>
          </cell>
          <cell r="K1216" t="str">
            <v>SWAMP EAST</v>
          </cell>
          <cell r="L1216" t="str">
            <v>East</v>
          </cell>
          <cell r="M1216" t="str">
            <v>BNAG Filler Project</v>
          </cell>
          <cell r="N1216" t="str">
            <v>EDG Buguma Creek Phase 2A</v>
          </cell>
          <cell r="O1216" t="str">
            <v>EDG Buguma Creek Phase 2A</v>
          </cell>
          <cell r="P1216" t="str">
            <v>EDG Buguma Creek Phase 2</v>
          </cell>
          <cell r="Q1216" t="str">
            <v>Ehidiamhen Alikah</v>
          </cell>
          <cell r="R1216" t="str">
            <v>THIRD_PARTY_FACILITY1_GP</v>
          </cell>
          <cell r="S1216" t="str">
            <v>DOMGAS</v>
          </cell>
          <cell r="T1216" t="str">
            <v>5. Domgas (Ring fenced)</v>
          </cell>
          <cell r="U1216" t="str">
            <v>2. Domgas / IPP</v>
          </cell>
          <cell r="V1216" t="str">
            <v>Ikwan Ukauku</v>
          </cell>
          <cell r="W1216">
            <v>0</v>
          </cell>
          <cell r="X1216">
            <v>0</v>
          </cell>
          <cell r="Y1216">
            <v>0</v>
          </cell>
          <cell r="Z1216">
            <v>1.6167391147600938</v>
          </cell>
          <cell r="AA1216">
            <v>0</v>
          </cell>
          <cell r="AB1216">
            <v>51735.936189383268</v>
          </cell>
          <cell r="AC1216">
            <v>0</v>
          </cell>
          <cell r="AD1216">
            <v>0</v>
          </cell>
          <cell r="AE1216">
            <v>0</v>
          </cell>
          <cell r="AF1216">
            <v>48940.114835441113</v>
          </cell>
          <cell r="AG1216">
            <v>2575.8006860706955</v>
          </cell>
          <cell r="AH1216">
            <v>219.87913009524345</v>
          </cell>
          <cell r="AI1216">
            <v>68566.03125</v>
          </cell>
          <cell r="AJ1216">
            <v>59905.408935546875</v>
          </cell>
          <cell r="AK1216">
            <v>0</v>
          </cell>
          <cell r="AL1216">
            <v>0</v>
          </cell>
          <cell r="AM1216">
            <v>0</v>
          </cell>
          <cell r="AN1216">
            <v>0</v>
          </cell>
          <cell r="AO1216">
            <v>0</v>
          </cell>
          <cell r="AP1216">
            <v>0</v>
          </cell>
          <cell r="AQ1216">
            <v>0</v>
          </cell>
          <cell r="AR1216">
            <v>1</v>
          </cell>
          <cell r="AS1216">
            <v>0</v>
          </cell>
          <cell r="AT1216">
            <v>0</v>
          </cell>
          <cell r="AU1216">
            <v>0</v>
          </cell>
          <cell r="AV1216">
            <v>0</v>
          </cell>
          <cell r="AW1216">
            <v>0</v>
          </cell>
          <cell r="AX1216">
            <v>0</v>
          </cell>
          <cell r="AY1216">
            <v>0</v>
          </cell>
          <cell r="AZ1216">
            <v>0</v>
          </cell>
          <cell r="BA1216">
            <v>0</v>
          </cell>
          <cell r="BB1216">
            <v>0</v>
          </cell>
          <cell r="BC1216">
            <v>0</v>
          </cell>
          <cell r="BD1216">
            <v>0</v>
          </cell>
          <cell r="BE1216">
            <v>0</v>
          </cell>
          <cell r="BF1216">
            <v>0</v>
          </cell>
          <cell r="BG1216">
            <v>0</v>
          </cell>
          <cell r="BH1216">
            <v>0</v>
          </cell>
          <cell r="BI1216">
            <v>0</v>
          </cell>
          <cell r="BJ1216">
            <v>0</v>
          </cell>
          <cell r="BK1216">
            <v>0</v>
          </cell>
          <cell r="BL1216">
            <v>0</v>
          </cell>
          <cell r="BM1216">
            <v>0</v>
          </cell>
          <cell r="BN1216">
            <v>0</v>
          </cell>
          <cell r="BO1216">
            <v>0</v>
          </cell>
          <cell r="BP1216">
            <v>0</v>
          </cell>
          <cell r="BQ1216">
            <v>0</v>
          </cell>
          <cell r="BR1216">
            <v>0</v>
          </cell>
          <cell r="BS1216">
            <v>0</v>
          </cell>
          <cell r="BT1216">
            <v>0</v>
          </cell>
          <cell r="BU1216">
            <v>0</v>
          </cell>
          <cell r="BV1216">
            <v>0</v>
          </cell>
          <cell r="BW1216">
            <v>0</v>
          </cell>
          <cell r="BX1216">
            <v>0</v>
          </cell>
          <cell r="BY1216">
            <v>0</v>
          </cell>
          <cell r="BZ1216">
            <v>0</v>
          </cell>
          <cell r="CA1216">
            <v>5200.81591796875</v>
          </cell>
          <cell r="CB1216">
            <v>37379.24609375</v>
          </cell>
          <cell r="CC1216">
            <v>20785.1484375</v>
          </cell>
          <cell r="CD1216">
            <v>0</v>
          </cell>
          <cell r="CE1216">
            <v>5200.81591796875</v>
          </cell>
          <cell r="CF1216">
            <v>0</v>
          </cell>
          <cell r="CG1216">
            <v>0</v>
          </cell>
          <cell r="CH1216">
            <v>0</v>
          </cell>
          <cell r="CI1216">
            <v>0</v>
          </cell>
          <cell r="CJ1216">
            <v>0</v>
          </cell>
          <cell r="CK1216">
            <v>0</v>
          </cell>
          <cell r="CL1216">
            <v>0</v>
          </cell>
          <cell r="CM1216">
            <v>1</v>
          </cell>
        </row>
        <row r="1217">
          <cell r="A1217" t="str">
            <v>NIP_BP11_Z_OPUA_WS1_D99</v>
          </cell>
          <cell r="C1217" t="str">
            <v>BP11</v>
          </cell>
          <cell r="D1217" t="str">
            <v>Out</v>
          </cell>
          <cell r="E1217" t="str">
            <v>Third Party Finance</v>
          </cell>
          <cell r="F1217" t="str">
            <v>Options</v>
          </cell>
          <cell r="G1217" t="str">
            <v>Both</v>
          </cell>
          <cell r="H1217" t="str">
            <v>In</v>
          </cell>
          <cell r="I1217" t="str">
            <v>OPUAMA</v>
          </cell>
          <cell r="J1217" t="str">
            <v>OML - 40</v>
          </cell>
          <cell r="K1217" t="str">
            <v>SWAMP WEST</v>
          </cell>
          <cell r="L1217" t="str">
            <v>West</v>
          </cell>
          <cell r="M1217" t="str">
            <v>Opuama Re-entry</v>
          </cell>
          <cell r="N1217" t="str">
            <v>Thematic Projects</v>
          </cell>
          <cell r="O1217" t="str">
            <v>Thematic Project</v>
          </cell>
          <cell r="P1217" t="str">
            <v>Thematic Project</v>
          </cell>
          <cell r="Q1217" t="str">
            <v>Baranu Suka</v>
          </cell>
          <cell r="R1217" t="str">
            <v>OPUAMA1_FS</v>
          </cell>
          <cell r="S1217" t="str">
            <v>DOMGAS</v>
          </cell>
          <cell r="T1217" t="str">
            <v>2. Export Gas Commitments</v>
          </cell>
          <cell r="U1217" t="str">
            <v>1. Secure / Maximise NFA</v>
          </cell>
          <cell r="V1217" t="str">
            <v>David Oluwajuyigbe</v>
          </cell>
          <cell r="W1217">
            <v>2</v>
          </cell>
          <cell r="X1217">
            <v>0</v>
          </cell>
          <cell r="Y1217">
            <v>41837.748107910156</v>
          </cell>
          <cell r="Z1217">
            <v>0</v>
          </cell>
          <cell r="AA1217">
            <v>41380.779174804688</v>
          </cell>
          <cell r="AB1217">
            <v>0</v>
          </cell>
          <cell r="AC1217">
            <v>34756.183166503906</v>
          </cell>
          <cell r="AD1217">
            <v>6133.4440155029297</v>
          </cell>
          <cell r="AE1217">
            <v>491.20814228057861</v>
          </cell>
          <cell r="AF1217">
            <v>0</v>
          </cell>
          <cell r="AG1217">
            <v>0</v>
          </cell>
          <cell r="AH1217">
            <v>0</v>
          </cell>
          <cell r="AI1217">
            <v>0</v>
          </cell>
          <cell r="AJ1217">
            <v>40051.523498535156</v>
          </cell>
          <cell r="AK1217">
            <v>0</v>
          </cell>
          <cell r="AL1217">
            <v>0</v>
          </cell>
          <cell r="AM1217">
            <v>0</v>
          </cell>
          <cell r="AN1217">
            <v>0</v>
          </cell>
          <cell r="AO1217">
            <v>0</v>
          </cell>
          <cell r="AP1217">
            <v>0</v>
          </cell>
          <cell r="AQ1217">
            <v>0</v>
          </cell>
          <cell r="AR1217">
            <v>0</v>
          </cell>
          <cell r="AS1217">
            <v>0</v>
          </cell>
          <cell r="AT1217">
            <v>0</v>
          </cell>
          <cell r="AU1217">
            <v>0</v>
          </cell>
          <cell r="AV1217">
            <v>0</v>
          </cell>
          <cell r="AW1217">
            <v>0</v>
          </cell>
          <cell r="AX1217">
            <v>0</v>
          </cell>
          <cell r="AY1217">
            <v>0</v>
          </cell>
          <cell r="AZ1217">
            <v>0</v>
          </cell>
          <cell r="BA1217">
            <v>0</v>
          </cell>
          <cell r="BB1217">
            <v>0</v>
          </cell>
          <cell r="BC1217">
            <v>0</v>
          </cell>
          <cell r="BD1217">
            <v>0</v>
          </cell>
          <cell r="BE1217">
            <v>0</v>
          </cell>
          <cell r="BF1217">
            <v>0</v>
          </cell>
          <cell r="BG1217">
            <v>0</v>
          </cell>
          <cell r="BH1217">
            <v>0</v>
          </cell>
          <cell r="BI1217">
            <v>0</v>
          </cell>
          <cell r="BJ1217">
            <v>0</v>
          </cell>
          <cell r="BK1217">
            <v>0</v>
          </cell>
          <cell r="BL1217">
            <v>0</v>
          </cell>
          <cell r="BM1217">
            <v>0</v>
          </cell>
          <cell r="BN1217">
            <v>0</v>
          </cell>
          <cell r="BO1217">
            <v>0</v>
          </cell>
          <cell r="BP1217">
            <v>0</v>
          </cell>
          <cell r="BQ1217">
            <v>0</v>
          </cell>
          <cell r="BR1217">
            <v>0</v>
          </cell>
          <cell r="BS1217">
            <v>0</v>
          </cell>
          <cell r="BT1217">
            <v>0</v>
          </cell>
          <cell r="BU1217">
            <v>0</v>
          </cell>
          <cell r="BV1217">
            <v>0</v>
          </cell>
          <cell r="BW1217">
            <v>0</v>
          </cell>
          <cell r="BX1217">
            <v>0</v>
          </cell>
          <cell r="BY1217">
            <v>0</v>
          </cell>
          <cell r="BZ1217">
            <v>0</v>
          </cell>
          <cell r="CA1217">
            <v>0</v>
          </cell>
          <cell r="CB1217">
            <v>0</v>
          </cell>
          <cell r="CC1217">
            <v>0</v>
          </cell>
          <cell r="CD1217">
            <v>0</v>
          </cell>
          <cell r="CE1217">
            <v>0</v>
          </cell>
          <cell r="CF1217">
            <v>0</v>
          </cell>
          <cell r="CG1217">
            <v>0</v>
          </cell>
          <cell r="CH1217">
            <v>0</v>
          </cell>
          <cell r="CI1217">
            <v>0</v>
          </cell>
          <cell r="CJ1217">
            <v>0</v>
          </cell>
          <cell r="CK1217">
            <v>0</v>
          </cell>
          <cell r="CL1217">
            <v>0</v>
          </cell>
          <cell r="CM1217">
            <v>1</v>
          </cell>
        </row>
        <row r="1218">
          <cell r="A1218" t="str">
            <v>NIP_BP11_Z_OPUK_WS2_D99</v>
          </cell>
          <cell r="C1218" t="str">
            <v>BP11</v>
          </cell>
          <cell r="D1218" t="str">
            <v>Out</v>
          </cell>
          <cell r="E1218" t="str">
            <v>Third Party Finance</v>
          </cell>
          <cell r="F1218" t="str">
            <v>Options</v>
          </cell>
          <cell r="G1218" t="str">
            <v>Both</v>
          </cell>
          <cell r="H1218" t="str">
            <v>In</v>
          </cell>
          <cell r="I1218" t="str">
            <v>OPUKUSHI</v>
          </cell>
          <cell r="J1218" t="str">
            <v>OML - 35</v>
          </cell>
          <cell r="K1218" t="str">
            <v>SWAMP WEST</v>
          </cell>
          <cell r="L1218" t="str">
            <v>West</v>
          </cell>
          <cell r="M1218" t="str">
            <v>Thematic Project - OPUKUSHI</v>
          </cell>
          <cell r="N1218" t="str">
            <v>Thematic Projects</v>
          </cell>
          <cell r="O1218" t="str">
            <v>Thematic Project</v>
          </cell>
          <cell r="P1218" t="str">
            <v>Thematic Project</v>
          </cell>
          <cell r="Q1218" t="str">
            <v>Baranu Suka</v>
          </cell>
          <cell r="R1218" t="str">
            <v>OPUKUSHI1_FS</v>
          </cell>
          <cell r="S1218" t="str">
            <v>OKLNG</v>
          </cell>
          <cell r="T1218" t="str">
            <v>2. Export Gas Commitments</v>
          </cell>
          <cell r="U1218" t="str">
            <v>1. Secure / Maximise NFA</v>
          </cell>
          <cell r="V1218" t="str">
            <v>David Oluwajuyigbe</v>
          </cell>
          <cell r="W1218">
            <v>1</v>
          </cell>
          <cell r="X1218">
            <v>0</v>
          </cell>
          <cell r="Y1218">
            <v>76528.878468888157</v>
          </cell>
          <cell r="Z1218">
            <v>0</v>
          </cell>
          <cell r="AA1218">
            <v>140528.76978946239</v>
          </cell>
          <cell r="AB1218">
            <v>0</v>
          </cell>
          <cell r="AC1218">
            <v>118194.53680419922</v>
          </cell>
          <cell r="AD1218">
            <v>20857.90608215332</v>
          </cell>
          <cell r="AE1218">
            <v>1476.3098013451527</v>
          </cell>
          <cell r="AF1218">
            <v>0</v>
          </cell>
          <cell r="AG1218">
            <v>0</v>
          </cell>
          <cell r="AH1218">
            <v>0</v>
          </cell>
          <cell r="AI1218">
            <v>0</v>
          </cell>
          <cell r="AJ1218">
            <v>67070.276509932417</v>
          </cell>
          <cell r="AK1218">
            <v>0</v>
          </cell>
          <cell r="AL1218">
            <v>0</v>
          </cell>
          <cell r="AM1218">
            <v>0</v>
          </cell>
          <cell r="AN1218">
            <v>0</v>
          </cell>
          <cell r="AO1218">
            <v>0</v>
          </cell>
          <cell r="AP1218">
            <v>0</v>
          </cell>
          <cell r="AQ1218">
            <v>0</v>
          </cell>
          <cell r="AR1218">
            <v>0</v>
          </cell>
          <cell r="AS1218">
            <v>0</v>
          </cell>
          <cell r="AT1218">
            <v>0</v>
          </cell>
          <cell r="AU1218">
            <v>0</v>
          </cell>
          <cell r="AV1218">
            <v>0</v>
          </cell>
          <cell r="AW1218">
            <v>0</v>
          </cell>
          <cell r="AX1218">
            <v>0</v>
          </cell>
          <cell r="AY1218">
            <v>0</v>
          </cell>
          <cell r="AZ1218">
            <v>0</v>
          </cell>
          <cell r="BA1218">
            <v>0</v>
          </cell>
          <cell r="BB1218">
            <v>0</v>
          </cell>
          <cell r="BC1218">
            <v>0</v>
          </cell>
          <cell r="BD1218">
            <v>0</v>
          </cell>
          <cell r="BE1218">
            <v>0</v>
          </cell>
          <cell r="BF1218">
            <v>0</v>
          </cell>
          <cell r="BG1218">
            <v>0</v>
          </cell>
          <cell r="BH1218">
            <v>0</v>
          </cell>
          <cell r="BI1218">
            <v>0</v>
          </cell>
          <cell r="BJ1218">
            <v>0</v>
          </cell>
          <cell r="BK1218">
            <v>0</v>
          </cell>
          <cell r="BL1218">
            <v>0</v>
          </cell>
          <cell r="BM1218">
            <v>0</v>
          </cell>
          <cell r="BN1218">
            <v>0</v>
          </cell>
          <cell r="BO1218">
            <v>0</v>
          </cell>
          <cell r="BP1218">
            <v>0</v>
          </cell>
          <cell r="BQ1218">
            <v>0</v>
          </cell>
          <cell r="BR1218">
            <v>0</v>
          </cell>
          <cell r="BS1218">
            <v>0</v>
          </cell>
          <cell r="BT1218">
            <v>0</v>
          </cell>
          <cell r="BU1218">
            <v>0</v>
          </cell>
          <cell r="BV1218">
            <v>0</v>
          </cell>
          <cell r="BW1218">
            <v>0</v>
          </cell>
          <cell r="BX1218">
            <v>0</v>
          </cell>
          <cell r="BY1218">
            <v>0</v>
          </cell>
          <cell r="BZ1218">
            <v>0</v>
          </cell>
          <cell r="CA1218">
            <v>0</v>
          </cell>
          <cell r="CB1218">
            <v>0</v>
          </cell>
          <cell r="CC1218">
            <v>0</v>
          </cell>
          <cell r="CD1218">
            <v>0</v>
          </cell>
          <cell r="CE1218">
            <v>0</v>
          </cell>
          <cell r="CF1218">
            <v>0</v>
          </cell>
          <cell r="CG1218">
            <v>0</v>
          </cell>
          <cell r="CH1218">
            <v>0</v>
          </cell>
          <cell r="CI1218">
            <v>0</v>
          </cell>
          <cell r="CJ1218">
            <v>1000</v>
          </cell>
          <cell r="CK1218">
            <v>0</v>
          </cell>
          <cell r="CL1218">
            <v>0</v>
          </cell>
          <cell r="CM1218">
            <v>1</v>
          </cell>
        </row>
        <row r="1219">
          <cell r="A1219" t="str">
            <v>NIP_BP11_Z_ORNI_WL2_D99</v>
          </cell>
          <cell r="C1219" t="str">
            <v>BP11</v>
          </cell>
          <cell r="D1219" t="str">
            <v>In</v>
          </cell>
          <cell r="E1219" t="str">
            <v>Domgas/IPP</v>
          </cell>
          <cell r="F1219" t="str">
            <v>Base</v>
          </cell>
          <cell r="G1219" t="str">
            <v>Portfolio Action</v>
          </cell>
          <cell r="H1219" t="str">
            <v>Out</v>
          </cell>
          <cell r="I1219" t="str">
            <v>ORONI</v>
          </cell>
          <cell r="J1219" t="str">
            <v>OML - 30</v>
          </cell>
          <cell r="K1219" t="str">
            <v>LAND WEST</v>
          </cell>
          <cell r="L1219" t="str">
            <v>West</v>
          </cell>
          <cell r="M1219" t="str">
            <v>West Domgas Growth (SFR)</v>
          </cell>
          <cell r="N1219" t="str">
            <v>WDG Phase 2 (Utorogu + Ughelli E)</v>
          </cell>
          <cell r="O1219" t="str">
            <v>WDG Phase 2 (Utorogu + Ughelli E)</v>
          </cell>
          <cell r="P1219" t="str">
            <v>WDG Phase 2 (Utorogu + Ughelli E)</v>
          </cell>
          <cell r="Q1219" t="str">
            <v>Ernest Ikpolo</v>
          </cell>
          <cell r="R1219" t="str">
            <v>ORONI1_FS</v>
          </cell>
          <cell r="S1219" t="str">
            <v>DOMGAS</v>
          </cell>
          <cell r="T1219" t="str">
            <v>4. Oil</v>
          </cell>
          <cell r="U1219" t="str">
            <v>2. Domgas / IPP</v>
          </cell>
          <cell r="V1219" t="str">
            <v xml:space="preserve">Oghene Nkonyeasua </v>
          </cell>
          <cell r="W1219">
            <v>0</v>
          </cell>
          <cell r="X1219">
            <v>0</v>
          </cell>
          <cell r="Y1219">
            <v>1288.3719816207886</v>
          </cell>
          <cell r="Z1219">
            <v>0</v>
          </cell>
          <cell r="AA1219">
            <v>791.5090274810791</v>
          </cell>
          <cell r="AB1219">
            <v>0</v>
          </cell>
          <cell r="AC1219">
            <v>481.99849332682788</v>
          </cell>
          <cell r="AD1219">
            <v>53.554377400316298</v>
          </cell>
          <cell r="AE1219">
            <v>255.95299911499023</v>
          </cell>
          <cell r="AF1219">
            <v>0</v>
          </cell>
          <cell r="AG1219">
            <v>0</v>
          </cell>
          <cell r="AH1219">
            <v>0</v>
          </cell>
          <cell r="AI1219">
            <v>29760.9140625</v>
          </cell>
          <cell r="AJ1219">
            <v>6250.2760620117188</v>
          </cell>
          <cell r="AK1219">
            <v>0</v>
          </cell>
          <cell r="AL1219">
            <v>0</v>
          </cell>
          <cell r="AM1219">
            <v>1</v>
          </cell>
          <cell r="AN1219">
            <v>0</v>
          </cell>
          <cell r="AO1219">
            <v>0</v>
          </cell>
          <cell r="AP1219">
            <v>0</v>
          </cell>
          <cell r="AQ1219">
            <v>0</v>
          </cell>
          <cell r="AR1219">
            <v>0</v>
          </cell>
          <cell r="AS1219">
            <v>0</v>
          </cell>
          <cell r="AT1219">
            <v>0</v>
          </cell>
          <cell r="AU1219">
            <v>0</v>
          </cell>
          <cell r="AV1219">
            <v>0</v>
          </cell>
          <cell r="AW1219">
            <v>0</v>
          </cell>
          <cell r="AX1219">
            <v>0</v>
          </cell>
          <cell r="AY1219">
            <v>0</v>
          </cell>
          <cell r="AZ1219">
            <v>0</v>
          </cell>
          <cell r="BA1219">
            <v>0</v>
          </cell>
          <cell r="BB1219">
            <v>0</v>
          </cell>
          <cell r="BC1219">
            <v>0</v>
          </cell>
          <cell r="BD1219">
            <v>0</v>
          </cell>
          <cell r="BE1219">
            <v>0</v>
          </cell>
          <cell r="BF1219">
            <v>0</v>
          </cell>
          <cell r="BG1219">
            <v>0</v>
          </cell>
          <cell r="BH1219">
            <v>0</v>
          </cell>
          <cell r="BI1219">
            <v>0</v>
          </cell>
          <cell r="BJ1219">
            <v>0</v>
          </cell>
          <cell r="BK1219">
            <v>0</v>
          </cell>
          <cell r="BL1219">
            <v>4825.3115234375</v>
          </cell>
          <cell r="BM1219">
            <v>9143.9658203125</v>
          </cell>
          <cell r="BN1219">
            <v>12635.8828125</v>
          </cell>
          <cell r="BO1219">
            <v>0</v>
          </cell>
          <cell r="BP1219">
            <v>3155.75390625</v>
          </cell>
          <cell r="BQ1219">
            <v>0</v>
          </cell>
          <cell r="BR1219">
            <v>0</v>
          </cell>
          <cell r="BS1219">
            <v>0</v>
          </cell>
          <cell r="BT1219">
            <v>0</v>
          </cell>
          <cell r="BU1219">
            <v>0</v>
          </cell>
          <cell r="BV1219">
            <v>0</v>
          </cell>
          <cell r="BW1219">
            <v>0</v>
          </cell>
          <cell r="BX1219">
            <v>0</v>
          </cell>
          <cell r="BY1219">
            <v>0</v>
          </cell>
          <cell r="BZ1219">
            <v>0</v>
          </cell>
          <cell r="CA1219">
            <v>0</v>
          </cell>
          <cell r="CB1219">
            <v>0</v>
          </cell>
          <cell r="CC1219">
            <v>0</v>
          </cell>
          <cell r="CD1219">
            <v>0</v>
          </cell>
          <cell r="CE1219">
            <v>0</v>
          </cell>
          <cell r="CF1219">
            <v>0</v>
          </cell>
          <cell r="CG1219">
            <v>0</v>
          </cell>
          <cell r="CH1219">
            <v>0</v>
          </cell>
          <cell r="CI1219">
            <v>0</v>
          </cell>
          <cell r="CJ1219">
            <v>0</v>
          </cell>
          <cell r="CK1219">
            <v>0</v>
          </cell>
          <cell r="CL1219">
            <v>0</v>
          </cell>
          <cell r="CM1219">
            <v>1</v>
          </cell>
        </row>
        <row r="1220">
          <cell r="A1220" t="str">
            <v>NIP_BP11_Z_ORUB_ES1_L01</v>
          </cell>
          <cell r="C1220" t="str">
            <v>BP11</v>
          </cell>
          <cell r="D1220" t="str">
            <v>Out</v>
          </cell>
          <cell r="E1220" t="str">
            <v>Domgas/IPP</v>
          </cell>
          <cell r="F1220" t="str">
            <v>Base Plus</v>
          </cell>
          <cell r="G1220" t="str">
            <v>SPDC JV</v>
          </cell>
          <cell r="H1220" t="str">
            <v>Out</v>
          </cell>
          <cell r="I1220" t="str">
            <v>ORUBIRI</v>
          </cell>
          <cell r="J1220" t="str">
            <v>OML - 18</v>
          </cell>
          <cell r="K1220" t="str">
            <v>SWAMP EAST</v>
          </cell>
          <cell r="L1220" t="str">
            <v>East</v>
          </cell>
          <cell r="M1220" t="str">
            <v>EDG Buguma Creek Phase 2C</v>
          </cell>
          <cell r="N1220" t="str">
            <v>EDG Buguma Creek Phase 2C</v>
          </cell>
          <cell r="O1220" t="str">
            <v>EDG Buguma Creek Phase 2C</v>
          </cell>
          <cell r="P1220" t="str">
            <v>EDG Buguma Creek Phase 2</v>
          </cell>
          <cell r="Q1220" t="str">
            <v>Ehidiamhen Alikah</v>
          </cell>
          <cell r="R1220" t="str">
            <v>ORUBIRI1_FS</v>
          </cell>
          <cell r="S1220" t="str">
            <v>DOMGAS</v>
          </cell>
          <cell r="T1220" t="str">
            <v>5. Domgas (Ring fenced)</v>
          </cell>
          <cell r="U1220" t="str">
            <v>2. Domgas / IPP</v>
          </cell>
          <cell r="V1220" t="str">
            <v>Ikwan Ukauku</v>
          </cell>
          <cell r="W1220">
            <v>0</v>
          </cell>
          <cell r="X1220">
            <v>0</v>
          </cell>
          <cell r="Y1220">
            <v>24366.250093460083</v>
          </cell>
          <cell r="Z1220">
            <v>0</v>
          </cell>
          <cell r="AA1220">
            <v>40543.092430114746</v>
          </cell>
          <cell r="AB1220">
            <v>0</v>
          </cell>
          <cell r="AC1220">
            <v>35974.54271697998</v>
          </cell>
          <cell r="AD1220">
            <v>3997.1743292808533</v>
          </cell>
          <cell r="AE1220">
            <v>571.34010124206543</v>
          </cell>
          <cell r="AF1220">
            <v>0</v>
          </cell>
          <cell r="AG1220">
            <v>0</v>
          </cell>
          <cell r="AH1220">
            <v>0</v>
          </cell>
          <cell r="AI1220">
            <v>49734.97265625</v>
          </cell>
          <cell r="AJ1220">
            <v>75626.275268554688</v>
          </cell>
          <cell r="AK1220">
            <v>0</v>
          </cell>
          <cell r="AL1220">
            <v>0</v>
          </cell>
          <cell r="AM1220">
            <v>4</v>
          </cell>
          <cell r="AN1220">
            <v>4</v>
          </cell>
          <cell r="AO1220">
            <v>0</v>
          </cell>
          <cell r="AP1220">
            <v>0</v>
          </cell>
          <cell r="AQ1220">
            <v>0</v>
          </cell>
          <cell r="AR1220">
            <v>0</v>
          </cell>
          <cell r="AS1220">
            <v>0</v>
          </cell>
          <cell r="AT1220">
            <v>0</v>
          </cell>
          <cell r="AU1220">
            <v>0</v>
          </cell>
          <cell r="AV1220">
            <v>0</v>
          </cell>
          <cell r="AW1220">
            <v>0</v>
          </cell>
          <cell r="AX1220">
            <v>0</v>
          </cell>
          <cell r="AY1220">
            <v>0</v>
          </cell>
          <cell r="AZ1220">
            <v>0</v>
          </cell>
          <cell r="BA1220">
            <v>0</v>
          </cell>
          <cell r="BB1220">
            <v>0</v>
          </cell>
          <cell r="BC1220">
            <v>0</v>
          </cell>
          <cell r="BD1220">
            <v>0</v>
          </cell>
          <cell r="BE1220">
            <v>0</v>
          </cell>
          <cell r="BF1220">
            <v>0</v>
          </cell>
          <cell r="BG1220">
            <v>0</v>
          </cell>
          <cell r="BH1220">
            <v>0</v>
          </cell>
          <cell r="BI1220">
            <v>0</v>
          </cell>
          <cell r="BJ1220">
            <v>0</v>
          </cell>
          <cell r="BK1220">
            <v>0</v>
          </cell>
          <cell r="BL1220">
            <v>12433.7431640625</v>
          </cell>
          <cell r="BM1220">
            <v>0</v>
          </cell>
          <cell r="BN1220">
            <v>0</v>
          </cell>
          <cell r="BO1220">
            <v>37301.23046875</v>
          </cell>
          <cell r="BP1220">
            <v>0</v>
          </cell>
          <cell r="BQ1220">
            <v>0</v>
          </cell>
          <cell r="BR1220">
            <v>0</v>
          </cell>
          <cell r="BS1220">
            <v>0</v>
          </cell>
          <cell r="BT1220">
            <v>0</v>
          </cell>
          <cell r="BU1220">
            <v>0</v>
          </cell>
          <cell r="BV1220">
            <v>0</v>
          </cell>
          <cell r="BW1220">
            <v>0</v>
          </cell>
          <cell r="BX1220">
            <v>0</v>
          </cell>
          <cell r="BY1220">
            <v>0</v>
          </cell>
          <cell r="BZ1220">
            <v>0</v>
          </cell>
          <cell r="CA1220">
            <v>0</v>
          </cell>
          <cell r="CB1220">
            <v>0</v>
          </cell>
          <cell r="CC1220">
            <v>0</v>
          </cell>
          <cell r="CD1220">
            <v>0</v>
          </cell>
          <cell r="CE1220">
            <v>0</v>
          </cell>
          <cell r="CF1220">
            <v>0</v>
          </cell>
          <cell r="CG1220">
            <v>0</v>
          </cell>
          <cell r="CH1220">
            <v>0</v>
          </cell>
          <cell r="CI1220">
            <v>0</v>
          </cell>
          <cell r="CJ1220">
            <v>0</v>
          </cell>
          <cell r="CK1220">
            <v>0</v>
          </cell>
          <cell r="CL1220">
            <v>0</v>
          </cell>
          <cell r="CM1220">
            <v>1</v>
          </cell>
        </row>
        <row r="1221">
          <cell r="A1221" t="str">
            <v>NIP_BP11_Z_OTAK_ES1_D01</v>
          </cell>
          <cell r="C1221" t="str">
            <v>BP11</v>
          </cell>
          <cell r="D1221" t="str">
            <v>Out</v>
          </cell>
          <cell r="E1221" t="str">
            <v>Domgas/IPP</v>
          </cell>
          <cell r="F1221" t="str">
            <v>Base Plus</v>
          </cell>
          <cell r="G1221" t="str">
            <v>SPDC JV</v>
          </cell>
          <cell r="H1221" t="str">
            <v>Out</v>
          </cell>
          <cell r="I1221" t="str">
            <v>OTAKIKPO</v>
          </cell>
          <cell r="J1221" t="str">
            <v>OML - 11</v>
          </cell>
          <cell r="K1221" t="str">
            <v>SWAMP EAST</v>
          </cell>
          <cell r="L1221" t="str">
            <v>East</v>
          </cell>
          <cell r="M1221" t="str">
            <v>EDG Buguma Creek Phase 2A</v>
          </cell>
          <cell r="N1221" t="str">
            <v>EDG Buguma Creek Phase 2A</v>
          </cell>
          <cell r="O1221" t="str">
            <v>EDG Buguma Creek Phase 2A</v>
          </cell>
          <cell r="P1221" t="str">
            <v>EDG Buguma Creek Phase 2</v>
          </cell>
          <cell r="Q1221" t="str">
            <v>Ehidiamhen Alikah</v>
          </cell>
          <cell r="R1221" t="str">
            <v>OPOBO_SOUTH1_FS</v>
          </cell>
          <cell r="S1221" t="str">
            <v>NLNG</v>
          </cell>
          <cell r="T1221" t="str">
            <v>5. Domgas (Ring fenced)</v>
          </cell>
          <cell r="U1221" t="str">
            <v>2. Domgas / IPP</v>
          </cell>
          <cell r="V1221" t="str">
            <v>Ikwan Ukauku</v>
          </cell>
          <cell r="W1221">
            <v>0</v>
          </cell>
          <cell r="X1221">
            <v>0</v>
          </cell>
          <cell r="Y1221">
            <v>27831.742614746094</v>
          </cell>
          <cell r="Z1221">
            <v>0</v>
          </cell>
          <cell r="AA1221">
            <v>26684.070892333984</v>
          </cell>
          <cell r="AB1221">
            <v>0</v>
          </cell>
          <cell r="AC1221">
            <v>24015.65412902832</v>
          </cell>
          <cell r="AD1221">
            <v>2668.4070930480957</v>
          </cell>
          <cell r="AE1221">
            <v>0</v>
          </cell>
          <cell r="AF1221">
            <v>0</v>
          </cell>
          <cell r="AG1221">
            <v>0</v>
          </cell>
          <cell r="AH1221">
            <v>0</v>
          </cell>
          <cell r="AI1221">
            <v>264075.6533203125</v>
          </cell>
          <cell r="AJ1221">
            <v>238120.63039398193</v>
          </cell>
          <cell r="AK1221">
            <v>0</v>
          </cell>
          <cell r="AL1221">
            <v>0</v>
          </cell>
          <cell r="AM1221">
            <v>4</v>
          </cell>
          <cell r="AN1221">
            <v>0</v>
          </cell>
          <cell r="AO1221">
            <v>0</v>
          </cell>
          <cell r="AP1221">
            <v>0</v>
          </cell>
          <cell r="AQ1221">
            <v>0</v>
          </cell>
          <cell r="AR1221">
            <v>0</v>
          </cell>
          <cell r="AS1221">
            <v>0</v>
          </cell>
          <cell r="AT1221">
            <v>0</v>
          </cell>
          <cell r="AU1221">
            <v>0</v>
          </cell>
          <cell r="AV1221">
            <v>0</v>
          </cell>
          <cell r="AW1221">
            <v>0</v>
          </cell>
          <cell r="AX1221">
            <v>0</v>
          </cell>
          <cell r="AY1221">
            <v>0</v>
          </cell>
          <cell r="AZ1221">
            <v>0</v>
          </cell>
          <cell r="BA1221">
            <v>0</v>
          </cell>
          <cell r="BB1221">
            <v>0</v>
          </cell>
          <cell r="BC1221">
            <v>0</v>
          </cell>
          <cell r="BD1221">
            <v>0</v>
          </cell>
          <cell r="BE1221">
            <v>0</v>
          </cell>
          <cell r="BF1221">
            <v>0</v>
          </cell>
          <cell r="BG1221">
            <v>0</v>
          </cell>
          <cell r="BH1221">
            <v>0</v>
          </cell>
          <cell r="BI1221">
            <v>0</v>
          </cell>
          <cell r="BJ1221">
            <v>0</v>
          </cell>
          <cell r="BK1221">
            <v>0</v>
          </cell>
          <cell r="BL1221">
            <v>22948.1884765625</v>
          </cell>
          <cell r="BM1221">
            <v>168540.583984375</v>
          </cell>
          <cell r="BN1221">
            <v>56536.2685546875</v>
          </cell>
          <cell r="BO1221">
            <v>0</v>
          </cell>
          <cell r="BP1221">
            <v>16050.619140625</v>
          </cell>
          <cell r="BQ1221">
            <v>0</v>
          </cell>
          <cell r="BR1221">
            <v>0</v>
          </cell>
          <cell r="BS1221">
            <v>0</v>
          </cell>
          <cell r="BT1221">
            <v>0</v>
          </cell>
          <cell r="BU1221">
            <v>0</v>
          </cell>
          <cell r="BV1221">
            <v>0</v>
          </cell>
          <cell r="BW1221">
            <v>0</v>
          </cell>
          <cell r="BX1221">
            <v>0</v>
          </cell>
          <cell r="BY1221">
            <v>0</v>
          </cell>
          <cell r="BZ1221">
            <v>0</v>
          </cell>
          <cell r="CA1221">
            <v>0</v>
          </cell>
          <cell r="CB1221">
            <v>0</v>
          </cell>
          <cell r="CC1221">
            <v>0</v>
          </cell>
          <cell r="CD1221">
            <v>0</v>
          </cell>
          <cell r="CE1221">
            <v>0</v>
          </cell>
          <cell r="CF1221">
            <v>0</v>
          </cell>
          <cell r="CG1221">
            <v>0</v>
          </cell>
          <cell r="CH1221">
            <v>0</v>
          </cell>
          <cell r="CI1221">
            <v>0</v>
          </cell>
          <cell r="CJ1221">
            <v>0</v>
          </cell>
          <cell r="CK1221">
            <v>0</v>
          </cell>
          <cell r="CL1221">
            <v>0</v>
          </cell>
          <cell r="CM1221">
            <v>1</v>
          </cell>
        </row>
        <row r="1222">
          <cell r="A1222" t="str">
            <v>NIP_BP11_Z_OTAM_EL1_D88</v>
          </cell>
          <cell r="C1222" t="str">
            <v>BP11</v>
          </cell>
          <cell r="D1222" t="str">
            <v>Out</v>
          </cell>
          <cell r="E1222" t="str">
            <v>Base JV</v>
          </cell>
          <cell r="F1222" t="str">
            <v>Base</v>
          </cell>
          <cell r="G1222" t="str">
            <v>SPDC JV</v>
          </cell>
          <cell r="H1222" t="str">
            <v>Not reported</v>
          </cell>
          <cell r="I1222" t="str">
            <v>OTAMINI</v>
          </cell>
          <cell r="J1222" t="str">
            <v>OML - 17</v>
          </cell>
          <cell r="K1222" t="str">
            <v>LAND EAST</v>
          </cell>
          <cell r="L1222" t="str">
            <v>East</v>
          </cell>
          <cell r="M1222" t="str">
            <v>Thematic Projects - OTAMINI</v>
          </cell>
          <cell r="N1222" t="str">
            <v>Thematic Projects</v>
          </cell>
          <cell r="O1222" t="str">
            <v>Thematic Projects</v>
          </cell>
          <cell r="P1222" t="str">
            <v>Thematic Projects</v>
          </cell>
          <cell r="Q1222" t="str">
            <v>James Iwegbu</v>
          </cell>
          <cell r="R1222" t="str">
            <v>UMUECHEM1_FS</v>
          </cell>
          <cell r="S1222" t="str">
            <v>DOMGAS</v>
          </cell>
          <cell r="T1222" t="str">
            <v>2. Export Gas Commitments</v>
          </cell>
          <cell r="U1222" t="str">
            <v>5. Export gas</v>
          </cell>
          <cell r="V1222" t="str">
            <v>Eleluwor Esta</v>
          </cell>
          <cell r="W1222">
            <v>0</v>
          </cell>
          <cell r="X1222">
            <v>0</v>
          </cell>
          <cell r="Y1222">
            <v>0</v>
          </cell>
          <cell r="Z1222">
            <v>0</v>
          </cell>
          <cell r="AA1222">
            <v>0</v>
          </cell>
          <cell r="AB1222">
            <v>0</v>
          </cell>
          <cell r="AC1222">
            <v>0</v>
          </cell>
          <cell r="AD1222">
            <v>0</v>
          </cell>
          <cell r="AE1222">
            <v>0</v>
          </cell>
          <cell r="AF1222">
            <v>0</v>
          </cell>
          <cell r="AG1222">
            <v>0</v>
          </cell>
          <cell r="AH1222">
            <v>0</v>
          </cell>
          <cell r="AI1222">
            <v>0</v>
          </cell>
          <cell r="AJ1222">
            <v>0</v>
          </cell>
          <cell r="AK1222">
            <v>0</v>
          </cell>
          <cell r="AL1222">
            <v>0</v>
          </cell>
          <cell r="AM1222">
            <v>0</v>
          </cell>
          <cell r="AN1222">
            <v>0</v>
          </cell>
          <cell r="AO1222">
            <v>0</v>
          </cell>
          <cell r="AP1222">
            <v>0</v>
          </cell>
          <cell r="AQ1222">
            <v>0</v>
          </cell>
          <cell r="AR1222">
            <v>0</v>
          </cell>
          <cell r="AS1222">
            <v>0</v>
          </cell>
          <cell r="AT1222">
            <v>0</v>
          </cell>
          <cell r="AU1222">
            <v>0</v>
          </cell>
          <cell r="AV1222">
            <v>0</v>
          </cell>
          <cell r="AW1222">
            <v>0</v>
          </cell>
          <cell r="AX1222">
            <v>0</v>
          </cell>
          <cell r="AY1222">
            <v>0</v>
          </cell>
          <cell r="AZ1222">
            <v>0</v>
          </cell>
          <cell r="BA1222">
            <v>0</v>
          </cell>
          <cell r="BB1222">
            <v>0</v>
          </cell>
          <cell r="BC1222">
            <v>0</v>
          </cell>
          <cell r="BD1222">
            <v>0</v>
          </cell>
          <cell r="BE1222">
            <v>0</v>
          </cell>
          <cell r="BF1222">
            <v>0</v>
          </cell>
          <cell r="BG1222">
            <v>0</v>
          </cell>
          <cell r="BH1222">
            <v>0</v>
          </cell>
          <cell r="BI1222">
            <v>0</v>
          </cell>
          <cell r="BJ1222">
            <v>0</v>
          </cell>
          <cell r="BK1222">
            <v>0</v>
          </cell>
          <cell r="BL1222">
            <v>0</v>
          </cell>
          <cell r="BM1222">
            <v>0</v>
          </cell>
          <cell r="BN1222">
            <v>0</v>
          </cell>
          <cell r="BO1222">
            <v>0</v>
          </cell>
          <cell r="BP1222">
            <v>0</v>
          </cell>
          <cell r="BQ1222">
            <v>0</v>
          </cell>
          <cell r="BR1222">
            <v>0</v>
          </cell>
          <cell r="BS1222">
            <v>0</v>
          </cell>
          <cell r="BT1222">
            <v>0</v>
          </cell>
          <cell r="BU1222">
            <v>0</v>
          </cell>
          <cell r="BV1222">
            <v>0</v>
          </cell>
          <cell r="BW1222">
            <v>0</v>
          </cell>
          <cell r="BX1222">
            <v>0</v>
          </cell>
          <cell r="BY1222">
            <v>0</v>
          </cell>
          <cell r="BZ1222">
            <v>0</v>
          </cell>
          <cell r="CA1222">
            <v>0</v>
          </cell>
          <cell r="CB1222">
            <v>0</v>
          </cell>
          <cell r="CC1222">
            <v>0</v>
          </cell>
          <cell r="CD1222">
            <v>0</v>
          </cell>
          <cell r="CE1222">
            <v>0</v>
          </cell>
          <cell r="CF1222">
            <v>0</v>
          </cell>
          <cell r="CG1222">
            <v>0</v>
          </cell>
          <cell r="CH1222">
            <v>0</v>
          </cell>
          <cell r="CI1222">
            <v>0</v>
          </cell>
          <cell r="CJ1222">
            <v>0</v>
          </cell>
          <cell r="CK1222">
            <v>0</v>
          </cell>
          <cell r="CL1222">
            <v>0</v>
          </cell>
          <cell r="CM1222">
            <v>1</v>
          </cell>
        </row>
        <row r="1223">
          <cell r="A1223" t="str">
            <v>NIP_BP11_Z_OTUM_WS1_D03</v>
          </cell>
          <cell r="C1223" t="str">
            <v>BP11</v>
          </cell>
          <cell r="D1223" t="str">
            <v>Out</v>
          </cell>
          <cell r="E1223" t="str">
            <v>Base JV</v>
          </cell>
          <cell r="F1223" t="str">
            <v>Options</v>
          </cell>
          <cell r="G1223" t="str">
            <v>SPDC JV</v>
          </cell>
          <cell r="H1223" t="str">
            <v>Not reported</v>
          </cell>
          <cell r="I1223" t="str">
            <v>OTUMARA</v>
          </cell>
          <cell r="J1223" t="str">
            <v>OML - 43</v>
          </cell>
          <cell r="K1223" t="str">
            <v>SWAMP WEST</v>
          </cell>
          <cell r="L1223" t="str">
            <v>West</v>
          </cell>
          <cell r="M1223" t="str">
            <v>Otumara Node IOGD</v>
          </cell>
          <cell r="N1223" t="str">
            <v>Otumara Node IOGD</v>
          </cell>
          <cell r="O1223" t="str">
            <v>Otumara Node IOGD</v>
          </cell>
          <cell r="P1223" t="str">
            <v>Otumara Node IOGD</v>
          </cell>
          <cell r="Q1223" t="str">
            <v>Baranu Suka</v>
          </cell>
          <cell r="R1223" t="str">
            <v>OTUMARA1_FS</v>
          </cell>
          <cell r="S1223" t="str">
            <v>DOMGAS</v>
          </cell>
          <cell r="T1223" t="str">
            <v>7. Export Growth</v>
          </cell>
          <cell r="U1223" t="str">
            <v>8. Oil and Gas Growth</v>
          </cell>
          <cell r="V1223" t="str">
            <v>Bello Halim</v>
          </cell>
          <cell r="W1223">
            <v>4</v>
          </cell>
          <cell r="X1223">
            <v>0</v>
          </cell>
          <cell r="Y1223">
            <v>24216.056442260742</v>
          </cell>
          <cell r="Z1223">
            <v>0</v>
          </cell>
          <cell r="AA1223">
            <v>8285.0193023681641</v>
          </cell>
          <cell r="AB1223">
            <v>0</v>
          </cell>
          <cell r="AC1223">
            <v>7175.0909652709961</v>
          </cell>
          <cell r="AD1223">
            <v>797.23067569732666</v>
          </cell>
          <cell r="AE1223">
            <v>312.70284080505371</v>
          </cell>
          <cell r="AF1223">
            <v>0</v>
          </cell>
          <cell r="AG1223">
            <v>0</v>
          </cell>
          <cell r="AH1223">
            <v>0</v>
          </cell>
          <cell r="AI1223">
            <v>292750.375</v>
          </cell>
          <cell r="AJ1223">
            <v>153046.95166015625</v>
          </cell>
          <cell r="AK1223">
            <v>0</v>
          </cell>
          <cell r="AL1223">
            <v>0</v>
          </cell>
          <cell r="AM1223">
            <v>3</v>
          </cell>
          <cell r="AN1223">
            <v>0</v>
          </cell>
          <cell r="AO1223">
            <v>0</v>
          </cell>
          <cell r="AP1223">
            <v>0</v>
          </cell>
          <cell r="AQ1223">
            <v>0</v>
          </cell>
          <cell r="AR1223">
            <v>0</v>
          </cell>
          <cell r="AS1223">
            <v>0</v>
          </cell>
          <cell r="AT1223">
            <v>0</v>
          </cell>
          <cell r="AU1223">
            <v>0</v>
          </cell>
          <cell r="AV1223">
            <v>0</v>
          </cell>
          <cell r="AW1223">
            <v>0</v>
          </cell>
          <cell r="AX1223">
            <v>0</v>
          </cell>
          <cell r="AY1223">
            <v>0</v>
          </cell>
          <cell r="AZ1223">
            <v>0</v>
          </cell>
          <cell r="BA1223">
            <v>0</v>
          </cell>
          <cell r="BB1223">
            <v>0</v>
          </cell>
          <cell r="BC1223">
            <v>0</v>
          </cell>
          <cell r="BD1223">
            <v>0</v>
          </cell>
          <cell r="BE1223">
            <v>0</v>
          </cell>
          <cell r="BF1223">
            <v>0</v>
          </cell>
          <cell r="BG1223">
            <v>0</v>
          </cell>
          <cell r="BH1223">
            <v>0</v>
          </cell>
          <cell r="BI1223">
            <v>0</v>
          </cell>
          <cell r="BJ1223">
            <v>0</v>
          </cell>
          <cell r="BK1223">
            <v>0</v>
          </cell>
          <cell r="BL1223">
            <v>13266.650390625</v>
          </cell>
          <cell r="BM1223">
            <v>166843.71875</v>
          </cell>
          <cell r="BN1223">
            <v>99054.890625</v>
          </cell>
          <cell r="BO1223">
            <v>0</v>
          </cell>
          <cell r="BP1223">
            <v>13585.127197265625</v>
          </cell>
          <cell r="BQ1223">
            <v>0</v>
          </cell>
          <cell r="BR1223">
            <v>0</v>
          </cell>
          <cell r="BS1223">
            <v>0</v>
          </cell>
          <cell r="BT1223">
            <v>0</v>
          </cell>
          <cell r="BU1223">
            <v>0</v>
          </cell>
          <cell r="BV1223">
            <v>0</v>
          </cell>
          <cell r="BW1223">
            <v>0</v>
          </cell>
          <cell r="BX1223">
            <v>0</v>
          </cell>
          <cell r="BY1223">
            <v>0</v>
          </cell>
          <cell r="BZ1223">
            <v>0</v>
          </cell>
          <cell r="CA1223">
            <v>0</v>
          </cell>
          <cell r="CB1223">
            <v>0</v>
          </cell>
          <cell r="CC1223">
            <v>0</v>
          </cell>
          <cell r="CD1223">
            <v>0</v>
          </cell>
          <cell r="CE1223">
            <v>0</v>
          </cell>
          <cell r="CF1223">
            <v>0</v>
          </cell>
          <cell r="CG1223">
            <v>0</v>
          </cell>
          <cell r="CH1223">
            <v>0</v>
          </cell>
          <cell r="CI1223">
            <v>0</v>
          </cell>
          <cell r="CJ1223">
            <v>0</v>
          </cell>
          <cell r="CK1223">
            <v>0</v>
          </cell>
          <cell r="CL1223">
            <v>0</v>
          </cell>
          <cell r="CM1223">
            <v>1</v>
          </cell>
        </row>
        <row r="1224">
          <cell r="A1224" t="str">
            <v>NIP_BP11_Z_OTUM_WS1_D04</v>
          </cell>
          <cell r="C1224" t="str">
            <v>BP11</v>
          </cell>
          <cell r="D1224" t="str">
            <v>Out</v>
          </cell>
          <cell r="E1224" t="str">
            <v>Base JV</v>
          </cell>
          <cell r="F1224" t="str">
            <v>Options</v>
          </cell>
          <cell r="G1224" t="str">
            <v>SPDC JV</v>
          </cell>
          <cell r="H1224" t="str">
            <v>Not reported</v>
          </cell>
          <cell r="I1224" t="str">
            <v>OTUMARA</v>
          </cell>
          <cell r="J1224" t="str">
            <v>OML - 43</v>
          </cell>
          <cell r="K1224" t="str">
            <v>SWAMP WEST</v>
          </cell>
          <cell r="L1224" t="str">
            <v>West</v>
          </cell>
          <cell r="M1224" t="str">
            <v>Otumara Node IOGD</v>
          </cell>
          <cell r="N1224" t="str">
            <v>Otumara Node IOGD</v>
          </cell>
          <cell r="O1224" t="str">
            <v>Otumara Node IOGD</v>
          </cell>
          <cell r="P1224" t="str">
            <v>Otumara Node IOGD</v>
          </cell>
          <cell r="Q1224" t="str">
            <v>Baranu Suka</v>
          </cell>
          <cell r="R1224" t="str">
            <v>OTUMARA1_FS</v>
          </cell>
          <cell r="S1224" t="str">
            <v>DOMGAS</v>
          </cell>
          <cell r="T1224" t="str">
            <v>7. Export Growth</v>
          </cell>
          <cell r="U1224" t="str">
            <v>8. Oil and Gas Growth</v>
          </cell>
          <cell r="V1224" t="str">
            <v>Bello Halim</v>
          </cell>
          <cell r="W1224">
            <v>3</v>
          </cell>
          <cell r="X1224">
            <v>0</v>
          </cell>
          <cell r="Y1224">
            <v>13099.951507568359</v>
          </cell>
          <cell r="Z1224">
            <v>0</v>
          </cell>
          <cell r="AA1224">
            <v>9054.4332275390625</v>
          </cell>
          <cell r="AB1224">
            <v>0</v>
          </cell>
          <cell r="AC1224">
            <v>7849.2158813476563</v>
          </cell>
          <cell r="AD1224">
            <v>872.13470268249512</v>
          </cell>
          <cell r="AE1224">
            <v>333.09309959411621</v>
          </cell>
          <cell r="AF1224">
            <v>0</v>
          </cell>
          <cell r="AG1224">
            <v>0</v>
          </cell>
          <cell r="AH1224">
            <v>0</v>
          </cell>
          <cell r="AI1224">
            <v>204481.9609375</v>
          </cell>
          <cell r="AJ1224">
            <v>93200.005859375</v>
          </cell>
          <cell r="AK1224">
            <v>0</v>
          </cell>
          <cell r="AL1224">
            <v>0</v>
          </cell>
          <cell r="AM1224">
            <v>2</v>
          </cell>
          <cell r="AN1224">
            <v>0</v>
          </cell>
          <cell r="AO1224">
            <v>0</v>
          </cell>
          <cell r="AP1224">
            <v>0</v>
          </cell>
          <cell r="AQ1224">
            <v>0</v>
          </cell>
          <cell r="AR1224">
            <v>0</v>
          </cell>
          <cell r="AS1224">
            <v>0</v>
          </cell>
          <cell r="AT1224">
            <v>0</v>
          </cell>
          <cell r="AU1224">
            <v>0</v>
          </cell>
          <cell r="AV1224">
            <v>0</v>
          </cell>
          <cell r="AW1224">
            <v>0</v>
          </cell>
          <cell r="AX1224">
            <v>0</v>
          </cell>
          <cell r="AY1224">
            <v>0</v>
          </cell>
          <cell r="AZ1224">
            <v>0</v>
          </cell>
          <cell r="BA1224">
            <v>0</v>
          </cell>
          <cell r="BB1224">
            <v>0</v>
          </cell>
          <cell r="BC1224">
            <v>0</v>
          </cell>
          <cell r="BD1224">
            <v>0</v>
          </cell>
          <cell r="BE1224">
            <v>0</v>
          </cell>
          <cell r="BF1224">
            <v>0</v>
          </cell>
          <cell r="BG1224">
            <v>0</v>
          </cell>
          <cell r="BH1224">
            <v>0</v>
          </cell>
          <cell r="BI1224">
            <v>0</v>
          </cell>
          <cell r="BJ1224">
            <v>0</v>
          </cell>
          <cell r="BK1224">
            <v>0</v>
          </cell>
          <cell r="BL1224">
            <v>10309.594482421875</v>
          </cell>
          <cell r="BM1224">
            <v>115921.08203125</v>
          </cell>
          <cell r="BN1224">
            <v>67697.95703125</v>
          </cell>
          <cell r="BO1224">
            <v>0</v>
          </cell>
          <cell r="BP1224">
            <v>10553.337890625</v>
          </cell>
          <cell r="BQ1224">
            <v>0</v>
          </cell>
          <cell r="BR1224">
            <v>0</v>
          </cell>
          <cell r="BS1224">
            <v>0</v>
          </cell>
          <cell r="BT1224">
            <v>0</v>
          </cell>
          <cell r="BU1224">
            <v>0</v>
          </cell>
          <cell r="BV1224">
            <v>0</v>
          </cell>
          <cell r="BW1224">
            <v>0</v>
          </cell>
          <cell r="BX1224">
            <v>0</v>
          </cell>
          <cell r="BY1224">
            <v>0</v>
          </cell>
          <cell r="BZ1224">
            <v>0</v>
          </cell>
          <cell r="CA1224">
            <v>0</v>
          </cell>
          <cell r="CB1224">
            <v>0</v>
          </cell>
          <cell r="CC1224">
            <v>0</v>
          </cell>
          <cell r="CD1224">
            <v>0</v>
          </cell>
          <cell r="CE1224">
            <v>0</v>
          </cell>
          <cell r="CF1224">
            <v>0</v>
          </cell>
          <cell r="CG1224">
            <v>0</v>
          </cell>
          <cell r="CH1224">
            <v>0</v>
          </cell>
          <cell r="CI1224">
            <v>0</v>
          </cell>
          <cell r="CJ1224">
            <v>0</v>
          </cell>
          <cell r="CK1224">
            <v>0</v>
          </cell>
          <cell r="CL1224">
            <v>0</v>
          </cell>
          <cell r="CM1224">
            <v>1</v>
          </cell>
        </row>
        <row r="1225">
          <cell r="A1225" t="str">
            <v>NIP_BP11_Z_OTUM_WS1_D99</v>
          </cell>
          <cell r="C1225" t="str">
            <v>BP11</v>
          </cell>
          <cell r="D1225" t="str">
            <v>Out</v>
          </cell>
          <cell r="E1225" t="str">
            <v>Third Party Finance</v>
          </cell>
          <cell r="F1225" t="str">
            <v>Options</v>
          </cell>
          <cell r="G1225" t="str">
            <v>Both</v>
          </cell>
          <cell r="H1225" t="str">
            <v>In</v>
          </cell>
          <cell r="I1225" t="str">
            <v>OTUMARA</v>
          </cell>
          <cell r="J1225" t="str">
            <v>OML - 43</v>
          </cell>
          <cell r="K1225" t="str">
            <v>SWAMP WEST</v>
          </cell>
          <cell r="L1225" t="str">
            <v>West</v>
          </cell>
          <cell r="M1225" t="str">
            <v>Thematic Project - OTUMARA</v>
          </cell>
          <cell r="N1225" t="str">
            <v>Thematic Projects</v>
          </cell>
          <cell r="O1225" t="str">
            <v>Thematic Project</v>
          </cell>
          <cell r="P1225" t="str">
            <v>Thematic Project</v>
          </cell>
          <cell r="Q1225" t="str">
            <v>Baranu Suka</v>
          </cell>
          <cell r="R1225" t="str">
            <v>OTUMARA1_FS</v>
          </cell>
          <cell r="S1225" t="str">
            <v>DOMGAS</v>
          </cell>
          <cell r="T1225" t="str">
            <v>2. Export Gas Commitments</v>
          </cell>
          <cell r="U1225" t="str">
            <v>1. Secure / Maximise NFA</v>
          </cell>
          <cell r="V1225" t="str">
            <v>David Oluwajuyigbe</v>
          </cell>
          <cell r="W1225">
            <v>5</v>
          </cell>
          <cell r="X1225">
            <v>0</v>
          </cell>
          <cell r="Y1225">
            <v>110017.58782958984</v>
          </cell>
          <cell r="Z1225">
            <v>0</v>
          </cell>
          <cell r="AA1225">
            <v>75602.716537475586</v>
          </cell>
          <cell r="AB1225">
            <v>0</v>
          </cell>
          <cell r="AC1225">
            <v>64805.286529541016</v>
          </cell>
          <cell r="AD1225">
            <v>7200.601713180542</v>
          </cell>
          <cell r="AE1225">
            <v>3596.9391021728516</v>
          </cell>
          <cell r="AF1225">
            <v>0</v>
          </cell>
          <cell r="AG1225">
            <v>0</v>
          </cell>
          <cell r="AH1225">
            <v>0</v>
          </cell>
          <cell r="AI1225">
            <v>0</v>
          </cell>
          <cell r="AJ1225">
            <v>83069.109161376953</v>
          </cell>
          <cell r="AK1225">
            <v>0</v>
          </cell>
          <cell r="AL1225">
            <v>0</v>
          </cell>
          <cell r="AM1225">
            <v>0</v>
          </cell>
          <cell r="AN1225">
            <v>0</v>
          </cell>
          <cell r="AO1225">
            <v>0</v>
          </cell>
          <cell r="AP1225">
            <v>0</v>
          </cell>
          <cell r="AQ1225">
            <v>0</v>
          </cell>
          <cell r="AR1225">
            <v>0</v>
          </cell>
          <cell r="AS1225">
            <v>0</v>
          </cell>
          <cell r="AT1225">
            <v>0</v>
          </cell>
          <cell r="AU1225">
            <v>0</v>
          </cell>
          <cell r="AV1225">
            <v>0</v>
          </cell>
          <cell r="AW1225">
            <v>0</v>
          </cell>
          <cell r="AX1225">
            <v>0</v>
          </cell>
          <cell r="AY1225">
            <v>0</v>
          </cell>
          <cell r="AZ1225">
            <v>0</v>
          </cell>
          <cell r="BA1225">
            <v>0</v>
          </cell>
          <cell r="BB1225">
            <v>0</v>
          </cell>
          <cell r="BC1225">
            <v>0</v>
          </cell>
          <cell r="BD1225">
            <v>0</v>
          </cell>
          <cell r="BE1225">
            <v>0</v>
          </cell>
          <cell r="BF1225">
            <v>0</v>
          </cell>
          <cell r="BG1225">
            <v>0</v>
          </cell>
          <cell r="BH1225">
            <v>0</v>
          </cell>
          <cell r="BI1225">
            <v>0</v>
          </cell>
          <cell r="BJ1225">
            <v>0</v>
          </cell>
          <cell r="BK1225">
            <v>0</v>
          </cell>
          <cell r="BL1225">
            <v>0</v>
          </cell>
          <cell r="BM1225">
            <v>0</v>
          </cell>
          <cell r="BN1225">
            <v>0</v>
          </cell>
          <cell r="BO1225">
            <v>0</v>
          </cell>
          <cell r="BP1225">
            <v>0</v>
          </cell>
          <cell r="BQ1225">
            <v>0</v>
          </cell>
          <cell r="BR1225">
            <v>0</v>
          </cell>
          <cell r="BS1225">
            <v>0</v>
          </cell>
          <cell r="BT1225">
            <v>0</v>
          </cell>
          <cell r="BU1225">
            <v>0</v>
          </cell>
          <cell r="BV1225">
            <v>0</v>
          </cell>
          <cell r="BW1225">
            <v>0</v>
          </cell>
          <cell r="BX1225">
            <v>0</v>
          </cell>
          <cell r="BY1225">
            <v>0</v>
          </cell>
          <cell r="BZ1225">
            <v>0</v>
          </cell>
          <cell r="CA1225">
            <v>0</v>
          </cell>
          <cell r="CB1225">
            <v>0</v>
          </cell>
          <cell r="CC1225">
            <v>0</v>
          </cell>
          <cell r="CD1225">
            <v>0</v>
          </cell>
          <cell r="CE1225">
            <v>0</v>
          </cell>
          <cell r="CF1225">
            <v>0</v>
          </cell>
          <cell r="CG1225">
            <v>0</v>
          </cell>
          <cell r="CH1225">
            <v>0</v>
          </cell>
          <cell r="CI1225">
            <v>0</v>
          </cell>
          <cell r="CJ1225">
            <v>0</v>
          </cell>
          <cell r="CK1225">
            <v>0</v>
          </cell>
          <cell r="CL1225">
            <v>0</v>
          </cell>
          <cell r="CM1225">
            <v>1</v>
          </cell>
        </row>
        <row r="1226">
          <cell r="A1226" t="str">
            <v>NIP_BP11_Z_OTUM_WS1_Z01</v>
          </cell>
          <cell r="C1226" t="str">
            <v>BP11</v>
          </cell>
          <cell r="D1226" t="str">
            <v>Out</v>
          </cell>
          <cell r="E1226" t="str">
            <v>Third Party Finance</v>
          </cell>
          <cell r="F1226" t="str">
            <v>Options</v>
          </cell>
          <cell r="G1226" t="str">
            <v>Both</v>
          </cell>
          <cell r="H1226" t="str">
            <v>In</v>
          </cell>
          <cell r="I1226" t="str">
            <v>OTUMARA</v>
          </cell>
          <cell r="J1226" t="str">
            <v>OML - 43</v>
          </cell>
          <cell r="K1226" t="str">
            <v>SWAMP WEST</v>
          </cell>
          <cell r="L1226" t="str">
            <v>West</v>
          </cell>
          <cell r="M1226" t="str">
            <v>Thematic Project - OTUMARA</v>
          </cell>
          <cell r="N1226" t="str">
            <v>Thematic Projects</v>
          </cell>
          <cell r="O1226" t="str">
            <v>Thematic Project</v>
          </cell>
          <cell r="P1226" t="str">
            <v>Thematic Project</v>
          </cell>
          <cell r="Q1226" t="str">
            <v>Baranu Suka</v>
          </cell>
          <cell r="R1226" t="str">
            <v>OTUMARA1_FS</v>
          </cell>
          <cell r="S1226" t="str">
            <v>DOMGAS</v>
          </cell>
          <cell r="T1226" t="str">
            <v>2. Export Gas Commitments</v>
          </cell>
          <cell r="U1226" t="str">
            <v>1. Secure / Maximise NFA</v>
          </cell>
          <cell r="V1226" t="str">
            <v>David Oluwajuyigbe</v>
          </cell>
          <cell r="W1226">
            <v>5</v>
          </cell>
          <cell r="X1226">
            <v>0</v>
          </cell>
          <cell r="Y1226">
            <v>2311.2476186752319</v>
          </cell>
          <cell r="Z1226">
            <v>0</v>
          </cell>
          <cell r="AA1226">
            <v>1971.0069637298584</v>
          </cell>
          <cell r="AB1226">
            <v>0</v>
          </cell>
          <cell r="AC1226">
            <v>1692.3789739608765</v>
          </cell>
          <cell r="AD1226">
            <v>188.04190170764923</v>
          </cell>
          <cell r="AE1226">
            <v>90.552111029624939</v>
          </cell>
          <cell r="AF1226">
            <v>0</v>
          </cell>
          <cell r="AG1226">
            <v>0</v>
          </cell>
          <cell r="AH1226">
            <v>0</v>
          </cell>
          <cell r="AI1226">
            <v>0</v>
          </cell>
          <cell r="AJ1226">
            <v>1827.3042788505554</v>
          </cell>
          <cell r="AK1226">
            <v>0</v>
          </cell>
          <cell r="AL1226">
            <v>0</v>
          </cell>
          <cell r="AM1226">
            <v>0</v>
          </cell>
          <cell r="AN1226">
            <v>0</v>
          </cell>
          <cell r="AO1226">
            <v>0</v>
          </cell>
          <cell r="AP1226">
            <v>0</v>
          </cell>
          <cell r="AQ1226">
            <v>0</v>
          </cell>
          <cell r="AR1226">
            <v>0</v>
          </cell>
          <cell r="AS1226">
            <v>0</v>
          </cell>
          <cell r="AT1226">
            <v>0</v>
          </cell>
          <cell r="AU1226">
            <v>0</v>
          </cell>
          <cell r="AV1226">
            <v>0</v>
          </cell>
          <cell r="AW1226">
            <v>0</v>
          </cell>
          <cell r="AX1226">
            <v>0</v>
          </cell>
          <cell r="AY1226">
            <v>0</v>
          </cell>
          <cell r="AZ1226">
            <v>0</v>
          </cell>
          <cell r="BA1226">
            <v>0</v>
          </cell>
          <cell r="BB1226">
            <v>0</v>
          </cell>
          <cell r="BC1226">
            <v>0</v>
          </cell>
          <cell r="BD1226">
            <v>0</v>
          </cell>
          <cell r="BE1226">
            <v>0</v>
          </cell>
          <cell r="BF1226">
            <v>0</v>
          </cell>
          <cell r="BG1226">
            <v>0</v>
          </cell>
          <cell r="BH1226">
            <v>0</v>
          </cell>
          <cell r="BI1226">
            <v>0</v>
          </cell>
          <cell r="BJ1226">
            <v>0</v>
          </cell>
          <cell r="BK1226">
            <v>0</v>
          </cell>
          <cell r="BL1226">
            <v>0</v>
          </cell>
          <cell r="BM1226">
            <v>0</v>
          </cell>
          <cell r="BN1226">
            <v>0</v>
          </cell>
          <cell r="BO1226">
            <v>0</v>
          </cell>
          <cell r="BP1226">
            <v>0</v>
          </cell>
          <cell r="BQ1226">
            <v>0</v>
          </cell>
          <cell r="BR1226">
            <v>0</v>
          </cell>
          <cell r="BS1226">
            <v>0</v>
          </cell>
          <cell r="BT1226">
            <v>0</v>
          </cell>
          <cell r="BU1226">
            <v>0</v>
          </cell>
          <cell r="BV1226">
            <v>0</v>
          </cell>
          <cell r="BW1226">
            <v>0</v>
          </cell>
          <cell r="BX1226">
            <v>0</v>
          </cell>
          <cell r="BY1226">
            <v>0</v>
          </cell>
          <cell r="BZ1226">
            <v>0</v>
          </cell>
          <cell r="CA1226">
            <v>0</v>
          </cell>
          <cell r="CB1226">
            <v>0</v>
          </cell>
          <cell r="CC1226">
            <v>0</v>
          </cell>
          <cell r="CD1226">
            <v>0</v>
          </cell>
          <cell r="CE1226">
            <v>0</v>
          </cell>
          <cell r="CF1226">
            <v>0</v>
          </cell>
          <cell r="CG1226">
            <v>0</v>
          </cell>
          <cell r="CH1226">
            <v>0</v>
          </cell>
          <cell r="CI1226">
            <v>0</v>
          </cell>
          <cell r="CJ1226">
            <v>0</v>
          </cell>
          <cell r="CK1226">
            <v>0</v>
          </cell>
          <cell r="CL1226">
            <v>0</v>
          </cell>
          <cell r="CM1226">
            <v>1</v>
          </cell>
        </row>
        <row r="1227">
          <cell r="A1227" t="str">
            <v>NIP_BP11_Z_OWEH_WL2_D99</v>
          </cell>
          <cell r="C1227" t="str">
            <v>BP11</v>
          </cell>
          <cell r="D1227" t="str">
            <v>In</v>
          </cell>
          <cell r="E1227" t="str">
            <v>Domgas/IPP</v>
          </cell>
          <cell r="F1227" t="str">
            <v>Base</v>
          </cell>
          <cell r="G1227" t="str">
            <v>Portfolio Action</v>
          </cell>
          <cell r="H1227" t="str">
            <v>Out</v>
          </cell>
          <cell r="I1227" t="str">
            <v>OWEH</v>
          </cell>
          <cell r="J1227" t="str">
            <v>OML - 30</v>
          </cell>
          <cell r="K1227" t="str">
            <v>LAND WEST</v>
          </cell>
          <cell r="L1227" t="str">
            <v>West</v>
          </cell>
          <cell r="M1227" t="str">
            <v>West Domgas Growth (SFR)</v>
          </cell>
          <cell r="N1227" t="str">
            <v>WDG Phase 2 (Utorogu + Ughelli E)</v>
          </cell>
          <cell r="O1227" t="str">
            <v>WDG Phase 2 (Utorogu + Ughelli E)</v>
          </cell>
          <cell r="P1227" t="str">
            <v>WDG Phase 2 (Utorogu + Ughelli E)</v>
          </cell>
          <cell r="Q1227" t="str">
            <v>Ernest Ikpolo</v>
          </cell>
          <cell r="R1227" t="str">
            <v>OWEH1_FS</v>
          </cell>
          <cell r="S1227" t="str">
            <v>DOMGAS</v>
          </cell>
          <cell r="T1227" t="str">
            <v>4. Oil</v>
          </cell>
          <cell r="U1227" t="str">
            <v>2. Domgas / IPP</v>
          </cell>
          <cell r="V1227" t="str">
            <v xml:space="preserve">Oghene Nkonyeasua </v>
          </cell>
          <cell r="W1227">
            <v>0</v>
          </cell>
          <cell r="X1227">
            <v>0</v>
          </cell>
          <cell r="Y1227">
            <v>74227.032821655273</v>
          </cell>
          <cell r="Z1227">
            <v>0</v>
          </cell>
          <cell r="AA1227">
            <v>43453.399978637695</v>
          </cell>
          <cell r="AB1227">
            <v>0</v>
          </cell>
          <cell r="AC1227">
            <v>39107.970958709717</v>
          </cell>
          <cell r="AD1227">
            <v>4345.3399887084961</v>
          </cell>
          <cell r="AE1227">
            <v>0</v>
          </cell>
          <cell r="AF1227">
            <v>0</v>
          </cell>
          <cell r="AG1227">
            <v>0</v>
          </cell>
          <cell r="AH1227">
            <v>0</v>
          </cell>
          <cell r="AI1227">
            <v>150542.0859375</v>
          </cell>
          <cell r="AJ1227">
            <v>174696.60083007813</v>
          </cell>
          <cell r="AK1227">
            <v>0</v>
          </cell>
          <cell r="AL1227">
            <v>0</v>
          </cell>
          <cell r="AM1227">
            <v>3</v>
          </cell>
          <cell r="AN1227">
            <v>0</v>
          </cell>
          <cell r="AO1227">
            <v>0</v>
          </cell>
          <cell r="AP1227">
            <v>0</v>
          </cell>
          <cell r="AQ1227">
            <v>0</v>
          </cell>
          <cell r="AR1227">
            <v>0</v>
          </cell>
          <cell r="AS1227">
            <v>0</v>
          </cell>
          <cell r="AT1227">
            <v>0</v>
          </cell>
          <cell r="AU1227">
            <v>0</v>
          </cell>
          <cell r="AV1227">
            <v>0</v>
          </cell>
          <cell r="AW1227">
            <v>0</v>
          </cell>
          <cell r="AX1227">
            <v>0</v>
          </cell>
          <cell r="AY1227">
            <v>0</v>
          </cell>
          <cell r="AZ1227">
            <v>0</v>
          </cell>
          <cell r="BA1227">
            <v>0</v>
          </cell>
          <cell r="BB1227">
            <v>0</v>
          </cell>
          <cell r="BC1227">
            <v>0</v>
          </cell>
          <cell r="BD1227">
            <v>0</v>
          </cell>
          <cell r="BE1227">
            <v>0</v>
          </cell>
          <cell r="BF1227">
            <v>0</v>
          </cell>
          <cell r="BG1227">
            <v>0</v>
          </cell>
          <cell r="BH1227">
            <v>0</v>
          </cell>
          <cell r="BI1227">
            <v>0</v>
          </cell>
          <cell r="BJ1227">
            <v>0</v>
          </cell>
          <cell r="BK1227">
            <v>0</v>
          </cell>
          <cell r="BL1227">
            <v>20797.703125</v>
          </cell>
          <cell r="BM1227">
            <v>64056.92578125</v>
          </cell>
          <cell r="BN1227">
            <v>45721.669921875</v>
          </cell>
          <cell r="BO1227">
            <v>0</v>
          </cell>
          <cell r="BP1227">
            <v>19965.794921875</v>
          </cell>
          <cell r="BQ1227">
            <v>0</v>
          </cell>
          <cell r="BR1227">
            <v>0</v>
          </cell>
          <cell r="BS1227">
            <v>0</v>
          </cell>
          <cell r="BT1227">
            <v>0</v>
          </cell>
          <cell r="BU1227">
            <v>0</v>
          </cell>
          <cell r="BV1227">
            <v>0</v>
          </cell>
          <cell r="BW1227">
            <v>0</v>
          </cell>
          <cell r="BX1227">
            <v>0</v>
          </cell>
          <cell r="BY1227">
            <v>0</v>
          </cell>
          <cell r="BZ1227">
            <v>0</v>
          </cell>
          <cell r="CA1227">
            <v>0</v>
          </cell>
          <cell r="CB1227">
            <v>0</v>
          </cell>
          <cell r="CC1227">
            <v>0</v>
          </cell>
          <cell r="CD1227">
            <v>0</v>
          </cell>
          <cell r="CE1227">
            <v>0</v>
          </cell>
          <cell r="CF1227">
            <v>0</v>
          </cell>
          <cell r="CG1227">
            <v>0</v>
          </cell>
          <cell r="CH1227">
            <v>0</v>
          </cell>
          <cell r="CI1227">
            <v>0</v>
          </cell>
          <cell r="CJ1227">
            <v>0</v>
          </cell>
          <cell r="CK1227">
            <v>0</v>
          </cell>
          <cell r="CL1227">
            <v>0</v>
          </cell>
          <cell r="CM1227">
            <v>1</v>
          </cell>
        </row>
        <row r="1228">
          <cell r="A1228" t="str">
            <v>NIP_BP11_Z_RAPE_WS1_D01</v>
          </cell>
          <cell r="C1228" t="str">
            <v>BP11</v>
          </cell>
          <cell r="D1228" t="str">
            <v>Out</v>
          </cell>
          <cell r="E1228" t="str">
            <v>Portfolio Action</v>
          </cell>
          <cell r="F1228" t="str">
            <v>Options</v>
          </cell>
          <cell r="G1228" t="str">
            <v>Portfolio Action</v>
          </cell>
          <cell r="H1228" t="str">
            <v>Not reported</v>
          </cell>
          <cell r="I1228" t="str">
            <v>RAPELE</v>
          </cell>
          <cell r="J1228" t="str">
            <v>OML - 42</v>
          </cell>
          <cell r="K1228" t="str">
            <v>SWAMP WEST</v>
          </cell>
          <cell r="L1228" t="str">
            <v>West</v>
          </cell>
          <cell r="M1228" t="str">
            <v>Rapele FOD</v>
          </cell>
          <cell r="N1228" t="str">
            <v>Rapele FOD</v>
          </cell>
          <cell r="O1228" t="str">
            <v>Rapele FOD</v>
          </cell>
          <cell r="P1228" t="str">
            <v>Rapele FOD</v>
          </cell>
          <cell r="Q1228" t="str">
            <v>Baranu Suka</v>
          </cell>
          <cell r="R1228" t="str">
            <v>BATAN1_FS</v>
          </cell>
          <cell r="S1228" t="str">
            <v>DOMGAS</v>
          </cell>
          <cell r="T1228" t="str">
            <v>7. Export Growth</v>
          </cell>
          <cell r="U1228" t="str">
            <v>8. Oil and Gas Growth</v>
          </cell>
          <cell r="V1228" t="str">
            <v>David Oluwajuyigbe</v>
          </cell>
          <cell r="W1228">
            <v>6</v>
          </cell>
          <cell r="X1228">
            <v>0</v>
          </cell>
          <cell r="Y1228">
            <v>18078.208374023438</v>
          </cell>
          <cell r="Z1228">
            <v>0</v>
          </cell>
          <cell r="AA1228">
            <v>14856.696960449219</v>
          </cell>
          <cell r="AB1228">
            <v>0</v>
          </cell>
          <cell r="AC1228">
            <v>13370.894958496094</v>
          </cell>
          <cell r="AD1228">
            <v>1485.6697235107422</v>
          </cell>
          <cell r="AE1228">
            <v>0</v>
          </cell>
          <cell r="AF1228">
            <v>0</v>
          </cell>
          <cell r="AG1228">
            <v>0</v>
          </cell>
          <cell r="AH1228">
            <v>0</v>
          </cell>
          <cell r="AI1228">
            <v>464714.53125</v>
          </cell>
          <cell r="AJ1228">
            <v>123800.0390625</v>
          </cell>
          <cell r="AK1228">
            <v>0</v>
          </cell>
          <cell r="AL1228">
            <v>0</v>
          </cell>
          <cell r="AM1228">
            <v>4</v>
          </cell>
          <cell r="AN1228">
            <v>2</v>
          </cell>
          <cell r="AO1228">
            <v>0</v>
          </cell>
          <cell r="AP1228">
            <v>0</v>
          </cell>
          <cell r="AQ1228">
            <v>0</v>
          </cell>
          <cell r="AR1228">
            <v>0</v>
          </cell>
          <cell r="AS1228">
            <v>0</v>
          </cell>
          <cell r="AT1228">
            <v>0</v>
          </cell>
          <cell r="AU1228">
            <v>0</v>
          </cell>
          <cell r="AV1228">
            <v>0</v>
          </cell>
          <cell r="AW1228">
            <v>0</v>
          </cell>
          <cell r="AX1228">
            <v>0</v>
          </cell>
          <cell r="AY1228">
            <v>0</v>
          </cell>
          <cell r="AZ1228">
            <v>0</v>
          </cell>
          <cell r="BA1228">
            <v>0</v>
          </cell>
          <cell r="BB1228">
            <v>0</v>
          </cell>
          <cell r="BC1228">
            <v>0</v>
          </cell>
          <cell r="BD1228">
            <v>0</v>
          </cell>
          <cell r="BE1228">
            <v>0</v>
          </cell>
          <cell r="BF1228">
            <v>0</v>
          </cell>
          <cell r="BG1228">
            <v>0</v>
          </cell>
          <cell r="BH1228">
            <v>0</v>
          </cell>
          <cell r="BI1228">
            <v>0</v>
          </cell>
          <cell r="BJ1228">
            <v>0</v>
          </cell>
          <cell r="BK1228">
            <v>0</v>
          </cell>
          <cell r="BL1228">
            <v>22614.486328125</v>
          </cell>
          <cell r="BM1228">
            <v>234627.1875</v>
          </cell>
          <cell r="BN1228">
            <v>118594.140625</v>
          </cell>
          <cell r="BO1228">
            <v>69034.4921875</v>
          </cell>
          <cell r="BP1228">
            <v>19844.212890625</v>
          </cell>
          <cell r="BQ1228">
            <v>0</v>
          </cell>
          <cell r="BR1228">
            <v>0</v>
          </cell>
          <cell r="BS1228">
            <v>0</v>
          </cell>
          <cell r="BT1228">
            <v>0</v>
          </cell>
          <cell r="BU1228">
            <v>0</v>
          </cell>
          <cell r="BV1228">
            <v>0</v>
          </cell>
          <cell r="BW1228">
            <v>0</v>
          </cell>
          <cell r="BX1228">
            <v>0</v>
          </cell>
          <cell r="BY1228">
            <v>0</v>
          </cell>
          <cell r="BZ1228">
            <v>0</v>
          </cell>
          <cell r="CA1228">
            <v>0</v>
          </cell>
          <cell r="CB1228">
            <v>0</v>
          </cell>
          <cell r="CC1228">
            <v>0</v>
          </cell>
          <cell r="CD1228">
            <v>0</v>
          </cell>
          <cell r="CE1228">
            <v>0</v>
          </cell>
          <cell r="CF1228">
            <v>0</v>
          </cell>
          <cell r="CG1228">
            <v>0</v>
          </cell>
          <cell r="CH1228">
            <v>0</v>
          </cell>
          <cell r="CI1228">
            <v>0</v>
          </cell>
          <cell r="CJ1228">
            <v>0</v>
          </cell>
          <cell r="CK1228">
            <v>0</v>
          </cell>
          <cell r="CL1228">
            <v>0</v>
          </cell>
          <cell r="CM1228">
            <v>1</v>
          </cell>
        </row>
        <row r="1229">
          <cell r="A1229" t="str">
            <v>NIP_BP11_Z_RUMU_EL2_G01</v>
          </cell>
          <cell r="C1229" t="str">
            <v>BP11</v>
          </cell>
          <cell r="D1229" t="str">
            <v>In</v>
          </cell>
          <cell r="E1229" t="str">
            <v>Third Party Finance</v>
          </cell>
          <cell r="F1229" t="str">
            <v>Base</v>
          </cell>
          <cell r="G1229" t="str">
            <v>SPDC JV</v>
          </cell>
          <cell r="H1229" t="str">
            <v>Not reported</v>
          </cell>
          <cell r="I1229" t="str">
            <v>RUMUEKPE</v>
          </cell>
          <cell r="J1229" t="str">
            <v>OML - 32</v>
          </cell>
          <cell r="K1229" t="str">
            <v>LAND EAST</v>
          </cell>
          <cell r="L1229" t="str">
            <v>East</v>
          </cell>
          <cell r="M1229" t="str">
            <v>Gbaran Ubie Phase 4+</v>
          </cell>
          <cell r="N1229" t="str">
            <v>Gbaran Ubie Phase 4+</v>
          </cell>
          <cell r="O1229" t="str">
            <v>Gbaran Ubie Phase 4+</v>
          </cell>
          <cell r="P1229" t="str">
            <v>Gbaran Ubie Phase 4+</v>
          </cell>
          <cell r="Q1229" t="str">
            <v>James Iwegbu</v>
          </cell>
          <cell r="R1229" t="str">
            <v>PLANNED_GBARAN4_GP</v>
          </cell>
          <cell r="S1229" t="str">
            <v>NLNG</v>
          </cell>
          <cell r="T1229" t="str">
            <v>2. Export Gas Commitments</v>
          </cell>
          <cell r="U1229" t="str">
            <v>8. Oil and Gas Growth</v>
          </cell>
          <cell r="V1229" t="str">
            <v>Eleluwor Esta</v>
          </cell>
          <cell r="W1229">
            <v>0</v>
          </cell>
          <cell r="X1229">
            <v>0</v>
          </cell>
          <cell r="Y1229">
            <v>0</v>
          </cell>
          <cell r="Z1229">
            <v>6433.5974702835083</v>
          </cell>
          <cell r="AA1229">
            <v>0</v>
          </cell>
          <cell r="AB1229">
            <v>1603374.9748535156</v>
          </cell>
          <cell r="AC1229">
            <v>0</v>
          </cell>
          <cell r="AD1229">
            <v>0</v>
          </cell>
          <cell r="AE1229">
            <v>0</v>
          </cell>
          <cell r="AF1229">
            <v>1603374.943359375</v>
          </cell>
          <cell r="AG1229">
            <v>0</v>
          </cell>
          <cell r="AH1229">
            <v>0</v>
          </cell>
          <cell r="AI1229">
            <v>193464.515625</v>
          </cell>
          <cell r="AJ1229">
            <v>286102.9091796875</v>
          </cell>
          <cell r="AK1229">
            <v>0</v>
          </cell>
          <cell r="AL1229">
            <v>0</v>
          </cell>
          <cell r="AM1229">
            <v>0</v>
          </cell>
          <cell r="AN1229">
            <v>0</v>
          </cell>
          <cell r="AO1229">
            <v>0</v>
          </cell>
          <cell r="AP1229">
            <v>0</v>
          </cell>
          <cell r="AQ1229">
            <v>0</v>
          </cell>
          <cell r="AR1229">
            <v>5</v>
          </cell>
          <cell r="AS1229">
            <v>0</v>
          </cell>
          <cell r="AT1229">
            <v>0</v>
          </cell>
          <cell r="AU1229">
            <v>0</v>
          </cell>
          <cell r="AV1229">
            <v>0</v>
          </cell>
          <cell r="AW1229">
            <v>0</v>
          </cell>
          <cell r="AX1229">
            <v>0</v>
          </cell>
          <cell r="AY1229">
            <v>0</v>
          </cell>
          <cell r="AZ1229">
            <v>0</v>
          </cell>
          <cell r="BA1229">
            <v>0</v>
          </cell>
          <cell r="BB1229">
            <v>0</v>
          </cell>
          <cell r="BC1229">
            <v>0</v>
          </cell>
          <cell r="BD1229">
            <v>0</v>
          </cell>
          <cell r="BE1229">
            <v>0</v>
          </cell>
          <cell r="BF1229">
            <v>0</v>
          </cell>
          <cell r="BG1229">
            <v>0</v>
          </cell>
          <cell r="BH1229">
            <v>0</v>
          </cell>
          <cell r="BI1229">
            <v>0</v>
          </cell>
          <cell r="BJ1229">
            <v>0</v>
          </cell>
          <cell r="BK1229">
            <v>0</v>
          </cell>
          <cell r="BL1229">
            <v>0</v>
          </cell>
          <cell r="BM1229">
            <v>0</v>
          </cell>
          <cell r="BN1229">
            <v>0</v>
          </cell>
          <cell r="BO1229">
            <v>0</v>
          </cell>
          <cell r="BP1229">
            <v>0</v>
          </cell>
          <cell r="BQ1229">
            <v>0</v>
          </cell>
          <cell r="BR1229">
            <v>0</v>
          </cell>
          <cell r="BS1229">
            <v>0</v>
          </cell>
          <cell r="BT1229">
            <v>0</v>
          </cell>
          <cell r="BU1229">
            <v>0</v>
          </cell>
          <cell r="BV1229">
            <v>0</v>
          </cell>
          <cell r="BW1229">
            <v>0</v>
          </cell>
          <cell r="BX1229">
            <v>0</v>
          </cell>
          <cell r="BY1229">
            <v>0</v>
          </cell>
          <cell r="BZ1229">
            <v>0</v>
          </cell>
          <cell r="CA1229">
            <v>7866.7802734375</v>
          </cell>
          <cell r="CB1229">
            <v>106055.8515625</v>
          </cell>
          <cell r="CC1229">
            <v>53027.92578125</v>
          </cell>
          <cell r="CD1229">
            <v>0</v>
          </cell>
          <cell r="CE1229">
            <v>26513.962890625</v>
          </cell>
          <cell r="CF1229">
            <v>0</v>
          </cell>
          <cell r="CG1229">
            <v>0</v>
          </cell>
          <cell r="CH1229">
            <v>0</v>
          </cell>
          <cell r="CI1229">
            <v>0</v>
          </cell>
          <cell r="CJ1229">
            <v>0</v>
          </cell>
          <cell r="CK1229">
            <v>0</v>
          </cell>
          <cell r="CL1229">
            <v>0</v>
          </cell>
          <cell r="CM1229">
            <v>1</v>
          </cell>
        </row>
        <row r="1230">
          <cell r="A1230" t="str">
            <v>NIP_BP11_Z_SBAR_ES2_D01</v>
          </cell>
          <cell r="C1230" t="str">
            <v>BP11</v>
          </cell>
          <cell r="D1230" t="str">
            <v>In</v>
          </cell>
          <cell r="E1230" t="str">
            <v>Third Party Finance</v>
          </cell>
          <cell r="F1230" t="str">
            <v>Base</v>
          </cell>
          <cell r="G1230" t="str">
            <v>SPDC JV</v>
          </cell>
          <cell r="H1230" t="str">
            <v>Not reported</v>
          </cell>
          <cell r="I1230" t="str">
            <v>SANTA BARBARA</v>
          </cell>
          <cell r="J1230" t="str">
            <v>OML - 29</v>
          </cell>
          <cell r="K1230" t="str">
            <v>SWAMP EAST</v>
          </cell>
          <cell r="L1230" t="str">
            <v>East</v>
          </cell>
          <cell r="M1230" t="str">
            <v>Santa Barbara FOD Phase 3</v>
          </cell>
          <cell r="N1230" t="str">
            <v>Santa Barbara FOD Phase 3</v>
          </cell>
          <cell r="O1230" t="str">
            <v>Santa Barbara FOD Phase 3</v>
          </cell>
          <cell r="P1230" t="str">
            <v>Santa Barbara FOD Phase 3</v>
          </cell>
          <cell r="Q1230" t="str">
            <v>Ehidiamhen Alikah</v>
          </cell>
          <cell r="R1230" t="str">
            <v>SANTA_BARBARA1_FS</v>
          </cell>
          <cell r="S1230" t="str">
            <v>NLNG</v>
          </cell>
          <cell r="T1230" t="str">
            <v>7. Export Growth</v>
          </cell>
          <cell r="U1230" t="str">
            <v>8. Oil and Gas Growth</v>
          </cell>
          <cell r="V1230" t="str">
            <v>Ikwan Ukauku</v>
          </cell>
          <cell r="W1230">
            <v>0</v>
          </cell>
          <cell r="X1230">
            <v>0</v>
          </cell>
          <cell r="Y1230">
            <v>24337.957855224609</v>
          </cell>
          <cell r="Z1230">
            <v>0</v>
          </cell>
          <cell r="AA1230">
            <v>19622.393585205078</v>
          </cell>
          <cell r="AB1230">
            <v>0</v>
          </cell>
          <cell r="AC1230">
            <v>17290.143981933594</v>
          </cell>
          <cell r="AD1230">
            <v>1921.128791809082</v>
          </cell>
          <cell r="AE1230">
            <v>411.10891008377075</v>
          </cell>
          <cell r="AF1230">
            <v>0</v>
          </cell>
          <cell r="AG1230">
            <v>0</v>
          </cell>
          <cell r="AH1230">
            <v>0</v>
          </cell>
          <cell r="AI1230">
            <v>543367.9609375</v>
          </cell>
          <cell r="AJ1230">
            <v>384012.77392578125</v>
          </cell>
          <cell r="AK1230">
            <v>0</v>
          </cell>
          <cell r="AL1230">
            <v>0</v>
          </cell>
          <cell r="AM1230">
            <v>4</v>
          </cell>
          <cell r="AN1230">
            <v>0</v>
          </cell>
          <cell r="AO1230">
            <v>0</v>
          </cell>
          <cell r="AP1230">
            <v>0</v>
          </cell>
          <cell r="AQ1230">
            <v>0</v>
          </cell>
          <cell r="AR1230">
            <v>0</v>
          </cell>
          <cell r="AS1230">
            <v>0</v>
          </cell>
          <cell r="AT1230">
            <v>0</v>
          </cell>
          <cell r="AU1230">
            <v>0</v>
          </cell>
          <cell r="AV1230">
            <v>0</v>
          </cell>
          <cell r="AW1230">
            <v>0</v>
          </cell>
          <cell r="AX1230">
            <v>0</v>
          </cell>
          <cell r="AY1230">
            <v>0</v>
          </cell>
          <cell r="AZ1230">
            <v>0</v>
          </cell>
          <cell r="BA1230">
            <v>0</v>
          </cell>
          <cell r="BB1230">
            <v>0</v>
          </cell>
          <cell r="BC1230">
            <v>0</v>
          </cell>
          <cell r="BD1230">
            <v>0</v>
          </cell>
          <cell r="BE1230">
            <v>0</v>
          </cell>
          <cell r="BF1230">
            <v>0</v>
          </cell>
          <cell r="BG1230">
            <v>0</v>
          </cell>
          <cell r="BH1230">
            <v>0</v>
          </cell>
          <cell r="BI1230">
            <v>0</v>
          </cell>
          <cell r="BJ1230">
            <v>0</v>
          </cell>
          <cell r="BK1230">
            <v>0</v>
          </cell>
          <cell r="BL1230">
            <v>42007.2421875</v>
          </cell>
          <cell r="BM1230">
            <v>340583.28125</v>
          </cell>
          <cell r="BN1230">
            <v>151453.859375</v>
          </cell>
          <cell r="BO1230">
            <v>0</v>
          </cell>
          <cell r="BP1230">
            <v>9323.591796875</v>
          </cell>
          <cell r="BQ1230">
            <v>0</v>
          </cell>
          <cell r="BR1230">
            <v>0</v>
          </cell>
          <cell r="BS1230">
            <v>0</v>
          </cell>
          <cell r="BT1230">
            <v>0</v>
          </cell>
          <cell r="BU1230">
            <v>0</v>
          </cell>
          <cell r="BV1230">
            <v>0</v>
          </cell>
          <cell r="BW1230">
            <v>0</v>
          </cell>
          <cell r="BX1230">
            <v>0</v>
          </cell>
          <cell r="BY1230">
            <v>0</v>
          </cell>
          <cell r="BZ1230">
            <v>0</v>
          </cell>
          <cell r="CA1230">
            <v>0</v>
          </cell>
          <cell r="CB1230">
            <v>0</v>
          </cell>
          <cell r="CC1230">
            <v>0</v>
          </cell>
          <cell r="CD1230">
            <v>0</v>
          </cell>
          <cell r="CE1230">
            <v>0</v>
          </cell>
          <cell r="CF1230">
            <v>0</v>
          </cell>
          <cell r="CG1230">
            <v>0</v>
          </cell>
          <cell r="CH1230">
            <v>0</v>
          </cell>
          <cell r="CI1230">
            <v>0</v>
          </cell>
          <cell r="CJ1230">
            <v>0</v>
          </cell>
          <cell r="CK1230">
            <v>0</v>
          </cell>
          <cell r="CL1230">
            <v>0</v>
          </cell>
          <cell r="CM1230">
            <v>1</v>
          </cell>
        </row>
        <row r="1231">
          <cell r="A1231" t="str">
            <v>NIP_BP11_Z_SBAR_ES2_D99</v>
          </cell>
          <cell r="C1231" t="str">
            <v>BP11</v>
          </cell>
          <cell r="D1231" t="str">
            <v>In</v>
          </cell>
          <cell r="E1231" t="str">
            <v>Third Party Finance</v>
          </cell>
          <cell r="F1231" t="str">
            <v>Base</v>
          </cell>
          <cell r="G1231" t="str">
            <v>SPDC JV</v>
          </cell>
          <cell r="H1231" t="str">
            <v>Not reported</v>
          </cell>
          <cell r="I1231" t="str">
            <v>SANTA BARBARA</v>
          </cell>
          <cell r="J1231" t="str">
            <v>OML - 29</v>
          </cell>
          <cell r="K1231" t="str">
            <v>SWAMP EAST</v>
          </cell>
          <cell r="L1231" t="str">
            <v>East</v>
          </cell>
          <cell r="M1231" t="str">
            <v>Santa Barbara FOD Phase 3</v>
          </cell>
          <cell r="N1231" t="str">
            <v>Santa Barbara FOD Phase 3</v>
          </cell>
          <cell r="O1231" t="str">
            <v>Santa Barbara FOD Phase 3</v>
          </cell>
          <cell r="P1231" t="str">
            <v>Santa Barbara FOD Phase 3</v>
          </cell>
          <cell r="Q1231" t="str">
            <v>Ehidiamhen Alikah</v>
          </cell>
          <cell r="R1231" t="str">
            <v>SANTA_BARBARA1_FS</v>
          </cell>
          <cell r="S1231" t="str">
            <v>NLNG</v>
          </cell>
          <cell r="T1231" t="str">
            <v>7. Export Growth</v>
          </cell>
          <cell r="U1231" t="str">
            <v>8. Oil and Gas Growth</v>
          </cell>
          <cell r="V1231" t="str">
            <v>Ikwan Ukauku</v>
          </cell>
          <cell r="W1231">
            <v>0</v>
          </cell>
          <cell r="X1231">
            <v>0</v>
          </cell>
          <cell r="Y1231">
            <v>258282.94091796875</v>
          </cell>
          <cell r="Z1231">
            <v>0</v>
          </cell>
          <cell r="AA1231">
            <v>166949.41833496094</v>
          </cell>
          <cell r="AB1231">
            <v>0</v>
          </cell>
          <cell r="AC1231">
            <v>147129.13220214844</v>
          </cell>
          <cell r="AD1231">
            <v>16347.686370849609</v>
          </cell>
          <cell r="AE1231">
            <v>3472.6267433166504</v>
          </cell>
          <cell r="AF1231">
            <v>0</v>
          </cell>
          <cell r="AG1231">
            <v>0</v>
          </cell>
          <cell r="AH1231">
            <v>0</v>
          </cell>
          <cell r="AI1231">
            <v>2958466.1430664063</v>
          </cell>
          <cell r="AJ1231">
            <v>2088501.221862793</v>
          </cell>
          <cell r="AK1231">
            <v>0</v>
          </cell>
          <cell r="AL1231">
            <v>0</v>
          </cell>
          <cell r="AM1231">
            <v>8</v>
          </cell>
          <cell r="AN1231">
            <v>0</v>
          </cell>
          <cell r="AO1231">
            <v>0</v>
          </cell>
          <cell r="AP1231">
            <v>0</v>
          </cell>
          <cell r="AQ1231">
            <v>0</v>
          </cell>
          <cell r="AR1231">
            <v>0</v>
          </cell>
          <cell r="AS1231">
            <v>0</v>
          </cell>
          <cell r="AT1231">
            <v>0</v>
          </cell>
          <cell r="AU1231">
            <v>0</v>
          </cell>
          <cell r="AV1231">
            <v>0</v>
          </cell>
          <cell r="AW1231">
            <v>0</v>
          </cell>
          <cell r="AX1231">
            <v>0</v>
          </cell>
          <cell r="AY1231">
            <v>0</v>
          </cell>
          <cell r="AZ1231">
            <v>0</v>
          </cell>
          <cell r="BA1231">
            <v>0</v>
          </cell>
          <cell r="BB1231">
            <v>0</v>
          </cell>
          <cell r="BC1231">
            <v>0</v>
          </cell>
          <cell r="BD1231">
            <v>0</v>
          </cell>
          <cell r="BE1231">
            <v>0</v>
          </cell>
          <cell r="BF1231">
            <v>0</v>
          </cell>
          <cell r="BG1231">
            <v>0</v>
          </cell>
          <cell r="BH1231">
            <v>0</v>
          </cell>
          <cell r="BI1231">
            <v>0</v>
          </cell>
          <cell r="BJ1231">
            <v>0</v>
          </cell>
          <cell r="BK1231">
            <v>0</v>
          </cell>
          <cell r="BL1231">
            <v>284553.16552734375</v>
          </cell>
          <cell r="BM1231">
            <v>1911605.15625</v>
          </cell>
          <cell r="BN1231">
            <v>601988.35546875</v>
          </cell>
          <cell r="BO1231">
            <v>0</v>
          </cell>
          <cell r="BP1231">
            <v>160319.51293945313</v>
          </cell>
          <cell r="BQ1231">
            <v>0</v>
          </cell>
          <cell r="BR1231">
            <v>0</v>
          </cell>
          <cell r="BS1231">
            <v>0</v>
          </cell>
          <cell r="BT1231">
            <v>0</v>
          </cell>
          <cell r="BU1231">
            <v>0</v>
          </cell>
          <cell r="BV1231">
            <v>0</v>
          </cell>
          <cell r="BW1231">
            <v>0</v>
          </cell>
          <cell r="BX1231">
            <v>0</v>
          </cell>
          <cell r="BY1231">
            <v>0</v>
          </cell>
          <cell r="BZ1231">
            <v>0</v>
          </cell>
          <cell r="CA1231">
            <v>0</v>
          </cell>
          <cell r="CB1231">
            <v>0</v>
          </cell>
          <cell r="CC1231">
            <v>0</v>
          </cell>
          <cell r="CD1231">
            <v>0</v>
          </cell>
          <cell r="CE1231">
            <v>0</v>
          </cell>
          <cell r="CF1231">
            <v>0</v>
          </cell>
          <cell r="CG1231">
            <v>0</v>
          </cell>
          <cell r="CH1231">
            <v>0</v>
          </cell>
          <cell r="CI1231">
            <v>0</v>
          </cell>
          <cell r="CJ1231">
            <v>0</v>
          </cell>
          <cell r="CK1231">
            <v>0</v>
          </cell>
          <cell r="CL1231">
            <v>0</v>
          </cell>
          <cell r="CM1231">
            <v>1</v>
          </cell>
        </row>
        <row r="1232">
          <cell r="A1232" t="str">
            <v>NIP_BP11_Z_SBAR_ES2_G99</v>
          </cell>
          <cell r="C1232" t="str">
            <v>BP11</v>
          </cell>
          <cell r="D1232" t="str">
            <v>In</v>
          </cell>
          <cell r="E1232" t="str">
            <v>Third Party Finance</v>
          </cell>
          <cell r="F1232" t="str">
            <v>Base</v>
          </cell>
          <cell r="G1232" t="str">
            <v>SPDC JV</v>
          </cell>
          <cell r="H1232" t="str">
            <v>Not reported</v>
          </cell>
          <cell r="I1232" t="str">
            <v>SANTA BARBARA</v>
          </cell>
          <cell r="J1232" t="str">
            <v>OML - 29</v>
          </cell>
          <cell r="K1232" t="str">
            <v>SWAMP EAST</v>
          </cell>
          <cell r="L1232" t="str">
            <v>East</v>
          </cell>
          <cell r="M1232" t="str">
            <v>Santa Barbara FOD Phase 3</v>
          </cell>
          <cell r="N1232" t="str">
            <v>Santa Barbara FOD Phase 3</v>
          </cell>
          <cell r="O1232" t="str">
            <v>Santa Barbara FOD Phase 3</v>
          </cell>
          <cell r="P1232" t="str">
            <v>Santa Barbara FOD Phase 3</v>
          </cell>
          <cell r="Q1232" t="str">
            <v>Ehidiamhen Alikah</v>
          </cell>
          <cell r="R1232" t="str">
            <v>SOKU5_GP</v>
          </cell>
          <cell r="S1232" t="str">
            <v>NLNG</v>
          </cell>
          <cell r="T1232" t="str">
            <v>7. Export Growth</v>
          </cell>
          <cell r="U1232" t="str">
            <v>8. Oil and Gas Growth</v>
          </cell>
          <cell r="V1232" t="str">
            <v>Ikwan Ukauku</v>
          </cell>
          <cell r="W1232">
            <v>0</v>
          </cell>
          <cell r="X1232">
            <v>0</v>
          </cell>
          <cell r="Y1232">
            <v>0</v>
          </cell>
          <cell r="Z1232">
            <v>5820.2509689331055</v>
          </cell>
          <cell r="AA1232">
            <v>0</v>
          </cell>
          <cell r="AB1232">
            <v>342370.39184570313</v>
          </cell>
          <cell r="AC1232">
            <v>0</v>
          </cell>
          <cell r="AD1232">
            <v>0</v>
          </cell>
          <cell r="AE1232">
            <v>0</v>
          </cell>
          <cell r="AF1232">
            <v>0</v>
          </cell>
          <cell r="AG1232">
            <v>342370.39965820313</v>
          </cell>
          <cell r="AH1232">
            <v>0</v>
          </cell>
          <cell r="AI1232">
            <v>578484.1640625</v>
          </cell>
          <cell r="AJ1232">
            <v>542528.82080078125</v>
          </cell>
          <cell r="AK1232">
            <v>0</v>
          </cell>
          <cell r="AL1232">
            <v>0</v>
          </cell>
          <cell r="AM1232">
            <v>0</v>
          </cell>
          <cell r="AN1232">
            <v>0</v>
          </cell>
          <cell r="AO1232">
            <v>0</v>
          </cell>
          <cell r="AP1232">
            <v>0</v>
          </cell>
          <cell r="AQ1232">
            <v>0</v>
          </cell>
          <cell r="AR1232">
            <v>3</v>
          </cell>
          <cell r="AS1232">
            <v>0</v>
          </cell>
          <cell r="AT1232">
            <v>0</v>
          </cell>
          <cell r="AU1232">
            <v>0</v>
          </cell>
          <cell r="AV1232">
            <v>0</v>
          </cell>
          <cell r="AW1232">
            <v>0</v>
          </cell>
          <cell r="AX1232">
            <v>0</v>
          </cell>
          <cell r="AY1232">
            <v>0</v>
          </cell>
          <cell r="AZ1232">
            <v>0</v>
          </cell>
          <cell r="BA1232">
            <v>0</v>
          </cell>
          <cell r="BB1232">
            <v>0</v>
          </cell>
          <cell r="BC1232">
            <v>0</v>
          </cell>
          <cell r="BD1232">
            <v>0</v>
          </cell>
          <cell r="BE1232">
            <v>0</v>
          </cell>
          <cell r="BF1232">
            <v>0</v>
          </cell>
          <cell r="BG1232">
            <v>0</v>
          </cell>
          <cell r="BH1232">
            <v>0</v>
          </cell>
          <cell r="BI1232">
            <v>0</v>
          </cell>
          <cell r="BJ1232">
            <v>0</v>
          </cell>
          <cell r="BK1232">
            <v>0</v>
          </cell>
          <cell r="BL1232">
            <v>23817.27099609375</v>
          </cell>
          <cell r="BM1232">
            <v>166894.173828125</v>
          </cell>
          <cell r="BN1232">
            <v>89771.41796875</v>
          </cell>
          <cell r="BO1232">
            <v>0</v>
          </cell>
          <cell r="BP1232">
            <v>23817.27099609375</v>
          </cell>
          <cell r="BQ1232">
            <v>0</v>
          </cell>
          <cell r="BR1232">
            <v>0</v>
          </cell>
          <cell r="BS1232">
            <v>0</v>
          </cell>
          <cell r="BT1232">
            <v>0</v>
          </cell>
          <cell r="BU1232">
            <v>0</v>
          </cell>
          <cell r="BV1232">
            <v>0</v>
          </cell>
          <cell r="BW1232">
            <v>0</v>
          </cell>
          <cell r="BX1232">
            <v>0</v>
          </cell>
          <cell r="BY1232">
            <v>0</v>
          </cell>
          <cell r="BZ1232">
            <v>0</v>
          </cell>
          <cell r="CA1232">
            <v>0</v>
          </cell>
          <cell r="CB1232">
            <v>274184.03125</v>
          </cell>
          <cell r="CC1232">
            <v>0</v>
          </cell>
          <cell r="CD1232">
            <v>0</v>
          </cell>
          <cell r="CE1232">
            <v>0</v>
          </cell>
          <cell r="CF1232">
            <v>0</v>
          </cell>
          <cell r="CG1232">
            <v>0</v>
          </cell>
          <cell r="CH1232">
            <v>0</v>
          </cell>
          <cell r="CI1232">
            <v>0</v>
          </cell>
          <cell r="CJ1232">
            <v>0</v>
          </cell>
          <cell r="CK1232">
            <v>0</v>
          </cell>
          <cell r="CL1232">
            <v>0</v>
          </cell>
          <cell r="CM1232">
            <v>1</v>
          </cell>
        </row>
        <row r="1233">
          <cell r="A1233" t="str">
            <v>NIP_BP11_Z_SBAS_ES2_D99</v>
          </cell>
          <cell r="C1233" t="str">
            <v>BP11</v>
          </cell>
          <cell r="D1233" t="str">
            <v>In</v>
          </cell>
          <cell r="E1233" t="str">
            <v>Third Party Finance</v>
          </cell>
          <cell r="F1233" t="str">
            <v>Base</v>
          </cell>
          <cell r="G1233" t="str">
            <v>SPDC JV</v>
          </cell>
          <cell r="H1233" t="str">
            <v>Not reported</v>
          </cell>
          <cell r="I1233" t="str">
            <v>SANTA BARBARA SOUTH</v>
          </cell>
          <cell r="J1233" t="str">
            <v>OML - 29</v>
          </cell>
          <cell r="K1233" t="str">
            <v>SWAMP EAST</v>
          </cell>
          <cell r="L1233" t="str">
            <v>East</v>
          </cell>
          <cell r="M1233" t="str">
            <v>Santa Barbara FOD Phase 3</v>
          </cell>
          <cell r="N1233" t="str">
            <v>Santa Barbara FOD Phase 3</v>
          </cell>
          <cell r="O1233" t="str">
            <v>Santa Barbara FOD Phase 3</v>
          </cell>
          <cell r="P1233" t="str">
            <v>Santa Barbara FOD Phase 3</v>
          </cell>
          <cell r="Q1233" t="str">
            <v>Ehidiamhen Alikah</v>
          </cell>
          <cell r="R1233" t="str">
            <v>SANTA_BARBARA1_FS</v>
          </cell>
          <cell r="S1233" t="str">
            <v>NLNG</v>
          </cell>
          <cell r="T1233" t="str">
            <v>7. Export Growth</v>
          </cell>
          <cell r="U1233" t="str">
            <v>8. Oil and Gas Growth</v>
          </cell>
          <cell r="V1233" t="str">
            <v>Uyouko Ime</v>
          </cell>
          <cell r="W1233">
            <v>0</v>
          </cell>
          <cell r="X1233">
            <v>0</v>
          </cell>
          <cell r="Y1233">
            <v>27940.260406494141</v>
          </cell>
          <cell r="Z1233">
            <v>0</v>
          </cell>
          <cell r="AA1233">
            <v>13277.851516723633</v>
          </cell>
          <cell r="AB1233">
            <v>0</v>
          </cell>
          <cell r="AC1233">
            <v>11695.631271362305</v>
          </cell>
          <cell r="AD1233">
            <v>1299.5166101455688</v>
          </cell>
          <cell r="AE1233">
            <v>282.65854430198669</v>
          </cell>
          <cell r="AF1233">
            <v>0</v>
          </cell>
          <cell r="AG1233">
            <v>0</v>
          </cell>
          <cell r="AH1233">
            <v>0</v>
          </cell>
          <cell r="AI1233">
            <v>361923.4375</v>
          </cell>
          <cell r="AJ1233">
            <v>229525.1796875</v>
          </cell>
          <cell r="AK1233">
            <v>0</v>
          </cell>
          <cell r="AL1233">
            <v>0</v>
          </cell>
          <cell r="AM1233">
            <v>4</v>
          </cell>
          <cell r="AN1233">
            <v>0</v>
          </cell>
          <cell r="AO1233">
            <v>0</v>
          </cell>
          <cell r="AP1233">
            <v>0</v>
          </cell>
          <cell r="AQ1233">
            <v>0</v>
          </cell>
          <cell r="AR1233">
            <v>0</v>
          </cell>
          <cell r="AS1233">
            <v>0</v>
          </cell>
          <cell r="AT1233">
            <v>0</v>
          </cell>
          <cell r="AU1233">
            <v>0</v>
          </cell>
          <cell r="AV1233">
            <v>0</v>
          </cell>
          <cell r="AW1233">
            <v>0</v>
          </cell>
          <cell r="AX1233">
            <v>0</v>
          </cell>
          <cell r="AY1233">
            <v>0</v>
          </cell>
          <cell r="AZ1233">
            <v>0</v>
          </cell>
          <cell r="BA1233">
            <v>0</v>
          </cell>
          <cell r="BB1233">
            <v>0</v>
          </cell>
          <cell r="BC1233">
            <v>0</v>
          </cell>
          <cell r="BD1233">
            <v>0</v>
          </cell>
          <cell r="BE1233">
            <v>0</v>
          </cell>
          <cell r="BF1233">
            <v>0</v>
          </cell>
          <cell r="BG1233">
            <v>0</v>
          </cell>
          <cell r="BH1233">
            <v>0</v>
          </cell>
          <cell r="BI1233">
            <v>0</v>
          </cell>
          <cell r="BJ1233">
            <v>0</v>
          </cell>
          <cell r="BK1233">
            <v>0</v>
          </cell>
          <cell r="BL1233">
            <v>31828.9921875</v>
          </cell>
          <cell r="BM1233">
            <v>230373.0078125</v>
          </cell>
          <cell r="BN1233">
            <v>77459.318359375</v>
          </cell>
          <cell r="BO1233">
            <v>0</v>
          </cell>
          <cell r="BP1233">
            <v>22262.107421875</v>
          </cell>
          <cell r="BQ1233">
            <v>0</v>
          </cell>
          <cell r="BR1233">
            <v>0</v>
          </cell>
          <cell r="BS1233">
            <v>0</v>
          </cell>
          <cell r="BT1233">
            <v>0</v>
          </cell>
          <cell r="BU1233">
            <v>0</v>
          </cell>
          <cell r="BV1233">
            <v>0</v>
          </cell>
          <cell r="BW1233">
            <v>0</v>
          </cell>
          <cell r="BX1233">
            <v>0</v>
          </cell>
          <cell r="BY1233">
            <v>0</v>
          </cell>
          <cell r="BZ1233">
            <v>0</v>
          </cell>
          <cell r="CA1233">
            <v>0</v>
          </cell>
          <cell r="CB1233">
            <v>0</v>
          </cell>
          <cell r="CC1233">
            <v>0</v>
          </cell>
          <cell r="CD1233">
            <v>0</v>
          </cell>
          <cell r="CE1233">
            <v>0</v>
          </cell>
          <cell r="CF1233">
            <v>0</v>
          </cell>
          <cell r="CG1233">
            <v>0</v>
          </cell>
          <cell r="CH1233">
            <v>0</v>
          </cell>
          <cell r="CI1233">
            <v>0</v>
          </cell>
          <cell r="CJ1233">
            <v>0</v>
          </cell>
          <cell r="CK1233">
            <v>0</v>
          </cell>
          <cell r="CL1233">
            <v>0</v>
          </cell>
          <cell r="CM1233">
            <v>1</v>
          </cell>
        </row>
        <row r="1234">
          <cell r="A1234" t="str">
            <v>NIP_BP11_Z_SBAS_ES2_G99</v>
          </cell>
          <cell r="C1234" t="str">
            <v>BP11</v>
          </cell>
          <cell r="D1234" t="str">
            <v>In</v>
          </cell>
          <cell r="E1234" t="str">
            <v>Third Party Finance</v>
          </cell>
          <cell r="F1234" t="str">
            <v>Base</v>
          </cell>
          <cell r="G1234" t="str">
            <v>SPDC JV</v>
          </cell>
          <cell r="H1234" t="str">
            <v>Not reported</v>
          </cell>
          <cell r="I1234" t="str">
            <v>SANTA BARBARA SOUTH</v>
          </cell>
          <cell r="J1234" t="str">
            <v>OML - 29</v>
          </cell>
          <cell r="K1234" t="str">
            <v>SWAMP EAST</v>
          </cell>
          <cell r="L1234" t="str">
            <v>East</v>
          </cell>
          <cell r="M1234" t="str">
            <v>Santa Barbara FOD Phase 3</v>
          </cell>
          <cell r="N1234" t="str">
            <v>Santa Barbara FOD Phase 3</v>
          </cell>
          <cell r="O1234" t="str">
            <v>Santa Barbara FOD Phase 3</v>
          </cell>
          <cell r="P1234" t="str">
            <v>Santa Barbara FOD Phase 3</v>
          </cell>
          <cell r="Q1234" t="str">
            <v>Ehidiamhen Alikah</v>
          </cell>
          <cell r="R1234" t="str">
            <v>SOKU5_GP</v>
          </cell>
          <cell r="S1234" t="str">
            <v>NLNG</v>
          </cell>
          <cell r="T1234" t="str">
            <v>7. Export Growth</v>
          </cell>
          <cell r="U1234" t="str">
            <v>8. Oil and Gas Growth</v>
          </cell>
          <cell r="V1234" t="str">
            <v>Uyouko Ime</v>
          </cell>
          <cell r="W1234">
            <v>0</v>
          </cell>
          <cell r="X1234">
            <v>0</v>
          </cell>
          <cell r="Y1234">
            <v>0</v>
          </cell>
          <cell r="Z1234">
            <v>582.28583908081055</v>
          </cell>
          <cell r="AA1234">
            <v>0</v>
          </cell>
          <cell r="AB1234">
            <v>116455.80029296875</v>
          </cell>
          <cell r="AC1234">
            <v>0</v>
          </cell>
          <cell r="AD1234">
            <v>0</v>
          </cell>
          <cell r="AE1234">
            <v>0</v>
          </cell>
          <cell r="AF1234">
            <v>0</v>
          </cell>
          <cell r="AG1234">
            <v>116455.80078125</v>
          </cell>
          <cell r="AH1234">
            <v>0</v>
          </cell>
          <cell r="AI1234">
            <v>323354.9375</v>
          </cell>
          <cell r="AJ1234">
            <v>232376.6875</v>
          </cell>
          <cell r="AK1234">
            <v>0</v>
          </cell>
          <cell r="AL1234">
            <v>0</v>
          </cell>
          <cell r="AM1234">
            <v>0</v>
          </cell>
          <cell r="AN1234">
            <v>0</v>
          </cell>
          <cell r="AO1234">
            <v>0</v>
          </cell>
          <cell r="AP1234">
            <v>0</v>
          </cell>
          <cell r="AQ1234">
            <v>0</v>
          </cell>
          <cell r="AR1234">
            <v>5</v>
          </cell>
          <cell r="AS1234">
            <v>0</v>
          </cell>
          <cell r="AT1234">
            <v>0</v>
          </cell>
          <cell r="AU1234">
            <v>0</v>
          </cell>
          <cell r="AV1234">
            <v>0</v>
          </cell>
          <cell r="AW1234">
            <v>0</v>
          </cell>
          <cell r="AX1234">
            <v>0</v>
          </cell>
          <cell r="AY1234">
            <v>0</v>
          </cell>
          <cell r="AZ1234">
            <v>0</v>
          </cell>
          <cell r="BA1234">
            <v>0</v>
          </cell>
          <cell r="BB1234">
            <v>0</v>
          </cell>
          <cell r="BC1234">
            <v>0</v>
          </cell>
          <cell r="BD1234">
            <v>0</v>
          </cell>
          <cell r="BE1234">
            <v>0</v>
          </cell>
          <cell r="BF1234">
            <v>0</v>
          </cell>
          <cell r="BG1234">
            <v>0</v>
          </cell>
          <cell r="BH1234">
            <v>0</v>
          </cell>
          <cell r="BI1234">
            <v>0</v>
          </cell>
          <cell r="BJ1234">
            <v>0</v>
          </cell>
          <cell r="BK1234">
            <v>0</v>
          </cell>
          <cell r="BL1234">
            <v>0</v>
          </cell>
          <cell r="BM1234">
            <v>0</v>
          </cell>
          <cell r="BN1234">
            <v>0</v>
          </cell>
          <cell r="BO1234">
            <v>0</v>
          </cell>
          <cell r="BP1234">
            <v>0</v>
          </cell>
          <cell r="BQ1234">
            <v>0</v>
          </cell>
          <cell r="BR1234">
            <v>0</v>
          </cell>
          <cell r="BS1234">
            <v>0</v>
          </cell>
          <cell r="BT1234">
            <v>0</v>
          </cell>
          <cell r="BU1234">
            <v>0</v>
          </cell>
          <cell r="BV1234">
            <v>0</v>
          </cell>
          <cell r="BW1234">
            <v>0</v>
          </cell>
          <cell r="BX1234">
            <v>0</v>
          </cell>
          <cell r="BY1234">
            <v>0</v>
          </cell>
          <cell r="BZ1234">
            <v>0</v>
          </cell>
          <cell r="CA1234">
            <v>22638.115234375</v>
          </cell>
          <cell r="CB1234">
            <v>184296.640625</v>
          </cell>
          <cell r="CC1234">
            <v>93782.0859375</v>
          </cell>
          <cell r="CD1234">
            <v>0</v>
          </cell>
          <cell r="CE1234">
            <v>22638.115234375</v>
          </cell>
          <cell r="CF1234">
            <v>0</v>
          </cell>
          <cell r="CG1234">
            <v>0</v>
          </cell>
          <cell r="CH1234">
            <v>0</v>
          </cell>
          <cell r="CI1234">
            <v>0</v>
          </cell>
          <cell r="CJ1234">
            <v>0</v>
          </cell>
          <cell r="CK1234">
            <v>0</v>
          </cell>
          <cell r="CL1234">
            <v>0</v>
          </cell>
          <cell r="CM1234">
            <v>1</v>
          </cell>
        </row>
        <row r="1235">
          <cell r="A1235" t="str">
            <v>NIP_BP11_Z_SEIB_WS2_D99</v>
          </cell>
          <cell r="C1235" t="str">
            <v>BP11</v>
          </cell>
          <cell r="D1235" t="str">
            <v>Out</v>
          </cell>
          <cell r="E1235" t="str">
            <v>Third Party Finance</v>
          </cell>
          <cell r="F1235" t="str">
            <v>Options</v>
          </cell>
          <cell r="G1235" t="str">
            <v>Both</v>
          </cell>
          <cell r="H1235" t="str">
            <v>In</v>
          </cell>
          <cell r="I1235" t="str">
            <v>SEIBOU</v>
          </cell>
          <cell r="J1235" t="str">
            <v>OML - 32</v>
          </cell>
          <cell r="K1235" t="str">
            <v>SWAMP WEST</v>
          </cell>
          <cell r="L1235" t="str">
            <v>West</v>
          </cell>
          <cell r="M1235" t="str">
            <v>Thematic Project - SEIBOU</v>
          </cell>
          <cell r="N1235" t="str">
            <v>Thematic Projects</v>
          </cell>
          <cell r="O1235" t="str">
            <v>Thematic Project</v>
          </cell>
          <cell r="P1235" t="str">
            <v>Thematic Project</v>
          </cell>
          <cell r="Q1235" t="str">
            <v>Baranu Suka</v>
          </cell>
          <cell r="R1235" t="str">
            <v>OPUKUSHI1_FS</v>
          </cell>
          <cell r="S1235" t="str">
            <v>OKLNG</v>
          </cell>
          <cell r="T1235" t="str">
            <v>2. Export Gas Commitments</v>
          </cell>
          <cell r="U1235" t="str">
            <v>1. Secure / Maximise NFA</v>
          </cell>
          <cell r="V1235" t="str">
            <v>David Oluwajuyigbe</v>
          </cell>
          <cell r="W1235">
            <v>3</v>
          </cell>
          <cell r="X1235">
            <v>0</v>
          </cell>
          <cell r="Y1235">
            <v>1624.6465607003081</v>
          </cell>
          <cell r="Z1235">
            <v>0</v>
          </cell>
          <cell r="AA1235">
            <v>1420.0295677542642</v>
          </cell>
          <cell r="AB1235">
            <v>0</v>
          </cell>
          <cell r="AC1235">
            <v>1189.7232929468155</v>
          </cell>
          <cell r="AD1235">
            <v>209.95035719871521</v>
          </cell>
          <cell r="AE1235">
            <v>20.359555801744875</v>
          </cell>
          <cell r="AF1235">
            <v>0</v>
          </cell>
          <cell r="AG1235">
            <v>0</v>
          </cell>
          <cell r="AH1235">
            <v>0</v>
          </cell>
          <cell r="AI1235">
            <v>0</v>
          </cell>
          <cell r="AJ1235">
            <v>4164.6351054998877</v>
          </cell>
          <cell r="AK1235">
            <v>0</v>
          </cell>
          <cell r="AL1235">
            <v>0</v>
          </cell>
          <cell r="AM1235">
            <v>0</v>
          </cell>
          <cell r="AN1235">
            <v>0</v>
          </cell>
          <cell r="AO1235">
            <v>0</v>
          </cell>
          <cell r="AP1235">
            <v>0</v>
          </cell>
          <cell r="AQ1235">
            <v>0</v>
          </cell>
          <cell r="AR1235">
            <v>0</v>
          </cell>
          <cell r="AS1235">
            <v>0</v>
          </cell>
          <cell r="AT1235">
            <v>0</v>
          </cell>
          <cell r="AU1235">
            <v>0</v>
          </cell>
          <cell r="AV1235">
            <v>0</v>
          </cell>
          <cell r="AW1235">
            <v>0</v>
          </cell>
          <cell r="AX1235">
            <v>0</v>
          </cell>
          <cell r="AY1235">
            <v>0</v>
          </cell>
          <cell r="AZ1235">
            <v>0</v>
          </cell>
          <cell r="BA1235">
            <v>0</v>
          </cell>
          <cell r="BB1235">
            <v>0</v>
          </cell>
          <cell r="BC1235">
            <v>0</v>
          </cell>
          <cell r="BD1235">
            <v>0</v>
          </cell>
          <cell r="BE1235">
            <v>0</v>
          </cell>
          <cell r="BF1235">
            <v>0</v>
          </cell>
          <cell r="BG1235">
            <v>0</v>
          </cell>
          <cell r="BH1235">
            <v>0</v>
          </cell>
          <cell r="BI1235">
            <v>0</v>
          </cell>
          <cell r="BJ1235">
            <v>0</v>
          </cell>
          <cell r="BK1235">
            <v>0</v>
          </cell>
          <cell r="BL1235">
            <v>0</v>
          </cell>
          <cell r="BM1235">
            <v>0</v>
          </cell>
          <cell r="BN1235">
            <v>0</v>
          </cell>
          <cell r="BO1235">
            <v>0</v>
          </cell>
          <cell r="BP1235">
            <v>0</v>
          </cell>
          <cell r="BQ1235">
            <v>0</v>
          </cell>
          <cell r="BR1235">
            <v>0</v>
          </cell>
          <cell r="BS1235">
            <v>0</v>
          </cell>
          <cell r="BT1235">
            <v>0</v>
          </cell>
          <cell r="BU1235">
            <v>0</v>
          </cell>
          <cell r="BV1235">
            <v>0</v>
          </cell>
          <cell r="BW1235">
            <v>0</v>
          </cell>
          <cell r="BX1235">
            <v>0</v>
          </cell>
          <cell r="BY1235">
            <v>0</v>
          </cell>
          <cell r="BZ1235">
            <v>0</v>
          </cell>
          <cell r="CA1235">
            <v>0</v>
          </cell>
          <cell r="CB1235">
            <v>0</v>
          </cell>
          <cell r="CC1235">
            <v>0</v>
          </cell>
          <cell r="CD1235">
            <v>0</v>
          </cell>
          <cell r="CE1235">
            <v>0</v>
          </cell>
          <cell r="CF1235">
            <v>0</v>
          </cell>
          <cell r="CG1235">
            <v>0</v>
          </cell>
          <cell r="CH1235">
            <v>0</v>
          </cell>
          <cell r="CI1235">
            <v>0</v>
          </cell>
          <cell r="CJ1235">
            <v>0</v>
          </cell>
          <cell r="CK1235">
            <v>0</v>
          </cell>
          <cell r="CL1235">
            <v>2500</v>
          </cell>
          <cell r="CM1235">
            <v>1</v>
          </cell>
        </row>
        <row r="1236">
          <cell r="A1236" t="str">
            <v>NIP_BP11_Z_SOKU_ES1_D02</v>
          </cell>
          <cell r="C1236" t="str">
            <v>BP11</v>
          </cell>
          <cell r="D1236" t="str">
            <v>Out</v>
          </cell>
          <cell r="E1236" t="str">
            <v>Base JV</v>
          </cell>
          <cell r="F1236" t="str">
            <v>Options</v>
          </cell>
          <cell r="G1236" t="str">
            <v>SPDC JV</v>
          </cell>
          <cell r="H1236" t="str">
            <v>Not reported</v>
          </cell>
          <cell r="I1236" t="str">
            <v>SOKU</v>
          </cell>
          <cell r="J1236" t="str">
            <v>OML - 23</v>
          </cell>
          <cell r="K1236" t="str">
            <v>SWAMP EAST</v>
          </cell>
          <cell r="L1236" t="str">
            <v>East</v>
          </cell>
          <cell r="M1236" t="str">
            <v>Soku FOD Phase 2</v>
          </cell>
          <cell r="N1236" t="str">
            <v>Soku FOD Phase 2</v>
          </cell>
          <cell r="O1236" t="str">
            <v>Soku FOD Phase 2</v>
          </cell>
          <cell r="P1236" t="str">
            <v>Soku FOD</v>
          </cell>
          <cell r="Q1236" t="str">
            <v>Ehidiamhen Alikah</v>
          </cell>
          <cell r="R1236" t="str">
            <v>SOKU1_FS</v>
          </cell>
          <cell r="S1236" t="str">
            <v>NLNG</v>
          </cell>
          <cell r="T1236" t="str">
            <v>7. Export Growth</v>
          </cell>
          <cell r="U1236" t="str">
            <v>8. Oil and Gas Growth</v>
          </cell>
          <cell r="V1236" t="str">
            <v>Ikwan Ukauku</v>
          </cell>
          <cell r="W1236">
            <v>0</v>
          </cell>
          <cell r="X1236">
            <v>0</v>
          </cell>
          <cell r="Y1236">
            <v>36420.270324707031</v>
          </cell>
          <cell r="Z1236">
            <v>0</v>
          </cell>
          <cell r="AA1236">
            <v>73647.23876953125</v>
          </cell>
          <cell r="AB1236">
            <v>0</v>
          </cell>
          <cell r="AC1236">
            <v>65805.370727539063</v>
          </cell>
          <cell r="AD1236">
            <v>7311.6950073242188</v>
          </cell>
          <cell r="AE1236">
            <v>530.30879974365234</v>
          </cell>
          <cell r="AF1236">
            <v>0</v>
          </cell>
          <cell r="AG1236">
            <v>0</v>
          </cell>
          <cell r="AH1236">
            <v>0</v>
          </cell>
          <cell r="AI1236">
            <v>214035.25927734375</v>
          </cell>
          <cell r="AJ1236">
            <v>176697.0435333252</v>
          </cell>
          <cell r="AK1236">
            <v>0</v>
          </cell>
          <cell r="AL1236">
            <v>0</v>
          </cell>
          <cell r="AM1236">
            <v>4</v>
          </cell>
          <cell r="AN1236">
            <v>0</v>
          </cell>
          <cell r="AO1236">
            <v>0</v>
          </cell>
          <cell r="AP1236">
            <v>0</v>
          </cell>
          <cell r="AQ1236">
            <v>0</v>
          </cell>
          <cell r="AR1236">
            <v>0</v>
          </cell>
          <cell r="AS1236">
            <v>0</v>
          </cell>
          <cell r="AT1236">
            <v>0</v>
          </cell>
          <cell r="AU1236">
            <v>0</v>
          </cell>
          <cell r="AV1236">
            <v>0</v>
          </cell>
          <cell r="AW1236">
            <v>0</v>
          </cell>
          <cell r="AX1236">
            <v>0</v>
          </cell>
          <cell r="AY1236">
            <v>0</v>
          </cell>
          <cell r="AZ1236">
            <v>0</v>
          </cell>
          <cell r="BA1236">
            <v>0</v>
          </cell>
          <cell r="BB1236">
            <v>0</v>
          </cell>
          <cell r="BC1236">
            <v>0</v>
          </cell>
          <cell r="BD1236">
            <v>0</v>
          </cell>
          <cell r="BE1236">
            <v>0</v>
          </cell>
          <cell r="BF1236">
            <v>0</v>
          </cell>
          <cell r="BG1236">
            <v>0</v>
          </cell>
          <cell r="BH1236">
            <v>0</v>
          </cell>
          <cell r="BI1236">
            <v>0</v>
          </cell>
          <cell r="BJ1236">
            <v>0</v>
          </cell>
          <cell r="BK1236">
            <v>0</v>
          </cell>
          <cell r="BL1236">
            <v>6062.66552734375</v>
          </cell>
          <cell r="BM1236">
            <v>150687.25</v>
          </cell>
          <cell r="BN1236">
            <v>51874.41796875</v>
          </cell>
          <cell r="BO1236">
            <v>5410.9287109375</v>
          </cell>
          <cell r="BP1236">
            <v>0</v>
          </cell>
          <cell r="BQ1236">
            <v>0</v>
          </cell>
          <cell r="BR1236">
            <v>0</v>
          </cell>
          <cell r="BS1236">
            <v>0</v>
          </cell>
          <cell r="BT1236">
            <v>0</v>
          </cell>
          <cell r="BU1236">
            <v>0</v>
          </cell>
          <cell r="BV1236">
            <v>0</v>
          </cell>
          <cell r="BW1236">
            <v>0</v>
          </cell>
          <cell r="BX1236">
            <v>0</v>
          </cell>
          <cell r="BY1236">
            <v>0</v>
          </cell>
          <cell r="BZ1236">
            <v>0</v>
          </cell>
          <cell r="CA1236">
            <v>0</v>
          </cell>
          <cell r="CB1236">
            <v>0</v>
          </cell>
          <cell r="CC1236">
            <v>0</v>
          </cell>
          <cell r="CD1236">
            <v>0</v>
          </cell>
          <cell r="CE1236">
            <v>0</v>
          </cell>
          <cell r="CF1236">
            <v>0</v>
          </cell>
          <cell r="CG1236">
            <v>0</v>
          </cell>
          <cell r="CH1236">
            <v>0</v>
          </cell>
          <cell r="CI1236">
            <v>0</v>
          </cell>
          <cell r="CJ1236">
            <v>0</v>
          </cell>
          <cell r="CK1236">
            <v>0</v>
          </cell>
          <cell r="CL1236">
            <v>0</v>
          </cell>
          <cell r="CM1236">
            <v>1</v>
          </cell>
        </row>
        <row r="1237">
          <cell r="A1237" t="str">
            <v>NIP_BP11_Z_SOKU_ES1_D03</v>
          </cell>
          <cell r="C1237" t="str">
            <v>BP11</v>
          </cell>
          <cell r="D1237" t="str">
            <v>Out</v>
          </cell>
          <cell r="E1237" t="str">
            <v>Base JV</v>
          </cell>
          <cell r="F1237" t="str">
            <v>Options</v>
          </cell>
          <cell r="G1237" t="str">
            <v>SPDC JV</v>
          </cell>
          <cell r="H1237" t="str">
            <v>Not reported</v>
          </cell>
          <cell r="I1237" t="str">
            <v>SOKU</v>
          </cell>
          <cell r="J1237" t="str">
            <v>OML - 23</v>
          </cell>
          <cell r="K1237" t="str">
            <v>SWAMP EAST</v>
          </cell>
          <cell r="L1237" t="str">
            <v>East</v>
          </cell>
          <cell r="M1237" t="str">
            <v>Soku FOD Phase 2</v>
          </cell>
          <cell r="N1237" t="str">
            <v>Soku FOD Phase 2</v>
          </cell>
          <cell r="O1237" t="str">
            <v>Soku FOD Phase 2</v>
          </cell>
          <cell r="P1237" t="str">
            <v>Soku FOD</v>
          </cell>
          <cell r="Q1237" t="str">
            <v>Ehidiamhen Alikah</v>
          </cell>
          <cell r="R1237" t="str">
            <v>SOKU1_FS</v>
          </cell>
          <cell r="S1237" t="str">
            <v>NLNG</v>
          </cell>
          <cell r="T1237" t="str">
            <v>7. Export Growth</v>
          </cell>
          <cell r="U1237" t="str">
            <v>8. Oil and Gas Growth</v>
          </cell>
          <cell r="V1237" t="str">
            <v>Ikwan Ukauku</v>
          </cell>
          <cell r="W1237">
            <v>7</v>
          </cell>
          <cell r="X1237">
            <v>0</v>
          </cell>
          <cell r="Y1237">
            <v>65473.161071777344</v>
          </cell>
          <cell r="Z1237">
            <v>0</v>
          </cell>
          <cell r="AA1237">
            <v>91511.429870605469</v>
          </cell>
          <cell r="AB1237">
            <v>0</v>
          </cell>
          <cell r="AC1237">
            <v>81718.580810546875</v>
          </cell>
          <cell r="AD1237">
            <v>9079.8139343261719</v>
          </cell>
          <cell r="AE1237">
            <v>713.47196841239929</v>
          </cell>
          <cell r="AF1237">
            <v>0</v>
          </cell>
          <cell r="AG1237">
            <v>0</v>
          </cell>
          <cell r="AH1237">
            <v>0</v>
          </cell>
          <cell r="AI1237">
            <v>364710.8359375</v>
          </cell>
          <cell r="AJ1237">
            <v>286792.29443359375</v>
          </cell>
          <cell r="AK1237">
            <v>0</v>
          </cell>
          <cell r="AL1237">
            <v>0</v>
          </cell>
          <cell r="AM1237">
            <v>5</v>
          </cell>
          <cell r="AN1237">
            <v>0</v>
          </cell>
          <cell r="AO1237">
            <v>0</v>
          </cell>
          <cell r="AP1237">
            <v>0</v>
          </cell>
          <cell r="AQ1237">
            <v>0</v>
          </cell>
          <cell r="AR1237">
            <v>0</v>
          </cell>
          <cell r="AS1237">
            <v>0</v>
          </cell>
          <cell r="AT1237">
            <v>0</v>
          </cell>
          <cell r="AU1237">
            <v>0</v>
          </cell>
          <cell r="AV1237">
            <v>0</v>
          </cell>
          <cell r="AW1237">
            <v>0</v>
          </cell>
          <cell r="AX1237">
            <v>0</v>
          </cell>
          <cell r="AY1237">
            <v>0</v>
          </cell>
          <cell r="AZ1237">
            <v>0</v>
          </cell>
          <cell r="BA1237">
            <v>0</v>
          </cell>
          <cell r="BB1237">
            <v>0</v>
          </cell>
          <cell r="BC1237">
            <v>0</v>
          </cell>
          <cell r="BD1237">
            <v>0</v>
          </cell>
          <cell r="BE1237">
            <v>0</v>
          </cell>
          <cell r="BF1237">
            <v>0</v>
          </cell>
          <cell r="BG1237">
            <v>0</v>
          </cell>
          <cell r="BH1237">
            <v>0</v>
          </cell>
          <cell r="BI1237">
            <v>0</v>
          </cell>
          <cell r="BJ1237">
            <v>0</v>
          </cell>
          <cell r="BK1237">
            <v>0</v>
          </cell>
          <cell r="BL1237">
            <v>0</v>
          </cell>
          <cell r="BM1237">
            <v>271312.3125</v>
          </cell>
          <cell r="BN1237">
            <v>93398.537109375</v>
          </cell>
          <cell r="BO1237">
            <v>0</v>
          </cell>
          <cell r="BP1237">
            <v>0</v>
          </cell>
          <cell r="BQ1237">
            <v>0</v>
          </cell>
          <cell r="BR1237">
            <v>0</v>
          </cell>
          <cell r="BS1237">
            <v>0</v>
          </cell>
          <cell r="BT1237">
            <v>0</v>
          </cell>
          <cell r="BU1237">
            <v>0</v>
          </cell>
          <cell r="BV1237">
            <v>0</v>
          </cell>
          <cell r="BW1237">
            <v>0</v>
          </cell>
          <cell r="BX1237">
            <v>0</v>
          </cell>
          <cell r="BY1237">
            <v>0</v>
          </cell>
          <cell r="BZ1237">
            <v>0</v>
          </cell>
          <cell r="CA1237">
            <v>0</v>
          </cell>
          <cell r="CB1237">
            <v>0</v>
          </cell>
          <cell r="CC1237">
            <v>0</v>
          </cell>
          <cell r="CD1237">
            <v>0</v>
          </cell>
          <cell r="CE1237">
            <v>0</v>
          </cell>
          <cell r="CF1237">
            <v>0</v>
          </cell>
          <cell r="CG1237">
            <v>0</v>
          </cell>
          <cell r="CH1237">
            <v>0</v>
          </cell>
          <cell r="CI1237">
            <v>0</v>
          </cell>
          <cell r="CJ1237">
            <v>0</v>
          </cell>
          <cell r="CK1237">
            <v>0</v>
          </cell>
          <cell r="CL1237">
            <v>0</v>
          </cell>
          <cell r="CM1237">
            <v>1</v>
          </cell>
        </row>
        <row r="1238">
          <cell r="A1238" t="str">
            <v>NIP_BP11_Z_SOKU_ES1_D04</v>
          </cell>
          <cell r="C1238" t="str">
            <v>BP11</v>
          </cell>
          <cell r="D1238" t="str">
            <v>Out</v>
          </cell>
          <cell r="E1238" t="str">
            <v>Base JV</v>
          </cell>
          <cell r="F1238" t="str">
            <v>Options</v>
          </cell>
          <cell r="G1238" t="str">
            <v>SPDC JV</v>
          </cell>
          <cell r="H1238" t="str">
            <v>Not reported</v>
          </cell>
          <cell r="I1238" t="str">
            <v>SOKU</v>
          </cell>
          <cell r="J1238" t="str">
            <v>OML - 23</v>
          </cell>
          <cell r="K1238" t="str">
            <v>SWAMP EAST</v>
          </cell>
          <cell r="L1238" t="str">
            <v>East</v>
          </cell>
          <cell r="M1238" t="str">
            <v>Soku FOD Phase 2</v>
          </cell>
          <cell r="N1238" t="str">
            <v>Soku FOD Phase 2</v>
          </cell>
          <cell r="O1238" t="str">
            <v>Soku FOD Phase 2</v>
          </cell>
          <cell r="P1238" t="str">
            <v>Soku FOD</v>
          </cell>
          <cell r="Q1238" t="str">
            <v>Ehidiamhen Alikah</v>
          </cell>
          <cell r="R1238" t="str">
            <v>SOKU1_FS</v>
          </cell>
          <cell r="S1238" t="str">
            <v>NLNG</v>
          </cell>
          <cell r="T1238" t="str">
            <v>7. Export Growth</v>
          </cell>
          <cell r="U1238" t="str">
            <v>8. Oil and Gas Growth</v>
          </cell>
          <cell r="V1238" t="str">
            <v>Ikwan Ukauku</v>
          </cell>
          <cell r="W1238">
            <v>0</v>
          </cell>
          <cell r="X1238">
            <v>0</v>
          </cell>
          <cell r="Y1238">
            <v>36888.637100219727</v>
          </cell>
          <cell r="Z1238">
            <v>0</v>
          </cell>
          <cell r="AA1238">
            <v>37507.58292388916</v>
          </cell>
          <cell r="AB1238">
            <v>0</v>
          </cell>
          <cell r="AC1238">
            <v>33564.34716796875</v>
          </cell>
          <cell r="AD1238">
            <v>3729.3653087615967</v>
          </cell>
          <cell r="AE1238">
            <v>213.96508902311325</v>
          </cell>
          <cell r="AF1238">
            <v>0</v>
          </cell>
          <cell r="AG1238">
            <v>0</v>
          </cell>
          <cell r="AH1238">
            <v>0</v>
          </cell>
          <cell r="AI1238">
            <v>420505.2421875</v>
          </cell>
          <cell r="AJ1238">
            <v>250239.1748046875</v>
          </cell>
          <cell r="AK1238">
            <v>0</v>
          </cell>
          <cell r="AL1238">
            <v>0</v>
          </cell>
          <cell r="AM1238">
            <v>5</v>
          </cell>
          <cell r="AN1238">
            <v>0</v>
          </cell>
          <cell r="AO1238">
            <v>0</v>
          </cell>
          <cell r="AP1238">
            <v>0</v>
          </cell>
          <cell r="AQ1238">
            <v>0</v>
          </cell>
          <cell r="AR1238">
            <v>0</v>
          </cell>
          <cell r="AS1238">
            <v>0</v>
          </cell>
          <cell r="AT1238">
            <v>0</v>
          </cell>
          <cell r="AU1238">
            <v>0</v>
          </cell>
          <cell r="AV1238">
            <v>0</v>
          </cell>
          <cell r="AW1238">
            <v>0</v>
          </cell>
          <cell r="AX1238">
            <v>0</v>
          </cell>
          <cell r="AY1238">
            <v>0</v>
          </cell>
          <cell r="AZ1238">
            <v>0</v>
          </cell>
          <cell r="BA1238">
            <v>0</v>
          </cell>
          <cell r="BB1238">
            <v>0</v>
          </cell>
          <cell r="BC1238">
            <v>0</v>
          </cell>
          <cell r="BD1238">
            <v>0</v>
          </cell>
          <cell r="BE1238">
            <v>0</v>
          </cell>
          <cell r="BF1238">
            <v>0</v>
          </cell>
          <cell r="BG1238">
            <v>0</v>
          </cell>
          <cell r="BH1238">
            <v>0</v>
          </cell>
          <cell r="BI1238">
            <v>0</v>
          </cell>
          <cell r="BJ1238">
            <v>0</v>
          </cell>
          <cell r="BK1238">
            <v>0</v>
          </cell>
          <cell r="BL1238">
            <v>9461.3955078125</v>
          </cell>
          <cell r="BM1238">
            <v>299151.796875</v>
          </cell>
          <cell r="BN1238">
            <v>99925.28515625</v>
          </cell>
          <cell r="BO1238">
            <v>0</v>
          </cell>
          <cell r="BP1238">
            <v>11966.7734375</v>
          </cell>
          <cell r="BQ1238">
            <v>0</v>
          </cell>
          <cell r="BR1238">
            <v>0</v>
          </cell>
          <cell r="BS1238">
            <v>0</v>
          </cell>
          <cell r="BT1238">
            <v>0</v>
          </cell>
          <cell r="BU1238">
            <v>0</v>
          </cell>
          <cell r="BV1238">
            <v>0</v>
          </cell>
          <cell r="BW1238">
            <v>0</v>
          </cell>
          <cell r="BX1238">
            <v>0</v>
          </cell>
          <cell r="BY1238">
            <v>0</v>
          </cell>
          <cell r="BZ1238">
            <v>0</v>
          </cell>
          <cell r="CA1238">
            <v>0</v>
          </cell>
          <cell r="CB1238">
            <v>0</v>
          </cell>
          <cell r="CC1238">
            <v>0</v>
          </cell>
          <cell r="CD1238">
            <v>0</v>
          </cell>
          <cell r="CE1238">
            <v>0</v>
          </cell>
          <cell r="CF1238">
            <v>0</v>
          </cell>
          <cell r="CG1238">
            <v>0</v>
          </cell>
          <cell r="CH1238">
            <v>0</v>
          </cell>
          <cell r="CI1238">
            <v>0</v>
          </cell>
          <cell r="CJ1238">
            <v>0</v>
          </cell>
          <cell r="CK1238">
            <v>0</v>
          </cell>
          <cell r="CL1238">
            <v>0</v>
          </cell>
          <cell r="CM1238">
            <v>1</v>
          </cell>
        </row>
        <row r="1239">
          <cell r="A1239" t="str">
            <v>NIP_BP11_Z_SOKU_ES1_D05</v>
          </cell>
          <cell r="C1239" t="str">
            <v>BP11</v>
          </cell>
          <cell r="D1239" t="str">
            <v>In</v>
          </cell>
          <cell r="E1239" t="str">
            <v>Base JV</v>
          </cell>
          <cell r="F1239" t="str">
            <v>Options</v>
          </cell>
          <cell r="G1239" t="str">
            <v>SPDC JV</v>
          </cell>
          <cell r="H1239" t="str">
            <v>Not reported</v>
          </cell>
          <cell r="I1239" t="str">
            <v>SOKU</v>
          </cell>
          <cell r="J1239" t="str">
            <v>OML - 23</v>
          </cell>
          <cell r="K1239" t="str">
            <v>SWAMP EAST</v>
          </cell>
          <cell r="L1239" t="str">
            <v>East</v>
          </cell>
          <cell r="M1239" t="str">
            <v>Soku FOD Phase 1</v>
          </cell>
          <cell r="N1239" t="str">
            <v>Soku FOD Phase 1</v>
          </cell>
          <cell r="O1239" t="str">
            <v>Soku FOD Phase 1</v>
          </cell>
          <cell r="P1239" t="str">
            <v>Soku FOD</v>
          </cell>
          <cell r="Q1239" t="str">
            <v>Ehidiamhen Alikah</v>
          </cell>
          <cell r="R1239" t="str">
            <v>SOKU1_FS</v>
          </cell>
          <cell r="S1239" t="str">
            <v>NLNG</v>
          </cell>
          <cell r="T1239" t="str">
            <v>7. Export Growth</v>
          </cell>
          <cell r="U1239" t="str">
            <v>8. Oil and Gas Growth</v>
          </cell>
          <cell r="V1239" t="str">
            <v>Ikwan Ukauku</v>
          </cell>
          <cell r="W1239">
            <v>0</v>
          </cell>
          <cell r="X1239">
            <v>0</v>
          </cell>
          <cell r="Y1239">
            <v>103885.85177612305</v>
          </cell>
          <cell r="Z1239">
            <v>0</v>
          </cell>
          <cell r="AA1239">
            <v>80215.976287841797</v>
          </cell>
          <cell r="AB1239">
            <v>0</v>
          </cell>
          <cell r="AC1239">
            <v>71811.06721496582</v>
          </cell>
          <cell r="AD1239">
            <v>7979.0312442779541</v>
          </cell>
          <cell r="AE1239">
            <v>425.75379276275635</v>
          </cell>
          <cell r="AF1239">
            <v>0</v>
          </cell>
          <cell r="AG1239">
            <v>0</v>
          </cell>
          <cell r="AH1239">
            <v>0</v>
          </cell>
          <cell r="AI1239">
            <v>357984.53125</v>
          </cell>
          <cell r="AJ1239">
            <v>339561.72216796875</v>
          </cell>
          <cell r="AK1239">
            <v>0</v>
          </cell>
          <cell r="AL1239">
            <v>0</v>
          </cell>
          <cell r="AM1239">
            <v>4</v>
          </cell>
          <cell r="AN1239">
            <v>0</v>
          </cell>
          <cell r="AO1239">
            <v>0</v>
          </cell>
          <cell r="AP1239">
            <v>0</v>
          </cell>
          <cell r="AQ1239">
            <v>0</v>
          </cell>
          <cell r="AR1239">
            <v>0</v>
          </cell>
          <cell r="AS1239">
            <v>0</v>
          </cell>
          <cell r="AT1239">
            <v>0</v>
          </cell>
          <cell r="AU1239">
            <v>0</v>
          </cell>
          <cell r="AV1239">
            <v>0</v>
          </cell>
          <cell r="AW1239">
            <v>0</v>
          </cell>
          <cell r="AX1239">
            <v>0</v>
          </cell>
          <cell r="AY1239">
            <v>0</v>
          </cell>
          <cell r="AZ1239">
            <v>0</v>
          </cell>
          <cell r="BA1239">
            <v>0</v>
          </cell>
          <cell r="BB1239">
            <v>0</v>
          </cell>
          <cell r="BC1239">
            <v>0</v>
          </cell>
          <cell r="BD1239">
            <v>0</v>
          </cell>
          <cell r="BE1239">
            <v>0</v>
          </cell>
          <cell r="BF1239">
            <v>0</v>
          </cell>
          <cell r="BG1239">
            <v>0</v>
          </cell>
          <cell r="BH1239">
            <v>0</v>
          </cell>
          <cell r="BI1239">
            <v>0</v>
          </cell>
          <cell r="BJ1239">
            <v>0</v>
          </cell>
          <cell r="BK1239">
            <v>0</v>
          </cell>
          <cell r="BL1239">
            <v>8740.8671875</v>
          </cell>
          <cell r="BM1239">
            <v>238647.8203125</v>
          </cell>
          <cell r="BN1239">
            <v>104149.7890625</v>
          </cell>
          <cell r="BO1239">
            <v>0</v>
          </cell>
          <cell r="BP1239">
            <v>6446.03955078125</v>
          </cell>
          <cell r="BQ1239">
            <v>0</v>
          </cell>
          <cell r="BR1239">
            <v>0</v>
          </cell>
          <cell r="BS1239">
            <v>0</v>
          </cell>
          <cell r="BT1239">
            <v>0</v>
          </cell>
          <cell r="BU1239">
            <v>0</v>
          </cell>
          <cell r="BV1239">
            <v>0</v>
          </cell>
          <cell r="BW1239">
            <v>0</v>
          </cell>
          <cell r="BX1239">
            <v>0</v>
          </cell>
          <cell r="BY1239">
            <v>0</v>
          </cell>
          <cell r="BZ1239">
            <v>0</v>
          </cell>
          <cell r="CA1239">
            <v>0</v>
          </cell>
          <cell r="CB1239">
            <v>0</v>
          </cell>
          <cell r="CC1239">
            <v>0</v>
          </cell>
          <cell r="CD1239">
            <v>0</v>
          </cell>
          <cell r="CE1239">
            <v>0</v>
          </cell>
          <cell r="CF1239">
            <v>0</v>
          </cell>
          <cell r="CG1239">
            <v>0</v>
          </cell>
          <cell r="CH1239">
            <v>0</v>
          </cell>
          <cell r="CI1239">
            <v>0</v>
          </cell>
          <cell r="CJ1239">
            <v>0</v>
          </cell>
          <cell r="CK1239">
            <v>0</v>
          </cell>
          <cell r="CL1239">
            <v>0</v>
          </cell>
          <cell r="CM1239">
            <v>1</v>
          </cell>
        </row>
        <row r="1240">
          <cell r="A1240" t="str">
            <v>NIP_BP11_Z_SOKU_ES1_D06</v>
          </cell>
          <cell r="C1240" t="str">
            <v>BP11</v>
          </cell>
          <cell r="D1240" t="str">
            <v>In</v>
          </cell>
          <cell r="E1240" t="str">
            <v>Base JV</v>
          </cell>
          <cell r="F1240" t="str">
            <v>Options</v>
          </cell>
          <cell r="G1240" t="str">
            <v>SPDC JV</v>
          </cell>
          <cell r="H1240" t="str">
            <v>Not reported</v>
          </cell>
          <cell r="I1240" t="str">
            <v>SOKU</v>
          </cell>
          <cell r="J1240" t="str">
            <v>OML - 23</v>
          </cell>
          <cell r="K1240" t="str">
            <v>SWAMP EAST</v>
          </cell>
          <cell r="L1240" t="str">
            <v>East</v>
          </cell>
          <cell r="M1240" t="str">
            <v>Soku FOD Phase 1</v>
          </cell>
          <cell r="N1240" t="str">
            <v>Soku FOD Phase 1</v>
          </cell>
          <cell r="O1240" t="str">
            <v>Soku FOD Phase 1</v>
          </cell>
          <cell r="P1240" t="str">
            <v>Soku FOD</v>
          </cell>
          <cell r="Q1240" t="str">
            <v>Ehidiamhen Alikah</v>
          </cell>
          <cell r="R1240" t="str">
            <v>SOKU1_FS</v>
          </cell>
          <cell r="S1240" t="str">
            <v>NLNG</v>
          </cell>
          <cell r="T1240" t="str">
            <v>7. Export Growth</v>
          </cell>
          <cell r="U1240" t="str">
            <v>8. Oil and Gas Growth</v>
          </cell>
          <cell r="V1240" t="str">
            <v>Ikwan Ukauku</v>
          </cell>
          <cell r="W1240">
            <v>3</v>
          </cell>
          <cell r="X1240">
            <v>0</v>
          </cell>
          <cell r="Y1240">
            <v>21310.361358642578</v>
          </cell>
          <cell r="Z1240">
            <v>0</v>
          </cell>
          <cell r="AA1240">
            <v>15663.448059082031</v>
          </cell>
          <cell r="AB1240">
            <v>0</v>
          </cell>
          <cell r="AC1240">
            <v>14004.174041748047</v>
          </cell>
          <cell r="AD1240">
            <v>1556.0179901123047</v>
          </cell>
          <cell r="AE1240">
            <v>103.23980021476746</v>
          </cell>
          <cell r="AF1240">
            <v>0</v>
          </cell>
          <cell r="AG1240">
            <v>0</v>
          </cell>
          <cell r="AH1240">
            <v>0</v>
          </cell>
          <cell r="AI1240">
            <v>63812.4453125</v>
          </cell>
          <cell r="AJ1240">
            <v>62684.83642578125</v>
          </cell>
          <cell r="AK1240">
            <v>0</v>
          </cell>
          <cell r="AL1240">
            <v>0</v>
          </cell>
          <cell r="AM1240">
            <v>1</v>
          </cell>
          <cell r="AN1240">
            <v>0</v>
          </cell>
          <cell r="AO1240">
            <v>0</v>
          </cell>
          <cell r="AP1240">
            <v>0</v>
          </cell>
          <cell r="AQ1240">
            <v>0</v>
          </cell>
          <cell r="AR1240">
            <v>0</v>
          </cell>
          <cell r="AS1240">
            <v>0</v>
          </cell>
          <cell r="AT1240">
            <v>0</v>
          </cell>
          <cell r="AU1240">
            <v>0</v>
          </cell>
          <cell r="AV1240">
            <v>0</v>
          </cell>
          <cell r="AW1240">
            <v>0</v>
          </cell>
          <cell r="AX1240">
            <v>0</v>
          </cell>
          <cell r="AY1240">
            <v>0</v>
          </cell>
          <cell r="AZ1240">
            <v>0</v>
          </cell>
          <cell r="BA1240">
            <v>0</v>
          </cell>
          <cell r="BB1240">
            <v>0</v>
          </cell>
          <cell r="BC1240">
            <v>0</v>
          </cell>
          <cell r="BD1240">
            <v>0</v>
          </cell>
          <cell r="BE1240">
            <v>0</v>
          </cell>
          <cell r="BF1240">
            <v>0</v>
          </cell>
          <cell r="BG1240">
            <v>0</v>
          </cell>
          <cell r="BH1240">
            <v>0</v>
          </cell>
          <cell r="BI1240">
            <v>0</v>
          </cell>
          <cell r="BJ1240">
            <v>0</v>
          </cell>
          <cell r="BK1240">
            <v>0</v>
          </cell>
          <cell r="BL1240">
            <v>5001.69873046875</v>
          </cell>
          <cell r="BM1240">
            <v>36207.75390625</v>
          </cell>
          <cell r="BN1240">
            <v>18218.173828125</v>
          </cell>
          <cell r="BO1240">
            <v>0</v>
          </cell>
          <cell r="BP1240">
            <v>4384.82275390625</v>
          </cell>
          <cell r="BQ1240">
            <v>0</v>
          </cell>
          <cell r="BR1240">
            <v>0</v>
          </cell>
          <cell r="BS1240">
            <v>0</v>
          </cell>
          <cell r="BT1240">
            <v>0</v>
          </cell>
          <cell r="BU1240">
            <v>0</v>
          </cell>
          <cell r="BV1240">
            <v>0</v>
          </cell>
          <cell r="BW1240">
            <v>0</v>
          </cell>
          <cell r="BX1240">
            <v>0</v>
          </cell>
          <cell r="BY1240">
            <v>0</v>
          </cell>
          <cell r="BZ1240">
            <v>0</v>
          </cell>
          <cell r="CA1240">
            <v>0</v>
          </cell>
          <cell r="CB1240">
            <v>0</v>
          </cell>
          <cell r="CC1240">
            <v>0</v>
          </cell>
          <cell r="CD1240">
            <v>0</v>
          </cell>
          <cell r="CE1240">
            <v>0</v>
          </cell>
          <cell r="CF1240">
            <v>0</v>
          </cell>
          <cell r="CG1240">
            <v>0</v>
          </cell>
          <cell r="CH1240">
            <v>0</v>
          </cell>
          <cell r="CI1240">
            <v>0</v>
          </cell>
          <cell r="CJ1240">
            <v>0</v>
          </cell>
          <cell r="CK1240">
            <v>0</v>
          </cell>
          <cell r="CL1240">
            <v>0</v>
          </cell>
          <cell r="CM1240">
            <v>1</v>
          </cell>
        </row>
        <row r="1241">
          <cell r="A1241" t="str">
            <v>NIP_BP11_Z_SOKU_ES1_D07</v>
          </cell>
          <cell r="C1241" t="str">
            <v>BP11</v>
          </cell>
          <cell r="D1241" t="str">
            <v>In</v>
          </cell>
          <cell r="E1241" t="str">
            <v>Base JV</v>
          </cell>
          <cell r="F1241" t="str">
            <v>Options</v>
          </cell>
          <cell r="G1241" t="str">
            <v>SPDC JV</v>
          </cell>
          <cell r="H1241" t="str">
            <v>Not reported</v>
          </cell>
          <cell r="I1241" t="str">
            <v>SOKU</v>
          </cell>
          <cell r="J1241" t="str">
            <v>OML - 23</v>
          </cell>
          <cell r="K1241" t="str">
            <v>SWAMP EAST</v>
          </cell>
          <cell r="L1241" t="str">
            <v>East</v>
          </cell>
          <cell r="M1241" t="str">
            <v>Soku FOD Phase 1</v>
          </cell>
          <cell r="N1241" t="str">
            <v>Soku FOD Phase 1</v>
          </cell>
          <cell r="O1241" t="str">
            <v>Soku FOD Phase 1</v>
          </cell>
          <cell r="P1241" t="str">
            <v>Soku FOD</v>
          </cell>
          <cell r="Q1241" t="str">
            <v>Ehidiamhen Alikah</v>
          </cell>
          <cell r="R1241" t="str">
            <v>SOKU1_FS</v>
          </cell>
          <cell r="S1241" t="str">
            <v>NLNG</v>
          </cell>
          <cell r="T1241" t="str">
            <v>7. Export Growth</v>
          </cell>
          <cell r="U1241" t="str">
            <v>8. Oil and Gas Growth</v>
          </cell>
          <cell r="V1241" t="str">
            <v>Ikwan Ukauku</v>
          </cell>
          <cell r="W1241">
            <v>0</v>
          </cell>
          <cell r="X1241">
            <v>0</v>
          </cell>
          <cell r="Y1241">
            <v>61393.828384399414</v>
          </cell>
          <cell r="Z1241">
            <v>0</v>
          </cell>
          <cell r="AA1241">
            <v>45524.612190246582</v>
          </cell>
          <cell r="AB1241">
            <v>0</v>
          </cell>
          <cell r="AC1241">
            <v>40771.08846282959</v>
          </cell>
          <cell r="AD1241">
            <v>4530.1151599884033</v>
          </cell>
          <cell r="AE1241">
            <v>223.43040764331818</v>
          </cell>
          <cell r="AF1241">
            <v>0</v>
          </cell>
          <cell r="AG1241">
            <v>0</v>
          </cell>
          <cell r="AH1241">
            <v>0</v>
          </cell>
          <cell r="AI1241">
            <v>266250.12121582031</v>
          </cell>
          <cell r="AJ1241">
            <v>169094.25378417969</v>
          </cell>
          <cell r="AK1241">
            <v>0</v>
          </cell>
          <cell r="AL1241">
            <v>0</v>
          </cell>
          <cell r="AM1241">
            <v>2</v>
          </cell>
          <cell r="AN1241">
            <v>0</v>
          </cell>
          <cell r="AO1241">
            <v>0</v>
          </cell>
          <cell r="AP1241">
            <v>0</v>
          </cell>
          <cell r="AQ1241">
            <v>0</v>
          </cell>
          <cell r="AR1241">
            <v>0</v>
          </cell>
          <cell r="AS1241">
            <v>0</v>
          </cell>
          <cell r="AT1241">
            <v>0</v>
          </cell>
          <cell r="AU1241">
            <v>0</v>
          </cell>
          <cell r="AV1241">
            <v>0</v>
          </cell>
          <cell r="AW1241">
            <v>0</v>
          </cell>
          <cell r="AX1241">
            <v>0</v>
          </cell>
          <cell r="AY1241">
            <v>0</v>
          </cell>
          <cell r="AZ1241">
            <v>0</v>
          </cell>
          <cell r="BA1241">
            <v>0</v>
          </cell>
          <cell r="BB1241">
            <v>0</v>
          </cell>
          <cell r="BC1241">
            <v>0</v>
          </cell>
          <cell r="BD1241">
            <v>0</v>
          </cell>
          <cell r="BE1241">
            <v>0</v>
          </cell>
          <cell r="BF1241">
            <v>0</v>
          </cell>
          <cell r="BG1241">
            <v>0</v>
          </cell>
          <cell r="BH1241">
            <v>0</v>
          </cell>
          <cell r="BI1241">
            <v>0</v>
          </cell>
          <cell r="BJ1241">
            <v>0</v>
          </cell>
          <cell r="BK1241">
            <v>0</v>
          </cell>
          <cell r="BL1241">
            <v>1783.1368408203125</v>
          </cell>
          <cell r="BM1241">
            <v>167623.1796875</v>
          </cell>
          <cell r="BN1241">
            <v>83929.333984375</v>
          </cell>
          <cell r="BO1241">
            <v>0</v>
          </cell>
          <cell r="BP1241">
            <v>12914.477905273438</v>
          </cell>
          <cell r="BQ1241">
            <v>0</v>
          </cell>
          <cell r="BR1241">
            <v>0</v>
          </cell>
          <cell r="BS1241">
            <v>0</v>
          </cell>
          <cell r="BT1241">
            <v>0</v>
          </cell>
          <cell r="BU1241">
            <v>0</v>
          </cell>
          <cell r="BV1241">
            <v>0</v>
          </cell>
          <cell r="BW1241">
            <v>0</v>
          </cell>
          <cell r="BX1241">
            <v>0</v>
          </cell>
          <cell r="BY1241">
            <v>0</v>
          </cell>
          <cell r="BZ1241">
            <v>0</v>
          </cell>
          <cell r="CA1241">
            <v>0</v>
          </cell>
          <cell r="CB1241">
            <v>0</v>
          </cell>
          <cell r="CC1241">
            <v>0</v>
          </cell>
          <cell r="CD1241">
            <v>0</v>
          </cell>
          <cell r="CE1241">
            <v>0</v>
          </cell>
          <cell r="CF1241">
            <v>0</v>
          </cell>
          <cell r="CG1241">
            <v>0</v>
          </cell>
          <cell r="CH1241">
            <v>0</v>
          </cell>
          <cell r="CI1241">
            <v>0</v>
          </cell>
          <cell r="CJ1241">
            <v>0</v>
          </cell>
          <cell r="CK1241">
            <v>0</v>
          </cell>
          <cell r="CL1241">
            <v>0</v>
          </cell>
          <cell r="CM1241">
            <v>1</v>
          </cell>
        </row>
        <row r="1242">
          <cell r="A1242" t="str">
            <v>NIP_BP11_Z_SOKU_ES1_D99</v>
          </cell>
          <cell r="C1242" t="str">
            <v>BP11</v>
          </cell>
          <cell r="D1242" t="str">
            <v>In</v>
          </cell>
          <cell r="E1242" t="str">
            <v>Base JV</v>
          </cell>
          <cell r="F1242" t="str">
            <v>Options</v>
          </cell>
          <cell r="G1242" t="str">
            <v>SPDC JV</v>
          </cell>
          <cell r="H1242" t="str">
            <v>Not reported</v>
          </cell>
          <cell r="I1242" t="str">
            <v>SOKU</v>
          </cell>
          <cell r="J1242" t="str">
            <v>OML - 23</v>
          </cell>
          <cell r="K1242" t="str">
            <v>SWAMP EAST</v>
          </cell>
          <cell r="L1242" t="str">
            <v>East</v>
          </cell>
          <cell r="M1242" t="str">
            <v>Soku FOD Phase 1</v>
          </cell>
          <cell r="N1242" t="str">
            <v>Soku FOD Phase 1</v>
          </cell>
          <cell r="O1242" t="str">
            <v>Soku FOD Phase 1</v>
          </cell>
          <cell r="P1242" t="str">
            <v>Soku FOD</v>
          </cell>
          <cell r="Q1242" t="str">
            <v>Ehidiamhen Alikah</v>
          </cell>
          <cell r="R1242" t="str">
            <v>SOKU1_FS</v>
          </cell>
          <cell r="S1242" t="str">
            <v>NLNG</v>
          </cell>
          <cell r="T1242" t="str">
            <v>7. Export Growth</v>
          </cell>
          <cell r="U1242" t="str">
            <v>8. Oil and Gas Growth</v>
          </cell>
          <cell r="V1242" t="str">
            <v>Ikwan Ukauku</v>
          </cell>
          <cell r="W1242">
            <v>0</v>
          </cell>
          <cell r="X1242">
            <v>0</v>
          </cell>
          <cell r="Y1242">
            <v>8256.8930053710938</v>
          </cell>
          <cell r="Z1242">
            <v>0</v>
          </cell>
          <cell r="AA1242">
            <v>20571.407333374023</v>
          </cell>
          <cell r="AB1242">
            <v>0</v>
          </cell>
          <cell r="AC1242">
            <v>18365.970962524414</v>
          </cell>
          <cell r="AD1242">
            <v>2040.6670122146606</v>
          </cell>
          <cell r="AE1242">
            <v>164.7553745508194</v>
          </cell>
          <cell r="AF1242">
            <v>0</v>
          </cell>
          <cell r="AG1242">
            <v>0</v>
          </cell>
          <cell r="AH1242">
            <v>0</v>
          </cell>
          <cell r="AI1242">
            <v>493253.578125</v>
          </cell>
          <cell r="AJ1242">
            <v>268769.18701171875</v>
          </cell>
          <cell r="AK1242">
            <v>0</v>
          </cell>
          <cell r="AL1242">
            <v>0</v>
          </cell>
          <cell r="AM1242">
            <v>4</v>
          </cell>
          <cell r="AN1242">
            <v>0</v>
          </cell>
          <cell r="AO1242">
            <v>0</v>
          </cell>
          <cell r="AP1242">
            <v>0</v>
          </cell>
          <cell r="AQ1242">
            <v>0</v>
          </cell>
          <cell r="AR1242">
            <v>0</v>
          </cell>
          <cell r="AS1242">
            <v>0</v>
          </cell>
          <cell r="AT1242">
            <v>0</v>
          </cell>
          <cell r="AU1242">
            <v>0</v>
          </cell>
          <cell r="AV1242">
            <v>0</v>
          </cell>
          <cell r="AW1242">
            <v>0</v>
          </cell>
          <cell r="AX1242">
            <v>0</v>
          </cell>
          <cell r="AY1242">
            <v>0</v>
          </cell>
          <cell r="AZ1242">
            <v>0</v>
          </cell>
          <cell r="BA1242">
            <v>0</v>
          </cell>
          <cell r="BB1242">
            <v>0</v>
          </cell>
          <cell r="BC1242">
            <v>0</v>
          </cell>
          <cell r="BD1242">
            <v>0</v>
          </cell>
          <cell r="BE1242">
            <v>0</v>
          </cell>
          <cell r="BF1242">
            <v>0</v>
          </cell>
          <cell r="BG1242">
            <v>0</v>
          </cell>
          <cell r="BH1242">
            <v>0</v>
          </cell>
          <cell r="BI1242">
            <v>0</v>
          </cell>
          <cell r="BJ1242">
            <v>0</v>
          </cell>
          <cell r="BK1242">
            <v>0</v>
          </cell>
          <cell r="BL1242">
            <v>33114.8828125</v>
          </cell>
          <cell r="BM1242">
            <v>317857.640625</v>
          </cell>
          <cell r="BN1242">
            <v>107538.82421875</v>
          </cell>
          <cell r="BO1242">
            <v>0</v>
          </cell>
          <cell r="BP1242">
            <v>34742.24609375</v>
          </cell>
          <cell r="BQ1242">
            <v>0</v>
          </cell>
          <cell r="BR1242">
            <v>0</v>
          </cell>
          <cell r="BS1242">
            <v>0</v>
          </cell>
          <cell r="BT1242">
            <v>0</v>
          </cell>
          <cell r="BU1242">
            <v>0</v>
          </cell>
          <cell r="BV1242">
            <v>0</v>
          </cell>
          <cell r="BW1242">
            <v>0</v>
          </cell>
          <cell r="BX1242">
            <v>0</v>
          </cell>
          <cell r="BY1242">
            <v>0</v>
          </cell>
          <cell r="BZ1242">
            <v>0</v>
          </cell>
          <cell r="CA1242">
            <v>0</v>
          </cell>
          <cell r="CB1242">
            <v>0</v>
          </cell>
          <cell r="CC1242">
            <v>0</v>
          </cell>
          <cell r="CD1242">
            <v>0</v>
          </cell>
          <cell r="CE1242">
            <v>0</v>
          </cell>
          <cell r="CF1242">
            <v>0</v>
          </cell>
          <cell r="CG1242">
            <v>0</v>
          </cell>
          <cell r="CH1242">
            <v>0</v>
          </cell>
          <cell r="CI1242">
            <v>0</v>
          </cell>
          <cell r="CJ1242">
            <v>0</v>
          </cell>
          <cell r="CK1242">
            <v>0</v>
          </cell>
          <cell r="CL1242">
            <v>0</v>
          </cell>
          <cell r="CM1242">
            <v>1</v>
          </cell>
        </row>
        <row r="1243">
          <cell r="A1243" t="str">
            <v>NIP_BP11_Z_SOKU_ES1_L01</v>
          </cell>
          <cell r="C1243" t="str">
            <v>BP11</v>
          </cell>
          <cell r="D1243" t="str">
            <v>In</v>
          </cell>
          <cell r="E1243" t="str">
            <v>Base JV</v>
          </cell>
          <cell r="F1243" t="str">
            <v>Options</v>
          </cell>
          <cell r="G1243" t="str">
            <v>SPDC JV</v>
          </cell>
          <cell r="H1243" t="str">
            <v>Not reported</v>
          </cell>
          <cell r="I1243" t="str">
            <v>SOKU</v>
          </cell>
          <cell r="J1243" t="str">
            <v>OML - 23</v>
          </cell>
          <cell r="K1243" t="str">
            <v>SWAMP EAST</v>
          </cell>
          <cell r="L1243" t="str">
            <v>East</v>
          </cell>
          <cell r="M1243" t="str">
            <v>Soku Gaslift</v>
          </cell>
          <cell r="N1243" t="str">
            <v>Soku FOD Phase 1</v>
          </cell>
          <cell r="O1243" t="str">
            <v>Soku FOD Phase 1</v>
          </cell>
          <cell r="P1243" t="str">
            <v>Soku FOD</v>
          </cell>
          <cell r="Q1243" t="str">
            <v>Ehidiamhen Alikah</v>
          </cell>
          <cell r="R1243" t="str">
            <v>SOKU1_FS</v>
          </cell>
          <cell r="S1243" t="str">
            <v>NLNG</v>
          </cell>
          <cell r="T1243" t="str">
            <v>7. Export Growth</v>
          </cell>
          <cell r="U1243" t="str">
            <v>8. Oil and Gas Growth</v>
          </cell>
          <cell r="V1243" t="str">
            <v>Ikwan Ukauku</v>
          </cell>
          <cell r="W1243">
            <v>0</v>
          </cell>
          <cell r="X1243">
            <v>0</v>
          </cell>
          <cell r="Y1243">
            <v>10754.021408081055</v>
          </cell>
          <cell r="Z1243">
            <v>0</v>
          </cell>
          <cell r="AA1243">
            <v>6641.2843170166016</v>
          </cell>
          <cell r="AB1243">
            <v>0</v>
          </cell>
          <cell r="AC1243">
            <v>5936.0152130126953</v>
          </cell>
          <cell r="AD1243">
            <v>659.5568733215332</v>
          </cell>
          <cell r="AE1243">
            <v>45.715866327285767</v>
          </cell>
          <cell r="AF1243">
            <v>0</v>
          </cell>
          <cell r="AG1243">
            <v>0</v>
          </cell>
          <cell r="AH1243">
            <v>0</v>
          </cell>
          <cell r="AI1243">
            <v>71858.5390625</v>
          </cell>
          <cell r="AJ1243">
            <v>46368.812255859375</v>
          </cell>
          <cell r="AK1243">
            <v>0</v>
          </cell>
          <cell r="AL1243">
            <v>0</v>
          </cell>
          <cell r="AM1243">
            <v>3</v>
          </cell>
          <cell r="AN1243">
            <v>3</v>
          </cell>
          <cell r="AO1243">
            <v>0</v>
          </cell>
          <cell r="AP1243">
            <v>0</v>
          </cell>
          <cell r="AQ1243">
            <v>0</v>
          </cell>
          <cell r="AR1243">
            <v>0</v>
          </cell>
          <cell r="AS1243">
            <v>0</v>
          </cell>
          <cell r="AT1243">
            <v>0</v>
          </cell>
          <cell r="AU1243">
            <v>0</v>
          </cell>
          <cell r="AV1243">
            <v>0</v>
          </cell>
          <cell r="AW1243">
            <v>0</v>
          </cell>
          <cell r="AX1243">
            <v>0</v>
          </cell>
          <cell r="AY1243">
            <v>0</v>
          </cell>
          <cell r="AZ1243">
            <v>0</v>
          </cell>
          <cell r="BA1243">
            <v>0</v>
          </cell>
          <cell r="BB1243">
            <v>0</v>
          </cell>
          <cell r="BC1243">
            <v>0</v>
          </cell>
          <cell r="BD1243">
            <v>0</v>
          </cell>
          <cell r="BE1243">
            <v>0</v>
          </cell>
          <cell r="BF1243">
            <v>0</v>
          </cell>
          <cell r="BG1243">
            <v>0</v>
          </cell>
          <cell r="BH1243">
            <v>0</v>
          </cell>
          <cell r="BI1243">
            <v>0</v>
          </cell>
          <cell r="BJ1243">
            <v>0</v>
          </cell>
          <cell r="BK1243">
            <v>0</v>
          </cell>
          <cell r="BL1243">
            <v>17226.36328125</v>
          </cell>
          <cell r="BM1243">
            <v>0</v>
          </cell>
          <cell r="BN1243">
            <v>0</v>
          </cell>
          <cell r="BO1243">
            <v>36913.6328125</v>
          </cell>
          <cell r="BP1243">
            <v>17718.544921875</v>
          </cell>
          <cell r="BQ1243">
            <v>0</v>
          </cell>
          <cell r="BR1243">
            <v>0</v>
          </cell>
          <cell r="BS1243">
            <v>0</v>
          </cell>
          <cell r="BT1243">
            <v>0</v>
          </cell>
          <cell r="BU1243">
            <v>0</v>
          </cell>
          <cell r="BV1243">
            <v>0</v>
          </cell>
          <cell r="BW1243">
            <v>0</v>
          </cell>
          <cell r="BX1243">
            <v>0</v>
          </cell>
          <cell r="BY1243">
            <v>0</v>
          </cell>
          <cell r="BZ1243">
            <v>0</v>
          </cell>
          <cell r="CA1243">
            <v>0</v>
          </cell>
          <cell r="CB1243">
            <v>0</v>
          </cell>
          <cell r="CC1243">
            <v>0</v>
          </cell>
          <cell r="CD1243">
            <v>0</v>
          </cell>
          <cell r="CE1243">
            <v>0</v>
          </cell>
          <cell r="CF1243">
            <v>0</v>
          </cell>
          <cell r="CG1243">
            <v>0</v>
          </cell>
          <cell r="CH1243">
            <v>0</v>
          </cell>
          <cell r="CI1243">
            <v>0</v>
          </cell>
          <cell r="CJ1243">
            <v>0</v>
          </cell>
          <cell r="CK1243">
            <v>0</v>
          </cell>
          <cell r="CL1243">
            <v>0</v>
          </cell>
          <cell r="CM1243">
            <v>1</v>
          </cell>
        </row>
        <row r="1244">
          <cell r="A1244" t="str">
            <v>NIP_BP11_Z_TUNU_WS2_D99</v>
          </cell>
          <cell r="C1244" t="str">
            <v>BP11</v>
          </cell>
          <cell r="D1244" t="str">
            <v>Out</v>
          </cell>
          <cell r="E1244" t="str">
            <v>Third Party Finance</v>
          </cell>
          <cell r="F1244" t="str">
            <v>Options</v>
          </cell>
          <cell r="G1244" t="str">
            <v>Both</v>
          </cell>
          <cell r="H1244" t="str">
            <v>In</v>
          </cell>
          <cell r="I1244" t="str">
            <v>TUNU</v>
          </cell>
          <cell r="J1244" t="str">
            <v>OML - 46</v>
          </cell>
          <cell r="K1244" t="str">
            <v>SWAMP WEST</v>
          </cell>
          <cell r="L1244" t="str">
            <v>West</v>
          </cell>
          <cell r="M1244" t="str">
            <v>Thematic Project - TUNU</v>
          </cell>
          <cell r="N1244" t="str">
            <v>Thematic Projects</v>
          </cell>
          <cell r="O1244" t="str">
            <v>Thematic Project</v>
          </cell>
          <cell r="P1244" t="str">
            <v>Thematic Project</v>
          </cell>
          <cell r="Q1244" t="str">
            <v>Baranu Suka</v>
          </cell>
          <cell r="R1244" t="str">
            <v>TUNU1_FS</v>
          </cell>
          <cell r="S1244" t="str">
            <v>OKLNG</v>
          </cell>
          <cell r="T1244" t="str">
            <v>2. Export Gas Commitments</v>
          </cell>
          <cell r="U1244" t="str">
            <v>1. Secure / Maximise NFA</v>
          </cell>
          <cell r="V1244" t="str">
            <v>David Oluwajuyigbe</v>
          </cell>
          <cell r="W1244">
            <v>1</v>
          </cell>
          <cell r="X1244">
            <v>0</v>
          </cell>
          <cell r="Y1244">
            <v>8673.3628255750227</v>
          </cell>
          <cell r="Z1244">
            <v>0</v>
          </cell>
          <cell r="AA1244">
            <v>17071.99144365422</v>
          </cell>
          <cell r="AB1244">
            <v>0</v>
          </cell>
          <cell r="AC1244">
            <v>12106.503791809082</v>
          </cell>
          <cell r="AD1244">
            <v>2136.4422235488892</v>
          </cell>
          <cell r="AE1244">
            <v>2829.0593104564368</v>
          </cell>
          <cell r="AF1244">
            <v>0</v>
          </cell>
          <cell r="AG1244">
            <v>0</v>
          </cell>
          <cell r="AH1244">
            <v>0</v>
          </cell>
          <cell r="AI1244">
            <v>0</v>
          </cell>
          <cell r="AJ1244">
            <v>9712.2214076703603</v>
          </cell>
          <cell r="AK1244">
            <v>0</v>
          </cell>
          <cell r="AL1244">
            <v>0</v>
          </cell>
          <cell r="AM1244">
            <v>0</v>
          </cell>
          <cell r="AN1244">
            <v>0</v>
          </cell>
          <cell r="AO1244">
            <v>0</v>
          </cell>
          <cell r="AP1244">
            <v>0</v>
          </cell>
          <cell r="AQ1244">
            <v>0</v>
          </cell>
          <cell r="AR1244">
            <v>0</v>
          </cell>
          <cell r="AS1244">
            <v>0</v>
          </cell>
          <cell r="AT1244">
            <v>0</v>
          </cell>
          <cell r="AU1244">
            <v>0</v>
          </cell>
          <cell r="AV1244">
            <v>0</v>
          </cell>
          <cell r="AW1244">
            <v>0</v>
          </cell>
          <cell r="AX1244">
            <v>0</v>
          </cell>
          <cell r="AY1244">
            <v>0</v>
          </cell>
          <cell r="AZ1244">
            <v>0</v>
          </cell>
          <cell r="BA1244">
            <v>0</v>
          </cell>
          <cell r="BB1244">
            <v>0</v>
          </cell>
          <cell r="BC1244">
            <v>0</v>
          </cell>
          <cell r="BD1244">
            <v>0</v>
          </cell>
          <cell r="BE1244">
            <v>0</v>
          </cell>
          <cell r="BF1244">
            <v>0</v>
          </cell>
          <cell r="BG1244">
            <v>0</v>
          </cell>
          <cell r="BH1244">
            <v>0</v>
          </cell>
          <cell r="BI1244">
            <v>0</v>
          </cell>
          <cell r="BJ1244">
            <v>0</v>
          </cell>
          <cell r="BK1244">
            <v>0</v>
          </cell>
          <cell r="BL1244">
            <v>0</v>
          </cell>
          <cell r="BM1244">
            <v>0</v>
          </cell>
          <cell r="BN1244">
            <v>0</v>
          </cell>
          <cell r="BO1244">
            <v>0</v>
          </cell>
          <cell r="BP1244">
            <v>0</v>
          </cell>
          <cell r="BQ1244">
            <v>0</v>
          </cell>
          <cell r="BR1244">
            <v>0</v>
          </cell>
          <cell r="BS1244">
            <v>0</v>
          </cell>
          <cell r="BT1244">
            <v>0</v>
          </cell>
          <cell r="BU1244">
            <v>0</v>
          </cell>
          <cell r="BV1244">
            <v>0</v>
          </cell>
          <cell r="BW1244">
            <v>0</v>
          </cell>
          <cell r="BX1244">
            <v>0</v>
          </cell>
          <cell r="BY1244">
            <v>0</v>
          </cell>
          <cell r="BZ1244">
            <v>0</v>
          </cell>
          <cell r="CA1244">
            <v>0</v>
          </cell>
          <cell r="CB1244">
            <v>0</v>
          </cell>
          <cell r="CC1244">
            <v>0</v>
          </cell>
          <cell r="CD1244">
            <v>0</v>
          </cell>
          <cell r="CE1244">
            <v>0</v>
          </cell>
          <cell r="CF1244">
            <v>0</v>
          </cell>
          <cell r="CG1244">
            <v>0</v>
          </cell>
          <cell r="CH1244">
            <v>0</v>
          </cell>
          <cell r="CI1244">
            <v>0</v>
          </cell>
          <cell r="CJ1244">
            <v>2100</v>
          </cell>
          <cell r="CK1244">
            <v>0</v>
          </cell>
          <cell r="CL1244">
            <v>0</v>
          </cell>
          <cell r="CM1244">
            <v>1</v>
          </cell>
        </row>
        <row r="1245">
          <cell r="A1245" t="str">
            <v>NIP_BP11_Z_UBIE_EL2_D01</v>
          </cell>
          <cell r="C1245" t="str">
            <v>BP11</v>
          </cell>
          <cell r="D1245" t="str">
            <v>In</v>
          </cell>
          <cell r="E1245" t="str">
            <v>Third Party Finance</v>
          </cell>
          <cell r="F1245" t="str">
            <v>Base</v>
          </cell>
          <cell r="G1245" t="str">
            <v>SPDC JV</v>
          </cell>
          <cell r="H1245" t="str">
            <v>Out</v>
          </cell>
          <cell r="I1245" t="str">
            <v>UBIE</v>
          </cell>
          <cell r="J1245" t="str">
            <v>OML - 22</v>
          </cell>
          <cell r="K1245" t="str">
            <v>LAND EAST</v>
          </cell>
          <cell r="L1245" t="str">
            <v>East</v>
          </cell>
          <cell r="M1245" t="str">
            <v>Gbaran Ubie Phase 4+</v>
          </cell>
          <cell r="N1245" t="str">
            <v>Gbaran Ubie Phase 4+</v>
          </cell>
          <cell r="O1245" t="str">
            <v>Gbaran Ubie Phase 4+</v>
          </cell>
          <cell r="P1245" t="str">
            <v xml:space="preserve">Gbaran Ubie Phase 4+_x000D_
</v>
          </cell>
          <cell r="Q1245" t="str">
            <v>James Iwegbu</v>
          </cell>
          <cell r="R1245" t="str">
            <v>ADIBAWA1_FS</v>
          </cell>
          <cell r="S1245" t="str">
            <v>NLNG</v>
          </cell>
          <cell r="T1245" t="str">
            <v>2. Export Gas Commitments</v>
          </cell>
          <cell r="U1245" t="str">
            <v>7. Material Oil</v>
          </cell>
          <cell r="V1245" t="str">
            <v>Eleluwor Esta</v>
          </cell>
          <cell r="W1245">
            <v>0</v>
          </cell>
          <cell r="X1245">
            <v>0</v>
          </cell>
          <cell r="Y1245">
            <v>13958.046798706055</v>
          </cell>
          <cell r="Z1245">
            <v>0</v>
          </cell>
          <cell r="AA1245">
            <v>8756.5190410614014</v>
          </cell>
          <cell r="AB1245">
            <v>0</v>
          </cell>
          <cell r="AC1245">
            <v>7614.7406482696533</v>
          </cell>
          <cell r="AD1245">
            <v>846.08249807357788</v>
          </cell>
          <cell r="AE1245">
            <v>295.69096058607101</v>
          </cell>
          <cell r="AF1245">
            <v>0</v>
          </cell>
          <cell r="AG1245">
            <v>0</v>
          </cell>
          <cell r="AH1245">
            <v>0</v>
          </cell>
          <cell r="AI1245">
            <v>145028.46875</v>
          </cell>
          <cell r="AJ1245">
            <v>108856.33642578125</v>
          </cell>
          <cell r="AK1245">
            <v>0</v>
          </cell>
          <cell r="AL1245">
            <v>0</v>
          </cell>
          <cell r="AM1245">
            <v>5</v>
          </cell>
          <cell r="AN1245">
            <v>0</v>
          </cell>
          <cell r="AO1245">
            <v>0</v>
          </cell>
          <cell r="AP1245">
            <v>0</v>
          </cell>
          <cell r="AQ1245">
            <v>0</v>
          </cell>
          <cell r="AR1245">
            <v>0</v>
          </cell>
          <cell r="AS1245">
            <v>0</v>
          </cell>
          <cell r="AT1245">
            <v>0</v>
          </cell>
          <cell r="AU1245">
            <v>0</v>
          </cell>
          <cell r="AV1245">
            <v>0</v>
          </cell>
          <cell r="AW1245">
            <v>0</v>
          </cell>
          <cell r="AX1245">
            <v>0</v>
          </cell>
          <cell r="AY1245">
            <v>0</v>
          </cell>
          <cell r="AZ1245">
            <v>0</v>
          </cell>
          <cell r="BA1245">
            <v>0</v>
          </cell>
          <cell r="BB1245">
            <v>0</v>
          </cell>
          <cell r="BC1245">
            <v>0</v>
          </cell>
          <cell r="BD1245">
            <v>0</v>
          </cell>
          <cell r="BE1245">
            <v>0</v>
          </cell>
          <cell r="BF1245">
            <v>0</v>
          </cell>
          <cell r="BG1245">
            <v>0</v>
          </cell>
          <cell r="BH1245">
            <v>0</v>
          </cell>
          <cell r="BI1245">
            <v>0</v>
          </cell>
          <cell r="BJ1245">
            <v>0</v>
          </cell>
          <cell r="BK1245">
            <v>0</v>
          </cell>
          <cell r="BL1245">
            <v>10926.083984375</v>
          </cell>
          <cell r="BM1245">
            <v>87791.8125</v>
          </cell>
          <cell r="BN1245">
            <v>31742.458984375</v>
          </cell>
          <cell r="BO1245">
            <v>0</v>
          </cell>
          <cell r="BP1245">
            <v>14568.111328125</v>
          </cell>
          <cell r="BQ1245">
            <v>0</v>
          </cell>
          <cell r="BR1245">
            <v>0</v>
          </cell>
          <cell r="BS1245">
            <v>0</v>
          </cell>
          <cell r="BT1245">
            <v>0</v>
          </cell>
          <cell r="BU1245">
            <v>0</v>
          </cell>
          <cell r="BV1245">
            <v>0</v>
          </cell>
          <cell r="BW1245">
            <v>0</v>
          </cell>
          <cell r="BX1245">
            <v>0</v>
          </cell>
          <cell r="BY1245">
            <v>0</v>
          </cell>
          <cell r="BZ1245">
            <v>0</v>
          </cell>
          <cell r="CA1245">
            <v>0</v>
          </cell>
          <cell r="CB1245">
            <v>0</v>
          </cell>
          <cell r="CC1245">
            <v>0</v>
          </cell>
          <cell r="CD1245">
            <v>0</v>
          </cell>
          <cell r="CE1245">
            <v>0</v>
          </cell>
          <cell r="CF1245">
            <v>0</v>
          </cell>
          <cell r="CG1245">
            <v>0</v>
          </cell>
          <cell r="CH1245">
            <v>0</v>
          </cell>
          <cell r="CI1245">
            <v>0</v>
          </cell>
          <cell r="CJ1245">
            <v>0</v>
          </cell>
          <cell r="CK1245">
            <v>0</v>
          </cell>
          <cell r="CL1245">
            <v>0</v>
          </cell>
          <cell r="CM1245">
            <v>1</v>
          </cell>
        </row>
        <row r="1246">
          <cell r="A1246" t="str">
            <v>NIP_BP11_Z_UBIE_EL2_D88</v>
          </cell>
          <cell r="C1246" t="str">
            <v>BP11</v>
          </cell>
          <cell r="D1246" t="str">
            <v>Out</v>
          </cell>
          <cell r="E1246" t="str">
            <v>Third Party Finance</v>
          </cell>
          <cell r="F1246" t="str">
            <v>Options</v>
          </cell>
          <cell r="G1246" t="str">
            <v>Both</v>
          </cell>
          <cell r="H1246" t="str">
            <v>Not reported</v>
          </cell>
          <cell r="I1246" t="str">
            <v>UBIE</v>
          </cell>
          <cell r="J1246" t="str">
            <v>OML - 22</v>
          </cell>
          <cell r="K1246" t="str">
            <v>LAND EAST</v>
          </cell>
          <cell r="L1246" t="str">
            <v>East</v>
          </cell>
          <cell r="M1246" t="str">
            <v>Thematic Projects - UBIE</v>
          </cell>
          <cell r="N1246" t="str">
            <v>Thematic Projects</v>
          </cell>
          <cell r="O1246" t="str">
            <v>Thematic Projects</v>
          </cell>
          <cell r="P1246" t="str">
            <v>Thematic Projects</v>
          </cell>
          <cell r="Q1246" t="str">
            <v>James Iwegbu</v>
          </cell>
          <cell r="R1246" t="str">
            <v>ADIBAWA1_FS</v>
          </cell>
          <cell r="S1246" t="str">
            <v>NLNG</v>
          </cell>
          <cell r="T1246" t="str">
            <v>2. Export Gas Commitments</v>
          </cell>
          <cell r="U1246" t="str">
            <v>5. Export gas</v>
          </cell>
          <cell r="V1246" t="str">
            <v>Eleluwor Esta</v>
          </cell>
          <cell r="W1246">
            <v>0</v>
          </cell>
          <cell r="X1246">
            <v>0</v>
          </cell>
          <cell r="Y1246">
            <v>1110.719970703125</v>
          </cell>
          <cell r="Z1246">
            <v>0</v>
          </cell>
          <cell r="AA1246">
            <v>2314.8300476074219</v>
          </cell>
          <cell r="AB1246">
            <v>0</v>
          </cell>
          <cell r="AC1246">
            <v>2013.0099792480469</v>
          </cell>
          <cell r="AD1246">
            <v>223.66700267791748</v>
          </cell>
          <cell r="AE1246">
            <v>78.158500194549561</v>
          </cell>
          <cell r="AF1246">
            <v>0</v>
          </cell>
          <cell r="AG1246">
            <v>0</v>
          </cell>
          <cell r="AH1246">
            <v>0</v>
          </cell>
          <cell r="AI1246">
            <v>24362.8125</v>
          </cell>
          <cell r="AJ1246">
            <v>8126.6113891601563</v>
          </cell>
          <cell r="AK1246">
            <v>0</v>
          </cell>
          <cell r="AL1246">
            <v>0</v>
          </cell>
          <cell r="AM1246">
            <v>1</v>
          </cell>
          <cell r="AN1246">
            <v>0</v>
          </cell>
          <cell r="AO1246">
            <v>0</v>
          </cell>
          <cell r="AP1246">
            <v>0</v>
          </cell>
          <cell r="AQ1246">
            <v>0</v>
          </cell>
          <cell r="AR1246">
            <v>0</v>
          </cell>
          <cell r="AS1246">
            <v>0</v>
          </cell>
          <cell r="AT1246">
            <v>0</v>
          </cell>
          <cell r="AU1246">
            <v>0</v>
          </cell>
          <cell r="AV1246">
            <v>0</v>
          </cell>
          <cell r="AW1246">
            <v>0</v>
          </cell>
          <cell r="AX1246">
            <v>0</v>
          </cell>
          <cell r="AY1246">
            <v>0</v>
          </cell>
          <cell r="AZ1246">
            <v>0</v>
          </cell>
          <cell r="BA1246">
            <v>0</v>
          </cell>
          <cell r="BB1246">
            <v>0</v>
          </cell>
          <cell r="BC1246">
            <v>0</v>
          </cell>
          <cell r="BD1246">
            <v>0</v>
          </cell>
          <cell r="BE1246">
            <v>0</v>
          </cell>
          <cell r="BF1246">
            <v>0</v>
          </cell>
          <cell r="BG1246">
            <v>0</v>
          </cell>
          <cell r="BH1246">
            <v>0</v>
          </cell>
          <cell r="BI1246">
            <v>0</v>
          </cell>
          <cell r="BJ1246">
            <v>0</v>
          </cell>
          <cell r="BK1246">
            <v>0</v>
          </cell>
          <cell r="BL1246">
            <v>3622.72314453125</v>
          </cell>
          <cell r="BM1246">
            <v>11592.7138671875</v>
          </cell>
          <cell r="BN1246">
            <v>4981.244140625</v>
          </cell>
          <cell r="BO1246">
            <v>0</v>
          </cell>
          <cell r="BP1246">
            <v>4166.13134765625</v>
          </cell>
          <cell r="BQ1246">
            <v>0</v>
          </cell>
          <cell r="BR1246">
            <v>0</v>
          </cell>
          <cell r="BS1246">
            <v>0</v>
          </cell>
          <cell r="BT1246">
            <v>0</v>
          </cell>
          <cell r="BU1246">
            <v>0</v>
          </cell>
          <cell r="BV1246">
            <v>0</v>
          </cell>
          <cell r="BW1246">
            <v>0</v>
          </cell>
          <cell r="BX1246">
            <v>0</v>
          </cell>
          <cell r="BY1246">
            <v>0</v>
          </cell>
          <cell r="BZ1246">
            <v>0</v>
          </cell>
          <cell r="CA1246">
            <v>0</v>
          </cell>
          <cell r="CB1246">
            <v>0</v>
          </cell>
          <cell r="CC1246">
            <v>0</v>
          </cell>
          <cell r="CD1246">
            <v>0</v>
          </cell>
          <cell r="CE1246">
            <v>0</v>
          </cell>
          <cell r="CF1246">
            <v>0</v>
          </cell>
          <cell r="CG1246">
            <v>0</v>
          </cell>
          <cell r="CH1246">
            <v>0</v>
          </cell>
          <cell r="CI1246">
            <v>0</v>
          </cell>
          <cell r="CJ1246">
            <v>0</v>
          </cell>
          <cell r="CK1246">
            <v>0</v>
          </cell>
          <cell r="CL1246">
            <v>0</v>
          </cell>
          <cell r="CM1246">
            <v>1</v>
          </cell>
        </row>
        <row r="1247">
          <cell r="A1247" t="str">
            <v>NIP_BP11_Z_UBIE_EL2_D99</v>
          </cell>
          <cell r="C1247" t="str">
            <v>BP11</v>
          </cell>
          <cell r="D1247" t="str">
            <v>Out</v>
          </cell>
          <cell r="E1247" t="str">
            <v>Third Party Finance</v>
          </cell>
          <cell r="F1247" t="str">
            <v>Options</v>
          </cell>
          <cell r="G1247" t="str">
            <v>Both</v>
          </cell>
          <cell r="H1247" t="str">
            <v>Not reported</v>
          </cell>
          <cell r="I1247" t="str">
            <v>UBIE</v>
          </cell>
          <cell r="J1247" t="str">
            <v>OML - 22</v>
          </cell>
          <cell r="K1247" t="str">
            <v>LAND EAST</v>
          </cell>
          <cell r="L1247" t="str">
            <v>East</v>
          </cell>
          <cell r="M1247" t="str">
            <v>Thematic Projects - UBIE</v>
          </cell>
          <cell r="N1247" t="str">
            <v>Thematic Projects</v>
          </cell>
          <cell r="O1247" t="str">
            <v>Thematic Projects</v>
          </cell>
          <cell r="P1247" t="str">
            <v>Thematic Projects</v>
          </cell>
          <cell r="Q1247" t="str">
            <v>James Iwegbu</v>
          </cell>
          <cell r="R1247" t="str">
            <v>ADIBAWA1_FS / UBIE1_FS</v>
          </cell>
          <cell r="S1247" t="str">
            <v>NLNG</v>
          </cell>
          <cell r="T1247" t="str">
            <v>2. Export Gas Commitments</v>
          </cell>
          <cell r="U1247" t="str">
            <v>5. Export gas</v>
          </cell>
          <cell r="V1247" t="str">
            <v>Eleluwor Esta</v>
          </cell>
          <cell r="W1247">
            <v>0</v>
          </cell>
          <cell r="X1247">
            <v>0</v>
          </cell>
          <cell r="Y1247">
            <v>1254.6539916992188</v>
          </cell>
          <cell r="Z1247">
            <v>0</v>
          </cell>
          <cell r="AA1247">
            <v>1311.7799968719482</v>
          </cell>
          <cell r="AB1247">
            <v>0</v>
          </cell>
          <cell r="AC1247">
            <v>1140.7550048828125</v>
          </cell>
          <cell r="AD1247">
            <v>126.74999904632568</v>
          </cell>
          <cell r="AE1247">
            <v>44.2916100025177</v>
          </cell>
          <cell r="AF1247">
            <v>0</v>
          </cell>
          <cell r="AG1247">
            <v>0</v>
          </cell>
          <cell r="AH1247">
            <v>0</v>
          </cell>
          <cell r="AI1247">
            <v>24777.61376953125</v>
          </cell>
          <cell r="AJ1247">
            <v>7856.6791305541992</v>
          </cell>
          <cell r="AK1247">
            <v>0</v>
          </cell>
          <cell r="AL1247">
            <v>0</v>
          </cell>
          <cell r="AM1247">
            <v>1</v>
          </cell>
          <cell r="AN1247">
            <v>0</v>
          </cell>
          <cell r="AO1247">
            <v>0</v>
          </cell>
          <cell r="AP1247">
            <v>0</v>
          </cell>
          <cell r="AQ1247">
            <v>0</v>
          </cell>
          <cell r="AR1247">
            <v>0</v>
          </cell>
          <cell r="AS1247">
            <v>0</v>
          </cell>
          <cell r="AT1247">
            <v>0</v>
          </cell>
          <cell r="AU1247">
            <v>0</v>
          </cell>
          <cell r="AV1247">
            <v>0</v>
          </cell>
          <cell r="AW1247">
            <v>0</v>
          </cell>
          <cell r="AX1247">
            <v>0</v>
          </cell>
          <cell r="AY1247">
            <v>0</v>
          </cell>
          <cell r="AZ1247">
            <v>0</v>
          </cell>
          <cell r="BA1247">
            <v>0</v>
          </cell>
          <cell r="BB1247">
            <v>0</v>
          </cell>
          <cell r="BC1247">
            <v>0</v>
          </cell>
          <cell r="BD1247">
            <v>0</v>
          </cell>
          <cell r="BE1247">
            <v>0</v>
          </cell>
          <cell r="BF1247">
            <v>0</v>
          </cell>
          <cell r="BG1247">
            <v>0</v>
          </cell>
          <cell r="BH1247">
            <v>0</v>
          </cell>
          <cell r="BI1247">
            <v>0</v>
          </cell>
          <cell r="BJ1247">
            <v>0</v>
          </cell>
          <cell r="BK1247">
            <v>0</v>
          </cell>
          <cell r="BL1247">
            <v>3622.72314453125</v>
          </cell>
          <cell r="BM1247">
            <v>11824.568359375</v>
          </cell>
          <cell r="BN1247">
            <v>5080.869140625</v>
          </cell>
          <cell r="BO1247">
            <v>0</v>
          </cell>
          <cell r="BP1247">
            <v>4249.4541015625</v>
          </cell>
          <cell r="BQ1247">
            <v>0</v>
          </cell>
          <cell r="BR1247">
            <v>0</v>
          </cell>
          <cell r="BS1247">
            <v>0</v>
          </cell>
          <cell r="BT1247">
            <v>0</v>
          </cell>
          <cell r="BU1247">
            <v>0</v>
          </cell>
          <cell r="BV1247">
            <v>0</v>
          </cell>
          <cell r="BW1247">
            <v>0</v>
          </cell>
          <cell r="BX1247">
            <v>0</v>
          </cell>
          <cell r="BY1247">
            <v>0</v>
          </cell>
          <cell r="BZ1247">
            <v>0</v>
          </cell>
          <cell r="CA1247">
            <v>0</v>
          </cell>
          <cell r="CB1247">
            <v>0</v>
          </cell>
          <cell r="CC1247">
            <v>0</v>
          </cell>
          <cell r="CD1247">
            <v>0</v>
          </cell>
          <cell r="CE1247">
            <v>0</v>
          </cell>
          <cell r="CF1247">
            <v>0</v>
          </cell>
          <cell r="CG1247">
            <v>0</v>
          </cell>
          <cell r="CH1247">
            <v>0</v>
          </cell>
          <cell r="CI1247">
            <v>0</v>
          </cell>
          <cell r="CJ1247">
            <v>0</v>
          </cell>
          <cell r="CK1247">
            <v>0</v>
          </cell>
          <cell r="CL1247">
            <v>0</v>
          </cell>
          <cell r="CM1247">
            <v>1</v>
          </cell>
        </row>
        <row r="1248">
          <cell r="A1248" t="str">
            <v>NIP_BP11_Z_UBIE_EL2_G01</v>
          </cell>
          <cell r="C1248" t="str">
            <v>BP11</v>
          </cell>
          <cell r="D1248" t="str">
            <v>In</v>
          </cell>
          <cell r="E1248" t="str">
            <v>Third Party Finance</v>
          </cell>
          <cell r="F1248" t="str">
            <v>Base</v>
          </cell>
          <cell r="G1248" t="str">
            <v>SPDC JV</v>
          </cell>
          <cell r="H1248" t="str">
            <v>Out</v>
          </cell>
          <cell r="I1248" t="str">
            <v>UBIE</v>
          </cell>
          <cell r="J1248" t="str">
            <v>OML - 22</v>
          </cell>
          <cell r="K1248" t="str">
            <v>LAND EAST</v>
          </cell>
          <cell r="L1248" t="str">
            <v>East</v>
          </cell>
          <cell r="M1248" t="str">
            <v>Gbaran Ubie Phase 4+</v>
          </cell>
          <cell r="N1248" t="str">
            <v>Gbaran Ubie Phase 4+</v>
          </cell>
          <cell r="O1248" t="str">
            <v>Gbaran Ubie Phase 4+</v>
          </cell>
          <cell r="P1248" t="str">
            <v>Gbaran Ubie Phase 4+</v>
          </cell>
          <cell r="Q1248" t="str">
            <v>James Iwegbu</v>
          </cell>
          <cell r="R1248" t="str">
            <v>PLANNED_GBARAN3_GP</v>
          </cell>
          <cell r="S1248" t="str">
            <v>NLNG</v>
          </cell>
          <cell r="T1248" t="str">
            <v>2. Export Gas Commitments</v>
          </cell>
          <cell r="U1248" t="str">
            <v>7. Material Oil</v>
          </cell>
          <cell r="V1248" t="str">
            <v>Eleluwor Esta</v>
          </cell>
          <cell r="W1248">
            <v>0</v>
          </cell>
          <cell r="X1248">
            <v>0</v>
          </cell>
          <cell r="Y1248">
            <v>0</v>
          </cell>
          <cell r="Z1248">
            <v>49936.05020236969</v>
          </cell>
          <cell r="AA1248">
            <v>0</v>
          </cell>
          <cell r="AB1248">
            <v>1774317.7844238281</v>
          </cell>
          <cell r="AC1248">
            <v>0</v>
          </cell>
          <cell r="AD1248">
            <v>0</v>
          </cell>
          <cell r="AE1248">
            <v>0</v>
          </cell>
          <cell r="AF1248">
            <v>1748627.1976318359</v>
          </cell>
          <cell r="AG1248">
            <v>17662.907942771912</v>
          </cell>
          <cell r="AH1248">
            <v>8027.552001953125</v>
          </cell>
          <cell r="AI1248">
            <v>147929.03125</v>
          </cell>
          <cell r="AJ1248">
            <v>286596.44436645508</v>
          </cell>
          <cell r="AK1248">
            <v>0</v>
          </cell>
          <cell r="AL1248">
            <v>0</v>
          </cell>
          <cell r="AM1248">
            <v>0</v>
          </cell>
          <cell r="AN1248">
            <v>0</v>
          </cell>
          <cell r="AO1248">
            <v>0</v>
          </cell>
          <cell r="AP1248">
            <v>0</v>
          </cell>
          <cell r="AQ1248">
            <v>0</v>
          </cell>
          <cell r="AR1248">
            <v>5</v>
          </cell>
          <cell r="AS1248">
            <v>0</v>
          </cell>
          <cell r="AT1248">
            <v>0</v>
          </cell>
          <cell r="AU1248">
            <v>0</v>
          </cell>
          <cell r="AV1248">
            <v>0</v>
          </cell>
          <cell r="AW1248">
            <v>0</v>
          </cell>
          <cell r="AX1248">
            <v>0</v>
          </cell>
          <cell r="AY1248">
            <v>0</v>
          </cell>
          <cell r="AZ1248">
            <v>0</v>
          </cell>
          <cell r="BA1248">
            <v>0</v>
          </cell>
          <cell r="BB1248">
            <v>0</v>
          </cell>
          <cell r="BC1248">
            <v>0</v>
          </cell>
          <cell r="BD1248">
            <v>0</v>
          </cell>
          <cell r="BE1248">
            <v>0</v>
          </cell>
          <cell r="BF1248">
            <v>0</v>
          </cell>
          <cell r="BG1248">
            <v>0</v>
          </cell>
          <cell r="BH1248">
            <v>0</v>
          </cell>
          <cell r="BI1248">
            <v>0</v>
          </cell>
          <cell r="BJ1248">
            <v>0</v>
          </cell>
          <cell r="BK1248">
            <v>0</v>
          </cell>
          <cell r="BL1248">
            <v>11144.60546875</v>
          </cell>
          <cell r="BM1248">
            <v>89547.6484375</v>
          </cell>
          <cell r="BN1248">
            <v>32377.306640625</v>
          </cell>
          <cell r="BO1248">
            <v>0</v>
          </cell>
          <cell r="BP1248">
            <v>14859.4736328125</v>
          </cell>
          <cell r="BQ1248">
            <v>0</v>
          </cell>
          <cell r="BR1248">
            <v>0</v>
          </cell>
          <cell r="BS1248">
            <v>0</v>
          </cell>
          <cell r="BT1248">
            <v>0</v>
          </cell>
          <cell r="BU1248">
            <v>0</v>
          </cell>
          <cell r="BV1248">
            <v>0</v>
          </cell>
          <cell r="BW1248">
            <v>0</v>
          </cell>
          <cell r="BX1248">
            <v>0</v>
          </cell>
          <cell r="BY1248">
            <v>0</v>
          </cell>
          <cell r="BZ1248">
            <v>0</v>
          </cell>
          <cell r="CA1248">
            <v>0</v>
          </cell>
          <cell r="CB1248">
            <v>0</v>
          </cell>
          <cell r="CC1248">
            <v>0</v>
          </cell>
          <cell r="CD1248">
            <v>0</v>
          </cell>
          <cell r="CE1248">
            <v>0</v>
          </cell>
          <cell r="CF1248">
            <v>0</v>
          </cell>
          <cell r="CG1248">
            <v>0</v>
          </cell>
          <cell r="CH1248">
            <v>0</v>
          </cell>
          <cell r="CI1248">
            <v>0</v>
          </cell>
          <cell r="CJ1248">
            <v>0</v>
          </cell>
          <cell r="CK1248">
            <v>0</v>
          </cell>
          <cell r="CL1248">
            <v>0</v>
          </cell>
          <cell r="CM1248">
            <v>1</v>
          </cell>
        </row>
        <row r="1249">
          <cell r="A1249" t="str">
            <v>NIP_BP11_Z_UBIE_EL2_G02</v>
          </cell>
          <cell r="C1249" t="str">
            <v>BP11</v>
          </cell>
          <cell r="D1249" t="str">
            <v>In</v>
          </cell>
          <cell r="E1249" t="str">
            <v>Third Party Finance</v>
          </cell>
          <cell r="F1249" t="str">
            <v>Base</v>
          </cell>
          <cell r="G1249" t="str">
            <v>SPDC JV</v>
          </cell>
          <cell r="H1249" t="str">
            <v>Not reported</v>
          </cell>
          <cell r="I1249" t="str">
            <v>UBIE</v>
          </cell>
          <cell r="J1249" t="str">
            <v>OML - 22</v>
          </cell>
          <cell r="K1249" t="str">
            <v>LAND EAST</v>
          </cell>
          <cell r="L1249" t="str">
            <v>East</v>
          </cell>
          <cell r="M1249" t="str">
            <v>Gbaran Ubie Phase 4+</v>
          </cell>
          <cell r="N1249" t="str">
            <v>Gbaran Ubie Phase 4+</v>
          </cell>
          <cell r="O1249" t="str">
            <v>Gbaran Ubie Phase 4+</v>
          </cell>
          <cell r="P1249" t="str">
            <v>Gbaran Ubie Phase 4+</v>
          </cell>
          <cell r="Q1249" t="str">
            <v>James Iwegbu</v>
          </cell>
          <cell r="R1249" t="str">
            <v>PLANNED_GBARAN4_GP</v>
          </cell>
          <cell r="S1249" t="str">
            <v>NLNG</v>
          </cell>
          <cell r="T1249" t="str">
            <v>2. Export Gas Commitments</v>
          </cell>
          <cell r="U1249" t="str">
            <v>7. Material Oil</v>
          </cell>
          <cell r="V1249" t="str">
            <v>Eleluwor Esta</v>
          </cell>
          <cell r="W1249">
            <v>0</v>
          </cell>
          <cell r="X1249">
            <v>0</v>
          </cell>
          <cell r="Y1249">
            <v>0</v>
          </cell>
          <cell r="Z1249">
            <v>11675.115997314453</v>
          </cell>
          <cell r="AA1249">
            <v>0</v>
          </cell>
          <cell r="AB1249">
            <v>632291.9375</v>
          </cell>
          <cell r="AC1249">
            <v>0</v>
          </cell>
          <cell r="AD1249">
            <v>0</v>
          </cell>
          <cell r="AE1249">
            <v>0</v>
          </cell>
          <cell r="AF1249">
            <v>624169.9423828125</v>
          </cell>
          <cell r="AG1249">
            <v>6304.7442092895508</v>
          </cell>
          <cell r="AH1249">
            <v>1817.6695899963379</v>
          </cell>
          <cell r="AI1249">
            <v>44964.22314453125</v>
          </cell>
          <cell r="AJ1249">
            <v>96347.661758422852</v>
          </cell>
          <cell r="AK1249">
            <v>0</v>
          </cell>
          <cell r="AL1249">
            <v>0</v>
          </cell>
          <cell r="AM1249">
            <v>0</v>
          </cell>
          <cell r="AN1249">
            <v>0</v>
          </cell>
          <cell r="AO1249">
            <v>0</v>
          </cell>
          <cell r="AP1249">
            <v>0</v>
          </cell>
          <cell r="AQ1249">
            <v>3</v>
          </cell>
          <cell r="AR1249">
            <v>0</v>
          </cell>
          <cell r="AS1249">
            <v>0</v>
          </cell>
          <cell r="AT1249">
            <v>0</v>
          </cell>
          <cell r="AU1249">
            <v>0</v>
          </cell>
          <cell r="AV1249">
            <v>0</v>
          </cell>
          <cell r="AW1249">
            <v>0</v>
          </cell>
          <cell r="AX1249">
            <v>0</v>
          </cell>
          <cell r="AY1249">
            <v>0</v>
          </cell>
          <cell r="AZ1249">
            <v>0</v>
          </cell>
          <cell r="BA1249">
            <v>0</v>
          </cell>
          <cell r="BB1249">
            <v>0</v>
          </cell>
          <cell r="BC1249">
            <v>0</v>
          </cell>
          <cell r="BD1249">
            <v>0</v>
          </cell>
          <cell r="BE1249">
            <v>0</v>
          </cell>
          <cell r="BF1249">
            <v>0</v>
          </cell>
          <cell r="BG1249">
            <v>0</v>
          </cell>
          <cell r="BH1249">
            <v>0</v>
          </cell>
          <cell r="BI1249">
            <v>0</v>
          </cell>
          <cell r="BJ1249">
            <v>0</v>
          </cell>
          <cell r="BK1249">
            <v>0</v>
          </cell>
          <cell r="BL1249">
            <v>0</v>
          </cell>
          <cell r="BM1249">
            <v>0</v>
          </cell>
          <cell r="BN1249">
            <v>0</v>
          </cell>
          <cell r="BO1249">
            <v>0</v>
          </cell>
          <cell r="BP1249">
            <v>0</v>
          </cell>
          <cell r="BQ1249">
            <v>0</v>
          </cell>
          <cell r="BR1249">
            <v>0</v>
          </cell>
          <cell r="BS1249">
            <v>0</v>
          </cell>
          <cell r="BT1249">
            <v>0</v>
          </cell>
          <cell r="BU1249">
            <v>0</v>
          </cell>
          <cell r="BV1249">
            <v>0</v>
          </cell>
          <cell r="BW1249">
            <v>0</v>
          </cell>
          <cell r="BX1249">
            <v>0</v>
          </cell>
          <cell r="BY1249">
            <v>0</v>
          </cell>
          <cell r="BZ1249">
            <v>0</v>
          </cell>
          <cell r="CA1249">
            <v>6177.53564453125</v>
          </cell>
          <cell r="CB1249">
            <v>25204.345703125</v>
          </cell>
          <cell r="CC1249">
            <v>6301.08642578125</v>
          </cell>
          <cell r="CD1249">
            <v>0</v>
          </cell>
          <cell r="CE1249">
            <v>7281.25537109375</v>
          </cell>
          <cell r="CF1249">
            <v>0</v>
          </cell>
          <cell r="CG1249">
            <v>0</v>
          </cell>
          <cell r="CH1249">
            <v>0</v>
          </cell>
          <cell r="CI1249">
            <v>0</v>
          </cell>
          <cell r="CJ1249">
            <v>0</v>
          </cell>
          <cell r="CK1249">
            <v>0</v>
          </cell>
          <cell r="CL1249">
            <v>0</v>
          </cell>
          <cell r="CM1249">
            <v>1</v>
          </cell>
        </row>
        <row r="1250">
          <cell r="A1250" t="str">
            <v>NIP_BP11_Z_UGBO_WS1_D01</v>
          </cell>
          <cell r="C1250" t="str">
            <v>BP11</v>
          </cell>
          <cell r="D1250" t="str">
            <v>Out</v>
          </cell>
          <cell r="E1250" t="str">
            <v>Third Party Finance</v>
          </cell>
          <cell r="F1250" t="str">
            <v>Options</v>
          </cell>
          <cell r="G1250" t="str">
            <v>Portfolio Action</v>
          </cell>
          <cell r="H1250" t="str">
            <v>Not reported</v>
          </cell>
          <cell r="I1250" t="str">
            <v>UGBO</v>
          </cell>
          <cell r="J1250" t="str">
            <v>OML - 40</v>
          </cell>
          <cell r="K1250" t="str">
            <v>SWAMP WEST</v>
          </cell>
          <cell r="L1250" t="str">
            <v>West</v>
          </cell>
          <cell r="M1250" t="str">
            <v>Ugbo Initial Development</v>
          </cell>
          <cell r="N1250" t="str">
            <v>Ugbo Initial Development</v>
          </cell>
          <cell r="O1250" t="str">
            <v>Ugbo Initial Development</v>
          </cell>
          <cell r="P1250" t="str">
            <v>Ugbo Initial Development</v>
          </cell>
          <cell r="Q1250" t="str">
            <v>Baranu Suka</v>
          </cell>
          <cell r="R1250" t="str">
            <v>OTUMARA1_FS</v>
          </cell>
          <cell r="S1250" t="str">
            <v>DOMGAS</v>
          </cell>
          <cell r="T1250" t="str">
            <v>7. Export Growth</v>
          </cell>
          <cell r="U1250" t="str">
            <v>8. Oil and Gas Growth</v>
          </cell>
          <cell r="V1250" t="str">
            <v>David Oluwajuyigbe</v>
          </cell>
          <cell r="W1250">
            <v>2</v>
          </cell>
          <cell r="X1250">
            <v>0</v>
          </cell>
          <cell r="Y1250">
            <v>25498.339599609375</v>
          </cell>
          <cell r="Z1250">
            <v>0</v>
          </cell>
          <cell r="AA1250">
            <v>15179.140472412109</v>
          </cell>
          <cell r="AB1250">
            <v>0</v>
          </cell>
          <cell r="AC1250">
            <v>12953.410003662109</v>
          </cell>
          <cell r="AD1250">
            <v>1439.2659950256348</v>
          </cell>
          <cell r="AE1250">
            <v>786.45330429077148</v>
          </cell>
          <cell r="AF1250">
            <v>0</v>
          </cell>
          <cell r="AG1250">
            <v>0</v>
          </cell>
          <cell r="AH1250">
            <v>0</v>
          </cell>
          <cell r="AI1250">
            <v>370452.46630859375</v>
          </cell>
          <cell r="AJ1250">
            <v>176362.91793823242</v>
          </cell>
          <cell r="AK1250">
            <v>0</v>
          </cell>
          <cell r="AL1250">
            <v>0</v>
          </cell>
          <cell r="AM1250">
            <v>1</v>
          </cell>
          <cell r="AN1250">
            <v>1</v>
          </cell>
          <cell r="AO1250">
            <v>0</v>
          </cell>
          <cell r="AP1250">
            <v>0</v>
          </cell>
          <cell r="AQ1250">
            <v>0</v>
          </cell>
          <cell r="AR1250">
            <v>0</v>
          </cell>
          <cell r="AS1250">
            <v>0</v>
          </cell>
          <cell r="AT1250">
            <v>0</v>
          </cell>
          <cell r="AU1250">
            <v>0</v>
          </cell>
          <cell r="AV1250">
            <v>0</v>
          </cell>
          <cell r="AW1250">
            <v>0</v>
          </cell>
          <cell r="AX1250">
            <v>0</v>
          </cell>
          <cell r="AY1250">
            <v>0</v>
          </cell>
          <cell r="AZ1250">
            <v>0</v>
          </cell>
          <cell r="BA1250">
            <v>0</v>
          </cell>
          <cell r="BB1250">
            <v>0</v>
          </cell>
          <cell r="BC1250">
            <v>0</v>
          </cell>
          <cell r="BD1250">
            <v>0</v>
          </cell>
          <cell r="BE1250">
            <v>0</v>
          </cell>
          <cell r="BF1250">
            <v>0</v>
          </cell>
          <cell r="BG1250">
            <v>0</v>
          </cell>
          <cell r="BH1250">
            <v>0</v>
          </cell>
          <cell r="BI1250">
            <v>0</v>
          </cell>
          <cell r="BJ1250">
            <v>0</v>
          </cell>
          <cell r="BK1250">
            <v>0</v>
          </cell>
          <cell r="BL1250">
            <v>6827.5458984375</v>
          </cell>
          <cell r="BM1250">
            <v>52321.1875</v>
          </cell>
          <cell r="BN1250">
            <v>13911.125</v>
          </cell>
          <cell r="BO1250">
            <v>0</v>
          </cell>
          <cell r="BP1250">
            <v>6827.5458984375</v>
          </cell>
          <cell r="BQ1250">
            <v>0</v>
          </cell>
          <cell r="BR1250">
            <v>290565.06787109375</v>
          </cell>
          <cell r="BS1250">
            <v>0</v>
          </cell>
          <cell r="BT1250">
            <v>0</v>
          </cell>
          <cell r="BU1250">
            <v>0</v>
          </cell>
          <cell r="BV1250">
            <v>0</v>
          </cell>
          <cell r="BW1250">
            <v>0</v>
          </cell>
          <cell r="BX1250">
            <v>0</v>
          </cell>
          <cell r="BY1250">
            <v>0</v>
          </cell>
          <cell r="BZ1250">
            <v>0</v>
          </cell>
          <cell r="CA1250">
            <v>0</v>
          </cell>
          <cell r="CB1250">
            <v>0</v>
          </cell>
          <cell r="CC1250">
            <v>0</v>
          </cell>
          <cell r="CD1250">
            <v>0</v>
          </cell>
          <cell r="CE1250">
            <v>0</v>
          </cell>
          <cell r="CF1250">
            <v>0</v>
          </cell>
          <cell r="CG1250">
            <v>0</v>
          </cell>
          <cell r="CH1250">
            <v>0</v>
          </cell>
          <cell r="CI1250">
            <v>0</v>
          </cell>
          <cell r="CJ1250">
            <v>0</v>
          </cell>
          <cell r="CK1250">
            <v>0</v>
          </cell>
          <cell r="CL1250">
            <v>0</v>
          </cell>
          <cell r="CM1250">
            <v>1</v>
          </cell>
        </row>
        <row r="1251">
          <cell r="A1251" t="str">
            <v>NIP_BP11_Z_UGHE_WL1_D01</v>
          </cell>
          <cell r="C1251" t="str">
            <v>BP11</v>
          </cell>
          <cell r="D1251" t="str">
            <v>In</v>
          </cell>
          <cell r="E1251" t="str">
            <v>Domgas/IPP</v>
          </cell>
          <cell r="F1251" t="str">
            <v>Base</v>
          </cell>
          <cell r="G1251" t="str">
            <v>Portfolio Action</v>
          </cell>
          <cell r="H1251" t="str">
            <v>Out</v>
          </cell>
          <cell r="I1251" t="str">
            <v>UGHELLI EAST</v>
          </cell>
          <cell r="J1251" t="str">
            <v>OML - 34</v>
          </cell>
          <cell r="K1251" t="str">
            <v>LAND WEST</v>
          </cell>
          <cell r="L1251" t="str">
            <v>West</v>
          </cell>
          <cell r="M1251" t="str">
            <v>WDG- Ughelli East AG</v>
          </cell>
          <cell r="N1251" t="str">
            <v>WDG Phase 2 (Utorogu + Ughelli E)</v>
          </cell>
          <cell r="O1251" t="str">
            <v>WDG Phase 2 (Utorogu + Ughelli E)</v>
          </cell>
          <cell r="P1251" t="str">
            <v>WDG Phase 2 (Utorogu + Ughelli E)</v>
          </cell>
          <cell r="Q1251" t="str">
            <v>Ernest Ikpolo</v>
          </cell>
          <cell r="R1251" t="str">
            <v>UGHELLI_EAST1_FS</v>
          </cell>
          <cell r="S1251" t="str">
            <v>DOMGAS</v>
          </cell>
          <cell r="T1251" t="str">
            <v>4. Oil</v>
          </cell>
          <cell r="U1251" t="str">
            <v>2. Domgas / IPP</v>
          </cell>
          <cell r="V1251" t="str">
            <v xml:space="preserve">Oghene Nkonyeasua </v>
          </cell>
          <cell r="W1251">
            <v>0</v>
          </cell>
          <cell r="X1251">
            <v>0</v>
          </cell>
          <cell r="Y1251">
            <v>33989.786254882813</v>
          </cell>
          <cell r="Z1251">
            <v>0</v>
          </cell>
          <cell r="AA1251">
            <v>41036.560485839844</v>
          </cell>
          <cell r="AB1251">
            <v>0</v>
          </cell>
          <cell r="AC1251">
            <v>34329.383941650391</v>
          </cell>
          <cell r="AD1251">
            <v>3814.3697624206543</v>
          </cell>
          <cell r="AE1251">
            <v>2892.8573303222656</v>
          </cell>
          <cell r="AF1251">
            <v>0</v>
          </cell>
          <cell r="AG1251">
            <v>0</v>
          </cell>
          <cell r="AH1251">
            <v>0</v>
          </cell>
          <cell r="AI1251">
            <v>173404.9375</v>
          </cell>
          <cell r="AJ1251">
            <v>119580.18701171875</v>
          </cell>
          <cell r="AK1251">
            <v>0</v>
          </cell>
          <cell r="AL1251">
            <v>0</v>
          </cell>
          <cell r="AM1251">
            <v>3</v>
          </cell>
          <cell r="AN1251">
            <v>0</v>
          </cell>
          <cell r="AO1251">
            <v>0</v>
          </cell>
          <cell r="AP1251">
            <v>0</v>
          </cell>
          <cell r="AQ1251">
            <v>0</v>
          </cell>
          <cell r="AR1251">
            <v>0</v>
          </cell>
          <cell r="AS1251">
            <v>0</v>
          </cell>
          <cell r="AT1251">
            <v>0</v>
          </cell>
          <cell r="AU1251">
            <v>0</v>
          </cell>
          <cell r="AV1251">
            <v>0</v>
          </cell>
          <cell r="AW1251">
            <v>0</v>
          </cell>
          <cell r="AX1251">
            <v>0</v>
          </cell>
          <cell r="AY1251">
            <v>0</v>
          </cell>
          <cell r="AZ1251">
            <v>0</v>
          </cell>
          <cell r="BA1251">
            <v>0</v>
          </cell>
          <cell r="BB1251">
            <v>0</v>
          </cell>
          <cell r="BC1251">
            <v>0</v>
          </cell>
          <cell r="BD1251">
            <v>0</v>
          </cell>
          <cell r="BE1251">
            <v>0</v>
          </cell>
          <cell r="BF1251">
            <v>0</v>
          </cell>
          <cell r="BG1251">
            <v>0</v>
          </cell>
          <cell r="BH1251">
            <v>0</v>
          </cell>
          <cell r="BI1251">
            <v>0</v>
          </cell>
          <cell r="BJ1251">
            <v>0</v>
          </cell>
          <cell r="BK1251">
            <v>0</v>
          </cell>
          <cell r="BL1251">
            <v>23890.0234375</v>
          </cell>
          <cell r="BM1251">
            <v>88880.43359375</v>
          </cell>
          <cell r="BN1251">
            <v>37700.05078125</v>
          </cell>
          <cell r="BO1251">
            <v>0</v>
          </cell>
          <cell r="BP1251">
            <v>22934.421875</v>
          </cell>
          <cell r="BQ1251">
            <v>0</v>
          </cell>
          <cell r="BR1251">
            <v>0</v>
          </cell>
          <cell r="BS1251">
            <v>0</v>
          </cell>
          <cell r="BT1251">
            <v>0</v>
          </cell>
          <cell r="BU1251">
            <v>0</v>
          </cell>
          <cell r="BV1251">
            <v>0</v>
          </cell>
          <cell r="BW1251">
            <v>0</v>
          </cell>
          <cell r="BX1251">
            <v>0</v>
          </cell>
          <cell r="BY1251">
            <v>0</v>
          </cell>
          <cell r="BZ1251">
            <v>0</v>
          </cell>
          <cell r="CA1251">
            <v>0</v>
          </cell>
          <cell r="CB1251">
            <v>0</v>
          </cell>
          <cell r="CC1251">
            <v>0</v>
          </cell>
          <cell r="CD1251">
            <v>0</v>
          </cell>
          <cell r="CE1251">
            <v>0</v>
          </cell>
          <cell r="CF1251">
            <v>0</v>
          </cell>
          <cell r="CG1251">
            <v>0</v>
          </cell>
          <cell r="CH1251">
            <v>0</v>
          </cell>
          <cell r="CI1251">
            <v>0</v>
          </cell>
          <cell r="CJ1251">
            <v>0</v>
          </cell>
          <cell r="CK1251">
            <v>0</v>
          </cell>
          <cell r="CL1251">
            <v>0</v>
          </cell>
          <cell r="CM1251">
            <v>1</v>
          </cell>
        </row>
        <row r="1252">
          <cell r="A1252" t="str">
            <v>NIP_BP11_Z_UGHE_WL1_D99</v>
          </cell>
          <cell r="C1252" t="str">
            <v>BP11</v>
          </cell>
          <cell r="D1252" t="str">
            <v>In</v>
          </cell>
          <cell r="E1252" t="str">
            <v>Domgas/IPP</v>
          </cell>
          <cell r="F1252" t="str">
            <v>Base</v>
          </cell>
          <cell r="G1252" t="str">
            <v>Portfolio Action</v>
          </cell>
          <cell r="H1252" t="str">
            <v>Out</v>
          </cell>
          <cell r="I1252" t="str">
            <v>UGHELLI EAST</v>
          </cell>
          <cell r="J1252" t="str">
            <v>OML - 34</v>
          </cell>
          <cell r="K1252" t="str">
            <v>LAND WEST</v>
          </cell>
          <cell r="L1252" t="str">
            <v>West</v>
          </cell>
          <cell r="M1252" t="str">
            <v>West Domgas Growth (SFR)</v>
          </cell>
          <cell r="N1252" t="str">
            <v>WDG Phase 2 (Utorogu + Ughelli E)</v>
          </cell>
          <cell r="O1252" t="str">
            <v>WDG Phase 2 (Utorogu + Ughelli E)</v>
          </cell>
          <cell r="P1252" t="str">
            <v>WDG Phase 2 (Utorogu + Ughelli E)</v>
          </cell>
          <cell r="Q1252" t="str">
            <v>Ernest Ikpolo</v>
          </cell>
          <cell r="R1252" t="str">
            <v>UGHELLI_EAST1_FS</v>
          </cell>
          <cell r="S1252" t="str">
            <v>DOMGAS</v>
          </cell>
          <cell r="T1252" t="str">
            <v>4. Oil</v>
          </cell>
          <cell r="U1252" t="str">
            <v>2. Domgas / IPP</v>
          </cell>
          <cell r="V1252" t="str">
            <v xml:space="preserve">Oghene Nkonyeasua </v>
          </cell>
          <cell r="W1252">
            <v>0</v>
          </cell>
          <cell r="X1252">
            <v>0</v>
          </cell>
          <cell r="Y1252">
            <v>36299.943359375</v>
          </cell>
          <cell r="Z1252">
            <v>0</v>
          </cell>
          <cell r="AA1252">
            <v>25925.100463867188</v>
          </cell>
          <cell r="AB1252">
            <v>0</v>
          </cell>
          <cell r="AC1252">
            <v>22132.901977539063</v>
          </cell>
          <cell r="AD1252">
            <v>2459.2059020996094</v>
          </cell>
          <cell r="AE1252">
            <v>1333.0313110351563</v>
          </cell>
          <cell r="AF1252">
            <v>0</v>
          </cell>
          <cell r="AG1252">
            <v>0</v>
          </cell>
          <cell r="AH1252">
            <v>0</v>
          </cell>
          <cell r="AI1252">
            <v>661984.5625</v>
          </cell>
          <cell r="AJ1252">
            <v>164672.8681640625</v>
          </cell>
          <cell r="AK1252">
            <v>0</v>
          </cell>
          <cell r="AL1252">
            <v>0</v>
          </cell>
          <cell r="AM1252">
            <v>6</v>
          </cell>
          <cell r="AN1252">
            <v>0</v>
          </cell>
          <cell r="AO1252">
            <v>0</v>
          </cell>
          <cell r="AP1252">
            <v>0</v>
          </cell>
          <cell r="AQ1252">
            <v>0</v>
          </cell>
          <cell r="AR1252">
            <v>0</v>
          </cell>
          <cell r="AS1252">
            <v>0</v>
          </cell>
          <cell r="AT1252">
            <v>0</v>
          </cell>
          <cell r="AU1252">
            <v>0</v>
          </cell>
          <cell r="AV1252">
            <v>0</v>
          </cell>
          <cell r="AW1252">
            <v>0</v>
          </cell>
          <cell r="AX1252">
            <v>0</v>
          </cell>
          <cell r="AY1252">
            <v>0</v>
          </cell>
          <cell r="AZ1252">
            <v>0</v>
          </cell>
          <cell r="BA1252">
            <v>0</v>
          </cell>
          <cell r="BB1252">
            <v>0</v>
          </cell>
          <cell r="BC1252">
            <v>0</v>
          </cell>
          <cell r="BD1252">
            <v>0</v>
          </cell>
          <cell r="BE1252">
            <v>0</v>
          </cell>
          <cell r="BF1252">
            <v>0</v>
          </cell>
          <cell r="BG1252">
            <v>0</v>
          </cell>
          <cell r="BH1252">
            <v>0</v>
          </cell>
          <cell r="BI1252">
            <v>0</v>
          </cell>
          <cell r="BJ1252">
            <v>0</v>
          </cell>
          <cell r="BK1252">
            <v>0</v>
          </cell>
          <cell r="BL1252">
            <v>97664.658203125</v>
          </cell>
          <cell r="BM1252">
            <v>340907.28515625</v>
          </cell>
          <cell r="BN1252">
            <v>129654.5546875</v>
          </cell>
          <cell r="BO1252">
            <v>0</v>
          </cell>
          <cell r="BP1252">
            <v>93758.068359375</v>
          </cell>
          <cell r="BQ1252">
            <v>0</v>
          </cell>
          <cell r="BR1252">
            <v>0</v>
          </cell>
          <cell r="BS1252">
            <v>0</v>
          </cell>
          <cell r="BT1252">
            <v>0</v>
          </cell>
          <cell r="BU1252">
            <v>0</v>
          </cell>
          <cell r="BV1252">
            <v>0</v>
          </cell>
          <cell r="BW1252">
            <v>0</v>
          </cell>
          <cell r="BX1252">
            <v>0</v>
          </cell>
          <cell r="BY1252">
            <v>0</v>
          </cell>
          <cell r="BZ1252">
            <v>0</v>
          </cell>
          <cell r="CA1252">
            <v>0</v>
          </cell>
          <cell r="CB1252">
            <v>0</v>
          </cell>
          <cell r="CC1252">
            <v>0</v>
          </cell>
          <cell r="CD1252">
            <v>0</v>
          </cell>
          <cell r="CE1252">
            <v>0</v>
          </cell>
          <cell r="CF1252">
            <v>0</v>
          </cell>
          <cell r="CG1252">
            <v>0</v>
          </cell>
          <cell r="CH1252">
            <v>0</v>
          </cell>
          <cell r="CI1252">
            <v>0</v>
          </cell>
          <cell r="CJ1252">
            <v>0</v>
          </cell>
          <cell r="CK1252">
            <v>0</v>
          </cell>
          <cell r="CL1252">
            <v>0</v>
          </cell>
          <cell r="CM1252">
            <v>1</v>
          </cell>
        </row>
        <row r="1253">
          <cell r="A1253" t="str">
            <v>NIP_BP11_Z_UGHE_WL1_G05</v>
          </cell>
          <cell r="C1253" t="str">
            <v>BP11</v>
          </cell>
          <cell r="D1253" t="str">
            <v>In</v>
          </cell>
          <cell r="E1253" t="str">
            <v>Domgas/IPP</v>
          </cell>
          <cell r="F1253" t="str">
            <v>Base</v>
          </cell>
          <cell r="G1253" t="str">
            <v>Portfolio Action</v>
          </cell>
          <cell r="H1253" t="str">
            <v>Out</v>
          </cell>
          <cell r="I1253" t="str">
            <v>UGHELLI EAST</v>
          </cell>
          <cell r="J1253" t="str">
            <v>OML - 34</v>
          </cell>
          <cell r="K1253" t="str">
            <v>LAND WEST</v>
          </cell>
          <cell r="L1253" t="str">
            <v>West</v>
          </cell>
          <cell r="M1253" t="str">
            <v>WDG - Ughelli E NAG</v>
          </cell>
          <cell r="N1253" t="str">
            <v>WDG Phase 2 (Utorogu + Ughelli E)</v>
          </cell>
          <cell r="O1253" t="str">
            <v>WDG Phase 2 (Utorogu + Ughelli E)</v>
          </cell>
          <cell r="P1253" t="str">
            <v>WDG Phase 2 (Utorogu + Ughelli E)</v>
          </cell>
          <cell r="Q1253" t="str">
            <v>Ernest Ikpolo</v>
          </cell>
          <cell r="R1253" t="str">
            <v>UTOROGU2_GP</v>
          </cell>
          <cell r="S1253" t="str">
            <v>DOMGAS</v>
          </cell>
          <cell r="T1253" t="str">
            <v>4. Oil</v>
          </cell>
          <cell r="U1253" t="str">
            <v>2. Domgas / IPP</v>
          </cell>
          <cell r="V1253" t="str">
            <v xml:space="preserve">Oghene Nkonyeasua </v>
          </cell>
          <cell r="W1253">
            <v>0</v>
          </cell>
          <cell r="X1253">
            <v>0</v>
          </cell>
          <cell r="Y1253">
            <v>0</v>
          </cell>
          <cell r="Z1253">
            <v>37001.297231674194</v>
          </cell>
          <cell r="AA1253">
            <v>0</v>
          </cell>
          <cell r="AB1253">
            <v>2423171.1147460938</v>
          </cell>
          <cell r="AC1253">
            <v>0</v>
          </cell>
          <cell r="AD1253">
            <v>0</v>
          </cell>
          <cell r="AE1253">
            <v>0</v>
          </cell>
          <cell r="AF1253">
            <v>2396662.5131835938</v>
          </cell>
          <cell r="AG1253">
            <v>24208.717880249023</v>
          </cell>
          <cell r="AH1253">
            <v>2297.0659980773926</v>
          </cell>
          <cell r="AI1253">
            <v>232360.20703125</v>
          </cell>
          <cell r="AJ1253">
            <v>323943.9794921875</v>
          </cell>
          <cell r="AK1253">
            <v>0</v>
          </cell>
          <cell r="AL1253">
            <v>0</v>
          </cell>
          <cell r="AM1253">
            <v>0</v>
          </cell>
          <cell r="AN1253">
            <v>0</v>
          </cell>
          <cell r="AO1253">
            <v>0</v>
          </cell>
          <cell r="AP1253">
            <v>0</v>
          </cell>
          <cell r="AQ1253">
            <v>0</v>
          </cell>
          <cell r="AR1253">
            <v>6</v>
          </cell>
          <cell r="AS1253">
            <v>0</v>
          </cell>
          <cell r="AT1253">
            <v>0</v>
          </cell>
          <cell r="AU1253">
            <v>0</v>
          </cell>
          <cell r="AV1253">
            <v>0</v>
          </cell>
          <cell r="AW1253">
            <v>0</v>
          </cell>
          <cell r="AX1253">
            <v>0</v>
          </cell>
          <cell r="AY1253">
            <v>0</v>
          </cell>
          <cell r="AZ1253">
            <v>0</v>
          </cell>
          <cell r="BA1253">
            <v>0</v>
          </cell>
          <cell r="BB1253">
            <v>0</v>
          </cell>
          <cell r="BC1253">
            <v>0</v>
          </cell>
          <cell r="BD1253">
            <v>0</v>
          </cell>
          <cell r="BE1253">
            <v>0</v>
          </cell>
          <cell r="BF1253">
            <v>0</v>
          </cell>
          <cell r="BG1253">
            <v>0</v>
          </cell>
          <cell r="BH1253">
            <v>0</v>
          </cell>
          <cell r="BI1253">
            <v>0</v>
          </cell>
          <cell r="BJ1253">
            <v>0</v>
          </cell>
          <cell r="BK1253">
            <v>0</v>
          </cell>
          <cell r="BL1253">
            <v>0</v>
          </cell>
          <cell r="BM1253">
            <v>0</v>
          </cell>
          <cell r="BN1253">
            <v>0</v>
          </cell>
          <cell r="BO1253">
            <v>0</v>
          </cell>
          <cell r="BP1253">
            <v>0</v>
          </cell>
          <cell r="BQ1253">
            <v>0</v>
          </cell>
          <cell r="BR1253">
            <v>0</v>
          </cell>
          <cell r="BS1253">
            <v>0</v>
          </cell>
          <cell r="BT1253">
            <v>0</v>
          </cell>
          <cell r="BU1253">
            <v>0</v>
          </cell>
          <cell r="BV1253">
            <v>0</v>
          </cell>
          <cell r="BW1253">
            <v>0</v>
          </cell>
          <cell r="BX1253">
            <v>0</v>
          </cell>
          <cell r="BY1253">
            <v>0</v>
          </cell>
          <cell r="BZ1253">
            <v>0</v>
          </cell>
          <cell r="CA1253">
            <v>32142.50341796875</v>
          </cell>
          <cell r="CB1253">
            <v>113844.625</v>
          </cell>
          <cell r="CC1253">
            <v>69642.087890625</v>
          </cell>
          <cell r="CD1253">
            <v>0</v>
          </cell>
          <cell r="CE1253">
            <v>16730.9912109375</v>
          </cell>
          <cell r="CF1253">
            <v>0</v>
          </cell>
          <cell r="CG1253">
            <v>0</v>
          </cell>
          <cell r="CH1253">
            <v>0</v>
          </cell>
          <cell r="CI1253">
            <v>0</v>
          </cell>
          <cell r="CJ1253">
            <v>0</v>
          </cell>
          <cell r="CK1253">
            <v>0</v>
          </cell>
          <cell r="CL1253">
            <v>0</v>
          </cell>
          <cell r="CM1253">
            <v>1</v>
          </cell>
        </row>
        <row r="1254">
          <cell r="A1254" t="str">
            <v>NIP_BP11_Z_UMUE_EL1_C01</v>
          </cell>
          <cell r="C1254" t="str">
            <v>BP11</v>
          </cell>
          <cell r="D1254" t="str">
            <v>Out</v>
          </cell>
          <cell r="E1254" t="str">
            <v>Third Party Finance</v>
          </cell>
          <cell r="F1254" t="str">
            <v>Base</v>
          </cell>
          <cell r="G1254" t="str">
            <v>SPDC JV</v>
          </cell>
          <cell r="H1254" t="str">
            <v>Not reported</v>
          </cell>
          <cell r="I1254" t="str">
            <v>UMUECHEM</v>
          </cell>
          <cell r="J1254" t="str">
            <v>OML - 17</v>
          </cell>
          <cell r="K1254" t="str">
            <v>LAND EAST</v>
          </cell>
          <cell r="L1254" t="str">
            <v>East</v>
          </cell>
          <cell r="M1254" t="str">
            <v>Umuechem IOGD Phase 2</v>
          </cell>
          <cell r="N1254" t="str">
            <v>Umuechem IOGD Phase 1</v>
          </cell>
          <cell r="O1254" t="str">
            <v>Umuechem IOGD Phase 1</v>
          </cell>
          <cell r="P1254" t="str">
            <v xml:space="preserve">Umuechem IOGD Phase 2_x000D_
</v>
          </cell>
          <cell r="Q1254" t="str">
            <v>James Iwegbu</v>
          </cell>
          <cell r="R1254" t="str">
            <v>UMUECHEM1_FS</v>
          </cell>
          <cell r="S1254" t="str">
            <v>DOMGAS</v>
          </cell>
          <cell r="T1254" t="str">
            <v>5. Domgas (Ring fenced)</v>
          </cell>
          <cell r="U1254" t="str">
            <v>5. Export gas</v>
          </cell>
          <cell r="V1254" t="str">
            <v>Eleluwor Esta</v>
          </cell>
          <cell r="W1254">
            <v>0</v>
          </cell>
          <cell r="X1254">
            <v>0</v>
          </cell>
          <cell r="Y1254">
            <v>383.63998413085938</v>
          </cell>
          <cell r="Z1254">
            <v>0</v>
          </cell>
          <cell r="AA1254">
            <v>59.583797454833984</v>
          </cell>
          <cell r="AB1254">
            <v>0</v>
          </cell>
          <cell r="AC1254">
            <v>51.895599365234375</v>
          </cell>
          <cell r="AD1254">
            <v>5.766240119934082</v>
          </cell>
          <cell r="AE1254">
            <v>1.9216799736022949</v>
          </cell>
          <cell r="AF1254">
            <v>0</v>
          </cell>
          <cell r="AG1254">
            <v>0</v>
          </cell>
          <cell r="AH1254">
            <v>0</v>
          </cell>
          <cell r="AI1254">
            <v>36935.23828125</v>
          </cell>
          <cell r="AJ1254">
            <v>2361.0884399414063</v>
          </cell>
          <cell r="AK1254">
            <v>0</v>
          </cell>
          <cell r="AL1254">
            <v>0</v>
          </cell>
          <cell r="AM1254">
            <v>0</v>
          </cell>
          <cell r="AN1254">
            <v>1</v>
          </cell>
          <cell r="AO1254">
            <v>0</v>
          </cell>
          <cell r="AP1254">
            <v>0</v>
          </cell>
          <cell r="AQ1254">
            <v>0</v>
          </cell>
          <cell r="AR1254">
            <v>0</v>
          </cell>
          <cell r="AS1254">
            <v>0</v>
          </cell>
          <cell r="AT1254">
            <v>0</v>
          </cell>
          <cell r="AU1254">
            <v>0</v>
          </cell>
          <cell r="AV1254">
            <v>0</v>
          </cell>
          <cell r="AW1254">
            <v>0</v>
          </cell>
          <cell r="AX1254">
            <v>0</v>
          </cell>
          <cell r="AY1254">
            <v>0</v>
          </cell>
          <cell r="AZ1254">
            <v>0</v>
          </cell>
          <cell r="BA1254">
            <v>0</v>
          </cell>
          <cell r="BB1254">
            <v>0</v>
          </cell>
          <cell r="BC1254">
            <v>0</v>
          </cell>
          <cell r="BD1254">
            <v>0</v>
          </cell>
          <cell r="BE1254">
            <v>0</v>
          </cell>
          <cell r="BF1254">
            <v>0</v>
          </cell>
          <cell r="BG1254">
            <v>0</v>
          </cell>
          <cell r="BH1254">
            <v>0</v>
          </cell>
          <cell r="BI1254">
            <v>0</v>
          </cell>
          <cell r="BJ1254">
            <v>0</v>
          </cell>
          <cell r="BK1254">
            <v>0</v>
          </cell>
          <cell r="BL1254">
            <v>10613.57421875</v>
          </cell>
          <cell r="BM1254">
            <v>13585.37548828125</v>
          </cell>
          <cell r="BN1254">
            <v>0</v>
          </cell>
          <cell r="BO1254">
            <v>12736.28955078125</v>
          </cell>
          <cell r="BP1254">
            <v>0</v>
          </cell>
          <cell r="BQ1254">
            <v>0</v>
          </cell>
          <cell r="BR1254">
            <v>0</v>
          </cell>
          <cell r="BS1254">
            <v>0</v>
          </cell>
          <cell r="BT1254">
            <v>0</v>
          </cell>
          <cell r="BU1254">
            <v>0</v>
          </cell>
          <cell r="BV1254">
            <v>0</v>
          </cell>
          <cell r="BW1254">
            <v>0</v>
          </cell>
          <cell r="BX1254">
            <v>0</v>
          </cell>
          <cell r="BY1254">
            <v>0</v>
          </cell>
          <cell r="BZ1254">
            <v>0</v>
          </cell>
          <cell r="CA1254">
            <v>0</v>
          </cell>
          <cell r="CB1254">
            <v>0</v>
          </cell>
          <cell r="CC1254">
            <v>0</v>
          </cell>
          <cell r="CD1254">
            <v>0</v>
          </cell>
          <cell r="CE1254">
            <v>0</v>
          </cell>
          <cell r="CF1254">
            <v>0</v>
          </cell>
          <cell r="CG1254">
            <v>0</v>
          </cell>
          <cell r="CH1254">
            <v>0</v>
          </cell>
          <cell r="CI1254">
            <v>0</v>
          </cell>
          <cell r="CJ1254">
            <v>0</v>
          </cell>
          <cell r="CK1254">
            <v>0</v>
          </cell>
          <cell r="CL1254">
            <v>0</v>
          </cell>
          <cell r="CM1254">
            <v>1</v>
          </cell>
        </row>
        <row r="1255">
          <cell r="A1255" t="str">
            <v>NIP_BP11_Z_UMUE_EL1_D01</v>
          </cell>
          <cell r="C1255" t="str">
            <v>BP11</v>
          </cell>
          <cell r="D1255" t="str">
            <v>Out</v>
          </cell>
          <cell r="E1255" t="str">
            <v>Third Party Finance</v>
          </cell>
          <cell r="F1255" t="str">
            <v>Base</v>
          </cell>
          <cell r="G1255" t="str">
            <v>SPDC JV</v>
          </cell>
          <cell r="H1255" t="str">
            <v>Not reported</v>
          </cell>
          <cell r="I1255" t="str">
            <v>UMUECHEM</v>
          </cell>
          <cell r="J1255" t="str">
            <v>OML - 17</v>
          </cell>
          <cell r="K1255" t="str">
            <v>LAND EAST</v>
          </cell>
          <cell r="L1255" t="str">
            <v>East</v>
          </cell>
          <cell r="M1255" t="str">
            <v>Umuechem IOGD Phase 2</v>
          </cell>
          <cell r="N1255" t="str">
            <v>Umuechem IOGD Phase 1</v>
          </cell>
          <cell r="O1255" t="str">
            <v>Umuechem IOGD Phase 1</v>
          </cell>
          <cell r="P1255" t="str">
            <v xml:space="preserve">Umuechem IOGD Phase 2_x000D_
</v>
          </cell>
          <cell r="Q1255" t="str">
            <v>James Iwegbu</v>
          </cell>
          <cell r="R1255" t="str">
            <v>UMUECHEM1_FS</v>
          </cell>
          <cell r="S1255" t="str">
            <v>DOMGAS</v>
          </cell>
          <cell r="T1255" t="str">
            <v>5. Domgas (Ring fenced)</v>
          </cell>
          <cell r="U1255" t="str">
            <v>5. Export gas</v>
          </cell>
          <cell r="V1255" t="str">
            <v>Eleluwor Esta</v>
          </cell>
          <cell r="W1255">
            <v>0</v>
          </cell>
          <cell r="X1255">
            <v>0</v>
          </cell>
          <cell r="Y1255">
            <v>4473.72265625</v>
          </cell>
          <cell r="Z1255">
            <v>0</v>
          </cell>
          <cell r="AA1255">
            <v>4028.80859375</v>
          </cell>
          <cell r="AB1255">
            <v>0</v>
          </cell>
          <cell r="AC1255">
            <v>3508.968994140625</v>
          </cell>
          <cell r="AD1255">
            <v>389.8870849609375</v>
          </cell>
          <cell r="AE1255">
            <v>129.94009399414063</v>
          </cell>
          <cell r="AF1255">
            <v>0</v>
          </cell>
          <cell r="AG1255">
            <v>0</v>
          </cell>
          <cell r="AH1255">
            <v>0</v>
          </cell>
          <cell r="AI1255">
            <v>635157.837890625</v>
          </cell>
          <cell r="AJ1255">
            <v>43666.166137695313</v>
          </cell>
          <cell r="AK1255">
            <v>0</v>
          </cell>
          <cell r="AL1255">
            <v>0</v>
          </cell>
          <cell r="AM1255">
            <v>7</v>
          </cell>
          <cell r="AN1255">
            <v>0</v>
          </cell>
          <cell r="AO1255">
            <v>0</v>
          </cell>
          <cell r="AP1255">
            <v>0</v>
          </cell>
          <cell r="AQ1255">
            <v>0</v>
          </cell>
          <cell r="AR1255">
            <v>0</v>
          </cell>
          <cell r="AS1255">
            <v>0</v>
          </cell>
          <cell r="AT1255">
            <v>0</v>
          </cell>
          <cell r="AU1255">
            <v>0</v>
          </cell>
          <cell r="AV1255">
            <v>0</v>
          </cell>
          <cell r="AW1255">
            <v>0</v>
          </cell>
          <cell r="AX1255">
            <v>0</v>
          </cell>
          <cell r="AY1255">
            <v>0</v>
          </cell>
          <cell r="AZ1255">
            <v>0</v>
          </cell>
          <cell r="BA1255">
            <v>0</v>
          </cell>
          <cell r="BB1255">
            <v>0</v>
          </cell>
          <cell r="BC1255">
            <v>0</v>
          </cell>
          <cell r="BD1255">
            <v>0</v>
          </cell>
          <cell r="BE1255">
            <v>0</v>
          </cell>
          <cell r="BF1255">
            <v>0</v>
          </cell>
          <cell r="BG1255">
            <v>0</v>
          </cell>
          <cell r="BH1255">
            <v>0</v>
          </cell>
          <cell r="BI1255">
            <v>0</v>
          </cell>
          <cell r="BJ1255">
            <v>0</v>
          </cell>
          <cell r="BK1255">
            <v>0</v>
          </cell>
          <cell r="BL1255">
            <v>80103.41796875</v>
          </cell>
          <cell r="BM1255">
            <v>359504.1484375</v>
          </cell>
          <cell r="BN1255">
            <v>130728.775390625</v>
          </cell>
          <cell r="BO1255">
            <v>0</v>
          </cell>
          <cell r="BP1255">
            <v>64821.5283203125</v>
          </cell>
          <cell r="BQ1255">
            <v>0</v>
          </cell>
          <cell r="BR1255">
            <v>0</v>
          </cell>
          <cell r="BS1255">
            <v>0</v>
          </cell>
          <cell r="BT1255">
            <v>0</v>
          </cell>
          <cell r="BU1255">
            <v>0</v>
          </cell>
          <cell r="BV1255">
            <v>0</v>
          </cell>
          <cell r="BW1255">
            <v>0</v>
          </cell>
          <cell r="BX1255">
            <v>0</v>
          </cell>
          <cell r="BY1255">
            <v>0</v>
          </cell>
          <cell r="BZ1255">
            <v>0</v>
          </cell>
          <cell r="CA1255">
            <v>0</v>
          </cell>
          <cell r="CB1255">
            <v>0</v>
          </cell>
          <cell r="CC1255">
            <v>0</v>
          </cell>
          <cell r="CD1255">
            <v>0</v>
          </cell>
          <cell r="CE1255">
            <v>0</v>
          </cell>
          <cell r="CF1255">
            <v>0</v>
          </cell>
          <cell r="CG1255">
            <v>0</v>
          </cell>
          <cell r="CH1255">
            <v>0</v>
          </cell>
          <cell r="CI1255">
            <v>0</v>
          </cell>
          <cell r="CJ1255">
            <v>0</v>
          </cell>
          <cell r="CK1255">
            <v>0</v>
          </cell>
          <cell r="CL1255">
            <v>0</v>
          </cell>
          <cell r="CM1255">
            <v>1</v>
          </cell>
        </row>
        <row r="1256">
          <cell r="A1256" t="str">
            <v>NIP_BP11_Z_UMUE_EL1_D02</v>
          </cell>
          <cell r="C1256" t="str">
            <v>BP11</v>
          </cell>
          <cell r="D1256" t="str">
            <v>Out</v>
          </cell>
          <cell r="E1256" t="str">
            <v>Third Party Finance</v>
          </cell>
          <cell r="F1256" t="str">
            <v>Base</v>
          </cell>
          <cell r="G1256" t="str">
            <v>SPDC JV</v>
          </cell>
          <cell r="H1256" t="str">
            <v>Not reported</v>
          </cell>
          <cell r="I1256" t="str">
            <v>UMUECHEM</v>
          </cell>
          <cell r="J1256" t="str">
            <v>OML - 17</v>
          </cell>
          <cell r="K1256" t="str">
            <v>LAND EAST</v>
          </cell>
          <cell r="L1256" t="str">
            <v>East</v>
          </cell>
          <cell r="M1256" t="str">
            <v>Umuechem IOGD Phase 2</v>
          </cell>
          <cell r="N1256" t="str">
            <v>Umuechem IOGD Phase 1</v>
          </cell>
          <cell r="O1256" t="str">
            <v>Umuechem IOGD Phase 1</v>
          </cell>
          <cell r="P1256" t="str">
            <v xml:space="preserve">Umuechem IOGD Phase 2 _x000D_
</v>
          </cell>
          <cell r="Q1256" t="str">
            <v>James Iwegbu</v>
          </cell>
          <cell r="R1256" t="str">
            <v>UMUECHEM1_FS</v>
          </cell>
          <cell r="S1256" t="str">
            <v>DOMGAS</v>
          </cell>
          <cell r="T1256" t="str">
            <v>5. Domgas (Ring fenced)</v>
          </cell>
          <cell r="U1256" t="str">
            <v>5. Export gas</v>
          </cell>
          <cell r="V1256" t="str">
            <v>Eleluwor Esta</v>
          </cell>
          <cell r="W1256">
            <v>0</v>
          </cell>
          <cell r="X1256">
            <v>0</v>
          </cell>
          <cell r="Y1256">
            <v>423.72500610351563</v>
          </cell>
          <cell r="Z1256">
            <v>0</v>
          </cell>
          <cell r="AA1256">
            <v>119.58660125732422</v>
          </cell>
          <cell r="AB1256">
            <v>0</v>
          </cell>
          <cell r="AC1256">
            <v>104.15570068359375</v>
          </cell>
          <cell r="AD1256">
            <v>11.572739601135254</v>
          </cell>
          <cell r="AE1256">
            <v>3.8578200340270996</v>
          </cell>
          <cell r="AF1256">
            <v>0</v>
          </cell>
          <cell r="AG1256">
            <v>0</v>
          </cell>
          <cell r="AH1256">
            <v>0</v>
          </cell>
          <cell r="AI1256">
            <v>205457.89892578125</v>
          </cell>
          <cell r="AJ1256">
            <v>12917.389617919922</v>
          </cell>
          <cell r="AK1256">
            <v>0</v>
          </cell>
          <cell r="AL1256">
            <v>0</v>
          </cell>
          <cell r="AM1256">
            <v>3</v>
          </cell>
          <cell r="AN1256">
            <v>0</v>
          </cell>
          <cell r="AO1256">
            <v>0</v>
          </cell>
          <cell r="AP1256">
            <v>0</v>
          </cell>
          <cell r="AQ1256">
            <v>0</v>
          </cell>
          <cell r="AR1256">
            <v>0</v>
          </cell>
          <cell r="AS1256">
            <v>0</v>
          </cell>
          <cell r="AT1256">
            <v>0</v>
          </cell>
          <cell r="AU1256">
            <v>0</v>
          </cell>
          <cell r="AV1256">
            <v>0</v>
          </cell>
          <cell r="AW1256">
            <v>0</v>
          </cell>
          <cell r="AX1256">
            <v>0</v>
          </cell>
          <cell r="AY1256">
            <v>0</v>
          </cell>
          <cell r="AZ1256">
            <v>0</v>
          </cell>
          <cell r="BA1256">
            <v>0</v>
          </cell>
          <cell r="BB1256">
            <v>0</v>
          </cell>
          <cell r="BC1256">
            <v>0</v>
          </cell>
          <cell r="BD1256">
            <v>0</v>
          </cell>
          <cell r="BE1256">
            <v>0</v>
          </cell>
          <cell r="BF1256">
            <v>0</v>
          </cell>
          <cell r="BG1256">
            <v>0</v>
          </cell>
          <cell r="BH1256">
            <v>0</v>
          </cell>
          <cell r="BI1256">
            <v>0</v>
          </cell>
          <cell r="BJ1256">
            <v>0</v>
          </cell>
          <cell r="BK1256">
            <v>0</v>
          </cell>
          <cell r="BL1256">
            <v>19900.59228515625</v>
          </cell>
          <cell r="BM1256">
            <v>118295.697265625</v>
          </cell>
          <cell r="BN1256">
            <v>67261.609375</v>
          </cell>
          <cell r="BO1256">
            <v>0</v>
          </cell>
          <cell r="BP1256">
            <v>0</v>
          </cell>
          <cell r="BQ1256">
            <v>0</v>
          </cell>
          <cell r="BR1256">
            <v>0</v>
          </cell>
          <cell r="BS1256">
            <v>0</v>
          </cell>
          <cell r="BT1256">
            <v>0</v>
          </cell>
          <cell r="BU1256">
            <v>0</v>
          </cell>
          <cell r="BV1256">
            <v>0</v>
          </cell>
          <cell r="BW1256">
            <v>0</v>
          </cell>
          <cell r="BX1256">
            <v>0</v>
          </cell>
          <cell r="BY1256">
            <v>0</v>
          </cell>
          <cell r="BZ1256">
            <v>0</v>
          </cell>
          <cell r="CA1256">
            <v>0</v>
          </cell>
          <cell r="CB1256">
            <v>0</v>
          </cell>
          <cell r="CC1256">
            <v>0</v>
          </cell>
          <cell r="CD1256">
            <v>0</v>
          </cell>
          <cell r="CE1256">
            <v>0</v>
          </cell>
          <cell r="CF1256">
            <v>0</v>
          </cell>
          <cell r="CG1256">
            <v>0</v>
          </cell>
          <cell r="CH1256">
            <v>0</v>
          </cell>
          <cell r="CI1256">
            <v>0</v>
          </cell>
          <cell r="CJ1256">
            <v>0</v>
          </cell>
          <cell r="CK1256">
            <v>0</v>
          </cell>
          <cell r="CL1256">
            <v>0</v>
          </cell>
          <cell r="CM1256">
            <v>1</v>
          </cell>
        </row>
        <row r="1257">
          <cell r="A1257" t="str">
            <v>NIP_BP11_Z_UMUE_EL1_D03</v>
          </cell>
          <cell r="C1257" t="str">
            <v>BP11</v>
          </cell>
          <cell r="D1257" t="str">
            <v>Out</v>
          </cell>
          <cell r="E1257" t="str">
            <v>Third Party Finance</v>
          </cell>
          <cell r="F1257" t="str">
            <v>Base</v>
          </cell>
          <cell r="G1257" t="str">
            <v>SPDC JV</v>
          </cell>
          <cell r="H1257" t="str">
            <v>Not reported</v>
          </cell>
          <cell r="I1257" t="str">
            <v>UMUECHEM</v>
          </cell>
          <cell r="J1257" t="str">
            <v>OML - 17</v>
          </cell>
          <cell r="K1257" t="str">
            <v>LAND EAST</v>
          </cell>
          <cell r="L1257" t="str">
            <v>East</v>
          </cell>
          <cell r="M1257" t="str">
            <v>Umuechem IOGD Phase 2</v>
          </cell>
          <cell r="N1257" t="str">
            <v>Umuechem IOGD Phase 2</v>
          </cell>
          <cell r="O1257" t="str">
            <v>Umuechem IOGD Phase 2</v>
          </cell>
          <cell r="P1257" t="str">
            <v xml:space="preserve">Umuechem IOGD Phase 2_x000D_
</v>
          </cell>
          <cell r="Q1257" t="str">
            <v>James Iwegbu</v>
          </cell>
          <cell r="R1257" t="str">
            <v>UMUECHEM1_FS</v>
          </cell>
          <cell r="S1257" t="str">
            <v>DOMGAS</v>
          </cell>
          <cell r="T1257" t="str">
            <v>5. Domgas (Ring fenced)</v>
          </cell>
          <cell r="U1257" t="str">
            <v>5. Export gas</v>
          </cell>
          <cell r="V1257" t="str">
            <v>Eleluwor Esta</v>
          </cell>
          <cell r="W1257">
            <v>0</v>
          </cell>
          <cell r="X1257">
            <v>0</v>
          </cell>
          <cell r="Y1257">
            <v>443.97003173828125</v>
          </cell>
          <cell r="Z1257">
            <v>0</v>
          </cell>
          <cell r="AA1257">
            <v>85.494003295898438</v>
          </cell>
          <cell r="AB1257">
            <v>0</v>
          </cell>
          <cell r="AC1257">
            <v>74.459999084472656</v>
          </cell>
          <cell r="AD1257">
            <v>8.2733001708984375</v>
          </cell>
          <cell r="AE1257">
            <v>2.7613000869750977</v>
          </cell>
          <cell r="AF1257">
            <v>0</v>
          </cell>
          <cell r="AG1257">
            <v>0</v>
          </cell>
          <cell r="AH1257">
            <v>0</v>
          </cell>
          <cell r="AI1257">
            <v>45629.42578125</v>
          </cell>
          <cell r="AJ1257">
            <v>3192.9820556640625</v>
          </cell>
          <cell r="AK1257">
            <v>0</v>
          </cell>
          <cell r="AL1257">
            <v>0</v>
          </cell>
          <cell r="AM1257">
            <v>1</v>
          </cell>
          <cell r="AN1257">
            <v>0</v>
          </cell>
          <cell r="AO1257">
            <v>0</v>
          </cell>
          <cell r="AP1257">
            <v>0</v>
          </cell>
          <cell r="AQ1257">
            <v>0</v>
          </cell>
          <cell r="AR1257">
            <v>0</v>
          </cell>
          <cell r="AS1257">
            <v>0</v>
          </cell>
          <cell r="AT1257">
            <v>0</v>
          </cell>
          <cell r="AU1257">
            <v>0</v>
          </cell>
          <cell r="AV1257">
            <v>0</v>
          </cell>
          <cell r="AW1257">
            <v>0</v>
          </cell>
          <cell r="AX1257">
            <v>0</v>
          </cell>
          <cell r="AY1257">
            <v>0</v>
          </cell>
          <cell r="AZ1257">
            <v>0</v>
          </cell>
          <cell r="BA1257">
            <v>0</v>
          </cell>
          <cell r="BB1257">
            <v>0</v>
          </cell>
          <cell r="BC1257">
            <v>0</v>
          </cell>
          <cell r="BD1257">
            <v>0</v>
          </cell>
          <cell r="BE1257">
            <v>0</v>
          </cell>
          <cell r="BF1257">
            <v>0</v>
          </cell>
          <cell r="BG1257">
            <v>0</v>
          </cell>
          <cell r="BH1257">
            <v>0</v>
          </cell>
          <cell r="BI1257">
            <v>0</v>
          </cell>
          <cell r="BJ1257">
            <v>0</v>
          </cell>
          <cell r="BK1257">
            <v>0</v>
          </cell>
          <cell r="BL1257">
            <v>5305.7470703125</v>
          </cell>
          <cell r="BM1257">
            <v>25467.5859375</v>
          </cell>
          <cell r="BN1257">
            <v>8489.1953125</v>
          </cell>
          <cell r="BO1257">
            <v>0</v>
          </cell>
          <cell r="BP1257">
            <v>6366.896484375</v>
          </cell>
          <cell r="BQ1257">
            <v>0</v>
          </cell>
          <cell r="BR1257">
            <v>0</v>
          </cell>
          <cell r="BS1257">
            <v>0</v>
          </cell>
          <cell r="BT1257">
            <v>0</v>
          </cell>
          <cell r="BU1257">
            <v>0</v>
          </cell>
          <cell r="BV1257">
            <v>0</v>
          </cell>
          <cell r="BW1257">
            <v>0</v>
          </cell>
          <cell r="BX1257">
            <v>0</v>
          </cell>
          <cell r="BY1257">
            <v>0</v>
          </cell>
          <cell r="BZ1257">
            <v>0</v>
          </cell>
          <cell r="CA1257">
            <v>0</v>
          </cell>
          <cell r="CB1257">
            <v>0</v>
          </cell>
          <cell r="CC1257">
            <v>0</v>
          </cell>
          <cell r="CD1257">
            <v>0</v>
          </cell>
          <cell r="CE1257">
            <v>0</v>
          </cell>
          <cell r="CF1257">
            <v>0</v>
          </cell>
          <cell r="CG1257">
            <v>0</v>
          </cell>
          <cell r="CH1257">
            <v>0</v>
          </cell>
          <cell r="CI1257">
            <v>0</v>
          </cell>
          <cell r="CJ1257">
            <v>0</v>
          </cell>
          <cell r="CK1257">
            <v>0</v>
          </cell>
          <cell r="CL1257">
            <v>0</v>
          </cell>
          <cell r="CM1257">
            <v>1</v>
          </cell>
        </row>
        <row r="1258">
          <cell r="A1258" t="str">
            <v>NIP_BP11_Z_UMUE_EL1_G01</v>
          </cell>
          <cell r="C1258" t="str">
            <v>BP11</v>
          </cell>
          <cell r="D1258" t="str">
            <v>Out</v>
          </cell>
          <cell r="E1258" t="str">
            <v>Third Party Finance</v>
          </cell>
          <cell r="F1258" t="str">
            <v>Base</v>
          </cell>
          <cell r="G1258" t="str">
            <v>SPDC JV</v>
          </cell>
          <cell r="H1258" t="str">
            <v>Not reported</v>
          </cell>
          <cell r="I1258" t="str">
            <v>UMUECHEM</v>
          </cell>
          <cell r="J1258" t="str">
            <v>OML - 17</v>
          </cell>
          <cell r="K1258" t="str">
            <v>LAND EAST</v>
          </cell>
          <cell r="L1258" t="str">
            <v>East</v>
          </cell>
          <cell r="M1258" t="str">
            <v xml:space="preserve">Umuechem IOGD Phase 1_x000D_
</v>
          </cell>
          <cell r="N1258" t="str">
            <v>Umuechem IOGD Phase 2</v>
          </cell>
          <cell r="O1258" t="str">
            <v>Umuechem IOGD Phase 2</v>
          </cell>
          <cell r="P1258" t="str">
            <v xml:space="preserve">Umuechem IOGD Phase 1_x000D_
</v>
          </cell>
          <cell r="Q1258" t="str">
            <v>James Iwegbu</v>
          </cell>
          <cell r="R1258" t="str">
            <v>PLANNED_AGBADA2_GP</v>
          </cell>
          <cell r="S1258" t="str">
            <v>DOMGAS</v>
          </cell>
          <cell r="T1258" t="str">
            <v>5. Domgas (Ring fenced)</v>
          </cell>
          <cell r="U1258" t="str">
            <v>5. Export gas</v>
          </cell>
          <cell r="V1258" t="str">
            <v>Eleluwor Esta</v>
          </cell>
          <cell r="W1258">
            <v>0</v>
          </cell>
          <cell r="X1258">
            <v>0</v>
          </cell>
          <cell r="Y1258">
            <v>0</v>
          </cell>
          <cell r="Z1258">
            <v>5528.6052780151367</v>
          </cell>
          <cell r="AA1258">
            <v>0</v>
          </cell>
          <cell r="AB1258">
            <v>270504.36083984375</v>
          </cell>
          <cell r="AC1258">
            <v>0</v>
          </cell>
          <cell r="AD1258">
            <v>0</v>
          </cell>
          <cell r="AE1258">
            <v>0</v>
          </cell>
          <cell r="AF1258">
            <v>267804.70288085938</v>
          </cell>
          <cell r="AG1258">
            <v>2705.0436630249023</v>
          </cell>
          <cell r="AH1258">
            <v>0</v>
          </cell>
          <cell r="AI1258">
            <v>178393.53125</v>
          </cell>
          <cell r="AJ1258">
            <v>86197.64453125</v>
          </cell>
          <cell r="AK1258">
            <v>0</v>
          </cell>
          <cell r="AL1258">
            <v>0</v>
          </cell>
          <cell r="AM1258">
            <v>0</v>
          </cell>
          <cell r="AN1258">
            <v>0</v>
          </cell>
          <cell r="AO1258">
            <v>0</v>
          </cell>
          <cell r="AP1258">
            <v>0</v>
          </cell>
          <cell r="AQ1258">
            <v>0</v>
          </cell>
          <cell r="AR1258">
            <v>5</v>
          </cell>
          <cell r="AS1258">
            <v>0</v>
          </cell>
          <cell r="AT1258">
            <v>0</v>
          </cell>
          <cell r="AU1258">
            <v>0</v>
          </cell>
          <cell r="AV1258">
            <v>0</v>
          </cell>
          <cell r="AW1258">
            <v>0</v>
          </cell>
          <cell r="AX1258">
            <v>0</v>
          </cell>
          <cell r="AY1258">
            <v>0</v>
          </cell>
          <cell r="AZ1258">
            <v>0</v>
          </cell>
          <cell r="BA1258">
            <v>0</v>
          </cell>
          <cell r="BB1258">
            <v>0</v>
          </cell>
          <cell r="BC1258">
            <v>0</v>
          </cell>
          <cell r="BD1258">
            <v>0</v>
          </cell>
          <cell r="BE1258">
            <v>0</v>
          </cell>
          <cell r="BF1258">
            <v>0</v>
          </cell>
          <cell r="BG1258">
            <v>0</v>
          </cell>
          <cell r="BH1258">
            <v>0</v>
          </cell>
          <cell r="BI1258">
            <v>0</v>
          </cell>
          <cell r="BJ1258">
            <v>0</v>
          </cell>
          <cell r="BK1258">
            <v>0</v>
          </cell>
          <cell r="BL1258">
            <v>0</v>
          </cell>
          <cell r="BM1258">
            <v>0</v>
          </cell>
          <cell r="BN1258">
            <v>0</v>
          </cell>
          <cell r="BO1258">
            <v>0</v>
          </cell>
          <cell r="BP1258">
            <v>0</v>
          </cell>
          <cell r="BQ1258">
            <v>0</v>
          </cell>
          <cell r="BR1258">
            <v>0</v>
          </cell>
          <cell r="BS1258">
            <v>0</v>
          </cell>
          <cell r="BT1258">
            <v>0</v>
          </cell>
          <cell r="BU1258">
            <v>0</v>
          </cell>
          <cell r="BV1258">
            <v>0</v>
          </cell>
          <cell r="BW1258">
            <v>0</v>
          </cell>
          <cell r="BX1258">
            <v>0</v>
          </cell>
          <cell r="BY1258">
            <v>0</v>
          </cell>
          <cell r="BZ1258">
            <v>0</v>
          </cell>
          <cell r="CA1258">
            <v>15833.7451171875</v>
          </cell>
          <cell r="CB1258">
            <v>102180.431640625</v>
          </cell>
          <cell r="CC1258">
            <v>41801.0869140625</v>
          </cell>
          <cell r="CD1258">
            <v>0</v>
          </cell>
          <cell r="CE1258">
            <v>18578.26025390625</v>
          </cell>
          <cell r="CF1258">
            <v>0</v>
          </cell>
          <cell r="CG1258">
            <v>0</v>
          </cell>
          <cell r="CH1258">
            <v>0</v>
          </cell>
          <cell r="CI1258">
            <v>0</v>
          </cell>
          <cell r="CJ1258">
            <v>0</v>
          </cell>
          <cell r="CK1258">
            <v>0</v>
          </cell>
          <cell r="CL1258">
            <v>0</v>
          </cell>
          <cell r="CM1258">
            <v>1</v>
          </cell>
        </row>
        <row r="1259">
          <cell r="A1259" t="str">
            <v>NIP_BP11_Z_UMUE_EL1_W02</v>
          </cell>
          <cell r="C1259" t="str">
            <v>BP11</v>
          </cell>
          <cell r="D1259" t="str">
            <v>Out</v>
          </cell>
          <cell r="E1259" t="str">
            <v>Third Party Finance</v>
          </cell>
          <cell r="F1259" t="str">
            <v>Base</v>
          </cell>
          <cell r="G1259" t="str">
            <v>SPDC JV</v>
          </cell>
          <cell r="H1259" t="str">
            <v>Not reported</v>
          </cell>
          <cell r="I1259" t="str">
            <v>UMUECHEM</v>
          </cell>
          <cell r="J1259" t="str">
            <v>OML - 17</v>
          </cell>
          <cell r="K1259" t="str">
            <v>LAND EAST</v>
          </cell>
          <cell r="L1259" t="str">
            <v>East</v>
          </cell>
          <cell r="M1259" t="str">
            <v>Umuechem IOGD Phase 2</v>
          </cell>
          <cell r="N1259" t="str">
            <v>Umuechem IOGD Phase 1</v>
          </cell>
          <cell r="O1259" t="str">
            <v>Umuechem IOGD Phase 1</v>
          </cell>
          <cell r="P1259" t="str">
            <v>Umuechem IOGD Phase 2</v>
          </cell>
          <cell r="Q1259" t="str">
            <v>James Iwegbu</v>
          </cell>
          <cell r="R1259" t="str">
            <v>UMUECHEM1_FS</v>
          </cell>
          <cell r="S1259" t="str">
            <v>DOMGAS</v>
          </cell>
          <cell r="T1259" t="str">
            <v>5. Domgas (Ring fenced)</v>
          </cell>
          <cell r="U1259" t="str">
            <v>5. Export gas</v>
          </cell>
          <cell r="V1259" t="str">
            <v>Eleluwor Esta</v>
          </cell>
          <cell r="W1259">
            <v>0</v>
          </cell>
          <cell r="X1259">
            <v>0</v>
          </cell>
          <cell r="Y1259">
            <v>810.78594970703125</v>
          </cell>
          <cell r="Z1259">
            <v>0</v>
          </cell>
          <cell r="AA1259">
            <v>152.71330261230469</v>
          </cell>
          <cell r="AB1259">
            <v>0</v>
          </cell>
          <cell r="AC1259">
            <v>133.00399780273438</v>
          </cell>
          <cell r="AD1259">
            <v>14.778220176696777</v>
          </cell>
          <cell r="AE1259">
            <v>4.929689884185791</v>
          </cell>
          <cell r="AF1259">
            <v>0</v>
          </cell>
          <cell r="AG1259">
            <v>0</v>
          </cell>
          <cell r="AH1259">
            <v>0</v>
          </cell>
          <cell r="AI1259">
            <v>174675.54638671875</v>
          </cell>
          <cell r="AJ1259">
            <v>11393.196624755859</v>
          </cell>
          <cell r="AK1259">
            <v>0</v>
          </cell>
          <cell r="AL1259">
            <v>0</v>
          </cell>
          <cell r="AM1259">
            <v>4</v>
          </cell>
          <cell r="AN1259">
            <v>0</v>
          </cell>
          <cell r="AO1259">
            <v>0</v>
          </cell>
          <cell r="AP1259">
            <v>0</v>
          </cell>
          <cell r="AQ1259">
            <v>0</v>
          </cell>
          <cell r="AR1259">
            <v>0</v>
          </cell>
          <cell r="AS1259">
            <v>0</v>
          </cell>
          <cell r="AT1259">
            <v>0</v>
          </cell>
          <cell r="AU1259">
            <v>0</v>
          </cell>
          <cell r="AV1259">
            <v>0</v>
          </cell>
          <cell r="AW1259">
            <v>0</v>
          </cell>
          <cell r="AX1259">
            <v>0</v>
          </cell>
          <cell r="AY1259">
            <v>0</v>
          </cell>
          <cell r="AZ1259">
            <v>0</v>
          </cell>
          <cell r="BA1259">
            <v>0</v>
          </cell>
          <cell r="BB1259">
            <v>0</v>
          </cell>
          <cell r="BC1259">
            <v>0</v>
          </cell>
          <cell r="BD1259">
            <v>0</v>
          </cell>
          <cell r="BE1259">
            <v>0</v>
          </cell>
          <cell r="BF1259">
            <v>0</v>
          </cell>
          <cell r="BG1259">
            <v>0</v>
          </cell>
          <cell r="BH1259">
            <v>0</v>
          </cell>
          <cell r="BI1259">
            <v>0</v>
          </cell>
          <cell r="BJ1259">
            <v>0</v>
          </cell>
          <cell r="BK1259">
            <v>0</v>
          </cell>
          <cell r="BL1259">
            <v>20704.85595703125</v>
          </cell>
          <cell r="BM1259">
            <v>91550.140625</v>
          </cell>
          <cell r="BN1259">
            <v>37452.33203125</v>
          </cell>
          <cell r="BO1259">
            <v>0</v>
          </cell>
          <cell r="BP1259">
            <v>24968.220703125</v>
          </cell>
          <cell r="BQ1259">
            <v>0</v>
          </cell>
          <cell r="BR1259">
            <v>0</v>
          </cell>
          <cell r="BS1259">
            <v>0</v>
          </cell>
          <cell r="BT1259">
            <v>0</v>
          </cell>
          <cell r="BU1259">
            <v>0</v>
          </cell>
          <cell r="BV1259">
            <v>0</v>
          </cell>
          <cell r="BW1259">
            <v>0</v>
          </cell>
          <cell r="BX1259">
            <v>0</v>
          </cell>
          <cell r="BY1259">
            <v>0</v>
          </cell>
          <cell r="BZ1259">
            <v>0</v>
          </cell>
          <cell r="CA1259">
            <v>0</v>
          </cell>
          <cell r="CB1259">
            <v>0</v>
          </cell>
          <cell r="CC1259">
            <v>0</v>
          </cell>
          <cell r="CD1259">
            <v>0</v>
          </cell>
          <cell r="CE1259">
            <v>0</v>
          </cell>
          <cell r="CF1259">
            <v>0</v>
          </cell>
          <cell r="CG1259">
            <v>0</v>
          </cell>
          <cell r="CH1259">
            <v>0</v>
          </cell>
          <cell r="CI1259">
            <v>0</v>
          </cell>
          <cell r="CJ1259">
            <v>0</v>
          </cell>
          <cell r="CK1259">
            <v>0</v>
          </cell>
          <cell r="CL1259">
            <v>0</v>
          </cell>
          <cell r="CM1259">
            <v>1</v>
          </cell>
        </row>
        <row r="1260">
          <cell r="A1260" t="str">
            <v>NIP_BP11_Z_UTAP_ENV_D01</v>
          </cell>
          <cell r="C1260" t="str">
            <v>BP11</v>
          </cell>
          <cell r="D1260" t="str">
            <v>Out</v>
          </cell>
          <cell r="E1260" t="str">
            <v>Third Party Finance</v>
          </cell>
          <cell r="F1260" t="str">
            <v>Options</v>
          </cell>
          <cell r="G1260" t="str">
            <v>SPDC JV</v>
          </cell>
          <cell r="H1260" t="str">
            <v>Not reported</v>
          </cell>
          <cell r="I1260" t="str">
            <v>UTAPATE</v>
          </cell>
          <cell r="J1260" t="str">
            <v>OML - 13</v>
          </cell>
          <cell r="K1260" t="str">
            <v>NON OPERATED</v>
          </cell>
          <cell r="L1260" t="str">
            <v>East</v>
          </cell>
          <cell r="M1260" t="str">
            <v>Utapate FOD</v>
          </cell>
          <cell r="N1260" t="str">
            <v>Utapate IOGD</v>
          </cell>
          <cell r="O1260" t="str">
            <v>Utapate IOGD</v>
          </cell>
          <cell r="P1260" t="str">
            <v>Utapate IOGD</v>
          </cell>
          <cell r="Q1260" t="str">
            <v>James Iwegbu</v>
          </cell>
          <cell r="R1260" t="str">
            <v>UTAPATE1_FS</v>
          </cell>
          <cell r="S1260" t="str">
            <v>DOMGAS</v>
          </cell>
          <cell r="T1260" t="str">
            <v>7. Export Growth</v>
          </cell>
          <cell r="U1260" t="str">
            <v>1. Secure / Maximise NFA</v>
          </cell>
          <cell r="V1260" t="str">
            <v>Awojuyigbe Olumuyiwa</v>
          </cell>
          <cell r="W1260">
            <v>7</v>
          </cell>
          <cell r="X1260">
            <v>0</v>
          </cell>
          <cell r="Y1260">
            <v>290373.40875244141</v>
          </cell>
          <cell r="Z1260">
            <v>0</v>
          </cell>
          <cell r="AA1260">
            <v>676707.0146484375</v>
          </cell>
          <cell r="AB1260">
            <v>0</v>
          </cell>
          <cell r="AC1260">
            <v>608132.10986328125</v>
          </cell>
          <cell r="AD1260">
            <v>67570.178741455078</v>
          </cell>
          <cell r="AE1260">
            <v>1004.1086597442627</v>
          </cell>
          <cell r="AF1260">
            <v>0</v>
          </cell>
          <cell r="AG1260">
            <v>0</v>
          </cell>
          <cell r="AH1260">
            <v>0</v>
          </cell>
          <cell r="AI1260">
            <v>1196618.15625</v>
          </cell>
          <cell r="AJ1260">
            <v>1196309.4819335938</v>
          </cell>
          <cell r="AK1260">
            <v>0</v>
          </cell>
          <cell r="AL1260">
            <v>0</v>
          </cell>
          <cell r="AM1260">
            <v>7</v>
          </cell>
          <cell r="AN1260">
            <v>0</v>
          </cell>
          <cell r="AO1260">
            <v>0</v>
          </cell>
          <cell r="AP1260">
            <v>0</v>
          </cell>
          <cell r="AQ1260">
            <v>0</v>
          </cell>
          <cell r="AR1260">
            <v>0</v>
          </cell>
          <cell r="AS1260">
            <v>0</v>
          </cell>
          <cell r="AT1260">
            <v>0</v>
          </cell>
          <cell r="AU1260">
            <v>0</v>
          </cell>
          <cell r="AV1260">
            <v>0</v>
          </cell>
          <cell r="AW1260">
            <v>0</v>
          </cell>
          <cell r="AX1260">
            <v>0</v>
          </cell>
          <cell r="AY1260">
            <v>0</v>
          </cell>
          <cell r="AZ1260">
            <v>0</v>
          </cell>
          <cell r="BA1260">
            <v>0</v>
          </cell>
          <cell r="BB1260">
            <v>0</v>
          </cell>
          <cell r="BC1260">
            <v>0</v>
          </cell>
          <cell r="BD1260">
            <v>0</v>
          </cell>
          <cell r="BE1260">
            <v>0</v>
          </cell>
          <cell r="BF1260">
            <v>0</v>
          </cell>
          <cell r="BG1260">
            <v>0</v>
          </cell>
          <cell r="BH1260">
            <v>0</v>
          </cell>
          <cell r="BI1260">
            <v>0</v>
          </cell>
          <cell r="BJ1260">
            <v>0</v>
          </cell>
          <cell r="BK1260">
            <v>0</v>
          </cell>
          <cell r="BL1260">
            <v>72636.275390625</v>
          </cell>
          <cell r="BM1260">
            <v>547700.0078125</v>
          </cell>
          <cell r="BN1260">
            <v>186594.1171875</v>
          </cell>
          <cell r="BO1260">
            <v>0</v>
          </cell>
          <cell r="BP1260">
            <v>26441.1767578125</v>
          </cell>
          <cell r="BQ1260">
            <v>125078.43371582031</v>
          </cell>
          <cell r="BR1260">
            <v>0</v>
          </cell>
          <cell r="BS1260">
            <v>0</v>
          </cell>
          <cell r="BT1260">
            <v>0</v>
          </cell>
          <cell r="BU1260">
            <v>238168.18359375</v>
          </cell>
          <cell r="BV1260">
            <v>0</v>
          </cell>
          <cell r="BW1260">
            <v>0</v>
          </cell>
          <cell r="BX1260">
            <v>0</v>
          </cell>
          <cell r="BY1260">
            <v>0</v>
          </cell>
          <cell r="BZ1260">
            <v>0</v>
          </cell>
          <cell r="CA1260">
            <v>0</v>
          </cell>
          <cell r="CB1260">
            <v>0</v>
          </cell>
          <cell r="CC1260">
            <v>0</v>
          </cell>
          <cell r="CD1260">
            <v>0</v>
          </cell>
          <cell r="CE1260">
            <v>0</v>
          </cell>
          <cell r="CF1260">
            <v>0</v>
          </cell>
          <cell r="CG1260">
            <v>0</v>
          </cell>
          <cell r="CH1260">
            <v>0</v>
          </cell>
          <cell r="CI1260">
            <v>0</v>
          </cell>
          <cell r="CJ1260">
            <v>0</v>
          </cell>
          <cell r="CK1260">
            <v>0</v>
          </cell>
          <cell r="CL1260">
            <v>0</v>
          </cell>
          <cell r="CM1260">
            <v>1</v>
          </cell>
        </row>
        <row r="1261">
          <cell r="A1261" t="str">
            <v>NIP_BP11_Z_UTAP_ENV_G01</v>
          </cell>
          <cell r="C1261" t="str">
            <v>BP11</v>
          </cell>
          <cell r="D1261" t="str">
            <v>Out</v>
          </cell>
          <cell r="E1261" t="str">
            <v>Third Party Finance</v>
          </cell>
          <cell r="F1261" t="str">
            <v>Options</v>
          </cell>
          <cell r="G1261" t="str">
            <v>SPDC JV</v>
          </cell>
          <cell r="H1261" t="str">
            <v>Not reported</v>
          </cell>
          <cell r="I1261" t="str">
            <v>UTAPATE</v>
          </cell>
          <cell r="J1261" t="str">
            <v>OML - 13</v>
          </cell>
          <cell r="K1261" t="str">
            <v>NON OPERATED</v>
          </cell>
          <cell r="L1261" t="str">
            <v>East</v>
          </cell>
          <cell r="M1261" t="str">
            <v>Utapate FOD</v>
          </cell>
          <cell r="N1261" t="str">
            <v>Utapate IOGD</v>
          </cell>
          <cell r="O1261" t="str">
            <v>Utapate IOGD</v>
          </cell>
          <cell r="P1261" t="str">
            <v>Utapate IOGD</v>
          </cell>
          <cell r="Q1261" t="str">
            <v>James Iwegbu</v>
          </cell>
          <cell r="R1261" t="str">
            <v>UTAPATE1_GP</v>
          </cell>
          <cell r="S1261" t="str">
            <v>DOMGAS</v>
          </cell>
          <cell r="T1261" t="str">
            <v>7. Export Growth</v>
          </cell>
          <cell r="U1261" t="str">
            <v>1. Secure / Maximise NFA</v>
          </cell>
          <cell r="V1261" t="str">
            <v>Awojuyigbe Olumuyiwa</v>
          </cell>
          <cell r="W1261">
            <v>7</v>
          </cell>
          <cell r="X1261">
            <v>0</v>
          </cell>
          <cell r="Y1261">
            <v>0</v>
          </cell>
          <cell r="Z1261">
            <v>33670.676561690663</v>
          </cell>
          <cell r="AA1261">
            <v>0</v>
          </cell>
          <cell r="AB1261">
            <v>1255606.0354479686</v>
          </cell>
          <cell r="AC1261">
            <v>0</v>
          </cell>
          <cell r="AD1261">
            <v>0</v>
          </cell>
          <cell r="AE1261">
            <v>0</v>
          </cell>
          <cell r="AF1261">
            <v>1254879.8110351563</v>
          </cell>
          <cell r="AG1261">
            <v>0</v>
          </cell>
          <cell r="AH1261">
            <v>712.60407818725798</v>
          </cell>
          <cell r="AI1261">
            <v>450976.49609375</v>
          </cell>
          <cell r="AJ1261">
            <v>417250.2232001081</v>
          </cell>
          <cell r="AK1261">
            <v>0</v>
          </cell>
          <cell r="AL1261">
            <v>0</v>
          </cell>
          <cell r="AM1261">
            <v>0</v>
          </cell>
          <cell r="AN1261">
            <v>0</v>
          </cell>
          <cell r="AO1261">
            <v>0</v>
          </cell>
          <cell r="AP1261">
            <v>0</v>
          </cell>
          <cell r="AQ1261">
            <v>0</v>
          </cell>
          <cell r="AR1261">
            <v>2</v>
          </cell>
          <cell r="AS1261">
            <v>0</v>
          </cell>
          <cell r="AT1261">
            <v>0</v>
          </cell>
          <cell r="AU1261">
            <v>0</v>
          </cell>
          <cell r="AV1261">
            <v>0</v>
          </cell>
          <cell r="AW1261">
            <v>0</v>
          </cell>
          <cell r="AX1261">
            <v>0</v>
          </cell>
          <cell r="AY1261">
            <v>0</v>
          </cell>
          <cell r="AZ1261">
            <v>0</v>
          </cell>
          <cell r="BA1261">
            <v>0</v>
          </cell>
          <cell r="BB1261">
            <v>0</v>
          </cell>
          <cell r="BC1261">
            <v>0</v>
          </cell>
          <cell r="BD1261">
            <v>0</v>
          </cell>
          <cell r="BE1261">
            <v>0</v>
          </cell>
          <cell r="BF1261">
            <v>0</v>
          </cell>
          <cell r="BG1261">
            <v>0</v>
          </cell>
          <cell r="BH1261">
            <v>0</v>
          </cell>
          <cell r="BI1261">
            <v>0</v>
          </cell>
          <cell r="BJ1261">
            <v>0</v>
          </cell>
          <cell r="BK1261">
            <v>0</v>
          </cell>
          <cell r="BL1261">
            <v>0</v>
          </cell>
          <cell r="BM1261">
            <v>0</v>
          </cell>
          <cell r="BN1261">
            <v>0</v>
          </cell>
          <cell r="BO1261">
            <v>0</v>
          </cell>
          <cell r="BP1261">
            <v>0</v>
          </cell>
          <cell r="BQ1261">
            <v>0</v>
          </cell>
          <cell r="BR1261">
            <v>0</v>
          </cell>
          <cell r="BS1261">
            <v>0</v>
          </cell>
          <cell r="BT1261">
            <v>0</v>
          </cell>
          <cell r="BU1261">
            <v>0</v>
          </cell>
          <cell r="BV1261">
            <v>0</v>
          </cell>
          <cell r="BW1261">
            <v>0</v>
          </cell>
          <cell r="BX1261">
            <v>0</v>
          </cell>
          <cell r="BY1261">
            <v>0</v>
          </cell>
          <cell r="BZ1261">
            <v>0</v>
          </cell>
          <cell r="CA1261">
            <v>14178.247314453125</v>
          </cell>
          <cell r="CB1261">
            <v>102718.935546875</v>
          </cell>
          <cell r="CC1261">
            <v>36282.392578125</v>
          </cell>
          <cell r="CD1261">
            <v>0</v>
          </cell>
          <cell r="CE1261">
            <v>6719.819580078125</v>
          </cell>
          <cell r="CF1261">
            <v>129801.55297851563</v>
          </cell>
          <cell r="CG1261">
            <v>161275.55078125</v>
          </cell>
          <cell r="CH1261">
            <v>0</v>
          </cell>
          <cell r="CI1261">
            <v>0</v>
          </cell>
          <cell r="CJ1261">
            <v>0</v>
          </cell>
          <cell r="CK1261">
            <v>0</v>
          </cell>
          <cell r="CL1261">
            <v>0</v>
          </cell>
          <cell r="CM1261">
            <v>1</v>
          </cell>
        </row>
        <row r="1262">
          <cell r="A1262" t="str">
            <v>NIP_BP11_Z_UTOR_WL1_D01</v>
          </cell>
          <cell r="C1262" t="str">
            <v>BP11</v>
          </cell>
          <cell r="D1262" t="str">
            <v>In</v>
          </cell>
          <cell r="E1262" t="str">
            <v>Domgas/IPP</v>
          </cell>
          <cell r="F1262" t="str">
            <v>Base</v>
          </cell>
          <cell r="G1262" t="str">
            <v>Portfolio Action</v>
          </cell>
          <cell r="H1262" t="str">
            <v>Out</v>
          </cell>
          <cell r="I1262" t="str">
            <v>UTOROGU</v>
          </cell>
          <cell r="J1262" t="str">
            <v>OML - 34</v>
          </cell>
          <cell r="K1262" t="str">
            <v>LAND WEST</v>
          </cell>
          <cell r="L1262" t="str">
            <v>West</v>
          </cell>
          <cell r="M1262" t="str">
            <v>WDG - Utorogu AG</v>
          </cell>
          <cell r="N1262" t="str">
            <v>WDG Phase 2 (Utorogu + Ughelli E)</v>
          </cell>
          <cell r="O1262" t="str">
            <v>WDG Phase 2 (Utorogu + Ughelli E)</v>
          </cell>
          <cell r="P1262" t="str">
            <v>WDG Phase 2 (Utorogu + Ughelli E)</v>
          </cell>
          <cell r="Q1262" t="str">
            <v>Ernest Ikpolo</v>
          </cell>
          <cell r="R1262" t="str">
            <v>UTOROGU1_FS</v>
          </cell>
          <cell r="S1262" t="str">
            <v>DOMGAS</v>
          </cell>
          <cell r="T1262" t="str">
            <v>4. Oil</v>
          </cell>
          <cell r="U1262" t="str">
            <v>2. Domgas / IPP</v>
          </cell>
          <cell r="V1262" t="str">
            <v xml:space="preserve">Oghene Nkonyeasua </v>
          </cell>
          <cell r="W1262">
            <v>0</v>
          </cell>
          <cell r="X1262">
            <v>0</v>
          </cell>
          <cell r="Y1262">
            <v>82539.393280029297</v>
          </cell>
          <cell r="Z1262">
            <v>0</v>
          </cell>
          <cell r="AA1262">
            <v>71226.093231201172</v>
          </cell>
          <cell r="AB1262">
            <v>0</v>
          </cell>
          <cell r="AC1262">
            <v>56128.446731567383</v>
          </cell>
          <cell r="AD1262">
            <v>6236.4923343658447</v>
          </cell>
          <cell r="AE1262">
            <v>8861.1719055175781</v>
          </cell>
          <cell r="AF1262">
            <v>0</v>
          </cell>
          <cell r="AG1262">
            <v>0</v>
          </cell>
          <cell r="AH1262">
            <v>0</v>
          </cell>
          <cell r="AI1262">
            <v>368176.7578125</v>
          </cell>
          <cell r="AJ1262">
            <v>344183.1416015625</v>
          </cell>
          <cell r="AK1262">
            <v>0</v>
          </cell>
          <cell r="AL1262">
            <v>0</v>
          </cell>
          <cell r="AM1262">
            <v>4</v>
          </cell>
          <cell r="AN1262">
            <v>0</v>
          </cell>
          <cell r="AO1262">
            <v>0</v>
          </cell>
          <cell r="AP1262">
            <v>0</v>
          </cell>
          <cell r="AQ1262">
            <v>0</v>
          </cell>
          <cell r="AR1262">
            <v>0</v>
          </cell>
          <cell r="AS1262">
            <v>0</v>
          </cell>
          <cell r="AT1262">
            <v>0</v>
          </cell>
          <cell r="AU1262">
            <v>0</v>
          </cell>
          <cell r="AV1262">
            <v>0</v>
          </cell>
          <cell r="AW1262">
            <v>0</v>
          </cell>
          <cell r="AX1262">
            <v>0</v>
          </cell>
          <cell r="AY1262">
            <v>0</v>
          </cell>
          <cell r="AZ1262">
            <v>0</v>
          </cell>
          <cell r="BA1262">
            <v>0</v>
          </cell>
          <cell r="BB1262">
            <v>0</v>
          </cell>
          <cell r="BC1262">
            <v>0</v>
          </cell>
          <cell r="BD1262">
            <v>0</v>
          </cell>
          <cell r="BE1262">
            <v>0</v>
          </cell>
          <cell r="BF1262">
            <v>0</v>
          </cell>
          <cell r="BG1262">
            <v>0</v>
          </cell>
          <cell r="BH1262">
            <v>0</v>
          </cell>
          <cell r="BI1262">
            <v>0</v>
          </cell>
          <cell r="BJ1262">
            <v>0</v>
          </cell>
          <cell r="BK1262">
            <v>0</v>
          </cell>
          <cell r="BL1262">
            <v>45703.314453125</v>
          </cell>
          <cell r="BM1262">
            <v>204415.685546875</v>
          </cell>
          <cell r="BN1262">
            <v>74182.5673828125</v>
          </cell>
          <cell r="BO1262">
            <v>0</v>
          </cell>
          <cell r="BP1262">
            <v>43875.17822265625</v>
          </cell>
          <cell r="BQ1262">
            <v>0</v>
          </cell>
          <cell r="BR1262">
            <v>0</v>
          </cell>
          <cell r="BS1262">
            <v>0</v>
          </cell>
          <cell r="BT1262">
            <v>0</v>
          </cell>
          <cell r="BU1262">
            <v>0</v>
          </cell>
          <cell r="BV1262">
            <v>0</v>
          </cell>
          <cell r="BW1262">
            <v>0</v>
          </cell>
          <cell r="BX1262">
            <v>0</v>
          </cell>
          <cell r="BY1262">
            <v>0</v>
          </cell>
          <cell r="BZ1262">
            <v>0</v>
          </cell>
          <cell r="CA1262">
            <v>0</v>
          </cell>
          <cell r="CB1262">
            <v>0</v>
          </cell>
          <cell r="CC1262">
            <v>0</v>
          </cell>
          <cell r="CD1262">
            <v>0</v>
          </cell>
          <cell r="CE1262">
            <v>0</v>
          </cell>
          <cell r="CF1262">
            <v>0</v>
          </cell>
          <cell r="CG1262">
            <v>0</v>
          </cell>
          <cell r="CH1262">
            <v>0</v>
          </cell>
          <cell r="CI1262">
            <v>0</v>
          </cell>
          <cell r="CJ1262">
            <v>0</v>
          </cell>
          <cell r="CK1262">
            <v>0</v>
          </cell>
          <cell r="CL1262">
            <v>0</v>
          </cell>
          <cell r="CM1262">
            <v>1</v>
          </cell>
        </row>
        <row r="1263">
          <cell r="A1263" t="str">
            <v>NIP_BP11_Z_UTOR_WL1_D99</v>
          </cell>
          <cell r="C1263" t="str">
            <v>BP11</v>
          </cell>
          <cell r="D1263" t="str">
            <v>In</v>
          </cell>
          <cell r="E1263" t="str">
            <v>Domgas/IPP</v>
          </cell>
          <cell r="F1263" t="str">
            <v>Base</v>
          </cell>
          <cell r="G1263" t="str">
            <v>Portfolio Action</v>
          </cell>
          <cell r="H1263" t="str">
            <v>Out</v>
          </cell>
          <cell r="I1263" t="str">
            <v>UTOROGU</v>
          </cell>
          <cell r="J1263" t="str">
            <v>OML - 34</v>
          </cell>
          <cell r="K1263" t="str">
            <v>LAND WEST</v>
          </cell>
          <cell r="L1263" t="str">
            <v>West</v>
          </cell>
          <cell r="M1263" t="str">
            <v>West Domgas Growth (SFR)</v>
          </cell>
          <cell r="N1263" t="str">
            <v>WDG Phase 2 (Utorogu + Ughelli E)</v>
          </cell>
          <cell r="O1263" t="str">
            <v>WDG Phase 2 (Utorogu + Ughelli E)</v>
          </cell>
          <cell r="P1263" t="str">
            <v>WDG Phase 2 (Utorogu + Ughelli E)</v>
          </cell>
          <cell r="Q1263" t="str">
            <v>Ernest Ikpolo</v>
          </cell>
          <cell r="R1263" t="str">
            <v>UTOROGU1_FS</v>
          </cell>
          <cell r="S1263" t="str">
            <v>DOMGAS</v>
          </cell>
          <cell r="T1263" t="str">
            <v>4. Oil</v>
          </cell>
          <cell r="U1263" t="str">
            <v>2. Domgas / IPP</v>
          </cell>
          <cell r="V1263" t="str">
            <v xml:space="preserve">Oghene Nkonyeasua </v>
          </cell>
          <cell r="W1263">
            <v>0</v>
          </cell>
          <cell r="X1263">
            <v>0</v>
          </cell>
          <cell r="Y1263">
            <v>3257.7470397949219</v>
          </cell>
          <cell r="Z1263">
            <v>0</v>
          </cell>
          <cell r="AA1263">
            <v>3006.1600189208984</v>
          </cell>
          <cell r="AB1263">
            <v>0</v>
          </cell>
          <cell r="AC1263">
            <v>2224.8110122680664</v>
          </cell>
          <cell r="AD1263">
            <v>247.20030117034912</v>
          </cell>
          <cell r="AE1263">
            <v>534.17019271850586</v>
          </cell>
          <cell r="AF1263">
            <v>0</v>
          </cell>
          <cell r="AG1263">
            <v>0</v>
          </cell>
          <cell r="AH1263">
            <v>0</v>
          </cell>
          <cell r="AI1263">
            <v>30767.009765625</v>
          </cell>
          <cell r="AJ1263">
            <v>13079.495239257813</v>
          </cell>
          <cell r="AK1263">
            <v>0</v>
          </cell>
          <cell r="AL1263">
            <v>0</v>
          </cell>
          <cell r="AM1263">
            <v>1</v>
          </cell>
          <cell r="AN1263">
            <v>0</v>
          </cell>
          <cell r="AO1263">
            <v>0</v>
          </cell>
          <cell r="AP1263">
            <v>0</v>
          </cell>
          <cell r="AQ1263">
            <v>0</v>
          </cell>
          <cell r="AR1263">
            <v>0</v>
          </cell>
          <cell r="AS1263">
            <v>0</v>
          </cell>
          <cell r="AT1263">
            <v>0</v>
          </cell>
          <cell r="AU1263">
            <v>0</v>
          </cell>
          <cell r="AV1263">
            <v>0</v>
          </cell>
          <cell r="AW1263">
            <v>0</v>
          </cell>
          <cell r="AX1263">
            <v>0</v>
          </cell>
          <cell r="AY1263">
            <v>0</v>
          </cell>
          <cell r="AZ1263">
            <v>0</v>
          </cell>
          <cell r="BA1263">
            <v>0</v>
          </cell>
          <cell r="BB1263">
            <v>0</v>
          </cell>
          <cell r="BC1263">
            <v>0</v>
          </cell>
          <cell r="BD1263">
            <v>0</v>
          </cell>
          <cell r="BE1263">
            <v>0</v>
          </cell>
          <cell r="BF1263">
            <v>0</v>
          </cell>
          <cell r="BG1263">
            <v>0</v>
          </cell>
          <cell r="BH1263">
            <v>0</v>
          </cell>
          <cell r="BI1263">
            <v>0</v>
          </cell>
          <cell r="BJ1263">
            <v>0</v>
          </cell>
          <cell r="BK1263">
            <v>0</v>
          </cell>
          <cell r="BL1263">
            <v>4711.3515625</v>
          </cell>
          <cell r="BM1263">
            <v>13772.22265625</v>
          </cell>
          <cell r="BN1263">
            <v>7760.5380859375</v>
          </cell>
          <cell r="BO1263">
            <v>0</v>
          </cell>
          <cell r="BP1263">
            <v>4522.8974609375</v>
          </cell>
          <cell r="BQ1263">
            <v>0</v>
          </cell>
          <cell r="BR1263">
            <v>0</v>
          </cell>
          <cell r="BS1263">
            <v>0</v>
          </cell>
          <cell r="BT1263">
            <v>0</v>
          </cell>
          <cell r="BU1263">
            <v>0</v>
          </cell>
          <cell r="BV1263">
            <v>0</v>
          </cell>
          <cell r="BW1263">
            <v>0</v>
          </cell>
          <cell r="BX1263">
            <v>0</v>
          </cell>
          <cell r="BY1263">
            <v>0</v>
          </cell>
          <cell r="BZ1263">
            <v>0</v>
          </cell>
          <cell r="CA1263">
            <v>0</v>
          </cell>
          <cell r="CB1263">
            <v>0</v>
          </cell>
          <cell r="CC1263">
            <v>0</v>
          </cell>
          <cell r="CD1263">
            <v>0</v>
          </cell>
          <cell r="CE1263">
            <v>0</v>
          </cell>
          <cell r="CF1263">
            <v>0</v>
          </cell>
          <cell r="CG1263">
            <v>0</v>
          </cell>
          <cell r="CH1263">
            <v>0</v>
          </cell>
          <cell r="CI1263">
            <v>0</v>
          </cell>
          <cell r="CJ1263">
            <v>0</v>
          </cell>
          <cell r="CK1263">
            <v>0</v>
          </cell>
          <cell r="CL1263">
            <v>0</v>
          </cell>
          <cell r="CM1263">
            <v>1</v>
          </cell>
        </row>
        <row r="1264">
          <cell r="A1264" t="str">
            <v>NIP_BP11_Z_UTOR_WL1_G06</v>
          </cell>
          <cell r="C1264" t="str">
            <v>BP11</v>
          </cell>
          <cell r="D1264" t="str">
            <v>In</v>
          </cell>
          <cell r="E1264" t="str">
            <v>Domgas/IPP</v>
          </cell>
          <cell r="F1264" t="str">
            <v>Base</v>
          </cell>
          <cell r="G1264" t="str">
            <v>Portfolio Action</v>
          </cell>
          <cell r="H1264" t="str">
            <v>Out</v>
          </cell>
          <cell r="I1264" t="str">
            <v>UTOROGU</v>
          </cell>
          <cell r="J1264" t="str">
            <v>OML - 34</v>
          </cell>
          <cell r="K1264" t="str">
            <v>LAND WEST</v>
          </cell>
          <cell r="L1264" t="str">
            <v>West</v>
          </cell>
          <cell r="M1264" t="str">
            <v>WDG - Utorogu NAG.</v>
          </cell>
          <cell r="N1264" t="str">
            <v>WDG Phase 2 (Utorogu + Ughelli E)</v>
          </cell>
          <cell r="O1264" t="str">
            <v>WDG Phase 2 (Utorogu + Ughelli E)</v>
          </cell>
          <cell r="P1264" t="str">
            <v>WDG Phase 2 (Utorogu + Ughelli E)</v>
          </cell>
          <cell r="Q1264" t="str">
            <v>Ernest Ikpolo</v>
          </cell>
          <cell r="R1264" t="str">
            <v>UTOROGU2_GP</v>
          </cell>
          <cell r="S1264" t="str">
            <v>DOMGAS</v>
          </cell>
          <cell r="T1264" t="str">
            <v>4. Oil</v>
          </cell>
          <cell r="U1264" t="str">
            <v>2. Domgas / IPP</v>
          </cell>
          <cell r="V1264" t="str">
            <v xml:space="preserve">Oghene Nkonyeasua </v>
          </cell>
          <cell r="W1264">
            <v>0</v>
          </cell>
          <cell r="X1264">
            <v>0</v>
          </cell>
          <cell r="Y1264">
            <v>0</v>
          </cell>
          <cell r="Z1264">
            <v>6931.2257213592529</v>
          </cell>
          <cell r="AA1264">
            <v>0</v>
          </cell>
          <cell r="AB1264">
            <v>220740.25430297852</v>
          </cell>
          <cell r="AC1264">
            <v>0</v>
          </cell>
          <cell r="AD1264">
            <v>0</v>
          </cell>
          <cell r="AE1264">
            <v>0</v>
          </cell>
          <cell r="AF1264">
            <v>218449.98156738281</v>
          </cell>
          <cell r="AG1264">
            <v>2206.5615215301514</v>
          </cell>
          <cell r="AH1264">
            <v>83.678869515657425</v>
          </cell>
          <cell r="AI1264">
            <v>28090.287109375</v>
          </cell>
          <cell r="AJ1264">
            <v>25786.004638671875</v>
          </cell>
          <cell r="AK1264">
            <v>0</v>
          </cell>
          <cell r="AL1264">
            <v>0</v>
          </cell>
          <cell r="AM1264">
            <v>0</v>
          </cell>
          <cell r="AN1264">
            <v>0</v>
          </cell>
          <cell r="AO1264">
            <v>0</v>
          </cell>
          <cell r="AP1264">
            <v>0</v>
          </cell>
          <cell r="AQ1264">
            <v>0</v>
          </cell>
          <cell r="AR1264">
            <v>1</v>
          </cell>
          <cell r="AS1264">
            <v>0</v>
          </cell>
          <cell r="AT1264">
            <v>0</v>
          </cell>
          <cell r="AU1264">
            <v>0</v>
          </cell>
          <cell r="AV1264">
            <v>0</v>
          </cell>
          <cell r="AW1264">
            <v>0</v>
          </cell>
          <cell r="AX1264">
            <v>0</v>
          </cell>
          <cell r="AY1264">
            <v>0</v>
          </cell>
          <cell r="AZ1264">
            <v>0</v>
          </cell>
          <cell r="BA1264">
            <v>0</v>
          </cell>
          <cell r="BB1264">
            <v>0</v>
          </cell>
          <cell r="BC1264">
            <v>0</v>
          </cell>
          <cell r="BD1264">
            <v>0</v>
          </cell>
          <cell r="BE1264">
            <v>0</v>
          </cell>
          <cell r="BF1264">
            <v>0</v>
          </cell>
          <cell r="BG1264">
            <v>0</v>
          </cell>
          <cell r="BH1264">
            <v>0</v>
          </cell>
          <cell r="BI1264">
            <v>0</v>
          </cell>
          <cell r="BJ1264">
            <v>0</v>
          </cell>
          <cell r="BK1264">
            <v>0</v>
          </cell>
          <cell r="BL1264">
            <v>0</v>
          </cell>
          <cell r="BM1264">
            <v>0</v>
          </cell>
          <cell r="BN1264">
            <v>0</v>
          </cell>
          <cell r="BO1264">
            <v>0</v>
          </cell>
          <cell r="BP1264">
            <v>0</v>
          </cell>
          <cell r="BQ1264">
            <v>0</v>
          </cell>
          <cell r="BR1264">
            <v>0</v>
          </cell>
          <cell r="BS1264">
            <v>0</v>
          </cell>
          <cell r="BT1264">
            <v>0</v>
          </cell>
          <cell r="BU1264">
            <v>0</v>
          </cell>
          <cell r="BV1264">
            <v>0</v>
          </cell>
          <cell r="BW1264">
            <v>0</v>
          </cell>
          <cell r="BX1264">
            <v>0</v>
          </cell>
          <cell r="BY1264">
            <v>0</v>
          </cell>
          <cell r="BZ1264">
            <v>0</v>
          </cell>
          <cell r="CA1264">
            <v>3804.725341796875</v>
          </cell>
          <cell r="CB1264">
            <v>13632.3310546875</v>
          </cell>
          <cell r="CC1264">
            <v>8522.5849609375</v>
          </cell>
          <cell r="CD1264">
            <v>0</v>
          </cell>
          <cell r="CE1264">
            <v>2130.646240234375</v>
          </cell>
          <cell r="CF1264">
            <v>0</v>
          </cell>
          <cell r="CG1264">
            <v>0</v>
          </cell>
          <cell r="CH1264">
            <v>0</v>
          </cell>
          <cell r="CI1264">
            <v>0</v>
          </cell>
          <cell r="CJ1264">
            <v>0</v>
          </cell>
          <cell r="CK1264">
            <v>0</v>
          </cell>
          <cell r="CL1264">
            <v>0</v>
          </cell>
          <cell r="CM1264">
            <v>1</v>
          </cell>
        </row>
        <row r="1265">
          <cell r="A1265" t="str">
            <v>NIP_BP11_Z_UTOR_WL1_G07</v>
          </cell>
          <cell r="C1265" t="str">
            <v>BP11</v>
          </cell>
          <cell r="D1265" t="str">
            <v>In</v>
          </cell>
          <cell r="E1265" t="str">
            <v>Domgas/IPP</v>
          </cell>
          <cell r="F1265" t="str">
            <v>Base</v>
          </cell>
          <cell r="G1265" t="str">
            <v>Portfolio Action</v>
          </cell>
          <cell r="H1265" t="str">
            <v>Out</v>
          </cell>
          <cell r="I1265" t="str">
            <v>UTOROGU</v>
          </cell>
          <cell r="J1265" t="str">
            <v>OML - 34</v>
          </cell>
          <cell r="K1265" t="str">
            <v>LAND WEST</v>
          </cell>
          <cell r="L1265" t="str">
            <v>West</v>
          </cell>
          <cell r="M1265" t="str">
            <v>WDG - Utorogu NAG.</v>
          </cell>
          <cell r="N1265" t="str">
            <v>WDG Phase 2 (Utorogu + Ughelli E)</v>
          </cell>
          <cell r="O1265" t="str">
            <v>WDG Phase 2 (Utorogu + Ughelli E)</v>
          </cell>
          <cell r="P1265" t="str">
            <v>WDG Phase 2 (Utorogu + Ughelli E)</v>
          </cell>
          <cell r="Q1265" t="str">
            <v>Ernest Ikpolo</v>
          </cell>
          <cell r="R1265" t="str">
            <v>UTOROGU2_GP</v>
          </cell>
          <cell r="S1265" t="str">
            <v>DOMGAS</v>
          </cell>
          <cell r="T1265" t="str">
            <v>4. Oil</v>
          </cell>
          <cell r="U1265" t="str">
            <v>2. Domgas / IPP</v>
          </cell>
          <cell r="V1265" t="str">
            <v xml:space="preserve">Oghene Nkonyeasua </v>
          </cell>
          <cell r="W1265">
            <v>0</v>
          </cell>
          <cell r="X1265">
            <v>0</v>
          </cell>
          <cell r="Y1265">
            <v>0</v>
          </cell>
          <cell r="Z1265">
            <v>12438.026538848877</v>
          </cell>
          <cell r="AA1265">
            <v>0</v>
          </cell>
          <cell r="AB1265">
            <v>744575.826171875</v>
          </cell>
          <cell r="AC1265">
            <v>0</v>
          </cell>
          <cell r="AD1265">
            <v>0</v>
          </cell>
          <cell r="AE1265">
            <v>0</v>
          </cell>
          <cell r="AF1265">
            <v>736159.77111816406</v>
          </cell>
          <cell r="AG1265">
            <v>7435.9888048171997</v>
          </cell>
          <cell r="AH1265">
            <v>978.78059947490692</v>
          </cell>
          <cell r="AI1265">
            <v>140738.25</v>
          </cell>
          <cell r="AJ1265">
            <v>110547.189453125</v>
          </cell>
          <cell r="AK1265">
            <v>0</v>
          </cell>
          <cell r="AL1265">
            <v>0</v>
          </cell>
          <cell r="AM1265">
            <v>0</v>
          </cell>
          <cell r="AN1265">
            <v>0</v>
          </cell>
          <cell r="AO1265">
            <v>0</v>
          </cell>
          <cell r="AP1265">
            <v>0</v>
          </cell>
          <cell r="AQ1265">
            <v>0</v>
          </cell>
          <cell r="AR1265">
            <v>4</v>
          </cell>
          <cell r="AS1265">
            <v>0</v>
          </cell>
          <cell r="AT1265">
            <v>0</v>
          </cell>
          <cell r="AU1265">
            <v>0</v>
          </cell>
          <cell r="AV1265">
            <v>0</v>
          </cell>
          <cell r="AW1265">
            <v>0</v>
          </cell>
          <cell r="AX1265">
            <v>0</v>
          </cell>
          <cell r="AY1265">
            <v>0</v>
          </cell>
          <cell r="AZ1265">
            <v>0</v>
          </cell>
          <cell r="BA1265">
            <v>0</v>
          </cell>
          <cell r="BB1265">
            <v>0</v>
          </cell>
          <cell r="BC1265">
            <v>0</v>
          </cell>
          <cell r="BD1265">
            <v>0</v>
          </cell>
          <cell r="BE1265">
            <v>0</v>
          </cell>
          <cell r="BF1265">
            <v>0</v>
          </cell>
          <cell r="BG1265">
            <v>0</v>
          </cell>
          <cell r="BH1265">
            <v>0</v>
          </cell>
          <cell r="BI1265">
            <v>0</v>
          </cell>
          <cell r="BJ1265">
            <v>0</v>
          </cell>
          <cell r="BK1265">
            <v>0</v>
          </cell>
          <cell r="BL1265">
            <v>0</v>
          </cell>
          <cell r="BM1265">
            <v>0</v>
          </cell>
          <cell r="BN1265">
            <v>0</v>
          </cell>
          <cell r="BO1265">
            <v>0</v>
          </cell>
          <cell r="BP1265">
            <v>0</v>
          </cell>
          <cell r="BQ1265">
            <v>0</v>
          </cell>
          <cell r="BR1265">
            <v>0</v>
          </cell>
          <cell r="BS1265">
            <v>0</v>
          </cell>
          <cell r="BT1265">
            <v>0</v>
          </cell>
          <cell r="BU1265">
            <v>0</v>
          </cell>
          <cell r="BV1265">
            <v>0</v>
          </cell>
          <cell r="BW1265">
            <v>0</v>
          </cell>
          <cell r="BX1265">
            <v>0</v>
          </cell>
          <cell r="BY1265">
            <v>0</v>
          </cell>
          <cell r="BZ1265">
            <v>0</v>
          </cell>
          <cell r="CA1265">
            <v>19301.24609375</v>
          </cell>
          <cell r="CB1265">
            <v>69162.8046875</v>
          </cell>
          <cell r="CC1265">
            <v>41819.3671875</v>
          </cell>
          <cell r="CD1265">
            <v>0</v>
          </cell>
          <cell r="CE1265">
            <v>10454.841796875</v>
          </cell>
          <cell r="CF1265">
            <v>0</v>
          </cell>
          <cell r="CG1265">
            <v>0</v>
          </cell>
          <cell r="CH1265">
            <v>0</v>
          </cell>
          <cell r="CI1265">
            <v>0</v>
          </cell>
          <cell r="CJ1265">
            <v>0</v>
          </cell>
          <cell r="CK1265">
            <v>0</v>
          </cell>
          <cell r="CL1265">
            <v>0</v>
          </cell>
          <cell r="CM1265">
            <v>1</v>
          </cell>
        </row>
        <row r="1266">
          <cell r="A1266" t="str">
            <v>NIP_BP11_Z_UTOR_WL1_G99</v>
          </cell>
          <cell r="C1266" t="str">
            <v>BP11</v>
          </cell>
          <cell r="D1266" t="str">
            <v>In</v>
          </cell>
          <cell r="E1266" t="str">
            <v>Domgas/IPP</v>
          </cell>
          <cell r="F1266" t="str">
            <v>Base</v>
          </cell>
          <cell r="G1266" t="str">
            <v>Portfolio Action</v>
          </cell>
          <cell r="H1266" t="str">
            <v>Out</v>
          </cell>
          <cell r="I1266" t="str">
            <v>UTOROGU</v>
          </cell>
          <cell r="J1266" t="str">
            <v>OML - 34</v>
          </cell>
          <cell r="K1266" t="str">
            <v>LAND WEST</v>
          </cell>
          <cell r="L1266" t="str">
            <v>West</v>
          </cell>
          <cell r="M1266" t="str">
            <v>West Domgas Growth (SFR)</v>
          </cell>
          <cell r="N1266" t="str">
            <v>WDG Phase 2 (Utorogu + Ughelli E)</v>
          </cell>
          <cell r="O1266" t="str">
            <v>WDG Phase 2 (Utorogu + Ughelli E)</v>
          </cell>
          <cell r="P1266" t="str">
            <v>WDG Phase 2 (Utorogu + Ughelli E)</v>
          </cell>
          <cell r="Q1266" t="str">
            <v>Ernest Ikpolo</v>
          </cell>
          <cell r="R1266" t="str">
            <v>UTOROGU3_GP</v>
          </cell>
          <cell r="S1266" t="str">
            <v>DOMGAS</v>
          </cell>
          <cell r="T1266" t="str">
            <v>4. Oil</v>
          </cell>
          <cell r="U1266" t="str">
            <v>2. Domgas / IPP</v>
          </cell>
          <cell r="V1266" t="str">
            <v xml:space="preserve">Oghene Nkonyeasua </v>
          </cell>
          <cell r="W1266">
            <v>0</v>
          </cell>
          <cell r="X1266">
            <v>0</v>
          </cell>
          <cell r="Y1266">
            <v>0</v>
          </cell>
          <cell r="Z1266">
            <v>22847.197998046875</v>
          </cell>
          <cell r="AA1266">
            <v>0</v>
          </cell>
          <cell r="AB1266">
            <v>407256.9775390625</v>
          </cell>
          <cell r="AC1266">
            <v>0</v>
          </cell>
          <cell r="AD1266">
            <v>0</v>
          </cell>
          <cell r="AE1266">
            <v>0</v>
          </cell>
          <cell r="AF1266">
            <v>402023.6025390625</v>
          </cell>
          <cell r="AG1266">
            <v>4060.8664093017578</v>
          </cell>
          <cell r="AH1266">
            <v>1169.9844093322754</v>
          </cell>
          <cell r="AI1266">
            <v>224028.84375</v>
          </cell>
          <cell r="AJ1266">
            <v>148321.5986328125</v>
          </cell>
          <cell r="AK1266">
            <v>0</v>
          </cell>
          <cell r="AL1266">
            <v>0</v>
          </cell>
          <cell r="AM1266">
            <v>0</v>
          </cell>
          <cell r="AN1266">
            <v>0</v>
          </cell>
          <cell r="AO1266">
            <v>0</v>
          </cell>
          <cell r="AP1266">
            <v>0</v>
          </cell>
          <cell r="AQ1266">
            <v>0</v>
          </cell>
          <cell r="AR1266">
            <v>6</v>
          </cell>
          <cell r="AS1266">
            <v>0</v>
          </cell>
          <cell r="AT1266">
            <v>0</v>
          </cell>
          <cell r="AU1266">
            <v>0</v>
          </cell>
          <cell r="AV1266">
            <v>0</v>
          </cell>
          <cell r="AW1266">
            <v>0</v>
          </cell>
          <cell r="AX1266">
            <v>0</v>
          </cell>
          <cell r="AY1266">
            <v>0</v>
          </cell>
          <cell r="AZ1266">
            <v>0</v>
          </cell>
          <cell r="BA1266">
            <v>0</v>
          </cell>
          <cell r="BB1266">
            <v>0</v>
          </cell>
          <cell r="BC1266">
            <v>0</v>
          </cell>
          <cell r="BD1266">
            <v>0</v>
          </cell>
          <cell r="BE1266">
            <v>0</v>
          </cell>
          <cell r="BF1266">
            <v>0</v>
          </cell>
          <cell r="BG1266">
            <v>0</v>
          </cell>
          <cell r="BH1266">
            <v>0</v>
          </cell>
          <cell r="BI1266">
            <v>0</v>
          </cell>
          <cell r="BJ1266">
            <v>0</v>
          </cell>
          <cell r="BK1266">
            <v>0</v>
          </cell>
          <cell r="BL1266">
            <v>0</v>
          </cell>
          <cell r="BM1266">
            <v>0</v>
          </cell>
          <cell r="BN1266">
            <v>0</v>
          </cell>
          <cell r="BO1266">
            <v>0</v>
          </cell>
          <cell r="BP1266">
            <v>0</v>
          </cell>
          <cell r="BQ1266">
            <v>0</v>
          </cell>
          <cell r="BR1266">
            <v>0</v>
          </cell>
          <cell r="BS1266">
            <v>0</v>
          </cell>
          <cell r="BT1266">
            <v>0</v>
          </cell>
          <cell r="BU1266">
            <v>0</v>
          </cell>
          <cell r="BV1266">
            <v>0</v>
          </cell>
          <cell r="BW1266">
            <v>0</v>
          </cell>
          <cell r="BX1266">
            <v>0</v>
          </cell>
          <cell r="BY1266">
            <v>0</v>
          </cell>
          <cell r="BZ1266">
            <v>0</v>
          </cell>
          <cell r="CA1266">
            <v>30723.95703125</v>
          </cell>
          <cell r="CB1266">
            <v>110094.1796875</v>
          </cell>
          <cell r="CC1266">
            <v>65629.78125</v>
          </cell>
          <cell r="CD1266">
            <v>0</v>
          </cell>
          <cell r="CE1266">
            <v>17580.9296875</v>
          </cell>
          <cell r="CF1266">
            <v>0</v>
          </cell>
          <cell r="CG1266">
            <v>0</v>
          </cell>
          <cell r="CH1266">
            <v>0</v>
          </cell>
          <cell r="CI1266">
            <v>0</v>
          </cell>
          <cell r="CJ1266">
            <v>0</v>
          </cell>
          <cell r="CK1266">
            <v>0</v>
          </cell>
          <cell r="CL1266">
            <v>0</v>
          </cell>
          <cell r="CM1266">
            <v>1</v>
          </cell>
        </row>
        <row r="1267">
          <cell r="A1267" t="str">
            <v>NIP_BP11_Z_UZRE_WL2_D99</v>
          </cell>
          <cell r="C1267" t="str">
            <v>BP11</v>
          </cell>
          <cell r="D1267" t="str">
            <v>In</v>
          </cell>
          <cell r="E1267" t="str">
            <v>Domgas/IPP</v>
          </cell>
          <cell r="F1267" t="str">
            <v>Base</v>
          </cell>
          <cell r="G1267" t="str">
            <v>Portfolio Action</v>
          </cell>
          <cell r="H1267" t="str">
            <v>Out</v>
          </cell>
          <cell r="I1267" t="str">
            <v>UZERE EAST</v>
          </cell>
          <cell r="J1267" t="str">
            <v>OML - 28</v>
          </cell>
          <cell r="K1267" t="str">
            <v>LAND WEST</v>
          </cell>
          <cell r="L1267" t="str">
            <v>West</v>
          </cell>
          <cell r="M1267" t="str">
            <v>West Domgas Growth (SFR)</v>
          </cell>
          <cell r="N1267" t="str">
            <v>WDG Phase 2 (Utorogu + Ughelli E)</v>
          </cell>
          <cell r="O1267" t="str">
            <v>WDG Phase 2 (Utorogu + Ughelli E)</v>
          </cell>
          <cell r="P1267" t="str">
            <v>WDG Phase 2 (Utorogu + Ughelli E)</v>
          </cell>
          <cell r="Q1267" t="str">
            <v>Ernest Ikpolo</v>
          </cell>
          <cell r="R1267" t="str">
            <v>UZERE_EAST1_FS</v>
          </cell>
          <cell r="S1267" t="str">
            <v>DOMGAS</v>
          </cell>
          <cell r="T1267" t="str">
            <v>4. Oil</v>
          </cell>
          <cell r="U1267" t="str">
            <v>2. Domgas / IPP</v>
          </cell>
          <cell r="V1267" t="str">
            <v xml:space="preserve">Oghene Nkonyeasua </v>
          </cell>
          <cell r="W1267">
            <v>0</v>
          </cell>
          <cell r="X1267">
            <v>0</v>
          </cell>
          <cell r="Y1267">
            <v>31105.856628417969</v>
          </cell>
          <cell r="Z1267">
            <v>0</v>
          </cell>
          <cell r="AA1267">
            <v>21613.588195800781</v>
          </cell>
          <cell r="AB1267">
            <v>0</v>
          </cell>
          <cell r="AC1267">
            <v>19452.273132324219</v>
          </cell>
          <cell r="AD1267">
            <v>2161.3587989807129</v>
          </cell>
          <cell r="AE1267">
            <v>0</v>
          </cell>
          <cell r="AF1267">
            <v>0</v>
          </cell>
          <cell r="AG1267">
            <v>0</v>
          </cell>
          <cell r="AH1267">
            <v>0</v>
          </cell>
          <cell r="AI1267">
            <v>268569.0625</v>
          </cell>
          <cell r="AJ1267">
            <v>156976.59423828125</v>
          </cell>
          <cell r="AK1267">
            <v>0</v>
          </cell>
          <cell r="AL1267">
            <v>0</v>
          </cell>
          <cell r="AM1267">
            <v>5</v>
          </cell>
          <cell r="AN1267">
            <v>0</v>
          </cell>
          <cell r="AO1267">
            <v>0</v>
          </cell>
          <cell r="AP1267">
            <v>0</v>
          </cell>
          <cell r="AQ1267">
            <v>0</v>
          </cell>
          <cell r="AR1267">
            <v>0</v>
          </cell>
          <cell r="AS1267">
            <v>0</v>
          </cell>
          <cell r="AT1267">
            <v>0</v>
          </cell>
          <cell r="AU1267">
            <v>0</v>
          </cell>
          <cell r="AV1267">
            <v>0</v>
          </cell>
          <cell r="AW1267">
            <v>0</v>
          </cell>
          <cell r="AX1267">
            <v>0</v>
          </cell>
          <cell r="AY1267">
            <v>0</v>
          </cell>
          <cell r="AZ1267">
            <v>0</v>
          </cell>
          <cell r="BA1267">
            <v>0</v>
          </cell>
          <cell r="BB1267">
            <v>0</v>
          </cell>
          <cell r="BC1267">
            <v>0</v>
          </cell>
          <cell r="BD1267">
            <v>0</v>
          </cell>
          <cell r="BE1267">
            <v>0</v>
          </cell>
          <cell r="BF1267">
            <v>0</v>
          </cell>
          <cell r="BG1267">
            <v>0</v>
          </cell>
          <cell r="BH1267">
            <v>0</v>
          </cell>
          <cell r="BI1267">
            <v>0</v>
          </cell>
          <cell r="BJ1267">
            <v>0</v>
          </cell>
          <cell r="BK1267">
            <v>0</v>
          </cell>
          <cell r="BL1267">
            <v>32570.853515625</v>
          </cell>
          <cell r="BM1267">
            <v>118951.58984375</v>
          </cell>
          <cell r="BN1267">
            <v>85778.6015625</v>
          </cell>
          <cell r="BO1267">
            <v>0</v>
          </cell>
          <cell r="BP1267">
            <v>31268.01953125</v>
          </cell>
          <cell r="BQ1267">
            <v>0</v>
          </cell>
          <cell r="BR1267">
            <v>0</v>
          </cell>
          <cell r="BS1267">
            <v>0</v>
          </cell>
          <cell r="BT1267">
            <v>0</v>
          </cell>
          <cell r="BU1267">
            <v>0</v>
          </cell>
          <cell r="BV1267">
            <v>0</v>
          </cell>
          <cell r="BW1267">
            <v>0</v>
          </cell>
          <cell r="BX1267">
            <v>0</v>
          </cell>
          <cell r="BY1267">
            <v>0</v>
          </cell>
          <cell r="BZ1267">
            <v>0</v>
          </cell>
          <cell r="CA1267">
            <v>0</v>
          </cell>
          <cell r="CB1267">
            <v>0</v>
          </cell>
          <cell r="CC1267">
            <v>0</v>
          </cell>
          <cell r="CD1267">
            <v>0</v>
          </cell>
          <cell r="CE1267">
            <v>0</v>
          </cell>
          <cell r="CF1267">
            <v>0</v>
          </cell>
          <cell r="CG1267">
            <v>0</v>
          </cell>
          <cell r="CH1267">
            <v>0</v>
          </cell>
          <cell r="CI1267">
            <v>0</v>
          </cell>
          <cell r="CJ1267">
            <v>0</v>
          </cell>
          <cell r="CK1267">
            <v>0</v>
          </cell>
          <cell r="CL1267">
            <v>0</v>
          </cell>
          <cell r="CM1267">
            <v>1</v>
          </cell>
        </row>
        <row r="1268">
          <cell r="A1268" t="str">
            <v>NIP_BP11_Z_UZRW_WL2_D99</v>
          </cell>
          <cell r="C1268" t="str">
            <v>BP11</v>
          </cell>
          <cell r="D1268" t="str">
            <v>In</v>
          </cell>
          <cell r="E1268" t="str">
            <v>Domgas/IPP</v>
          </cell>
          <cell r="F1268" t="str">
            <v>Base</v>
          </cell>
          <cell r="G1268" t="str">
            <v>Portfolio Action</v>
          </cell>
          <cell r="H1268" t="str">
            <v>Out</v>
          </cell>
          <cell r="I1268" t="str">
            <v>UZERE WEST</v>
          </cell>
          <cell r="J1268" t="str">
            <v>OML - 30</v>
          </cell>
          <cell r="K1268" t="str">
            <v>LAND WEST</v>
          </cell>
          <cell r="L1268" t="str">
            <v>West</v>
          </cell>
          <cell r="M1268" t="str">
            <v>West Domgas Growth (SFR)</v>
          </cell>
          <cell r="N1268" t="str">
            <v>WDG Phase 2 (Utorogu + Ughelli E)</v>
          </cell>
          <cell r="O1268" t="str">
            <v>WDG Phase 2 (Utorogu + Ughelli E)</v>
          </cell>
          <cell r="P1268" t="str">
            <v>WDG Phase 2 (Utorogu + Ughelli E)</v>
          </cell>
          <cell r="Q1268" t="str">
            <v>Ernest Ikpolo</v>
          </cell>
          <cell r="R1268" t="str">
            <v>UZERE_EAST1_FS</v>
          </cell>
          <cell r="S1268" t="str">
            <v>DOMGAS</v>
          </cell>
          <cell r="T1268" t="str">
            <v>4. Oil</v>
          </cell>
          <cell r="V1268" t="str">
            <v xml:space="preserve">Oghene Nkonyeasua </v>
          </cell>
          <cell r="W1268">
            <v>0</v>
          </cell>
          <cell r="X1268">
            <v>0</v>
          </cell>
          <cell r="Y1268">
            <v>23073.236572265625</v>
          </cell>
          <cell r="Z1268">
            <v>0</v>
          </cell>
          <cell r="AA1268">
            <v>12051.135803222656</v>
          </cell>
          <cell r="AB1268">
            <v>0</v>
          </cell>
          <cell r="AC1268">
            <v>10846.006622314453</v>
          </cell>
          <cell r="AD1268">
            <v>1205.1135635375977</v>
          </cell>
          <cell r="AE1268">
            <v>0</v>
          </cell>
          <cell r="AF1268">
            <v>0</v>
          </cell>
          <cell r="AG1268">
            <v>0</v>
          </cell>
          <cell r="AH1268">
            <v>0</v>
          </cell>
          <cell r="AI1268">
            <v>573558.38671875</v>
          </cell>
          <cell r="AJ1268">
            <v>153676.9072265625</v>
          </cell>
          <cell r="AK1268">
            <v>0</v>
          </cell>
          <cell r="AL1268">
            <v>0</v>
          </cell>
          <cell r="AM1268">
            <v>5</v>
          </cell>
          <cell r="AN1268">
            <v>0</v>
          </cell>
          <cell r="AO1268">
            <v>0</v>
          </cell>
          <cell r="AP1268">
            <v>0</v>
          </cell>
          <cell r="AQ1268">
            <v>0</v>
          </cell>
          <cell r="AR1268">
            <v>0</v>
          </cell>
          <cell r="AS1268">
            <v>0</v>
          </cell>
          <cell r="AT1268">
            <v>0</v>
          </cell>
          <cell r="AU1268">
            <v>0</v>
          </cell>
          <cell r="AV1268">
            <v>0</v>
          </cell>
          <cell r="AW1268">
            <v>0</v>
          </cell>
          <cell r="AX1268">
            <v>0</v>
          </cell>
          <cell r="AY1268">
            <v>0</v>
          </cell>
          <cell r="AZ1268">
            <v>0</v>
          </cell>
          <cell r="BA1268">
            <v>0</v>
          </cell>
          <cell r="BB1268">
            <v>0</v>
          </cell>
          <cell r="BC1268">
            <v>0</v>
          </cell>
          <cell r="BD1268">
            <v>0</v>
          </cell>
          <cell r="BE1268">
            <v>0</v>
          </cell>
          <cell r="BF1268">
            <v>0</v>
          </cell>
          <cell r="BG1268">
            <v>0</v>
          </cell>
          <cell r="BH1268">
            <v>0</v>
          </cell>
          <cell r="BI1268">
            <v>0</v>
          </cell>
          <cell r="BJ1268">
            <v>0</v>
          </cell>
          <cell r="BK1268">
            <v>0</v>
          </cell>
          <cell r="BL1268">
            <v>62297.25927734375</v>
          </cell>
          <cell r="BM1268">
            <v>262346.21484375</v>
          </cell>
          <cell r="BN1268">
            <v>189109.5556640625</v>
          </cell>
          <cell r="BO1268">
            <v>0</v>
          </cell>
          <cell r="BP1268">
            <v>59805.36669921875</v>
          </cell>
          <cell r="BQ1268">
            <v>0</v>
          </cell>
          <cell r="BR1268">
            <v>0</v>
          </cell>
          <cell r="BS1268">
            <v>0</v>
          </cell>
          <cell r="BT1268">
            <v>0</v>
          </cell>
          <cell r="BU1268">
            <v>0</v>
          </cell>
          <cell r="BV1268">
            <v>0</v>
          </cell>
          <cell r="BW1268">
            <v>0</v>
          </cell>
          <cell r="BX1268">
            <v>0</v>
          </cell>
          <cell r="BY1268">
            <v>0</v>
          </cell>
          <cell r="BZ1268">
            <v>0</v>
          </cell>
          <cell r="CA1268">
            <v>0</v>
          </cell>
          <cell r="CB1268">
            <v>0</v>
          </cell>
          <cell r="CC1268">
            <v>0</v>
          </cell>
          <cell r="CD1268">
            <v>0</v>
          </cell>
          <cell r="CE1268">
            <v>0</v>
          </cell>
          <cell r="CF1268">
            <v>0</v>
          </cell>
          <cell r="CG1268">
            <v>0</v>
          </cell>
          <cell r="CH1268">
            <v>0</v>
          </cell>
          <cell r="CI1268">
            <v>0</v>
          </cell>
          <cell r="CJ1268">
            <v>0</v>
          </cell>
          <cell r="CK1268">
            <v>0</v>
          </cell>
          <cell r="CL1268">
            <v>0</v>
          </cell>
          <cell r="CM1268">
            <v>1</v>
          </cell>
        </row>
        <row r="1269">
          <cell r="A1269" t="str">
            <v>NIP_BP11_Z_UZRW_WL2_G99</v>
          </cell>
          <cell r="C1269" t="str">
            <v>BP11</v>
          </cell>
          <cell r="D1269" t="str">
            <v>In</v>
          </cell>
          <cell r="E1269" t="str">
            <v>Domgas/IPP</v>
          </cell>
          <cell r="F1269" t="str">
            <v>Base</v>
          </cell>
          <cell r="G1269" t="str">
            <v>Portfolio Action</v>
          </cell>
          <cell r="H1269" t="str">
            <v>Out</v>
          </cell>
          <cell r="I1269" t="str">
            <v>UZERE WEST</v>
          </cell>
          <cell r="J1269" t="str">
            <v>OML - 30</v>
          </cell>
          <cell r="K1269" t="str">
            <v>LAND WEST</v>
          </cell>
          <cell r="L1269" t="str">
            <v>West</v>
          </cell>
          <cell r="M1269" t="str">
            <v>West Domgas Growth (SFR)</v>
          </cell>
          <cell r="N1269" t="str">
            <v>WDG Phase 2 (Utorogu + Ughelli E)</v>
          </cell>
          <cell r="O1269" t="str">
            <v>WDG Phase 2 (Utorogu + Ughelli E)</v>
          </cell>
          <cell r="P1269" t="str">
            <v>WDG Phase 2 (Utorogu + Ughelli E)</v>
          </cell>
          <cell r="Q1269" t="str">
            <v>Ernest Ikpolo</v>
          </cell>
          <cell r="R1269" t="str">
            <v>UTOROGU3_GP</v>
          </cell>
          <cell r="S1269" t="str">
            <v>DOMGAS</v>
          </cell>
          <cell r="T1269" t="str">
            <v>4. Oil</v>
          </cell>
          <cell r="U1269" t="str">
            <v>2. Domgas / IPP</v>
          </cell>
          <cell r="V1269" t="str">
            <v xml:space="preserve">Oghene Nkonyeasua </v>
          </cell>
          <cell r="W1269">
            <v>0</v>
          </cell>
          <cell r="X1269">
            <v>0</v>
          </cell>
          <cell r="Y1269">
            <v>0</v>
          </cell>
          <cell r="Z1269">
            <v>13181.667846679688</v>
          </cell>
          <cell r="AA1269">
            <v>0</v>
          </cell>
          <cell r="AB1269">
            <v>545874.560546875</v>
          </cell>
          <cell r="AC1269">
            <v>0</v>
          </cell>
          <cell r="AD1269">
            <v>0</v>
          </cell>
          <cell r="AE1269">
            <v>0</v>
          </cell>
          <cell r="AF1269">
            <v>539449.404296875</v>
          </cell>
          <cell r="AG1269">
            <v>5448.9990234375</v>
          </cell>
          <cell r="AH1269">
            <v>975.0110969543457</v>
          </cell>
          <cell r="AI1269">
            <v>411094.046875</v>
          </cell>
          <cell r="AJ1269">
            <v>206954.42578125</v>
          </cell>
          <cell r="AK1269">
            <v>0</v>
          </cell>
          <cell r="AL1269">
            <v>0</v>
          </cell>
          <cell r="AM1269">
            <v>0</v>
          </cell>
          <cell r="AN1269">
            <v>0</v>
          </cell>
          <cell r="AO1269">
            <v>0</v>
          </cell>
          <cell r="AP1269">
            <v>0</v>
          </cell>
          <cell r="AQ1269">
            <v>0</v>
          </cell>
          <cell r="AR1269">
            <v>5</v>
          </cell>
          <cell r="AS1269">
            <v>0</v>
          </cell>
          <cell r="AT1269">
            <v>0</v>
          </cell>
          <cell r="AU1269">
            <v>0</v>
          </cell>
          <cell r="AV1269">
            <v>0</v>
          </cell>
          <cell r="AW1269">
            <v>0</v>
          </cell>
          <cell r="AX1269">
            <v>0</v>
          </cell>
          <cell r="AY1269">
            <v>0</v>
          </cell>
          <cell r="AZ1269">
            <v>0</v>
          </cell>
          <cell r="BA1269">
            <v>0</v>
          </cell>
          <cell r="BB1269">
            <v>0</v>
          </cell>
          <cell r="BC1269">
            <v>0</v>
          </cell>
          <cell r="BD1269">
            <v>0</v>
          </cell>
          <cell r="BE1269">
            <v>0</v>
          </cell>
          <cell r="BF1269">
            <v>0</v>
          </cell>
          <cell r="BG1269">
            <v>0</v>
          </cell>
          <cell r="BH1269">
            <v>0</v>
          </cell>
          <cell r="BI1269">
            <v>0</v>
          </cell>
          <cell r="BJ1269">
            <v>0</v>
          </cell>
          <cell r="BK1269">
            <v>0</v>
          </cell>
          <cell r="BL1269">
            <v>0</v>
          </cell>
          <cell r="BM1269">
            <v>0</v>
          </cell>
          <cell r="BN1269">
            <v>0</v>
          </cell>
          <cell r="BO1269">
            <v>0</v>
          </cell>
          <cell r="BP1269">
            <v>0</v>
          </cell>
          <cell r="BQ1269">
            <v>0</v>
          </cell>
          <cell r="BR1269">
            <v>0</v>
          </cell>
          <cell r="BS1269">
            <v>0</v>
          </cell>
          <cell r="BT1269">
            <v>0</v>
          </cell>
          <cell r="BU1269">
            <v>0</v>
          </cell>
          <cell r="BV1269">
            <v>0</v>
          </cell>
          <cell r="BW1269">
            <v>0</v>
          </cell>
          <cell r="BX1269">
            <v>0</v>
          </cell>
          <cell r="BY1269">
            <v>0</v>
          </cell>
          <cell r="BZ1269">
            <v>0</v>
          </cell>
          <cell r="CA1269">
            <v>55981.94140625</v>
          </cell>
          <cell r="CB1269">
            <v>198549.28125</v>
          </cell>
          <cell r="CC1269">
            <v>123160.26953125</v>
          </cell>
          <cell r="CD1269">
            <v>0</v>
          </cell>
          <cell r="CE1269">
            <v>33402.55859375</v>
          </cell>
          <cell r="CF1269">
            <v>0</v>
          </cell>
          <cell r="CG1269">
            <v>0</v>
          </cell>
          <cell r="CH1269">
            <v>0</v>
          </cell>
          <cell r="CI1269">
            <v>0</v>
          </cell>
          <cell r="CJ1269">
            <v>0</v>
          </cell>
          <cell r="CK1269">
            <v>0</v>
          </cell>
          <cell r="CL1269">
            <v>0</v>
          </cell>
          <cell r="CM1269">
            <v>1</v>
          </cell>
        </row>
        <row r="1270">
          <cell r="A1270" t="str">
            <v>NIP_BP11_Z_UZUZ_EL2_G01</v>
          </cell>
          <cell r="C1270" t="str">
            <v>BP11</v>
          </cell>
          <cell r="D1270" t="str">
            <v>In</v>
          </cell>
          <cell r="E1270" t="str">
            <v>Third Party Finance</v>
          </cell>
          <cell r="F1270" t="str">
            <v>Base</v>
          </cell>
          <cell r="G1270" t="str">
            <v>SPDC JV</v>
          </cell>
          <cell r="H1270" t="str">
            <v>Out</v>
          </cell>
          <cell r="I1270" t="str">
            <v>UZU</v>
          </cell>
          <cell r="J1270" t="str">
            <v>OML - 28</v>
          </cell>
          <cell r="K1270" t="str">
            <v>LAND EAST</v>
          </cell>
          <cell r="L1270" t="str">
            <v>East</v>
          </cell>
          <cell r="M1270" t="str">
            <v>Gbaran Ubie Phase 3A - Green Fields (Uzu)</v>
          </cell>
          <cell r="N1270" t="str">
            <v>Gbaran Ubie Phase 3A - Green Fields-UZU</v>
          </cell>
          <cell r="O1270" t="str">
            <v>Gbaran Ubie Phase 3A - Green Fields (Uzu)</v>
          </cell>
          <cell r="P1270" t="str">
            <v>Gbaran Ubie Phase 3A - Green Fields (Uzu)</v>
          </cell>
          <cell r="Q1270" t="str">
            <v>James Iwegbu</v>
          </cell>
          <cell r="R1270" t="str">
            <v>PLANNED_GBARAN3_GP</v>
          </cell>
          <cell r="S1270" t="str">
            <v>NLNG</v>
          </cell>
          <cell r="T1270" t="str">
            <v>2. Export Gas Commitments</v>
          </cell>
          <cell r="U1270" t="str">
            <v>5. Export gas</v>
          </cell>
          <cell r="V1270" t="str">
            <v>Eleluwor Esta</v>
          </cell>
          <cell r="W1270">
            <v>0</v>
          </cell>
          <cell r="X1270">
            <v>0</v>
          </cell>
          <cell r="Y1270">
            <v>0</v>
          </cell>
          <cell r="Z1270">
            <v>1743.0197200775146</v>
          </cell>
          <cell r="AA1270">
            <v>0</v>
          </cell>
          <cell r="AB1270">
            <v>434384.896484375</v>
          </cell>
          <cell r="AC1270">
            <v>0</v>
          </cell>
          <cell r="AD1270">
            <v>0</v>
          </cell>
          <cell r="AE1270">
            <v>0</v>
          </cell>
          <cell r="AF1270">
            <v>434384.88623046875</v>
          </cell>
          <cell r="AG1270">
            <v>0</v>
          </cell>
          <cell r="AH1270">
            <v>0</v>
          </cell>
          <cell r="AI1270">
            <v>201832.7666015625</v>
          </cell>
          <cell r="AJ1270">
            <v>125165.55099487305</v>
          </cell>
          <cell r="AK1270">
            <v>0</v>
          </cell>
          <cell r="AL1270">
            <v>0</v>
          </cell>
          <cell r="AM1270">
            <v>0</v>
          </cell>
          <cell r="AN1270">
            <v>0</v>
          </cell>
          <cell r="AO1270">
            <v>0</v>
          </cell>
          <cell r="AP1270">
            <v>0</v>
          </cell>
          <cell r="AQ1270">
            <v>0</v>
          </cell>
          <cell r="AR1270">
            <v>3</v>
          </cell>
          <cell r="AS1270">
            <v>0</v>
          </cell>
          <cell r="AT1270">
            <v>0</v>
          </cell>
          <cell r="AU1270">
            <v>0</v>
          </cell>
          <cell r="AV1270">
            <v>0</v>
          </cell>
          <cell r="AW1270">
            <v>0</v>
          </cell>
          <cell r="AX1270">
            <v>0</v>
          </cell>
          <cell r="AY1270">
            <v>0</v>
          </cell>
          <cell r="AZ1270">
            <v>0</v>
          </cell>
          <cell r="BA1270">
            <v>0</v>
          </cell>
          <cell r="BB1270">
            <v>0</v>
          </cell>
          <cell r="BC1270">
            <v>0</v>
          </cell>
          <cell r="BD1270">
            <v>0</v>
          </cell>
          <cell r="BE1270">
            <v>0</v>
          </cell>
          <cell r="BF1270">
            <v>0</v>
          </cell>
          <cell r="BG1270">
            <v>0</v>
          </cell>
          <cell r="BH1270">
            <v>0</v>
          </cell>
          <cell r="BI1270">
            <v>0</v>
          </cell>
          <cell r="BJ1270">
            <v>0</v>
          </cell>
          <cell r="BK1270">
            <v>0</v>
          </cell>
          <cell r="BL1270">
            <v>0</v>
          </cell>
          <cell r="BM1270">
            <v>0</v>
          </cell>
          <cell r="BN1270">
            <v>0</v>
          </cell>
          <cell r="BO1270">
            <v>0</v>
          </cell>
          <cell r="BP1270">
            <v>0</v>
          </cell>
          <cell r="BQ1270">
            <v>0</v>
          </cell>
          <cell r="BR1270">
            <v>0</v>
          </cell>
          <cell r="BS1270">
            <v>0</v>
          </cell>
          <cell r="BT1270">
            <v>0</v>
          </cell>
          <cell r="BU1270">
            <v>0</v>
          </cell>
          <cell r="BV1270">
            <v>0</v>
          </cell>
          <cell r="BW1270">
            <v>0</v>
          </cell>
          <cell r="BX1270">
            <v>0</v>
          </cell>
          <cell r="BY1270">
            <v>0</v>
          </cell>
          <cell r="BZ1270">
            <v>0</v>
          </cell>
          <cell r="CA1270">
            <v>56620.130859375</v>
          </cell>
          <cell r="CB1270">
            <v>72880.640625</v>
          </cell>
          <cell r="CC1270">
            <v>46984.083984375</v>
          </cell>
          <cell r="CD1270">
            <v>0</v>
          </cell>
          <cell r="CE1270">
            <v>25347.9130859375</v>
          </cell>
          <cell r="CF1270">
            <v>0</v>
          </cell>
          <cell r="CG1270">
            <v>0</v>
          </cell>
          <cell r="CH1270">
            <v>0</v>
          </cell>
          <cell r="CI1270">
            <v>0</v>
          </cell>
          <cell r="CJ1270">
            <v>0</v>
          </cell>
          <cell r="CK1270">
            <v>0</v>
          </cell>
          <cell r="CL1270">
            <v>0</v>
          </cell>
          <cell r="CM1270">
            <v>1</v>
          </cell>
        </row>
        <row r="1271">
          <cell r="A1271" t="str">
            <v>NIP_BP11_Z_UZUZ_EL2_G02</v>
          </cell>
          <cell r="C1271" t="str">
            <v>BP11</v>
          </cell>
          <cell r="D1271" t="str">
            <v>In</v>
          </cell>
          <cell r="E1271" t="str">
            <v>Third Party Finance</v>
          </cell>
          <cell r="F1271" t="str">
            <v>Base</v>
          </cell>
          <cell r="G1271" t="str">
            <v>SPDC JV</v>
          </cell>
          <cell r="H1271" t="str">
            <v>Out</v>
          </cell>
          <cell r="I1271" t="str">
            <v>UZU</v>
          </cell>
          <cell r="J1271" t="str">
            <v>OML - 28</v>
          </cell>
          <cell r="K1271" t="str">
            <v>LAND EAST</v>
          </cell>
          <cell r="L1271" t="str">
            <v>East</v>
          </cell>
          <cell r="M1271" t="str">
            <v>Gbaran Ubie Phase 3A - Green Fields (Uzu)</v>
          </cell>
          <cell r="N1271" t="str">
            <v>Gbaran Ubie Phase 3A - Green Fields-UZU</v>
          </cell>
          <cell r="O1271" t="str">
            <v>Gbaran Ubie Phase 3A - Green Fields (Uzu)</v>
          </cell>
          <cell r="P1271" t="str">
            <v>Gbaran Ubie Phase 3A - Green Fields (Uzu)</v>
          </cell>
          <cell r="Q1271" t="str">
            <v>James Iwegbu</v>
          </cell>
          <cell r="R1271" t="str">
            <v>PLANNED_GBARAN3_GP</v>
          </cell>
          <cell r="S1271" t="str">
            <v>NLNG</v>
          </cell>
          <cell r="T1271" t="str">
            <v>2. Export Gas Commitments</v>
          </cell>
          <cell r="U1271" t="str">
            <v>5. Export gas</v>
          </cell>
          <cell r="V1271" t="str">
            <v>Eleluwor Esta</v>
          </cell>
          <cell r="W1271">
            <v>0</v>
          </cell>
          <cell r="X1271">
            <v>0</v>
          </cell>
          <cell r="Y1271">
            <v>0</v>
          </cell>
          <cell r="Z1271">
            <v>2170.2173977826369</v>
          </cell>
          <cell r="AA1271">
            <v>0</v>
          </cell>
          <cell r="AB1271">
            <v>164326.71696936252</v>
          </cell>
          <cell r="AC1271">
            <v>0</v>
          </cell>
          <cell r="AD1271">
            <v>0</v>
          </cell>
          <cell r="AE1271">
            <v>0</v>
          </cell>
          <cell r="AF1271">
            <v>164326.72136389374</v>
          </cell>
          <cell r="AG1271">
            <v>0</v>
          </cell>
          <cell r="AH1271">
            <v>0</v>
          </cell>
          <cell r="AI1271">
            <v>22938.06640625</v>
          </cell>
          <cell r="AJ1271">
            <v>33351.048767089844</v>
          </cell>
          <cell r="AK1271">
            <v>0</v>
          </cell>
          <cell r="AL1271">
            <v>0</v>
          </cell>
          <cell r="AM1271">
            <v>0</v>
          </cell>
          <cell r="AN1271">
            <v>0</v>
          </cell>
          <cell r="AO1271">
            <v>0</v>
          </cell>
          <cell r="AP1271">
            <v>0</v>
          </cell>
          <cell r="AQ1271">
            <v>1</v>
          </cell>
          <cell r="AR1271">
            <v>0</v>
          </cell>
          <cell r="AS1271">
            <v>0</v>
          </cell>
          <cell r="AT1271">
            <v>0</v>
          </cell>
          <cell r="AU1271">
            <v>0</v>
          </cell>
          <cell r="AV1271">
            <v>0</v>
          </cell>
          <cell r="AW1271">
            <v>0</v>
          </cell>
          <cell r="AX1271">
            <v>0</v>
          </cell>
          <cell r="AY1271">
            <v>0</v>
          </cell>
          <cell r="AZ1271">
            <v>0</v>
          </cell>
          <cell r="BA1271">
            <v>0</v>
          </cell>
          <cell r="BB1271">
            <v>0</v>
          </cell>
          <cell r="BC1271">
            <v>0</v>
          </cell>
          <cell r="BD1271">
            <v>0</v>
          </cell>
          <cell r="BE1271">
            <v>0</v>
          </cell>
          <cell r="BF1271">
            <v>0</v>
          </cell>
          <cell r="BG1271">
            <v>0</v>
          </cell>
          <cell r="BH1271">
            <v>0</v>
          </cell>
          <cell r="BI1271">
            <v>0</v>
          </cell>
          <cell r="BJ1271">
            <v>0</v>
          </cell>
          <cell r="BK1271">
            <v>0</v>
          </cell>
          <cell r="BL1271">
            <v>0</v>
          </cell>
          <cell r="BM1271">
            <v>0</v>
          </cell>
          <cell r="BN1271">
            <v>0</v>
          </cell>
          <cell r="BO1271">
            <v>0</v>
          </cell>
          <cell r="BP1271">
            <v>0</v>
          </cell>
          <cell r="BQ1271">
            <v>0</v>
          </cell>
          <cell r="BR1271">
            <v>0</v>
          </cell>
          <cell r="BS1271">
            <v>0</v>
          </cell>
          <cell r="BT1271">
            <v>0</v>
          </cell>
          <cell r="BU1271">
            <v>0</v>
          </cell>
          <cell r="BV1271">
            <v>0</v>
          </cell>
          <cell r="BW1271">
            <v>0</v>
          </cell>
          <cell r="BX1271">
            <v>0</v>
          </cell>
          <cell r="BY1271">
            <v>10963.755859375</v>
          </cell>
          <cell r="BZ1271">
            <v>6853.91064453125</v>
          </cell>
          <cell r="CA1271">
            <v>5120.39990234375</v>
          </cell>
          <cell r="CB1271">
            <v>0</v>
          </cell>
          <cell r="CC1271">
            <v>0</v>
          </cell>
          <cell r="CD1271">
            <v>0</v>
          </cell>
          <cell r="CE1271">
            <v>0</v>
          </cell>
          <cell r="CF1271">
            <v>0</v>
          </cell>
          <cell r="CG1271">
            <v>0</v>
          </cell>
          <cell r="CH1271">
            <v>0</v>
          </cell>
          <cell r="CI1271">
            <v>0</v>
          </cell>
          <cell r="CJ1271">
            <v>0</v>
          </cell>
          <cell r="CK1271">
            <v>0</v>
          </cell>
          <cell r="CL1271">
            <v>0</v>
          </cell>
          <cell r="CM1271">
            <v>1</v>
          </cell>
        </row>
        <row r="1272">
          <cell r="A1272" t="str">
            <v>NIP_BP11_Z_WARR_WS1_D01</v>
          </cell>
          <cell r="C1272" t="str">
            <v>BP11</v>
          </cell>
          <cell r="D1272" t="str">
            <v>Out</v>
          </cell>
          <cell r="E1272" t="str">
            <v>Portfolio Action</v>
          </cell>
          <cell r="F1272" t="str">
            <v>Options</v>
          </cell>
          <cell r="G1272" t="str">
            <v>Portfolio Action</v>
          </cell>
          <cell r="H1272" t="str">
            <v>Out</v>
          </cell>
          <cell r="I1272" t="str">
            <v>WARRI RIVER</v>
          </cell>
          <cell r="J1272" t="str">
            <v>OML - 34</v>
          </cell>
          <cell r="K1272" t="str">
            <v>SWAMP WEST</v>
          </cell>
          <cell r="L1272" t="str">
            <v>West</v>
          </cell>
          <cell r="M1272" t="str">
            <v>Warri River FOD</v>
          </cell>
          <cell r="N1272" t="str">
            <v>Warri River FOD</v>
          </cell>
          <cell r="O1272" t="str">
            <v>Warri River FOD</v>
          </cell>
          <cell r="P1272" t="str">
            <v>Warri River FOD</v>
          </cell>
          <cell r="Q1272" t="str">
            <v>Baranu Suka</v>
          </cell>
          <cell r="R1272" t="str">
            <v>BATAN1_FS</v>
          </cell>
          <cell r="S1272" t="str">
            <v>DOMGAS</v>
          </cell>
          <cell r="T1272" t="str">
            <v>4. Oil</v>
          </cell>
          <cell r="U1272" t="str">
            <v>8. Oil and Gas Growth</v>
          </cell>
          <cell r="V1272" t="str">
            <v>David Oluwajuyigbe</v>
          </cell>
          <cell r="W1272">
            <v>3</v>
          </cell>
          <cell r="X1272">
            <v>0</v>
          </cell>
          <cell r="Y1272">
            <v>5257.924072265625</v>
          </cell>
          <cell r="Z1272">
            <v>0</v>
          </cell>
          <cell r="AA1272">
            <v>1467.6819915771484</v>
          </cell>
          <cell r="AB1272">
            <v>0</v>
          </cell>
          <cell r="AC1272">
            <v>1320.9150161743164</v>
          </cell>
          <cell r="AD1272">
            <v>146.76819896697998</v>
          </cell>
          <cell r="AE1272">
            <v>0</v>
          </cell>
          <cell r="AF1272">
            <v>0</v>
          </cell>
          <cell r="AG1272">
            <v>0</v>
          </cell>
          <cell r="AH1272">
            <v>0</v>
          </cell>
          <cell r="AI1272">
            <v>135771.34375</v>
          </cell>
          <cell r="AJ1272">
            <v>30548.069274902344</v>
          </cell>
          <cell r="AK1272">
            <v>0</v>
          </cell>
          <cell r="AL1272">
            <v>0</v>
          </cell>
          <cell r="AM1272">
            <v>0</v>
          </cell>
          <cell r="AN1272">
            <v>0</v>
          </cell>
          <cell r="AO1272">
            <v>0</v>
          </cell>
          <cell r="AP1272">
            <v>0</v>
          </cell>
          <cell r="AQ1272">
            <v>0</v>
          </cell>
          <cell r="AR1272">
            <v>0</v>
          </cell>
          <cell r="AS1272">
            <v>0</v>
          </cell>
          <cell r="AT1272">
            <v>0</v>
          </cell>
          <cell r="AU1272">
            <v>0</v>
          </cell>
          <cell r="AV1272">
            <v>0</v>
          </cell>
          <cell r="AW1272">
            <v>0</v>
          </cell>
          <cell r="AX1272">
            <v>0</v>
          </cell>
          <cell r="AY1272">
            <v>0</v>
          </cell>
          <cell r="AZ1272">
            <v>0</v>
          </cell>
          <cell r="BA1272">
            <v>0</v>
          </cell>
          <cell r="BB1272">
            <v>0</v>
          </cell>
          <cell r="BC1272">
            <v>0</v>
          </cell>
          <cell r="BD1272">
            <v>0</v>
          </cell>
          <cell r="BE1272">
            <v>0</v>
          </cell>
          <cell r="BF1272">
            <v>0</v>
          </cell>
          <cell r="BG1272">
            <v>0</v>
          </cell>
          <cell r="BH1272">
            <v>0</v>
          </cell>
          <cell r="BI1272">
            <v>0</v>
          </cell>
          <cell r="BJ1272">
            <v>0</v>
          </cell>
          <cell r="BK1272">
            <v>0</v>
          </cell>
          <cell r="BL1272">
            <v>5882.0283203125</v>
          </cell>
          <cell r="BM1272">
            <v>0</v>
          </cell>
          <cell r="BN1272">
            <v>0</v>
          </cell>
          <cell r="BO1272">
            <v>0</v>
          </cell>
          <cell r="BP1272">
            <v>23528.111328125</v>
          </cell>
          <cell r="BQ1272">
            <v>106361.20703125</v>
          </cell>
          <cell r="BR1272">
            <v>0</v>
          </cell>
          <cell r="BS1272">
            <v>0</v>
          </cell>
          <cell r="BT1272">
            <v>0</v>
          </cell>
          <cell r="BU1272">
            <v>0</v>
          </cell>
          <cell r="BV1272">
            <v>0</v>
          </cell>
          <cell r="BW1272">
            <v>0</v>
          </cell>
          <cell r="BX1272">
            <v>0</v>
          </cell>
          <cell r="BY1272">
            <v>0</v>
          </cell>
          <cell r="BZ1272">
            <v>0</v>
          </cell>
          <cell r="CA1272">
            <v>0</v>
          </cell>
          <cell r="CB1272">
            <v>0</v>
          </cell>
          <cell r="CC1272">
            <v>0</v>
          </cell>
          <cell r="CD1272">
            <v>0</v>
          </cell>
          <cell r="CE1272">
            <v>0</v>
          </cell>
          <cell r="CF1272">
            <v>0</v>
          </cell>
          <cell r="CG1272">
            <v>0</v>
          </cell>
          <cell r="CH1272">
            <v>0</v>
          </cell>
          <cell r="CI1272">
            <v>0</v>
          </cell>
          <cell r="CJ1272">
            <v>0</v>
          </cell>
          <cell r="CK1272">
            <v>0</v>
          </cell>
          <cell r="CL1272">
            <v>0</v>
          </cell>
          <cell r="CM1272">
            <v>1</v>
          </cell>
        </row>
        <row r="1273">
          <cell r="A1273" t="str">
            <v>NIP_BP11_Z_WARR_WS1_D02</v>
          </cell>
          <cell r="C1273" t="str">
            <v>BP11</v>
          </cell>
          <cell r="D1273" t="str">
            <v>Out</v>
          </cell>
          <cell r="E1273" t="str">
            <v>Portfolio Action</v>
          </cell>
          <cell r="F1273" t="str">
            <v>Options</v>
          </cell>
          <cell r="G1273" t="str">
            <v>Portfolio Action</v>
          </cell>
          <cell r="H1273" t="str">
            <v>Out</v>
          </cell>
          <cell r="I1273" t="str">
            <v>WARRI RIVER</v>
          </cell>
          <cell r="J1273" t="str">
            <v>OML - 34</v>
          </cell>
          <cell r="K1273" t="str">
            <v>SWAMP WEST</v>
          </cell>
          <cell r="L1273" t="str">
            <v>West</v>
          </cell>
          <cell r="M1273" t="str">
            <v>Warri River FOD</v>
          </cell>
          <cell r="N1273" t="str">
            <v>Warri River FOD</v>
          </cell>
          <cell r="O1273" t="str">
            <v>Warri River FOD</v>
          </cell>
          <cell r="P1273" t="str">
            <v>Warri River FOD</v>
          </cell>
          <cell r="Q1273" t="str">
            <v>Baranu Suka</v>
          </cell>
          <cell r="R1273" t="str">
            <v>BATAN1_FS</v>
          </cell>
          <cell r="S1273" t="str">
            <v>DOMGAS</v>
          </cell>
          <cell r="T1273" t="str">
            <v>4. Oil</v>
          </cell>
          <cell r="U1273" t="str">
            <v>8. Oil and Gas Growth</v>
          </cell>
          <cell r="V1273" t="str">
            <v>David Oluwajuyigbe</v>
          </cell>
          <cell r="W1273">
            <v>4</v>
          </cell>
          <cell r="X1273">
            <v>0</v>
          </cell>
          <cell r="Y1273">
            <v>49348.475540161133</v>
          </cell>
          <cell r="Z1273">
            <v>0</v>
          </cell>
          <cell r="AA1273">
            <v>33187.703224182129</v>
          </cell>
          <cell r="AB1273">
            <v>0</v>
          </cell>
          <cell r="AC1273">
            <v>29868.799476623535</v>
          </cell>
          <cell r="AD1273">
            <v>3318.770411491394</v>
          </cell>
          <cell r="AE1273">
            <v>0</v>
          </cell>
          <cell r="AF1273">
            <v>0</v>
          </cell>
          <cell r="AG1273">
            <v>0</v>
          </cell>
          <cell r="AH1273">
            <v>0</v>
          </cell>
          <cell r="AI1273">
            <v>374872.25</v>
          </cell>
          <cell r="AJ1273">
            <v>200084.63079833984</v>
          </cell>
          <cell r="AK1273">
            <v>0</v>
          </cell>
          <cell r="AL1273">
            <v>0</v>
          </cell>
          <cell r="AM1273">
            <v>2</v>
          </cell>
          <cell r="AN1273">
            <v>0</v>
          </cell>
          <cell r="AO1273">
            <v>0</v>
          </cell>
          <cell r="AP1273">
            <v>0</v>
          </cell>
          <cell r="AQ1273">
            <v>0</v>
          </cell>
          <cell r="AR1273">
            <v>0</v>
          </cell>
          <cell r="AS1273">
            <v>0</v>
          </cell>
          <cell r="AT1273">
            <v>0</v>
          </cell>
          <cell r="AU1273">
            <v>0</v>
          </cell>
          <cell r="AV1273">
            <v>0</v>
          </cell>
          <cell r="AW1273">
            <v>0</v>
          </cell>
          <cell r="AX1273">
            <v>0</v>
          </cell>
          <cell r="AY1273">
            <v>0</v>
          </cell>
          <cell r="AZ1273">
            <v>0</v>
          </cell>
          <cell r="BA1273">
            <v>0</v>
          </cell>
          <cell r="BB1273">
            <v>0</v>
          </cell>
          <cell r="BC1273">
            <v>0</v>
          </cell>
          <cell r="BD1273">
            <v>0</v>
          </cell>
          <cell r="BE1273">
            <v>0</v>
          </cell>
          <cell r="BF1273">
            <v>0</v>
          </cell>
          <cell r="BG1273">
            <v>0</v>
          </cell>
          <cell r="BH1273">
            <v>0</v>
          </cell>
          <cell r="BI1273">
            <v>0</v>
          </cell>
          <cell r="BJ1273">
            <v>0</v>
          </cell>
          <cell r="BK1273">
            <v>0</v>
          </cell>
          <cell r="BL1273">
            <v>9524.4716796875</v>
          </cell>
          <cell r="BM1273">
            <v>100316.80859375</v>
          </cell>
          <cell r="BN1273">
            <v>99229.6015625</v>
          </cell>
          <cell r="BO1273">
            <v>0</v>
          </cell>
          <cell r="BP1273">
            <v>79321.123046875</v>
          </cell>
          <cell r="BQ1273">
            <v>86480.24609375</v>
          </cell>
          <cell r="BR1273">
            <v>0</v>
          </cell>
          <cell r="BS1273">
            <v>0</v>
          </cell>
          <cell r="BT1273">
            <v>0</v>
          </cell>
          <cell r="BU1273">
            <v>0</v>
          </cell>
          <cell r="BV1273">
            <v>0</v>
          </cell>
          <cell r="BW1273">
            <v>0</v>
          </cell>
          <cell r="BX1273">
            <v>0</v>
          </cell>
          <cell r="BY1273">
            <v>0</v>
          </cell>
          <cell r="BZ1273">
            <v>0</v>
          </cell>
          <cell r="CA1273">
            <v>0</v>
          </cell>
          <cell r="CB1273">
            <v>0</v>
          </cell>
          <cell r="CC1273">
            <v>0</v>
          </cell>
          <cell r="CD1273">
            <v>0</v>
          </cell>
          <cell r="CE1273">
            <v>0</v>
          </cell>
          <cell r="CF1273">
            <v>0</v>
          </cell>
          <cell r="CG1273">
            <v>0</v>
          </cell>
          <cell r="CH1273">
            <v>0</v>
          </cell>
          <cell r="CI1273">
            <v>0</v>
          </cell>
          <cell r="CJ1273">
            <v>0</v>
          </cell>
          <cell r="CK1273">
            <v>0</v>
          </cell>
          <cell r="CL1273">
            <v>0</v>
          </cell>
          <cell r="CM1273">
            <v>1</v>
          </cell>
        </row>
        <row r="1274">
          <cell r="A1274" t="str">
            <v>NIP_BP11_Z_WARR_WS1_D99</v>
          </cell>
          <cell r="C1274" t="str">
            <v>BP11</v>
          </cell>
          <cell r="D1274" t="str">
            <v>Out</v>
          </cell>
          <cell r="E1274" t="str">
            <v>Third Party Finance</v>
          </cell>
          <cell r="F1274" t="str">
            <v>Options</v>
          </cell>
          <cell r="G1274" t="str">
            <v>Both</v>
          </cell>
          <cell r="H1274" t="str">
            <v>Out</v>
          </cell>
          <cell r="I1274" t="str">
            <v>WARRI RIVER</v>
          </cell>
          <cell r="J1274" t="str">
            <v>OML - 34</v>
          </cell>
          <cell r="K1274" t="str">
            <v>SWAMP WEST</v>
          </cell>
          <cell r="L1274" t="str">
            <v>West</v>
          </cell>
          <cell r="M1274" t="str">
            <v>Thematic Project - Warri River</v>
          </cell>
          <cell r="N1274" t="str">
            <v>Thematic Projects</v>
          </cell>
          <cell r="O1274" t="str">
            <v>Thematic Project</v>
          </cell>
          <cell r="P1274" t="str">
            <v>Thematic Project</v>
          </cell>
          <cell r="Q1274" t="str">
            <v>Baranu Suka</v>
          </cell>
          <cell r="R1274" t="str">
            <v>BATAN1_FS</v>
          </cell>
          <cell r="S1274" t="str">
            <v>DOMGAS</v>
          </cell>
          <cell r="T1274" t="str">
            <v>2. Export Gas Commitments</v>
          </cell>
          <cell r="U1274" t="str">
            <v>8. Oil and Gas Growth</v>
          </cell>
          <cell r="V1274" t="str">
            <v>David Oluwajuyigbe</v>
          </cell>
          <cell r="W1274">
            <v>3</v>
          </cell>
          <cell r="X1274">
            <v>0</v>
          </cell>
          <cell r="Y1274">
            <v>51525.992279052734</v>
          </cell>
          <cell r="Z1274">
            <v>0</v>
          </cell>
          <cell r="AA1274">
            <v>45079.560668945313</v>
          </cell>
          <cell r="AB1274">
            <v>0</v>
          </cell>
          <cell r="AC1274">
            <v>40571.478759765625</v>
          </cell>
          <cell r="AD1274">
            <v>4507.9561195373535</v>
          </cell>
          <cell r="AE1274">
            <v>0</v>
          </cell>
          <cell r="AF1274">
            <v>0</v>
          </cell>
          <cell r="AG1274">
            <v>0</v>
          </cell>
          <cell r="AH1274">
            <v>0</v>
          </cell>
          <cell r="AI1274">
            <v>0</v>
          </cell>
          <cell r="AJ1274">
            <v>27120.285308837891</v>
          </cell>
          <cell r="AK1274">
            <v>0</v>
          </cell>
          <cell r="AL1274">
            <v>0</v>
          </cell>
          <cell r="AM1274">
            <v>0</v>
          </cell>
          <cell r="AN1274">
            <v>0</v>
          </cell>
          <cell r="AO1274">
            <v>0</v>
          </cell>
          <cell r="AP1274">
            <v>0</v>
          </cell>
          <cell r="AQ1274">
            <v>0</v>
          </cell>
          <cell r="AR1274">
            <v>0</v>
          </cell>
          <cell r="AS1274">
            <v>0</v>
          </cell>
          <cell r="AT1274">
            <v>0</v>
          </cell>
          <cell r="AU1274">
            <v>0</v>
          </cell>
          <cell r="AV1274">
            <v>0</v>
          </cell>
          <cell r="AW1274">
            <v>0</v>
          </cell>
          <cell r="AX1274">
            <v>0</v>
          </cell>
          <cell r="AY1274">
            <v>0</v>
          </cell>
          <cell r="AZ1274">
            <v>0</v>
          </cell>
          <cell r="BA1274">
            <v>0</v>
          </cell>
          <cell r="BB1274">
            <v>0</v>
          </cell>
          <cell r="BC1274">
            <v>0</v>
          </cell>
          <cell r="BD1274">
            <v>0</v>
          </cell>
          <cell r="BE1274">
            <v>0</v>
          </cell>
          <cell r="BF1274">
            <v>0</v>
          </cell>
          <cell r="BG1274">
            <v>0</v>
          </cell>
          <cell r="BH1274">
            <v>0</v>
          </cell>
          <cell r="BI1274">
            <v>0</v>
          </cell>
          <cell r="BJ1274">
            <v>0</v>
          </cell>
          <cell r="BK1274">
            <v>0</v>
          </cell>
          <cell r="BL1274">
            <v>0</v>
          </cell>
          <cell r="BM1274">
            <v>0</v>
          </cell>
          <cell r="BN1274">
            <v>0</v>
          </cell>
          <cell r="BO1274">
            <v>0</v>
          </cell>
          <cell r="BP1274">
            <v>0</v>
          </cell>
          <cell r="BQ1274">
            <v>0</v>
          </cell>
          <cell r="BR1274">
            <v>0</v>
          </cell>
          <cell r="BS1274">
            <v>0</v>
          </cell>
          <cell r="BT1274">
            <v>0</v>
          </cell>
          <cell r="BU1274">
            <v>0</v>
          </cell>
          <cell r="BV1274">
            <v>0</v>
          </cell>
          <cell r="BW1274">
            <v>0</v>
          </cell>
          <cell r="BX1274">
            <v>0</v>
          </cell>
          <cell r="BY1274">
            <v>0</v>
          </cell>
          <cell r="BZ1274">
            <v>0</v>
          </cell>
          <cell r="CA1274">
            <v>0</v>
          </cell>
          <cell r="CB1274">
            <v>0</v>
          </cell>
          <cell r="CC1274">
            <v>0</v>
          </cell>
          <cell r="CD1274">
            <v>0</v>
          </cell>
          <cell r="CE1274">
            <v>0</v>
          </cell>
          <cell r="CF1274">
            <v>0</v>
          </cell>
          <cell r="CG1274">
            <v>0</v>
          </cell>
          <cell r="CH1274">
            <v>0</v>
          </cell>
          <cell r="CI1274">
            <v>0</v>
          </cell>
          <cell r="CJ1274">
            <v>0</v>
          </cell>
          <cell r="CK1274">
            <v>0</v>
          </cell>
          <cell r="CL1274">
            <v>0</v>
          </cell>
          <cell r="CM1274">
            <v>1</v>
          </cell>
        </row>
        <row r="1275">
          <cell r="A1275" t="str">
            <v>SPDC BP11 OPEX - TOTAL OPEX</v>
          </cell>
          <cell r="C1275" t="str">
            <v>BP11</v>
          </cell>
          <cell r="D1275" t="str">
            <v>In</v>
          </cell>
          <cell r="E1275" t="str">
            <v>SPDC OPEX</v>
          </cell>
          <cell r="F1275" t="str">
            <v>SPDC OPEX</v>
          </cell>
          <cell r="G1275" t="str">
            <v>SPDC OPEX</v>
          </cell>
          <cell r="M1275" t="str">
            <v>SPDC OPEX</v>
          </cell>
          <cell r="N1275" t="str">
            <v>SPDC OPEX</v>
          </cell>
          <cell r="O1275" t="str">
            <v>SPDC OPEX</v>
          </cell>
          <cell r="P1275" t="str">
            <v>SPDC OPEX</v>
          </cell>
          <cell r="Q1275" t="str">
            <v>Simon Ogie</v>
          </cell>
          <cell r="T1275" t="str">
            <v>SPDC OPEX</v>
          </cell>
          <cell r="V1275" t="str">
            <v>Igo Weli</v>
          </cell>
          <cell r="W1275">
            <v>0</v>
          </cell>
          <cell r="X1275">
            <v>0</v>
          </cell>
          <cell r="Y1275">
            <v>0</v>
          </cell>
          <cell r="Z1275">
            <v>0</v>
          </cell>
          <cell r="AA1275">
            <v>0</v>
          </cell>
          <cell r="AB1275">
            <v>0</v>
          </cell>
          <cell r="AC1275">
            <v>0</v>
          </cell>
          <cell r="AD1275">
            <v>0</v>
          </cell>
          <cell r="AE1275">
            <v>0</v>
          </cell>
          <cell r="AF1275">
            <v>0</v>
          </cell>
          <cell r="AG1275">
            <v>0</v>
          </cell>
          <cell r="AH1275">
            <v>0</v>
          </cell>
          <cell r="AI1275">
            <v>0</v>
          </cell>
          <cell r="AJ1275">
            <v>0</v>
          </cell>
          <cell r="AK1275">
            <v>0</v>
          </cell>
          <cell r="AL1275">
            <v>0</v>
          </cell>
          <cell r="AM1275">
            <v>0</v>
          </cell>
          <cell r="AN1275">
            <v>0</v>
          </cell>
          <cell r="AO1275">
            <v>0</v>
          </cell>
          <cell r="AP1275">
            <v>0</v>
          </cell>
          <cell r="AQ1275">
            <v>0</v>
          </cell>
          <cell r="AR1275">
            <v>0</v>
          </cell>
          <cell r="AS1275">
            <v>0</v>
          </cell>
          <cell r="AT1275">
            <v>0</v>
          </cell>
          <cell r="AU1275">
            <v>0</v>
          </cell>
          <cell r="AV1275">
            <v>0</v>
          </cell>
          <cell r="AW1275">
            <v>0</v>
          </cell>
          <cell r="AX1275">
            <v>0</v>
          </cell>
          <cell r="AY1275">
            <v>0</v>
          </cell>
          <cell r="AZ1275">
            <v>0</v>
          </cell>
          <cell r="BA1275">
            <v>0</v>
          </cell>
          <cell r="BB1275">
            <v>0</v>
          </cell>
          <cell r="BC1275">
            <v>0</v>
          </cell>
          <cell r="BD1275">
            <v>0</v>
          </cell>
          <cell r="BE1275">
            <v>0</v>
          </cell>
          <cell r="BF1275">
            <v>0</v>
          </cell>
          <cell r="BG1275">
            <v>0</v>
          </cell>
          <cell r="BH1275">
            <v>0</v>
          </cell>
          <cell r="BI1275">
            <v>0</v>
          </cell>
          <cell r="BJ1275">
            <v>0</v>
          </cell>
          <cell r="BK1275">
            <v>0</v>
          </cell>
          <cell r="BL1275">
            <v>0</v>
          </cell>
          <cell r="BM1275">
            <v>0</v>
          </cell>
          <cell r="BN1275">
            <v>0</v>
          </cell>
          <cell r="BO1275">
            <v>0</v>
          </cell>
          <cell r="BP1275">
            <v>0</v>
          </cell>
          <cell r="BQ1275">
            <v>0</v>
          </cell>
          <cell r="BR1275">
            <v>0</v>
          </cell>
          <cell r="BS1275">
            <v>0</v>
          </cell>
          <cell r="BT1275">
            <v>0</v>
          </cell>
          <cell r="BU1275">
            <v>0</v>
          </cell>
          <cell r="BV1275">
            <v>0</v>
          </cell>
          <cell r="BW1275">
            <v>0</v>
          </cell>
          <cell r="BX1275">
            <v>0</v>
          </cell>
          <cell r="BY1275">
            <v>0</v>
          </cell>
          <cell r="BZ1275">
            <v>0</v>
          </cell>
          <cell r="CA1275">
            <v>0</v>
          </cell>
          <cell r="CB1275">
            <v>0</v>
          </cell>
          <cell r="CC1275">
            <v>0</v>
          </cell>
          <cell r="CD1275">
            <v>0</v>
          </cell>
          <cell r="CE1275">
            <v>0</v>
          </cell>
          <cell r="CF1275">
            <v>0</v>
          </cell>
          <cell r="CG1275">
            <v>0</v>
          </cell>
          <cell r="CH1275">
            <v>0</v>
          </cell>
          <cell r="CI1275">
            <v>0</v>
          </cell>
          <cell r="CJ1275">
            <v>0</v>
          </cell>
          <cell r="CK1275">
            <v>0</v>
          </cell>
          <cell r="CL1275">
            <v>0</v>
          </cell>
          <cell r="CM1275">
            <v>1</v>
          </cell>
        </row>
        <row r="1276">
          <cell r="A1276" t="str">
            <v>SPDC Shell Exclusive Costs BP11 - Cap Interest</v>
          </cell>
          <cell r="C1276" t="str">
            <v>BP11</v>
          </cell>
          <cell r="D1276" t="str">
            <v>In</v>
          </cell>
          <cell r="E1276" t="str">
            <v>Shell Exclusive</v>
          </cell>
          <cell r="F1276" t="str">
            <v>Shell Exclusive</v>
          </cell>
          <cell r="G1276" t="str">
            <v>Shell Exclusive</v>
          </cell>
          <cell r="M1276" t="str">
            <v>Shell Exclusive Costs - Capitalised Inte</v>
          </cell>
          <cell r="N1276" t="str">
            <v>Shell Exclusive Costs - Capitalised Inte</v>
          </cell>
          <cell r="O1276" t="str">
            <v>Shell Exclusive Costs - Capitalised Inte</v>
          </cell>
          <cell r="P1276" t="str">
            <v>SPDC Exclusive Costs</v>
          </cell>
          <cell r="Q1276" t="str">
            <v>Simon Ogie</v>
          </cell>
          <cell r="T1276" t="str">
            <v>SHELL Exclusive</v>
          </cell>
          <cell r="V1276" t="str">
            <v>Igo Weli</v>
          </cell>
          <cell r="W1276">
            <v>0</v>
          </cell>
          <cell r="X1276">
            <v>0</v>
          </cell>
          <cell r="Y1276">
            <v>0</v>
          </cell>
          <cell r="Z1276">
            <v>0</v>
          </cell>
          <cell r="AA1276">
            <v>0</v>
          </cell>
          <cell r="AB1276">
            <v>0</v>
          </cell>
          <cell r="AC1276">
            <v>0</v>
          </cell>
          <cell r="AD1276">
            <v>0</v>
          </cell>
          <cell r="AE1276">
            <v>0</v>
          </cell>
          <cell r="AF1276">
            <v>0</v>
          </cell>
          <cell r="AG1276">
            <v>0</v>
          </cell>
          <cell r="AH1276">
            <v>0</v>
          </cell>
          <cell r="AI1276">
            <v>0</v>
          </cell>
          <cell r="AJ1276">
            <v>0</v>
          </cell>
          <cell r="AK1276">
            <v>0</v>
          </cell>
          <cell r="AL1276">
            <v>0</v>
          </cell>
          <cell r="AM1276">
            <v>0</v>
          </cell>
          <cell r="AN1276">
            <v>0</v>
          </cell>
          <cell r="AO1276">
            <v>0</v>
          </cell>
          <cell r="AP1276">
            <v>0</v>
          </cell>
          <cell r="AQ1276">
            <v>0</v>
          </cell>
          <cell r="AR1276">
            <v>0</v>
          </cell>
          <cell r="AS1276">
            <v>0</v>
          </cell>
          <cell r="AT1276">
            <v>0</v>
          </cell>
          <cell r="AU1276">
            <v>0</v>
          </cell>
          <cell r="AV1276">
            <v>0</v>
          </cell>
          <cell r="AW1276">
            <v>0</v>
          </cell>
          <cell r="AX1276">
            <v>0</v>
          </cell>
          <cell r="AY1276">
            <v>0</v>
          </cell>
          <cell r="AZ1276">
            <v>0</v>
          </cell>
          <cell r="BA1276">
            <v>0</v>
          </cell>
          <cell r="BB1276">
            <v>0</v>
          </cell>
          <cell r="BC1276">
            <v>0</v>
          </cell>
          <cell r="BD1276">
            <v>0</v>
          </cell>
          <cell r="BE1276">
            <v>0</v>
          </cell>
          <cell r="BF1276">
            <v>0</v>
          </cell>
          <cell r="BG1276">
            <v>0</v>
          </cell>
          <cell r="BH1276">
            <v>0</v>
          </cell>
          <cell r="BI1276">
            <v>0</v>
          </cell>
          <cell r="BJ1276">
            <v>0</v>
          </cell>
          <cell r="BK1276">
            <v>0</v>
          </cell>
          <cell r="BL1276">
            <v>0</v>
          </cell>
          <cell r="BM1276">
            <v>0</v>
          </cell>
          <cell r="BN1276">
            <v>0</v>
          </cell>
          <cell r="BO1276">
            <v>0</v>
          </cell>
          <cell r="BP1276">
            <v>0</v>
          </cell>
          <cell r="BQ1276">
            <v>0</v>
          </cell>
          <cell r="BR1276">
            <v>0</v>
          </cell>
          <cell r="BS1276">
            <v>0</v>
          </cell>
          <cell r="BT1276">
            <v>0</v>
          </cell>
          <cell r="BU1276">
            <v>0</v>
          </cell>
          <cell r="BV1276">
            <v>0</v>
          </cell>
          <cell r="BW1276">
            <v>0</v>
          </cell>
          <cell r="BX1276">
            <v>0</v>
          </cell>
          <cell r="BY1276">
            <v>0</v>
          </cell>
          <cell r="BZ1276">
            <v>0</v>
          </cell>
          <cell r="CA1276">
            <v>0</v>
          </cell>
          <cell r="CB1276">
            <v>0</v>
          </cell>
          <cell r="CC1276">
            <v>0</v>
          </cell>
          <cell r="CD1276">
            <v>0</v>
          </cell>
          <cell r="CE1276">
            <v>0</v>
          </cell>
          <cell r="CF1276">
            <v>0</v>
          </cell>
          <cell r="CG1276">
            <v>0</v>
          </cell>
          <cell r="CH1276">
            <v>0</v>
          </cell>
          <cell r="CI1276">
            <v>0</v>
          </cell>
          <cell r="CJ1276">
            <v>0</v>
          </cell>
          <cell r="CK1276">
            <v>0</v>
          </cell>
          <cell r="CL1276">
            <v>0</v>
          </cell>
          <cell r="CM1276">
            <v>1</v>
          </cell>
        </row>
        <row r="1277">
          <cell r="A1277" t="str">
            <v>SPDC Shell Exclusive Costs BP11 - Feasibility Stud</v>
          </cell>
          <cell r="C1277" t="str">
            <v>BP11</v>
          </cell>
          <cell r="D1277" t="str">
            <v>In</v>
          </cell>
          <cell r="E1277" t="str">
            <v>Shell Exclusive</v>
          </cell>
          <cell r="F1277" t="str">
            <v>Shell Exclusive</v>
          </cell>
          <cell r="G1277" t="str">
            <v>Shell Exclusive</v>
          </cell>
          <cell r="M1277" t="str">
            <v>Shell Exclusive Costs - Feasibility Expe</v>
          </cell>
          <cell r="N1277" t="str">
            <v>Shell Exclusive Costs - Feasibility Expe</v>
          </cell>
          <cell r="O1277" t="str">
            <v>Shell Exclusive Costs - Feasibility Expe</v>
          </cell>
          <cell r="P1277" t="str">
            <v>SPDC Exclusive Costs</v>
          </cell>
          <cell r="Q1277" t="str">
            <v>Simon Ogie</v>
          </cell>
          <cell r="T1277" t="str">
            <v>SHELL Exclusive</v>
          </cell>
          <cell r="V1277" t="str">
            <v>Igo Weli</v>
          </cell>
          <cell r="W1277">
            <v>0</v>
          </cell>
          <cell r="X1277">
            <v>0</v>
          </cell>
          <cell r="Y1277">
            <v>0</v>
          </cell>
          <cell r="Z1277">
            <v>0</v>
          </cell>
          <cell r="AA1277">
            <v>0</v>
          </cell>
          <cell r="AB1277">
            <v>0</v>
          </cell>
          <cell r="AC1277">
            <v>0</v>
          </cell>
          <cell r="AD1277">
            <v>0</v>
          </cell>
          <cell r="AE1277">
            <v>0</v>
          </cell>
          <cell r="AF1277">
            <v>0</v>
          </cell>
          <cell r="AG1277">
            <v>0</v>
          </cell>
          <cell r="AH1277">
            <v>0</v>
          </cell>
          <cell r="AI1277">
            <v>0</v>
          </cell>
          <cell r="AJ1277">
            <v>163448</v>
          </cell>
          <cell r="AK1277">
            <v>0</v>
          </cell>
          <cell r="AL1277">
            <v>0</v>
          </cell>
          <cell r="AM1277">
            <v>0</v>
          </cell>
          <cell r="AN1277">
            <v>0</v>
          </cell>
          <cell r="AO1277">
            <v>0</v>
          </cell>
          <cell r="AP1277">
            <v>0</v>
          </cell>
          <cell r="AQ1277">
            <v>0</v>
          </cell>
          <cell r="AR1277">
            <v>0</v>
          </cell>
          <cell r="AS1277">
            <v>0</v>
          </cell>
          <cell r="AT1277">
            <v>0</v>
          </cell>
          <cell r="AU1277">
            <v>0</v>
          </cell>
          <cell r="AV1277">
            <v>0</v>
          </cell>
          <cell r="AW1277">
            <v>0</v>
          </cell>
          <cell r="AX1277">
            <v>0</v>
          </cell>
          <cell r="AY1277">
            <v>0</v>
          </cell>
          <cell r="AZ1277">
            <v>0</v>
          </cell>
          <cell r="BA1277">
            <v>0</v>
          </cell>
          <cell r="BB1277">
            <v>0</v>
          </cell>
          <cell r="BC1277">
            <v>0</v>
          </cell>
          <cell r="BD1277">
            <v>0</v>
          </cell>
          <cell r="BE1277">
            <v>0</v>
          </cell>
          <cell r="BF1277">
            <v>0</v>
          </cell>
          <cell r="BG1277">
            <v>0</v>
          </cell>
          <cell r="BH1277">
            <v>0</v>
          </cell>
          <cell r="BI1277">
            <v>0</v>
          </cell>
          <cell r="BJ1277">
            <v>0</v>
          </cell>
          <cell r="BK1277">
            <v>0</v>
          </cell>
          <cell r="BL1277">
            <v>0</v>
          </cell>
          <cell r="BM1277">
            <v>0</v>
          </cell>
          <cell r="BN1277">
            <v>0</v>
          </cell>
          <cell r="BO1277">
            <v>0</v>
          </cell>
          <cell r="BP1277">
            <v>0</v>
          </cell>
          <cell r="BQ1277">
            <v>0</v>
          </cell>
          <cell r="BR1277">
            <v>0</v>
          </cell>
          <cell r="BS1277">
            <v>0</v>
          </cell>
          <cell r="BT1277">
            <v>0</v>
          </cell>
          <cell r="BU1277">
            <v>0</v>
          </cell>
          <cell r="BV1277">
            <v>0</v>
          </cell>
          <cell r="BW1277">
            <v>0</v>
          </cell>
          <cell r="BX1277">
            <v>0</v>
          </cell>
          <cell r="BY1277">
            <v>0</v>
          </cell>
          <cell r="BZ1277">
            <v>0</v>
          </cell>
          <cell r="CA1277">
            <v>0</v>
          </cell>
          <cell r="CB1277">
            <v>0</v>
          </cell>
          <cell r="CC1277">
            <v>0</v>
          </cell>
          <cell r="CD1277">
            <v>0</v>
          </cell>
          <cell r="CE1277">
            <v>0</v>
          </cell>
          <cell r="CF1277">
            <v>0</v>
          </cell>
          <cell r="CG1277">
            <v>0</v>
          </cell>
          <cell r="CH1277">
            <v>0</v>
          </cell>
          <cell r="CI1277">
            <v>0</v>
          </cell>
          <cell r="CJ1277">
            <v>0</v>
          </cell>
          <cell r="CK1277">
            <v>0</v>
          </cell>
          <cell r="CL1277">
            <v>0</v>
          </cell>
          <cell r="CM1277">
            <v>1</v>
          </cell>
        </row>
        <row r="1278">
          <cell r="A1278" t="str">
            <v>SPDC Shell Exclusive Costs BP11 - Group Charges</v>
          </cell>
          <cell r="C1278" t="str">
            <v>BP11</v>
          </cell>
          <cell r="D1278" t="str">
            <v>In</v>
          </cell>
          <cell r="E1278" t="str">
            <v>Shell Exclusive</v>
          </cell>
          <cell r="F1278" t="str">
            <v>Shell Exclusive</v>
          </cell>
          <cell r="G1278" t="str">
            <v>Shell Exclusive</v>
          </cell>
          <cell r="M1278" t="str">
            <v>Shell Exclusive Costs - Global Charges</v>
          </cell>
          <cell r="N1278" t="str">
            <v>Shell Exclusive Costs - Global Charges</v>
          </cell>
          <cell r="O1278" t="str">
            <v>Shell Exclusive Costs - Global Charges</v>
          </cell>
          <cell r="P1278" t="str">
            <v>SPDC Exclusive Costs</v>
          </cell>
          <cell r="Q1278" t="str">
            <v>Simon Ogie</v>
          </cell>
          <cell r="T1278" t="str">
            <v>SHELL Exclusive</v>
          </cell>
          <cell r="V1278" t="str">
            <v>Igo Weli</v>
          </cell>
          <cell r="W1278">
            <v>0</v>
          </cell>
          <cell r="X1278">
            <v>0</v>
          </cell>
          <cell r="Y1278">
            <v>0</v>
          </cell>
          <cell r="Z1278">
            <v>0</v>
          </cell>
          <cell r="AA1278">
            <v>0</v>
          </cell>
          <cell r="AB1278">
            <v>0</v>
          </cell>
          <cell r="AC1278">
            <v>0</v>
          </cell>
          <cell r="AD1278">
            <v>0</v>
          </cell>
          <cell r="AE1278">
            <v>0</v>
          </cell>
          <cell r="AF1278">
            <v>0</v>
          </cell>
          <cell r="AG1278">
            <v>0</v>
          </cell>
          <cell r="AH1278">
            <v>0</v>
          </cell>
          <cell r="AI1278">
            <v>0</v>
          </cell>
          <cell r="AJ1278">
            <v>1167237.9921875</v>
          </cell>
          <cell r="AK1278">
            <v>0</v>
          </cell>
          <cell r="AL1278">
            <v>0</v>
          </cell>
          <cell r="AM1278">
            <v>0</v>
          </cell>
          <cell r="AN1278">
            <v>0</v>
          </cell>
          <cell r="AO1278">
            <v>0</v>
          </cell>
          <cell r="AP1278">
            <v>0</v>
          </cell>
          <cell r="AQ1278">
            <v>0</v>
          </cell>
          <cell r="AR1278">
            <v>0</v>
          </cell>
          <cell r="AS1278">
            <v>0</v>
          </cell>
          <cell r="AT1278">
            <v>0</v>
          </cell>
          <cell r="AU1278">
            <v>0</v>
          </cell>
          <cell r="AV1278">
            <v>0</v>
          </cell>
          <cell r="AW1278">
            <v>0</v>
          </cell>
          <cell r="AX1278">
            <v>0</v>
          </cell>
          <cell r="AY1278">
            <v>0</v>
          </cell>
          <cell r="AZ1278">
            <v>0</v>
          </cell>
          <cell r="BA1278">
            <v>0</v>
          </cell>
          <cell r="BB1278">
            <v>0</v>
          </cell>
          <cell r="BC1278">
            <v>0</v>
          </cell>
          <cell r="BD1278">
            <v>0</v>
          </cell>
          <cell r="BE1278">
            <v>0</v>
          </cell>
          <cell r="BF1278">
            <v>0</v>
          </cell>
          <cell r="BG1278">
            <v>0</v>
          </cell>
          <cell r="BH1278">
            <v>0</v>
          </cell>
          <cell r="BI1278">
            <v>0</v>
          </cell>
          <cell r="BJ1278">
            <v>0</v>
          </cell>
          <cell r="BK1278">
            <v>0</v>
          </cell>
          <cell r="BL1278">
            <v>0</v>
          </cell>
          <cell r="BM1278">
            <v>0</v>
          </cell>
          <cell r="BN1278">
            <v>0</v>
          </cell>
          <cell r="BO1278">
            <v>0</v>
          </cell>
          <cell r="BP1278">
            <v>0</v>
          </cell>
          <cell r="BQ1278">
            <v>0</v>
          </cell>
          <cell r="BR1278">
            <v>0</v>
          </cell>
          <cell r="BS1278">
            <v>0</v>
          </cell>
          <cell r="BT1278">
            <v>0</v>
          </cell>
          <cell r="BU1278">
            <v>0</v>
          </cell>
          <cell r="BV1278">
            <v>0</v>
          </cell>
          <cell r="BW1278">
            <v>0</v>
          </cell>
          <cell r="BX1278">
            <v>0</v>
          </cell>
          <cell r="BY1278">
            <v>0</v>
          </cell>
          <cell r="BZ1278">
            <v>0</v>
          </cell>
          <cell r="CA1278">
            <v>0</v>
          </cell>
          <cell r="CB1278">
            <v>0</v>
          </cell>
          <cell r="CC1278">
            <v>0</v>
          </cell>
          <cell r="CD1278">
            <v>0</v>
          </cell>
          <cell r="CE1278">
            <v>0</v>
          </cell>
          <cell r="CF1278">
            <v>0</v>
          </cell>
          <cell r="CG1278">
            <v>0</v>
          </cell>
          <cell r="CH1278">
            <v>0</v>
          </cell>
          <cell r="CI1278">
            <v>0</v>
          </cell>
          <cell r="CJ1278">
            <v>0</v>
          </cell>
          <cell r="CK1278">
            <v>0</v>
          </cell>
          <cell r="CL1278">
            <v>0</v>
          </cell>
          <cell r="CM1278">
            <v>1</v>
          </cell>
        </row>
        <row r="1279">
          <cell r="A1279" t="str">
            <v>SPDC Shell Exclusive Costs BP11 - NNPC Disputed</v>
          </cell>
          <cell r="C1279" t="str">
            <v>BP11</v>
          </cell>
          <cell r="D1279" t="str">
            <v>In</v>
          </cell>
          <cell r="E1279" t="str">
            <v>Shell Exclusive</v>
          </cell>
          <cell r="F1279" t="str">
            <v>Shell Exclusive</v>
          </cell>
          <cell r="G1279" t="str">
            <v>Shell Exclusive</v>
          </cell>
          <cell r="M1279" t="str">
            <v>Shell Exclusive Costs -NNPC Disputed Cha</v>
          </cell>
          <cell r="N1279" t="str">
            <v>Shell Exclusive Costs -NNPC Disputed Cha</v>
          </cell>
          <cell r="O1279" t="str">
            <v>Shell Exclusive Costs -NNPC Disputed Cha</v>
          </cell>
          <cell r="P1279" t="str">
            <v>SPDC Exclusive Costs</v>
          </cell>
          <cell r="Q1279" t="str">
            <v>Simon Ogie</v>
          </cell>
          <cell r="T1279" t="str">
            <v>SHELL Exclusive</v>
          </cell>
          <cell r="V1279" t="str">
            <v>Igo Weli</v>
          </cell>
          <cell r="W1279">
            <v>0</v>
          </cell>
          <cell r="X1279">
            <v>0</v>
          </cell>
          <cell r="Y1279">
            <v>0</v>
          </cell>
          <cell r="Z1279">
            <v>0</v>
          </cell>
          <cell r="AA1279">
            <v>0</v>
          </cell>
          <cell r="AB1279">
            <v>0</v>
          </cell>
          <cell r="AC1279">
            <v>0</v>
          </cell>
          <cell r="AD1279">
            <v>0</v>
          </cell>
          <cell r="AE1279">
            <v>0</v>
          </cell>
          <cell r="AF1279">
            <v>0</v>
          </cell>
          <cell r="AG1279">
            <v>0</v>
          </cell>
          <cell r="AH1279">
            <v>0</v>
          </cell>
          <cell r="AI1279">
            <v>0</v>
          </cell>
          <cell r="AJ1279">
            <v>145347.978515625</v>
          </cell>
          <cell r="AK1279">
            <v>0</v>
          </cell>
          <cell r="AL1279">
            <v>0</v>
          </cell>
          <cell r="AM1279">
            <v>0</v>
          </cell>
          <cell r="AN1279">
            <v>0</v>
          </cell>
          <cell r="AO1279">
            <v>0</v>
          </cell>
          <cell r="AP1279">
            <v>0</v>
          </cell>
          <cell r="AQ1279">
            <v>0</v>
          </cell>
          <cell r="AR1279">
            <v>0</v>
          </cell>
          <cell r="AS1279">
            <v>0</v>
          </cell>
          <cell r="AT1279">
            <v>0</v>
          </cell>
          <cell r="AU1279">
            <v>0</v>
          </cell>
          <cell r="AV1279">
            <v>0</v>
          </cell>
          <cell r="AW1279">
            <v>0</v>
          </cell>
          <cell r="AX1279">
            <v>0</v>
          </cell>
          <cell r="AY1279">
            <v>0</v>
          </cell>
          <cell r="AZ1279">
            <v>0</v>
          </cell>
          <cell r="BA1279">
            <v>0</v>
          </cell>
          <cell r="BB1279">
            <v>0</v>
          </cell>
          <cell r="BC1279">
            <v>0</v>
          </cell>
          <cell r="BD1279">
            <v>0</v>
          </cell>
          <cell r="BE1279">
            <v>0</v>
          </cell>
          <cell r="BF1279">
            <v>0</v>
          </cell>
          <cell r="BG1279">
            <v>0</v>
          </cell>
          <cell r="BH1279">
            <v>0</v>
          </cell>
          <cell r="BI1279">
            <v>0</v>
          </cell>
          <cell r="BJ1279">
            <v>0</v>
          </cell>
          <cell r="BK1279">
            <v>0</v>
          </cell>
          <cell r="BL1279">
            <v>0</v>
          </cell>
          <cell r="BM1279">
            <v>0</v>
          </cell>
          <cell r="BN1279">
            <v>0</v>
          </cell>
          <cell r="BO1279">
            <v>0</v>
          </cell>
          <cell r="BP1279">
            <v>0</v>
          </cell>
          <cell r="BQ1279">
            <v>0</v>
          </cell>
          <cell r="BR1279">
            <v>0</v>
          </cell>
          <cell r="BS1279">
            <v>0</v>
          </cell>
          <cell r="BT1279">
            <v>0</v>
          </cell>
          <cell r="BU1279">
            <v>0</v>
          </cell>
          <cell r="BV1279">
            <v>0</v>
          </cell>
          <cell r="BW1279">
            <v>0</v>
          </cell>
          <cell r="BX1279">
            <v>0</v>
          </cell>
          <cell r="BY1279">
            <v>0</v>
          </cell>
          <cell r="BZ1279">
            <v>0</v>
          </cell>
          <cell r="CA1279">
            <v>0</v>
          </cell>
          <cell r="CB1279">
            <v>0</v>
          </cell>
          <cell r="CC1279">
            <v>0</v>
          </cell>
          <cell r="CD1279">
            <v>0</v>
          </cell>
          <cell r="CE1279">
            <v>0</v>
          </cell>
          <cell r="CF1279">
            <v>0</v>
          </cell>
          <cell r="CG1279">
            <v>0</v>
          </cell>
          <cell r="CH1279">
            <v>0</v>
          </cell>
          <cell r="CI1279">
            <v>0</v>
          </cell>
          <cell r="CJ1279">
            <v>0</v>
          </cell>
          <cell r="CK1279">
            <v>0</v>
          </cell>
          <cell r="CL1279">
            <v>0</v>
          </cell>
          <cell r="CM1279">
            <v>1</v>
          </cell>
        </row>
        <row r="1280">
          <cell r="A1280" t="str">
            <v>SPDC Shell Exclusive Costs BP11 - Others</v>
          </cell>
          <cell r="C1280" t="str">
            <v>BP11</v>
          </cell>
          <cell r="D1280" t="str">
            <v>In</v>
          </cell>
          <cell r="E1280" t="str">
            <v>Shell Exclusive</v>
          </cell>
          <cell r="F1280" t="str">
            <v>Shell Exclusive</v>
          </cell>
          <cell r="G1280" t="str">
            <v>Shell Exclusive</v>
          </cell>
          <cell r="M1280" t="str">
            <v>Shell Exclusive Costs - Other Costs</v>
          </cell>
          <cell r="N1280" t="str">
            <v>Shell Exclusive Costs - Other Costs</v>
          </cell>
          <cell r="O1280" t="str">
            <v>Shell Exclusive Costs - Other Costs</v>
          </cell>
          <cell r="P1280" t="str">
            <v>SPDC Exclusive Costs</v>
          </cell>
          <cell r="Q1280" t="str">
            <v>Simon Ogie</v>
          </cell>
          <cell r="T1280" t="str">
            <v>SHELL Exclusive</v>
          </cell>
          <cell r="V1280" t="str">
            <v>Igo Weli</v>
          </cell>
          <cell r="W1280">
            <v>0</v>
          </cell>
          <cell r="X1280">
            <v>0</v>
          </cell>
          <cell r="Y1280">
            <v>0</v>
          </cell>
          <cell r="Z1280">
            <v>0</v>
          </cell>
          <cell r="AA1280">
            <v>0</v>
          </cell>
          <cell r="AB1280">
            <v>0</v>
          </cell>
          <cell r="AC1280">
            <v>0</v>
          </cell>
          <cell r="AD1280">
            <v>0</v>
          </cell>
          <cell r="AE1280">
            <v>0</v>
          </cell>
          <cell r="AF1280">
            <v>0</v>
          </cell>
          <cell r="AG1280">
            <v>0</v>
          </cell>
          <cell r="AH1280">
            <v>0</v>
          </cell>
          <cell r="AI1280">
            <v>11200.000122070313</v>
          </cell>
          <cell r="AJ1280">
            <v>408831.69140625</v>
          </cell>
          <cell r="AK1280">
            <v>0</v>
          </cell>
          <cell r="AL1280">
            <v>0</v>
          </cell>
          <cell r="AM1280">
            <v>0</v>
          </cell>
          <cell r="AN1280">
            <v>0</v>
          </cell>
          <cell r="AO1280">
            <v>0</v>
          </cell>
          <cell r="AP1280">
            <v>0</v>
          </cell>
          <cell r="AQ1280">
            <v>0</v>
          </cell>
          <cell r="AR1280">
            <v>0</v>
          </cell>
          <cell r="AS1280">
            <v>0</v>
          </cell>
          <cell r="AT1280">
            <v>0</v>
          </cell>
          <cell r="AU1280">
            <v>0</v>
          </cell>
          <cell r="AV1280">
            <v>0</v>
          </cell>
          <cell r="AW1280">
            <v>0</v>
          </cell>
          <cell r="AX1280">
            <v>0</v>
          </cell>
          <cell r="AY1280">
            <v>0</v>
          </cell>
          <cell r="AZ1280">
            <v>0</v>
          </cell>
          <cell r="BA1280">
            <v>0</v>
          </cell>
          <cell r="BB1280">
            <v>0</v>
          </cell>
          <cell r="BC1280">
            <v>0</v>
          </cell>
          <cell r="BD1280">
            <v>11200.000122070313</v>
          </cell>
          <cell r="BE1280">
            <v>0</v>
          </cell>
          <cell r="BF1280">
            <v>0</v>
          </cell>
          <cell r="BG1280">
            <v>0</v>
          </cell>
          <cell r="BH1280">
            <v>0</v>
          </cell>
          <cell r="BI1280">
            <v>0</v>
          </cell>
          <cell r="BJ1280">
            <v>0</v>
          </cell>
          <cell r="BK1280">
            <v>0</v>
          </cell>
          <cell r="BL1280">
            <v>0</v>
          </cell>
          <cell r="BM1280">
            <v>0</v>
          </cell>
          <cell r="BN1280">
            <v>0</v>
          </cell>
          <cell r="BO1280">
            <v>0</v>
          </cell>
          <cell r="BP1280">
            <v>0</v>
          </cell>
          <cell r="BQ1280">
            <v>0</v>
          </cell>
          <cell r="BR1280">
            <v>0</v>
          </cell>
          <cell r="BS1280">
            <v>0</v>
          </cell>
          <cell r="BT1280">
            <v>0</v>
          </cell>
          <cell r="BU1280">
            <v>0</v>
          </cell>
          <cell r="BV1280">
            <v>0</v>
          </cell>
          <cell r="BW1280">
            <v>0</v>
          </cell>
          <cell r="BX1280">
            <v>0</v>
          </cell>
          <cell r="BY1280">
            <v>0</v>
          </cell>
          <cell r="BZ1280">
            <v>0</v>
          </cell>
          <cell r="CA1280">
            <v>0</v>
          </cell>
          <cell r="CB1280">
            <v>0</v>
          </cell>
          <cell r="CC1280">
            <v>0</v>
          </cell>
          <cell r="CD1280">
            <v>0</v>
          </cell>
          <cell r="CE1280">
            <v>0</v>
          </cell>
          <cell r="CF1280">
            <v>0</v>
          </cell>
          <cell r="CG1280">
            <v>0</v>
          </cell>
          <cell r="CH1280">
            <v>0</v>
          </cell>
          <cell r="CI1280">
            <v>0</v>
          </cell>
          <cell r="CJ1280">
            <v>0</v>
          </cell>
          <cell r="CK1280">
            <v>0</v>
          </cell>
          <cell r="CL1280">
            <v>0</v>
          </cell>
          <cell r="CM1280">
            <v>1</v>
          </cell>
        </row>
        <row r="1281">
          <cell r="A1281" t="str">
            <v>SPDC Shell Exclusive Costs BP11 - Provisions</v>
          </cell>
          <cell r="C1281" t="str">
            <v>BP11</v>
          </cell>
          <cell r="D1281" t="str">
            <v>In</v>
          </cell>
          <cell r="E1281" t="str">
            <v>Shell Exclusive</v>
          </cell>
          <cell r="F1281" t="str">
            <v>Shell Exclusive</v>
          </cell>
          <cell r="G1281" t="str">
            <v>Shell Exclusive</v>
          </cell>
          <cell r="M1281" t="str">
            <v>Shell Exclusive Costs - Provisions</v>
          </cell>
          <cell r="N1281" t="str">
            <v>Shell Exclusive Costs - Provisions</v>
          </cell>
          <cell r="O1281" t="str">
            <v>Shell Exclusive Costs - Provisions</v>
          </cell>
          <cell r="P1281" t="str">
            <v>SPDC Exclusive Costs</v>
          </cell>
          <cell r="Q1281" t="str">
            <v>Simon Ogie</v>
          </cell>
          <cell r="T1281" t="str">
            <v>SHELL Exclusive</v>
          </cell>
          <cell r="V1281" t="str">
            <v>Igo Weli</v>
          </cell>
          <cell r="W1281">
            <v>0</v>
          </cell>
          <cell r="X1281">
            <v>0</v>
          </cell>
          <cell r="Y1281">
            <v>0</v>
          </cell>
          <cell r="Z1281">
            <v>0</v>
          </cell>
          <cell r="AA1281">
            <v>0</v>
          </cell>
          <cell r="AB1281">
            <v>0</v>
          </cell>
          <cell r="AC1281">
            <v>0</v>
          </cell>
          <cell r="AD1281">
            <v>0</v>
          </cell>
          <cell r="AE1281">
            <v>0</v>
          </cell>
          <cell r="AF1281">
            <v>0</v>
          </cell>
          <cell r="AG1281">
            <v>0</v>
          </cell>
          <cell r="AH1281">
            <v>0</v>
          </cell>
          <cell r="AI1281">
            <v>0</v>
          </cell>
          <cell r="AJ1281">
            <v>322273.33203125</v>
          </cell>
          <cell r="AK1281">
            <v>0</v>
          </cell>
          <cell r="AL1281">
            <v>0</v>
          </cell>
          <cell r="AM1281">
            <v>0</v>
          </cell>
          <cell r="AN1281">
            <v>0</v>
          </cell>
          <cell r="AO1281">
            <v>0</v>
          </cell>
          <cell r="AP1281">
            <v>0</v>
          </cell>
          <cell r="AQ1281">
            <v>0</v>
          </cell>
          <cell r="AR1281">
            <v>0</v>
          </cell>
          <cell r="AS1281">
            <v>0</v>
          </cell>
          <cell r="AT1281">
            <v>0</v>
          </cell>
          <cell r="AU1281">
            <v>0</v>
          </cell>
          <cell r="AV1281">
            <v>0</v>
          </cell>
          <cell r="AW1281">
            <v>0</v>
          </cell>
          <cell r="AX1281">
            <v>0</v>
          </cell>
          <cell r="AY1281">
            <v>0</v>
          </cell>
          <cell r="AZ1281">
            <v>0</v>
          </cell>
          <cell r="BA1281">
            <v>0</v>
          </cell>
          <cell r="BB1281">
            <v>0</v>
          </cell>
          <cell r="BC1281">
            <v>0</v>
          </cell>
          <cell r="BD1281">
            <v>0</v>
          </cell>
          <cell r="BE1281">
            <v>0</v>
          </cell>
          <cell r="BF1281">
            <v>0</v>
          </cell>
          <cell r="BG1281">
            <v>0</v>
          </cell>
          <cell r="BH1281">
            <v>0</v>
          </cell>
          <cell r="BI1281">
            <v>0</v>
          </cell>
          <cell r="BJ1281">
            <v>0</v>
          </cell>
          <cell r="BK1281">
            <v>0</v>
          </cell>
          <cell r="BL1281">
            <v>0</v>
          </cell>
          <cell r="BM1281">
            <v>0</v>
          </cell>
          <cell r="BN1281">
            <v>0</v>
          </cell>
          <cell r="BO1281">
            <v>0</v>
          </cell>
          <cell r="BP1281">
            <v>0</v>
          </cell>
          <cell r="BQ1281">
            <v>0</v>
          </cell>
          <cell r="BR1281">
            <v>0</v>
          </cell>
          <cell r="BS1281">
            <v>0</v>
          </cell>
          <cell r="BT1281">
            <v>0</v>
          </cell>
          <cell r="BU1281">
            <v>0</v>
          </cell>
          <cell r="BV1281">
            <v>0</v>
          </cell>
          <cell r="BW1281">
            <v>0</v>
          </cell>
          <cell r="BX1281">
            <v>0</v>
          </cell>
          <cell r="BY1281">
            <v>0</v>
          </cell>
          <cell r="BZ1281">
            <v>0</v>
          </cell>
          <cell r="CA1281">
            <v>0</v>
          </cell>
          <cell r="CB1281">
            <v>0</v>
          </cell>
          <cell r="CC1281">
            <v>0</v>
          </cell>
          <cell r="CD1281">
            <v>0</v>
          </cell>
          <cell r="CE1281">
            <v>0</v>
          </cell>
          <cell r="CF1281">
            <v>0</v>
          </cell>
          <cell r="CG1281">
            <v>0</v>
          </cell>
          <cell r="CH1281">
            <v>0</v>
          </cell>
          <cell r="CI1281">
            <v>0</v>
          </cell>
          <cell r="CJ1281">
            <v>0</v>
          </cell>
          <cell r="CK1281">
            <v>0</v>
          </cell>
          <cell r="CL1281">
            <v>0</v>
          </cell>
          <cell r="CM1281">
            <v>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etup"/>
      <sheetName val="Changes"/>
      <sheetName val="Detailed  Production Breakdown "/>
      <sheetName val="Todo"/>
      <sheetName val="Reserves Breakdown"/>
      <sheetName val="gap overview"/>
      <sheetName val="Detailed  Expenditure breakdown"/>
      <sheetName val="Gap Analysis"/>
      <sheetName val="Delay"/>
      <sheetName val="Delay (2)"/>
      <sheetName val="Grouping"/>
      <sheetName val="Shell Impact"/>
      <sheetName val="Profiles"/>
      <sheetName val="Calculations"/>
      <sheetName val="Indicators"/>
      <sheetName val="Definitions"/>
      <sheetName val="Selection"/>
      <sheetName val="CondVol"/>
      <sheetName val="CondVol_0"/>
      <sheetName val="OilVol"/>
      <sheetName val="OilVol_0"/>
      <sheetName val="NAGVol_0"/>
      <sheetName val="NAGVol"/>
      <sheetName val="AGSalesVol"/>
      <sheetName val="AGSalesVol_0"/>
      <sheetName val="BOESales_0"/>
      <sheetName val="BOESales"/>
      <sheetName val="AGCapex"/>
      <sheetName val="AGCapex_0"/>
      <sheetName val="NAGCapex"/>
      <sheetName val="NAGCapex_0"/>
      <sheetName val="GasCapex"/>
      <sheetName val="GasCapex_0"/>
      <sheetName val="NAGfacilities_0"/>
      <sheetName val="NAGfacilities"/>
      <sheetName val="NAGDrilling_0 "/>
      <sheetName val="NAGexpensed_0"/>
      <sheetName val="OilCapex"/>
      <sheetName val="OilCapex_0"/>
      <sheetName val="TotalCapex_0"/>
      <sheetName val="TotalCapex"/>
      <sheetName val="Oil Drilling_0"/>
      <sheetName val="Oil Facilities_0"/>
      <sheetName val="Oil Expensed_0"/>
      <sheetName val="OilOpex"/>
      <sheetName val="OilOpex_0"/>
      <sheetName val="AGOpex"/>
      <sheetName val="AGOpex_0"/>
      <sheetName val="NAGOpex"/>
      <sheetName val="NAGOpex_0"/>
      <sheetName val="TotalOpex"/>
      <sheetName val="TotalOpex_0"/>
      <sheetName val="Oil_Res_OB"/>
      <sheetName val="Gas_Res_OB "/>
      <sheetName val="Oil_Res_Additions"/>
      <sheetName val="Gas_Res_Additions"/>
      <sheetName val="POM-AF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 (2)"/>
      <sheetName val="EXP PLAN"/>
      <sheetName val="Sheet1"/>
      <sheetName val="DATAMAREND"/>
      <sheetName val="Accruals mar03"/>
      <sheetName val="BUDGET 2003"/>
      <sheetName val="CD Projects od 2003"/>
      <sheetName val="LIST STAFF"/>
      <sheetName val="FLARE"/>
      <sheetName val="AFE"/>
      <sheetName val="ActivityData"/>
      <sheetName val="BALSHEET TEMPLATE"/>
      <sheetName val="LCY BALSHEET WKS"/>
      <sheetName val="POM-AFE"/>
      <sheetName val="Accruals 2002 Dec"/>
      <sheetName val="do not Delete"/>
      <sheetName val="values"/>
      <sheetName val="1997"/>
      <sheetName val="Overhead Summary"/>
      <sheetName val="Final"/>
      <sheetName val="Sheet6"/>
      <sheetName val="Eng Rate Summary (Primary)"/>
      <sheetName val="NGL OPEX"/>
      <sheetName val="Codes"/>
      <sheetName val="Sheet4"/>
      <sheetName val="accruals Feb02"/>
      <sheetName val="APPACRDET01"/>
      <sheetName val="Perf by BH"/>
      <sheetName val="Reservoir Summary Data"/>
      <sheetName val="Vivaldi Hub 1.3 tcf"/>
    </sheetNames>
    <sheetDataSet>
      <sheetData sheetId="0">
        <row r="1">
          <cell r="A1" t="str">
            <v>Short Item</v>
          </cell>
        </row>
      </sheetData>
      <sheetData sheetId="1">
        <row r="1">
          <cell r="A1" t="str">
            <v>Short Item</v>
          </cell>
        </row>
      </sheetData>
      <sheetData sheetId="2">
        <row r="1">
          <cell r="A1" t="str">
            <v>Short Item</v>
          </cell>
        </row>
      </sheetData>
      <sheetData sheetId="3"/>
      <sheetData sheetId="4">
        <row r="1">
          <cell r="A1" t="str">
            <v>Short Item</v>
          </cell>
        </row>
      </sheetData>
      <sheetData sheetId="5"/>
      <sheetData sheetId="6"/>
      <sheetData sheetId="7">
        <row r="1">
          <cell r="A1" t="str">
            <v>Short Item</v>
          </cell>
        </row>
      </sheetData>
      <sheetData sheetId="8">
        <row r="1">
          <cell r="A1" t="str">
            <v>Short Item</v>
          </cell>
        </row>
      </sheetData>
      <sheetData sheetId="9">
        <row r="1">
          <cell r="A1" t="str">
            <v>Short Item</v>
          </cell>
        </row>
      </sheetData>
      <sheetData sheetId="10">
        <row r="1">
          <cell r="A1" t="str">
            <v>Short Item</v>
          </cell>
          <cell r="B1" t="str">
            <v>aa</v>
          </cell>
          <cell r="C1" t="str">
            <v>afe no</v>
          </cell>
          <cell r="D1" t="str">
            <v>Account Description</v>
          </cell>
          <cell r="E1" t="str">
            <v>Details</v>
          </cell>
          <cell r="F1" t="str">
            <v>BH-Name</v>
          </cell>
          <cell r="G1" t="str">
            <v>BH</v>
          </cell>
          <cell r="H1" t="str">
            <v>Act Exec</v>
          </cell>
          <cell r="I1" t="str">
            <v>BI</v>
          </cell>
          <cell r="J1" t="str">
            <v>BSI</v>
          </cell>
          <cell r="K1" t="str">
            <v>CENTRE</v>
          </cell>
          <cell r="L1" t="str">
            <v>Account-Centre</v>
          </cell>
          <cell r="M1" t="str">
            <v>Cost Centre Description</v>
          </cell>
          <cell r="N1" t="str">
            <v>Activity Type</v>
          </cell>
          <cell r="O1" t="str">
            <v>Activity Group</v>
          </cell>
          <cell r="P1" t="str">
            <v>Class</v>
          </cell>
          <cell r="Q1" t="str">
            <v>Budget SNGN</v>
          </cell>
          <cell r="R1" t="str">
            <v>Budget SUSD</v>
          </cell>
          <cell r="S1" t="str">
            <v>Budget FUSD</v>
          </cell>
          <cell r="T1" t="str">
            <v>Commitment SNGN</v>
          </cell>
          <cell r="U1" t="str">
            <v>Commitment SUSD</v>
          </cell>
          <cell r="V1" t="str">
            <v>Commitment FUSD</v>
          </cell>
          <cell r="W1" t="str">
            <v>LEE SNGN</v>
          </cell>
          <cell r="X1" t="str">
            <v>LEE SUSD</v>
          </cell>
          <cell r="Y1" t="str">
            <v>LEE FUSD</v>
          </cell>
        </row>
        <row r="2">
          <cell r="A2" t="str">
            <v>5Km Exclusion zone-Security Patrol</v>
          </cell>
          <cell r="B2" t="str">
            <v>A</v>
          </cell>
          <cell r="C2" t="str">
            <v>VPOE0204</v>
          </cell>
          <cell r="D2" t="str">
            <v>Security costs</v>
          </cell>
          <cell r="E2" t="str">
            <v>Flora Advised $1.496mln for March BCC should be N56.7mln plus $360k/month</v>
          </cell>
          <cell r="F2" t="str">
            <v>PAO John</v>
          </cell>
          <cell r="G2" t="str">
            <v>PAO</v>
          </cell>
          <cell r="H2" t="str">
            <v>PAO</v>
          </cell>
          <cell r="I2" t="str">
            <v>VOP0002</v>
          </cell>
          <cell r="J2" t="str">
            <v>TOP002001</v>
          </cell>
          <cell r="K2" t="str">
            <v>APH44FEAXP</v>
          </cell>
          <cell r="M2" t="str">
            <v>Security EA Field</v>
          </cell>
          <cell r="N2" t="str">
            <v>Security</v>
          </cell>
          <cell r="O2" t="str">
            <v>EA Security</v>
          </cell>
          <cell r="P2" t="str">
            <v>OPEX</v>
          </cell>
          <cell r="Q2">
            <v>0</v>
          </cell>
          <cell r="R2">
            <v>0</v>
          </cell>
          <cell r="S2">
            <v>0</v>
          </cell>
          <cell r="T2">
            <v>28445166</v>
          </cell>
          <cell r="U2">
            <v>0</v>
          </cell>
          <cell r="V2">
            <v>223978</v>
          </cell>
          <cell r="W2">
            <v>28445.166000000001</v>
          </cell>
          <cell r="X2">
            <v>0</v>
          </cell>
          <cell r="Y2">
            <v>223.97800000000001</v>
          </cell>
        </row>
        <row r="3">
          <cell r="A3" t="str">
            <v>Accomodation EA Techinicans training SO1</v>
          </cell>
          <cell r="B3" t="str">
            <v>E</v>
          </cell>
          <cell r="C3" t="str">
            <v>VAOE0H12</v>
          </cell>
          <cell r="D3" t="str">
            <v xml:space="preserve">EA Related Training </v>
          </cell>
          <cell r="E3" t="str">
            <v>POM02000.0031 - TECHNICAL TRAINING ENTERPRISES (TTE) - L02843 - 6/9/02 to 6/8/03</v>
          </cell>
          <cell r="F3" t="str">
            <v>GPO Leo</v>
          </cell>
          <cell r="G3" t="str">
            <v>GPO</v>
          </cell>
          <cell r="H3" t="str">
            <v>GPO</v>
          </cell>
          <cell r="I3" t="str">
            <v>VOP0003</v>
          </cell>
          <cell r="J3" t="str">
            <v>GPOM-EA</v>
          </cell>
          <cell r="K3" t="str">
            <v>GPOM-EA</v>
          </cell>
          <cell r="M3" t="str">
            <v>EA Overheads</v>
          </cell>
          <cell r="N3" t="str">
            <v>Training</v>
          </cell>
          <cell r="O3" t="str">
            <v>EA General Overheads</v>
          </cell>
          <cell r="P3" t="str">
            <v>OPEX</v>
          </cell>
          <cell r="Q3">
            <v>0</v>
          </cell>
          <cell r="R3">
            <v>357</v>
          </cell>
          <cell r="S3">
            <v>357</v>
          </cell>
          <cell r="T3">
            <v>0</v>
          </cell>
          <cell r="U3">
            <v>137104</v>
          </cell>
          <cell r="V3">
            <v>137104</v>
          </cell>
          <cell r="W3">
            <v>0</v>
          </cell>
          <cell r="X3">
            <v>357</v>
          </cell>
          <cell r="Y3">
            <v>357</v>
          </cell>
        </row>
        <row r="4">
          <cell r="A4" t="str">
            <v>Air tickets for Service Order 1</v>
          </cell>
          <cell r="B4" t="str">
            <v>B</v>
          </cell>
          <cell r="C4" t="str">
            <v>VAOE0H12</v>
          </cell>
          <cell r="D4" t="str">
            <v xml:space="preserve">EA Related Training </v>
          </cell>
          <cell r="E4" t="str">
            <v>Air tickets for Service Order 11 one way trip plus 2 return trips (one in three months) within 2002. POM02000.0027</v>
          </cell>
          <cell r="F4" t="str">
            <v>GPO Leo</v>
          </cell>
          <cell r="G4" t="str">
            <v>GPO</v>
          </cell>
          <cell r="H4" t="str">
            <v>GPO</v>
          </cell>
          <cell r="I4" t="str">
            <v>VOP0003</v>
          </cell>
          <cell r="J4" t="str">
            <v>GPOM-EA</v>
          </cell>
          <cell r="K4" t="str">
            <v>GPOM-EA</v>
          </cell>
          <cell r="M4" t="str">
            <v>EA Overheads</v>
          </cell>
          <cell r="N4" t="str">
            <v>Training</v>
          </cell>
          <cell r="O4" t="str">
            <v>EA General Overheads</v>
          </cell>
          <cell r="P4" t="str">
            <v>OPEX</v>
          </cell>
          <cell r="Q4">
            <v>0</v>
          </cell>
          <cell r="R4">
            <v>0</v>
          </cell>
          <cell r="S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A5" t="str">
            <v>Alcohol Test Kit - Breathliser</v>
          </cell>
          <cell r="B5" t="str">
            <v>H</v>
          </cell>
          <cell r="C5" t="str">
            <v>VAOH0O00</v>
          </cell>
          <cell r="D5" t="str">
            <v>Offshore HSE Operations</v>
          </cell>
          <cell r="E5" t="str">
            <v>Dispersant/ Absorbent L/S</v>
          </cell>
          <cell r="F5" t="str">
            <v>PSO-Warren</v>
          </cell>
          <cell r="G5" t="str">
            <v>PSO</v>
          </cell>
          <cell r="H5" t="str">
            <v>PSO</v>
          </cell>
          <cell r="I5" t="str">
            <v>VOP0002</v>
          </cell>
          <cell r="J5" t="str">
            <v>TOP002001</v>
          </cell>
          <cell r="K5" t="str">
            <v>APA25THSEC</v>
          </cell>
          <cell r="M5" t="str">
            <v>Offshore environmental costs</v>
          </cell>
          <cell r="N5" t="str">
            <v>EA HSE Operations</v>
          </cell>
          <cell r="O5" t="str">
            <v>EA HSE Operations</v>
          </cell>
          <cell r="P5" t="str">
            <v>OPEX</v>
          </cell>
          <cell r="Q5">
            <v>0</v>
          </cell>
          <cell r="R5">
            <v>0</v>
          </cell>
          <cell r="S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</row>
        <row r="6">
          <cell r="A6" t="str">
            <v>Allowances EA Tech for SO 1</v>
          </cell>
          <cell r="B6" t="str">
            <v>C</v>
          </cell>
          <cell r="C6" t="str">
            <v>VAOE0H12</v>
          </cell>
          <cell r="D6" t="str">
            <v xml:space="preserve">EA Related Training </v>
          </cell>
          <cell r="E6" t="str">
            <v>POM02000.0028 -  -  - 6/9/02 to 5/31/03</v>
          </cell>
          <cell r="F6" t="str">
            <v>GPO Leo</v>
          </cell>
          <cell r="G6" t="str">
            <v>GPO</v>
          </cell>
          <cell r="H6" t="str">
            <v>GPO</v>
          </cell>
          <cell r="I6" t="str">
            <v>VOP0003</v>
          </cell>
          <cell r="J6" t="str">
            <v>GPOM-EA</v>
          </cell>
          <cell r="K6" t="str">
            <v>GPOM-EA</v>
          </cell>
          <cell r="M6" t="str">
            <v>EA Overheads</v>
          </cell>
          <cell r="N6" t="str">
            <v>Training</v>
          </cell>
          <cell r="O6" t="str">
            <v>EA General Overheads</v>
          </cell>
          <cell r="P6" t="str">
            <v>OPEX</v>
          </cell>
          <cell r="Q6">
            <v>0</v>
          </cell>
          <cell r="R6">
            <v>163</v>
          </cell>
          <cell r="S6">
            <v>163</v>
          </cell>
          <cell r="T6">
            <v>15662.8</v>
          </cell>
          <cell r="U6">
            <v>163621</v>
          </cell>
          <cell r="V6">
            <v>162745</v>
          </cell>
          <cell r="W6">
            <v>15.662000000000001</v>
          </cell>
          <cell r="X6">
            <v>162.74506</v>
          </cell>
          <cell r="Y6">
            <v>162.74506</v>
          </cell>
        </row>
        <row r="7">
          <cell r="A7" t="str">
            <v>ARP Integration of Offshore Mgmt system</v>
          </cell>
          <cell r="B7" t="str">
            <v>B</v>
          </cell>
          <cell r="C7" t="str">
            <v>VAOH0O00</v>
          </cell>
          <cell r="D7" t="str">
            <v>Offshore HSE Operations</v>
          </cell>
          <cell r="E7" t="str">
            <v>Dispersant/ Absorbent L/S</v>
          </cell>
          <cell r="F7" t="str">
            <v>PSO-Warren</v>
          </cell>
          <cell r="G7" t="str">
            <v>PSO</v>
          </cell>
          <cell r="H7" t="str">
            <v>PSO</v>
          </cell>
          <cell r="I7" t="str">
            <v>VOP0002</v>
          </cell>
          <cell r="J7" t="str">
            <v>TOP002001</v>
          </cell>
          <cell r="K7" t="str">
            <v>APA25THSEC</v>
          </cell>
          <cell r="M7" t="str">
            <v>Offshore environmental costs</v>
          </cell>
          <cell r="N7" t="str">
            <v>EA HSE Operations</v>
          </cell>
          <cell r="O7" t="str">
            <v>EA HSE Operations</v>
          </cell>
          <cell r="P7" t="str">
            <v>OPEX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A8" t="str">
            <v>Asset Integrity Inspections</v>
          </cell>
          <cell r="B8" t="str">
            <v>B</v>
          </cell>
          <cell r="C8" t="str">
            <v>VAOEMF65</v>
          </cell>
          <cell r="D8" t="str">
            <v>FPSO Inspections</v>
          </cell>
          <cell r="E8" t="str">
            <v>Asset Integrity Inspections NDT Baseline insp survey  &amp; Topsides process pipework inspetion</v>
          </cell>
          <cell r="F8" t="str">
            <v>PAO John</v>
          </cell>
          <cell r="G8" t="str">
            <v>PAO</v>
          </cell>
          <cell r="H8" t="str">
            <v>PSO</v>
          </cell>
          <cell r="I8" t="str">
            <v>VOP0002</v>
          </cell>
          <cell r="J8" t="str">
            <v>TOP0003001</v>
          </cell>
          <cell r="K8" t="str">
            <v>APF50FEAXP</v>
          </cell>
          <cell r="M8" t="str">
            <v>EA Maintainance</v>
          </cell>
          <cell r="N8" t="str">
            <v>EA Maintainance</v>
          </cell>
          <cell r="O8" t="str">
            <v>EA Maintainance</v>
          </cell>
          <cell r="P8" t="str">
            <v>OPEX</v>
          </cell>
          <cell r="Q8">
            <v>0</v>
          </cell>
          <cell r="R8">
            <v>144</v>
          </cell>
          <cell r="S8">
            <v>144</v>
          </cell>
          <cell r="U8">
            <v>0</v>
          </cell>
          <cell r="V8">
            <v>0</v>
          </cell>
          <cell r="W8">
            <v>0</v>
          </cell>
          <cell r="X8">
            <v>170</v>
          </cell>
          <cell r="Y8">
            <v>170</v>
          </cell>
        </row>
        <row r="9">
          <cell r="A9" t="str">
            <v>Bill of materials loading -IMMPOWER</v>
          </cell>
          <cell r="B9" t="str">
            <v>A</v>
          </cell>
          <cell r="C9" t="str">
            <v>VPOE0201</v>
          </cell>
          <cell r="D9" t="str">
            <v>EA Operational Readiness</v>
          </cell>
          <cell r="E9" t="str">
            <v>POM02000.0053 -Bill of materials loading of F$100k  half in 2002</v>
          </cell>
          <cell r="F9" t="str">
            <v>PAO John</v>
          </cell>
          <cell r="G9" t="str">
            <v>PAO</v>
          </cell>
          <cell r="H9" t="str">
            <v>PAO</v>
          </cell>
          <cell r="I9" t="str">
            <v>VOP0002</v>
          </cell>
          <cell r="J9" t="str">
            <v>GPOM</v>
          </cell>
          <cell r="K9" t="str">
            <v>GPOM</v>
          </cell>
          <cell r="M9" t="str">
            <v>General Overheads Offshore</v>
          </cell>
          <cell r="N9" t="str">
            <v>Overheads</v>
          </cell>
          <cell r="O9" t="str">
            <v>OD Gen Overheads &amp; Salaries</v>
          </cell>
          <cell r="P9" t="str">
            <v>OPEX</v>
          </cell>
          <cell r="Q9">
            <v>0</v>
          </cell>
          <cell r="R9">
            <v>48</v>
          </cell>
          <cell r="S9">
            <v>48</v>
          </cell>
          <cell r="U9">
            <v>0</v>
          </cell>
          <cell r="V9">
            <v>0</v>
          </cell>
          <cell r="W9">
            <v>0</v>
          </cell>
          <cell r="X9">
            <v>48</v>
          </cell>
          <cell r="Y9">
            <v>48</v>
          </cell>
        </row>
        <row r="10">
          <cell r="A10" t="str">
            <v>Business Travel (Local)</v>
          </cell>
          <cell r="B10" t="str">
            <v>A</v>
          </cell>
          <cell r="C10" t="str">
            <v>VGO0051</v>
          </cell>
          <cell r="D10" t="str">
            <v>Business Travel (Local)</v>
          </cell>
          <cell r="E10" t="str">
            <v>Business Travel (Local)</v>
          </cell>
          <cell r="F10" t="str">
            <v>GPO Leo</v>
          </cell>
          <cell r="G10" t="str">
            <v>GPO</v>
          </cell>
          <cell r="H10" t="str">
            <v>GPO</v>
          </cell>
          <cell r="I10" t="str">
            <v>VOP0002</v>
          </cell>
          <cell r="J10" t="str">
            <v>GPOM</v>
          </cell>
          <cell r="K10" t="str">
            <v>GPOM</v>
          </cell>
          <cell r="M10" t="str">
            <v>General Overheads Offshore</v>
          </cell>
          <cell r="N10" t="str">
            <v>Travel</v>
          </cell>
          <cell r="O10" t="str">
            <v>OD Gen Overheads &amp; Salaries</v>
          </cell>
          <cell r="P10" t="str">
            <v>OPEX</v>
          </cell>
          <cell r="Q10">
            <v>32003</v>
          </cell>
          <cell r="S10">
            <v>266</v>
          </cell>
          <cell r="T10">
            <v>1908396</v>
          </cell>
          <cell r="U10">
            <v>43426</v>
          </cell>
          <cell r="V10">
            <v>58503</v>
          </cell>
          <cell r="W10">
            <v>32003</v>
          </cell>
          <cell r="X10">
            <v>0</v>
          </cell>
          <cell r="Y10">
            <v>266</v>
          </cell>
        </row>
        <row r="11">
          <cell r="A11" t="str">
            <v>Business Travel (Overseas)</v>
          </cell>
          <cell r="B11" t="str">
            <v>A</v>
          </cell>
          <cell r="C11" t="str">
            <v>VGO0052</v>
          </cell>
          <cell r="D11" t="str">
            <v>Business Travel (Overseas)</v>
          </cell>
          <cell r="E11" t="str">
            <v>Business Travel (Overseas)</v>
          </cell>
          <cell r="F11" t="str">
            <v>GPO Leo</v>
          </cell>
          <cell r="G11" t="str">
            <v>GPO</v>
          </cell>
          <cell r="H11" t="str">
            <v>GPO</v>
          </cell>
          <cell r="I11" t="str">
            <v>VOP0002</v>
          </cell>
          <cell r="J11" t="str">
            <v>GPOM</v>
          </cell>
          <cell r="K11" t="str">
            <v>GPOM</v>
          </cell>
          <cell r="M11" t="str">
            <v>General Overheads Offshore</v>
          </cell>
          <cell r="N11" t="str">
            <v>Travel</v>
          </cell>
          <cell r="O11" t="str">
            <v>OD Gen Overheads &amp; Salaries</v>
          </cell>
          <cell r="P11" t="str">
            <v>OPEX</v>
          </cell>
          <cell r="Q11">
            <v>0</v>
          </cell>
          <cell r="R11">
            <v>262</v>
          </cell>
          <cell r="S11">
            <v>262</v>
          </cell>
          <cell r="U11">
            <v>15648.93</v>
          </cell>
          <cell r="V11">
            <v>15648.93</v>
          </cell>
          <cell r="W11">
            <v>0</v>
          </cell>
          <cell r="X11">
            <v>262</v>
          </cell>
          <cell r="Y11">
            <v>262</v>
          </cell>
        </row>
        <row r="12">
          <cell r="A12" t="str">
            <v>Call cost 6 INTL voice lines</v>
          </cell>
          <cell r="B12" t="str">
            <v>A</v>
          </cell>
          <cell r="C12" t="str">
            <v>VGO0054</v>
          </cell>
          <cell r="D12" t="str">
            <v>Office Furn Equipment Purchase</v>
          </cell>
          <cell r="E12" t="str">
            <v>Portable AC Units</v>
          </cell>
          <cell r="F12" t="str">
            <v>PIO Ron</v>
          </cell>
          <cell r="G12" t="str">
            <v>PIO</v>
          </cell>
          <cell r="H12" t="str">
            <v>PIO</v>
          </cell>
          <cell r="I12" t="str">
            <v>VOP0003</v>
          </cell>
          <cell r="J12" t="str">
            <v>TOP0003001</v>
          </cell>
          <cell r="K12" t="str">
            <v>APF20FEAXP</v>
          </cell>
          <cell r="M12" t="str">
            <v>EA Production</v>
          </cell>
          <cell r="N12" t="str">
            <v>Offshore IM &amp;T operations</v>
          </cell>
          <cell r="O12" t="str">
            <v>EA Production</v>
          </cell>
          <cell r="P12" t="str">
            <v>OPEX</v>
          </cell>
          <cell r="Q12">
            <v>0</v>
          </cell>
          <cell r="R12">
            <v>100</v>
          </cell>
          <cell r="S12">
            <v>100</v>
          </cell>
          <cell r="W12">
            <v>0</v>
          </cell>
          <cell r="X12">
            <v>100</v>
          </cell>
          <cell r="Y12">
            <v>100</v>
          </cell>
        </row>
        <row r="13">
          <cell r="A13" t="str">
            <v xml:space="preserve">Call Off IM&amp;T Offshore Consultancy </v>
          </cell>
          <cell r="B13" t="str">
            <v>B</v>
          </cell>
          <cell r="C13" t="str">
            <v>VAOI0I23</v>
          </cell>
          <cell r="D13" t="str">
            <v>Offshore IT Services General</v>
          </cell>
          <cell r="E13" t="str">
            <v>Connection EA to Tunu LOS  to Warri Network SSIN-2002-OPU-002 - POM02009. Ron's mail indicate that actual will exceed initial estimates significantly.</v>
          </cell>
          <cell r="F13" t="str">
            <v>PIO Ron</v>
          </cell>
          <cell r="G13" t="str">
            <v>PIO</v>
          </cell>
          <cell r="H13" t="str">
            <v>PIO</v>
          </cell>
          <cell r="I13" t="str">
            <v>VOP0002</v>
          </cell>
          <cell r="J13" t="str">
            <v>GPOM</v>
          </cell>
          <cell r="K13" t="str">
            <v>GPOM</v>
          </cell>
          <cell r="M13" t="str">
            <v>General Overheads Offshore</v>
          </cell>
          <cell r="N13" t="str">
            <v>IT Costs</v>
          </cell>
          <cell r="O13" t="str">
            <v>OD Gen Overheads &amp; Salaries</v>
          </cell>
          <cell r="P13" t="str">
            <v>OPEX</v>
          </cell>
          <cell r="Q13">
            <v>0</v>
          </cell>
          <cell r="R13">
            <v>75</v>
          </cell>
          <cell r="S13">
            <v>75</v>
          </cell>
          <cell r="W13">
            <v>0</v>
          </cell>
          <cell r="X13">
            <v>75</v>
          </cell>
          <cell r="Y13">
            <v>75</v>
          </cell>
        </row>
        <row r="14">
          <cell r="A14" t="str">
            <v>Catering &amp; Housekeeping FPSO</v>
          </cell>
          <cell r="B14" t="str">
            <v>A</v>
          </cell>
          <cell r="C14" t="str">
            <v>VAOEPH31</v>
          </cell>
          <cell r="D14" t="str">
            <v>Platform Support - Catering &amp; Housekeeping</v>
          </cell>
          <cell r="E14" t="str">
            <v>POM02000.0006 - WHASSAN EUREST - S13436 - 12/14/02 to 6/14/04</v>
          </cell>
          <cell r="F14" t="str">
            <v>PAO John</v>
          </cell>
          <cell r="G14" t="str">
            <v>PAO</v>
          </cell>
          <cell r="H14" t="str">
            <v>PAO</v>
          </cell>
          <cell r="I14" t="str">
            <v>VOP0002</v>
          </cell>
          <cell r="J14" t="str">
            <v>TOP0003001</v>
          </cell>
          <cell r="K14" t="str">
            <v>APP86FEAXP</v>
          </cell>
          <cell r="M14" t="str">
            <v>Catering services</v>
          </cell>
          <cell r="N14" t="str">
            <v>Catering &amp; Housekeeping</v>
          </cell>
          <cell r="O14" t="str">
            <v>EA Production</v>
          </cell>
          <cell r="P14" t="str">
            <v>OPEX</v>
          </cell>
          <cell r="Q14">
            <v>104614</v>
          </cell>
          <cell r="R14">
            <v>0</v>
          </cell>
          <cell r="S14">
            <v>872</v>
          </cell>
          <cell r="T14">
            <v>102371000</v>
          </cell>
          <cell r="U14">
            <v>0</v>
          </cell>
          <cell r="V14">
            <v>906339</v>
          </cell>
          <cell r="W14">
            <v>59079</v>
          </cell>
          <cell r="X14">
            <v>0</v>
          </cell>
          <cell r="Y14">
            <v>469</v>
          </cell>
        </row>
        <row r="15">
          <cell r="A15" t="str">
            <v>Catering Services Portofino - INTELS</v>
          </cell>
          <cell r="B15" t="str">
            <v>B</v>
          </cell>
          <cell r="C15" t="str">
            <v>VGOE041</v>
          </cell>
          <cell r="D15" t="str">
            <v>EA Other Staff costs</v>
          </cell>
          <cell r="E15" t="str">
            <v>EA Onshore staff - Tariff for other staff costs (ITand office space)</v>
          </cell>
          <cell r="F15" t="str">
            <v>GPO Leo</v>
          </cell>
          <cell r="G15" t="str">
            <v>GPO</v>
          </cell>
          <cell r="H15" t="str">
            <v>GPO</v>
          </cell>
          <cell r="I15" t="str">
            <v>VOP0003</v>
          </cell>
          <cell r="J15" t="str">
            <v>GPOM-EA</v>
          </cell>
          <cell r="K15" t="str">
            <v>GPOM-EA</v>
          </cell>
          <cell r="M15" t="str">
            <v>EA Overheads</v>
          </cell>
          <cell r="N15" t="str">
            <v>Staff Costs</v>
          </cell>
          <cell r="O15" t="str">
            <v>EA General Overheads</v>
          </cell>
          <cell r="P15" t="str">
            <v>OPEX</v>
          </cell>
          <cell r="Q15">
            <v>0</v>
          </cell>
          <cell r="R15">
            <v>0</v>
          </cell>
          <cell r="S15">
            <v>0</v>
          </cell>
          <cell r="U15">
            <v>98615.62</v>
          </cell>
          <cell r="V15">
            <v>98615.62</v>
          </cell>
          <cell r="X15">
            <v>320.76</v>
          </cell>
          <cell r="Y15">
            <v>320.76</v>
          </cell>
        </row>
        <row r="16">
          <cell r="A16" t="str">
            <v>CD Projects Offshore</v>
          </cell>
          <cell r="B16" t="str">
            <v>I</v>
          </cell>
          <cell r="C16" t="str">
            <v>VPOE0301</v>
          </cell>
          <cell r="D16" t="str">
            <v>EA field CD Projects</v>
          </cell>
          <cell r="E16" t="str">
            <v>EA field CD Projects year 2003  POM02000.0036 G88</v>
          </cell>
          <cell r="F16" t="str">
            <v>PAO John</v>
          </cell>
          <cell r="G16" t="str">
            <v>PAO</v>
          </cell>
          <cell r="H16" t="str">
            <v>PAO</v>
          </cell>
          <cell r="I16" t="str">
            <v>VOP0002</v>
          </cell>
          <cell r="J16" t="str">
            <v>TOP0003001</v>
          </cell>
          <cell r="K16" t="str">
            <v>PPRPOL0301</v>
          </cell>
          <cell r="M16" t="str">
            <v>CD Projects Offshore</v>
          </cell>
          <cell r="N16" t="str">
            <v>CD Projects</v>
          </cell>
          <cell r="O16" t="str">
            <v>CD Projects</v>
          </cell>
          <cell r="P16" t="str">
            <v>OPEX</v>
          </cell>
          <cell r="Q16">
            <v>45616</v>
          </cell>
          <cell r="R16">
            <v>1521</v>
          </cell>
          <cell r="S16">
            <v>1901</v>
          </cell>
          <cell r="T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</row>
        <row r="17">
          <cell r="A17" t="str">
            <v>Charter of Tug Boat for EA Operations</v>
          </cell>
          <cell r="B17" t="str">
            <v>C</v>
          </cell>
          <cell r="C17" t="str">
            <v>VAOS0L31</v>
          </cell>
          <cell r="D17" t="str">
            <v>Marine Transport Logistics</v>
          </cell>
          <cell r="E17" t="str">
            <v>Rental  tug boat for 8 months @ $75k/monthPOM02000.0079 - L02925 - 1/1/03 to 4/30/03</v>
          </cell>
          <cell r="F17" t="str">
            <v>PAO John</v>
          </cell>
          <cell r="G17" t="str">
            <v>PAO</v>
          </cell>
          <cell r="H17" t="str">
            <v>PAO</v>
          </cell>
          <cell r="I17" t="str">
            <v>VOP0002</v>
          </cell>
          <cell r="J17" t="str">
            <v>APF28TSULG</v>
          </cell>
          <cell r="K17" t="str">
            <v>APF28TSULG</v>
          </cell>
          <cell r="M17" t="str">
            <v>Support Operations Offshore</v>
          </cell>
          <cell r="N17" t="str">
            <v>Logistics</v>
          </cell>
          <cell r="O17" t="str">
            <v>Logistic Support</v>
          </cell>
          <cell r="P17" t="str">
            <v>OPEX</v>
          </cell>
          <cell r="Q17">
            <v>0</v>
          </cell>
          <cell r="R17">
            <v>577</v>
          </cell>
          <cell r="S17">
            <v>577</v>
          </cell>
          <cell r="U17">
            <v>297500</v>
          </cell>
          <cell r="V17">
            <v>297500</v>
          </cell>
          <cell r="W17">
            <v>0</v>
          </cell>
          <cell r="X17">
            <v>577</v>
          </cell>
          <cell r="Y17">
            <v>577</v>
          </cell>
        </row>
        <row r="18">
          <cell r="A18" t="str">
            <v>Chemicals &amp; Production Chemicals EAFPSO</v>
          </cell>
          <cell r="B18" t="str">
            <v>A</v>
          </cell>
          <cell r="C18" t="str">
            <v>VAOEPO34</v>
          </cell>
          <cell r="D18" t="str">
            <v>EA FPSO Chemicals &amp; Production Chemicals</v>
          </cell>
          <cell r="E18" t="str">
            <v>Chemicals &amp; Production Chemicals EAFPSO</v>
          </cell>
          <cell r="F18" t="str">
            <v>PAO John</v>
          </cell>
          <cell r="G18" t="str">
            <v>PAO</v>
          </cell>
          <cell r="H18" t="str">
            <v>PAO</v>
          </cell>
          <cell r="I18" t="str">
            <v>VOP0003</v>
          </cell>
          <cell r="J18" t="str">
            <v>TOP0003001</v>
          </cell>
          <cell r="K18" t="str">
            <v>APF20FEAXP</v>
          </cell>
          <cell r="M18" t="str">
            <v>EA Production</v>
          </cell>
          <cell r="N18" t="str">
            <v>EA Production</v>
          </cell>
          <cell r="O18" t="str">
            <v>EA Production</v>
          </cell>
          <cell r="P18" t="str">
            <v>OPEX</v>
          </cell>
          <cell r="Q18">
            <v>0</v>
          </cell>
          <cell r="R18">
            <v>962</v>
          </cell>
          <cell r="S18">
            <v>962</v>
          </cell>
          <cell r="T18">
            <v>17137730</v>
          </cell>
          <cell r="V18">
            <v>103317</v>
          </cell>
          <cell r="W18">
            <v>17138</v>
          </cell>
          <cell r="X18">
            <v>962</v>
          </cell>
          <cell r="Y18">
            <v>962</v>
          </cell>
        </row>
        <row r="19">
          <cell r="A19" t="str">
            <v>Class certification for the Sea Eagle (Llyods)EAFPSO</v>
          </cell>
          <cell r="B19" t="str">
            <v>A</v>
          </cell>
          <cell r="C19" t="str">
            <v>VAOEMF65</v>
          </cell>
          <cell r="D19" t="str">
            <v>FPSO Inspections</v>
          </cell>
          <cell r="E19" t="str">
            <v>POM02000.0052 - Lloyds Register - L02880 - 1/1/03 to 12/31/03</v>
          </cell>
          <cell r="F19" t="str">
            <v>PAO John</v>
          </cell>
          <cell r="G19" t="str">
            <v>PAO</v>
          </cell>
          <cell r="H19" t="str">
            <v>PSO</v>
          </cell>
          <cell r="I19" t="str">
            <v>VOP0002</v>
          </cell>
          <cell r="J19" t="str">
            <v>TOP0003001</v>
          </cell>
          <cell r="K19" t="str">
            <v>APF50FEAXP</v>
          </cell>
          <cell r="M19" t="str">
            <v>EA Maintainance</v>
          </cell>
          <cell r="N19" t="str">
            <v>EA Maintainance</v>
          </cell>
          <cell r="O19" t="str">
            <v>EA Maintainance</v>
          </cell>
          <cell r="P19" t="str">
            <v>OPEX</v>
          </cell>
          <cell r="Q19">
            <v>0</v>
          </cell>
          <cell r="R19">
            <v>96</v>
          </cell>
          <cell r="S19">
            <v>96</v>
          </cell>
          <cell r="U19">
            <v>100000</v>
          </cell>
          <cell r="V19">
            <v>100000</v>
          </cell>
          <cell r="W19">
            <v>0</v>
          </cell>
          <cell r="X19">
            <v>100</v>
          </cell>
          <cell r="Y19">
            <v>100</v>
          </cell>
        </row>
        <row r="20">
          <cell r="A20" t="str">
            <v xml:space="preserve">Commissioning of Sea Eagle - PR </v>
          </cell>
          <cell r="B20" t="str">
            <v>E</v>
          </cell>
          <cell r="C20" t="str">
            <v>VGOE053</v>
          </cell>
          <cell r="D20" t="str">
            <v>EA General overheads</v>
          </cell>
          <cell r="E20" t="str">
            <v>Commissioning of Sea Eagle - PR (including souvenirs)</v>
          </cell>
          <cell r="F20" t="str">
            <v>PAO John</v>
          </cell>
          <cell r="G20" t="str">
            <v>PAO</v>
          </cell>
          <cell r="H20" t="str">
            <v>PAO</v>
          </cell>
          <cell r="I20" t="str">
            <v>VOP0003</v>
          </cell>
          <cell r="J20" t="str">
            <v>GPOM-EA</v>
          </cell>
          <cell r="K20" t="str">
            <v>GPOM-EA</v>
          </cell>
          <cell r="M20" t="str">
            <v>EA Overheads</v>
          </cell>
          <cell r="N20" t="str">
            <v>Staff Costs</v>
          </cell>
          <cell r="O20" t="str">
            <v>EA General Overheads</v>
          </cell>
          <cell r="P20" t="str">
            <v>OPEX</v>
          </cell>
          <cell r="Q20">
            <v>0</v>
          </cell>
          <cell r="R20">
            <v>0</v>
          </cell>
          <cell r="S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</row>
        <row r="21">
          <cell r="A21" t="str">
            <v>Compressor Maintenance Services EAFPSO</v>
          </cell>
          <cell r="B21" t="str">
            <v>C</v>
          </cell>
          <cell r="C21" t="str">
            <v>VAOEMF52</v>
          </cell>
          <cell r="D21" t="str">
            <v>FPSO Preventive maintenance</v>
          </cell>
          <cell r="E21" t="str">
            <v>POM02000.0012 - SIEMENS NIG LTD - L02772 - 1/1/03 to 12/31/03</v>
          </cell>
          <cell r="F21" t="str">
            <v>PAO John</v>
          </cell>
          <cell r="G21" t="str">
            <v>PAO</v>
          </cell>
          <cell r="H21" t="str">
            <v>MTC</v>
          </cell>
          <cell r="I21" t="str">
            <v>VOP0002</v>
          </cell>
          <cell r="J21" t="str">
            <v>TOP0003001</v>
          </cell>
          <cell r="K21" t="str">
            <v>APF50FEAXP</v>
          </cell>
          <cell r="M21" t="str">
            <v>EA Maintainance</v>
          </cell>
          <cell r="N21" t="str">
            <v>EA Maintainance</v>
          </cell>
          <cell r="O21" t="str">
            <v>EA Maintainance</v>
          </cell>
          <cell r="P21" t="str">
            <v>OPEX</v>
          </cell>
          <cell r="Q21">
            <v>0</v>
          </cell>
          <cell r="R21">
            <v>144</v>
          </cell>
          <cell r="S21">
            <v>144</v>
          </cell>
          <cell r="U21">
            <v>144000</v>
          </cell>
          <cell r="V21">
            <v>144000</v>
          </cell>
          <cell r="W21">
            <v>0</v>
          </cell>
          <cell r="X21">
            <v>144</v>
          </cell>
          <cell r="Y21">
            <v>144</v>
          </cell>
        </row>
        <row r="22">
          <cell r="A22" t="str">
            <v xml:space="preserve">Connection EA to Tunu LOS  to Warri Network </v>
          </cell>
          <cell r="B22" t="str">
            <v>A</v>
          </cell>
          <cell r="C22" t="str">
            <v>VAOI0I23</v>
          </cell>
          <cell r="D22" t="str">
            <v>Offshore IT Services General</v>
          </cell>
          <cell r="E22" t="str">
            <v>Connection EA to Tunu LOS  to Warri Network SSIN-2002-OPU-002 - POM02009. Ron's mail indicate that actual will exceed initial estimates significantly.</v>
          </cell>
          <cell r="F22" t="str">
            <v>PIO Ron</v>
          </cell>
          <cell r="G22" t="str">
            <v>PIO</v>
          </cell>
          <cell r="H22" t="str">
            <v>PIO</v>
          </cell>
          <cell r="I22" t="str">
            <v>VOP0001</v>
          </cell>
          <cell r="J22" t="str">
            <v>C1N5808</v>
          </cell>
          <cell r="K22" t="str">
            <v>C1N58</v>
          </cell>
          <cell r="M22" t="str">
            <v>IT Equipment</v>
          </cell>
          <cell r="N22" t="str">
            <v>IT Equipment</v>
          </cell>
          <cell r="O22" t="str">
            <v>IT Equipment</v>
          </cell>
          <cell r="P22" t="str">
            <v>CAPEX</v>
          </cell>
          <cell r="Q22">
            <v>0</v>
          </cell>
          <cell r="R22">
            <v>10</v>
          </cell>
          <cell r="S22">
            <v>10</v>
          </cell>
          <cell r="V22">
            <v>0</v>
          </cell>
          <cell r="W22">
            <v>0</v>
          </cell>
          <cell r="X22">
            <v>10</v>
          </cell>
          <cell r="Y22">
            <v>10</v>
          </cell>
        </row>
        <row r="23">
          <cell r="A23" t="str">
            <v>Connection EA to Tunu LOS  to Warri Network OPEX</v>
          </cell>
          <cell r="B23" t="str">
            <v>A</v>
          </cell>
          <cell r="C23" t="str">
            <v>VAOI0I23</v>
          </cell>
          <cell r="D23" t="str">
            <v>Offshore IT Services General</v>
          </cell>
          <cell r="E23" t="str">
            <v>Connection EA to Tunu LOS  to Warri Network SSIN-2002-OPU-002 - POM02009. Ron's mail indicate that actual will exceed initial estimates significantly.</v>
          </cell>
          <cell r="F23" t="str">
            <v>PIO Ron</v>
          </cell>
          <cell r="G23" t="str">
            <v>PIO</v>
          </cell>
          <cell r="H23" t="str">
            <v>PIO</v>
          </cell>
          <cell r="I23" t="str">
            <v>VOP0002</v>
          </cell>
          <cell r="J23" t="str">
            <v>GPOM</v>
          </cell>
          <cell r="K23" t="str">
            <v>GPOM</v>
          </cell>
          <cell r="M23" t="str">
            <v>General Overheads Offshore</v>
          </cell>
          <cell r="N23" t="str">
            <v>IT Costs</v>
          </cell>
          <cell r="O23" t="str">
            <v>OD Gen Overheads &amp; Salaries</v>
          </cell>
          <cell r="P23" t="str">
            <v>OPEX</v>
          </cell>
          <cell r="Q23">
            <v>0</v>
          </cell>
          <cell r="R23">
            <v>60</v>
          </cell>
          <cell r="S23">
            <v>60</v>
          </cell>
          <cell r="V23">
            <v>0</v>
          </cell>
          <cell r="W23">
            <v>0</v>
          </cell>
          <cell r="X23">
            <v>60</v>
          </cell>
          <cell r="Y23">
            <v>60</v>
          </cell>
        </row>
        <row r="24">
          <cell r="A24" t="str">
            <v xml:space="preserve">Connection EA VSAT to Warri Network </v>
          </cell>
          <cell r="B24" t="str">
            <v>B</v>
          </cell>
          <cell r="C24" t="str">
            <v>VAOI0I23</v>
          </cell>
          <cell r="D24" t="str">
            <v>Offshore IT Services General</v>
          </cell>
          <cell r="E24" t="str">
            <v>Connection EA VSAT to Warri Network SSIN-2002-OPU-001 - POM02008. Ron's mail indicate that actual will exceed initial estimates significantly.</v>
          </cell>
          <cell r="F24" t="str">
            <v>PIO Ron</v>
          </cell>
          <cell r="G24" t="str">
            <v>PIO</v>
          </cell>
          <cell r="H24" t="str">
            <v>PIO</v>
          </cell>
          <cell r="I24" t="str">
            <v>VOP0001</v>
          </cell>
          <cell r="J24" t="str">
            <v>C1N5808</v>
          </cell>
          <cell r="K24" t="str">
            <v>C1N58</v>
          </cell>
          <cell r="M24" t="str">
            <v>IT Equipment</v>
          </cell>
          <cell r="N24" t="str">
            <v>IT Equipment</v>
          </cell>
          <cell r="O24" t="str">
            <v>IT Equipment</v>
          </cell>
          <cell r="P24" t="str">
            <v>CAPEX</v>
          </cell>
          <cell r="Q24">
            <v>0</v>
          </cell>
          <cell r="R24">
            <v>10</v>
          </cell>
          <cell r="S24">
            <v>10</v>
          </cell>
          <cell r="V24">
            <v>0</v>
          </cell>
          <cell r="W24">
            <v>0</v>
          </cell>
          <cell r="X24">
            <v>10</v>
          </cell>
          <cell r="Y24">
            <v>10</v>
          </cell>
        </row>
        <row r="25">
          <cell r="A25" t="str">
            <v>Connection EA VSAT to Warri Network OPEX</v>
          </cell>
          <cell r="B25" t="str">
            <v>B</v>
          </cell>
          <cell r="C25" t="str">
            <v>VAOI0I23</v>
          </cell>
          <cell r="D25" t="str">
            <v>Offshore IT Services General</v>
          </cell>
          <cell r="E25" t="str">
            <v>Connection EA VSAT to Warri Network SSIN-2002-OPU-001 - POM02008. Ron's mail indicate that actual will exceed initial estimates significantly.</v>
          </cell>
          <cell r="F25" t="str">
            <v>PIO Ron</v>
          </cell>
          <cell r="G25" t="str">
            <v>PIO</v>
          </cell>
          <cell r="H25" t="str">
            <v>PIO</v>
          </cell>
          <cell r="I25" t="str">
            <v>VOP0002</v>
          </cell>
          <cell r="J25" t="str">
            <v>GPOM</v>
          </cell>
          <cell r="K25" t="str">
            <v>GPOM</v>
          </cell>
          <cell r="M25" t="str">
            <v>General Overheads Offshore</v>
          </cell>
          <cell r="N25" t="str">
            <v>IT Costs</v>
          </cell>
          <cell r="O25" t="str">
            <v>OD Gen Overheads &amp; Salaries</v>
          </cell>
          <cell r="P25" t="str">
            <v>OPEX</v>
          </cell>
          <cell r="Q25">
            <v>0</v>
          </cell>
          <cell r="R25">
            <v>30</v>
          </cell>
          <cell r="S25">
            <v>30</v>
          </cell>
          <cell r="V25">
            <v>0</v>
          </cell>
          <cell r="W25">
            <v>0</v>
          </cell>
          <cell r="X25">
            <v>30</v>
          </cell>
          <cell r="Y25">
            <v>30</v>
          </cell>
        </row>
        <row r="26">
          <cell r="A26" t="str">
            <v>Consultancy - Various Shell group</v>
          </cell>
          <cell r="B26" t="str">
            <v>A</v>
          </cell>
          <cell r="C26" t="str">
            <v>VGO0001</v>
          </cell>
          <cell r="D26" t="str">
            <v>Consultancy - General</v>
          </cell>
          <cell r="E26" t="str">
            <v>LEE: Estimate to accommodate any consultancy costs that come up.</v>
          </cell>
          <cell r="F26" t="str">
            <v>GPO Leo</v>
          </cell>
          <cell r="G26" t="str">
            <v>GPO</v>
          </cell>
          <cell r="H26" t="str">
            <v>GPO</v>
          </cell>
          <cell r="I26" t="str">
            <v>VOP0002</v>
          </cell>
          <cell r="J26" t="str">
            <v>GPOM</v>
          </cell>
          <cell r="K26" t="str">
            <v>GPOM</v>
          </cell>
          <cell r="M26" t="str">
            <v>General Overheads Offshore</v>
          </cell>
          <cell r="N26" t="str">
            <v>Overheads</v>
          </cell>
          <cell r="O26" t="str">
            <v>OD Gen Overheads &amp; Salaries</v>
          </cell>
          <cell r="P26" t="str">
            <v>OPEX</v>
          </cell>
          <cell r="Q26">
            <v>5000</v>
          </cell>
          <cell r="R26">
            <v>300</v>
          </cell>
          <cell r="S26">
            <v>343</v>
          </cell>
          <cell r="U26">
            <v>113940</v>
          </cell>
          <cell r="V26">
            <v>113940</v>
          </cell>
          <cell r="W26">
            <v>5000</v>
          </cell>
          <cell r="X26">
            <v>300</v>
          </cell>
          <cell r="Y26">
            <v>343</v>
          </cell>
        </row>
        <row r="27">
          <cell r="A27" t="str">
            <v>Container rental FPSO</v>
          </cell>
          <cell r="B27" t="str">
            <v>A</v>
          </cell>
          <cell r="C27" t="str">
            <v>VAOEPL23</v>
          </cell>
          <cell r="D27" t="str">
            <v>Marine Cargo Handling Services - EA</v>
          </cell>
          <cell r="E27" t="str">
            <v>POM02000.0019 -  - S02775/A - 1/15/03 to 1/14/06</v>
          </cell>
          <cell r="F27" t="str">
            <v>PAO John</v>
          </cell>
          <cell r="G27" t="str">
            <v>PAO</v>
          </cell>
          <cell r="H27" t="str">
            <v>PAO</v>
          </cell>
          <cell r="I27" t="str">
            <v>VOP0003</v>
          </cell>
          <cell r="J27" t="str">
            <v>TOP0003001</v>
          </cell>
          <cell r="K27" t="str">
            <v>APF20FEAXP</v>
          </cell>
          <cell r="M27" t="str">
            <v>EA Production</v>
          </cell>
          <cell r="N27" t="str">
            <v>EA Production</v>
          </cell>
          <cell r="O27" t="str">
            <v>EA Production</v>
          </cell>
          <cell r="P27" t="str">
            <v>OPEX</v>
          </cell>
          <cell r="Q27">
            <v>1800</v>
          </cell>
          <cell r="R27">
            <v>125</v>
          </cell>
          <cell r="S27">
            <v>132</v>
          </cell>
          <cell r="T27">
            <v>1990826.9722222225</v>
          </cell>
          <cell r="U27">
            <v>88899.472222222234</v>
          </cell>
          <cell r="V27">
            <v>104588</v>
          </cell>
          <cell r="W27">
            <v>1990.8269722222226</v>
          </cell>
          <cell r="X27">
            <v>125</v>
          </cell>
          <cell r="Y27">
            <v>132</v>
          </cell>
        </row>
        <row r="28">
          <cell r="A28" t="str">
            <v>Contract Analyst  - IES</v>
          </cell>
          <cell r="B28" t="str">
            <v>A</v>
          </cell>
          <cell r="C28" t="str">
            <v>VPOC0202</v>
          </cell>
          <cell r="D28" t="str">
            <v>Contract Management</v>
          </cell>
          <cell r="E28" t="str">
            <v>POM02000.0083 - INT'L ENERGY SERV LTD - L02914 - 11/1/02 to 10/31/03</v>
          </cell>
          <cell r="F28" t="str">
            <v>GPO Leo</v>
          </cell>
          <cell r="G28" t="str">
            <v>GPO</v>
          </cell>
          <cell r="H28" t="str">
            <v>GPO</v>
          </cell>
          <cell r="I28" t="str">
            <v>VOP0002</v>
          </cell>
          <cell r="J28" t="str">
            <v>GPOM</v>
          </cell>
          <cell r="K28" t="str">
            <v>GPOM</v>
          </cell>
          <cell r="M28" t="str">
            <v>General Overheads Offshore</v>
          </cell>
          <cell r="N28" t="str">
            <v>Staff Costs</v>
          </cell>
          <cell r="O28" t="str">
            <v>OD Gen Overheads &amp; Salaries</v>
          </cell>
          <cell r="P28" t="str">
            <v>OPEX</v>
          </cell>
          <cell r="Q28">
            <v>8000</v>
          </cell>
          <cell r="R28">
            <v>250</v>
          </cell>
          <cell r="S28">
            <v>337</v>
          </cell>
          <cell r="T28">
            <v>6327360</v>
          </cell>
          <cell r="U28">
            <v>199680</v>
          </cell>
          <cell r="V28">
            <v>249537</v>
          </cell>
          <cell r="W28">
            <v>8000</v>
          </cell>
          <cell r="X28">
            <v>250</v>
          </cell>
          <cell r="Y28">
            <v>337</v>
          </cell>
        </row>
        <row r="29">
          <cell r="A29" t="str">
            <v>Corrosion &amp; chemical Management service</v>
          </cell>
          <cell r="B29" t="str">
            <v>I</v>
          </cell>
          <cell r="C29" t="str">
            <v>VAOEMF65</v>
          </cell>
          <cell r="D29" t="str">
            <v>FPSO Inspections</v>
          </cell>
          <cell r="E29" t="str">
            <v>Corrosion Baseline Inspection (DPs, RP &amp; FPSO)</v>
          </cell>
          <cell r="F29" t="str">
            <v>PAO John</v>
          </cell>
          <cell r="G29" t="str">
            <v>PAO</v>
          </cell>
          <cell r="H29" t="str">
            <v>PSO</v>
          </cell>
          <cell r="I29" t="str">
            <v>VOP0002</v>
          </cell>
          <cell r="J29" t="str">
            <v>TOP0003001</v>
          </cell>
          <cell r="K29" t="str">
            <v>APF50FEAXP</v>
          </cell>
          <cell r="M29" t="str">
            <v>EA Maintainance</v>
          </cell>
          <cell r="N29" t="str">
            <v>EA Maintainance</v>
          </cell>
          <cell r="O29" t="str">
            <v>EA Maintainance</v>
          </cell>
          <cell r="P29" t="str">
            <v>OPEX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V29">
            <v>0</v>
          </cell>
          <cell r="W29">
            <v>0</v>
          </cell>
          <cell r="X29">
            <v>43</v>
          </cell>
          <cell r="Y29">
            <v>43</v>
          </cell>
        </row>
        <row r="30">
          <cell r="A30" t="str">
            <v>Crew change - Hotel accommodation</v>
          </cell>
          <cell r="B30" t="str">
            <v>F</v>
          </cell>
          <cell r="C30" t="str">
            <v>VAOS0L33</v>
          </cell>
          <cell r="D30" t="str">
            <v>Air Transport Logistics</v>
          </cell>
          <cell r="E30" t="str">
            <v>EA Int Staff Hotel accomm Rates per night and feeding at Sheraton Ikeja30 pax/month$220/pax</v>
          </cell>
          <cell r="F30" t="str">
            <v>GPO Leo</v>
          </cell>
          <cell r="G30" t="str">
            <v>GPO</v>
          </cell>
          <cell r="H30" t="str">
            <v>GPO</v>
          </cell>
          <cell r="I30" t="str">
            <v>VOP0002</v>
          </cell>
          <cell r="J30" t="str">
            <v>APF28TSULG</v>
          </cell>
          <cell r="K30" t="str">
            <v>APF28TSULG</v>
          </cell>
          <cell r="M30" t="str">
            <v>Support Operations Offshore</v>
          </cell>
          <cell r="N30" t="str">
            <v>Logistics</v>
          </cell>
          <cell r="O30" t="str">
            <v>Logistic Support</v>
          </cell>
          <cell r="P30" t="str">
            <v>OPEX</v>
          </cell>
          <cell r="Q30">
            <v>0</v>
          </cell>
          <cell r="R30">
            <v>69</v>
          </cell>
          <cell r="S30">
            <v>69</v>
          </cell>
          <cell r="T30">
            <v>2407600</v>
          </cell>
          <cell r="U30">
            <v>0</v>
          </cell>
          <cell r="V30">
            <v>18917</v>
          </cell>
          <cell r="W30">
            <v>4293.0560000000005</v>
          </cell>
          <cell r="X30">
            <v>0</v>
          </cell>
          <cell r="Y30">
            <v>33.791669047619045</v>
          </cell>
        </row>
        <row r="31">
          <cell r="A31" t="str">
            <v>Crew Change - International flights</v>
          </cell>
          <cell r="B31" t="str">
            <v>A</v>
          </cell>
          <cell r="C31" t="str">
            <v>VAOS0L33</v>
          </cell>
          <cell r="D31" t="str">
            <v>Air Transport Logistics</v>
          </cell>
          <cell r="E31" t="str">
            <v>POM02000.0045  crew change staff and contractors.30pax/month$3000/pax</v>
          </cell>
          <cell r="F31" t="str">
            <v>GPO Leo</v>
          </cell>
          <cell r="G31" t="str">
            <v>GPO</v>
          </cell>
          <cell r="H31" t="str">
            <v>GPO</v>
          </cell>
          <cell r="I31" t="str">
            <v>VOP0002</v>
          </cell>
          <cell r="J31" t="str">
            <v>APF28TSULG</v>
          </cell>
          <cell r="K31" t="str">
            <v>APF28TSULG</v>
          </cell>
          <cell r="M31" t="str">
            <v>Support Operations Offshore</v>
          </cell>
          <cell r="N31" t="str">
            <v>Logistics</v>
          </cell>
          <cell r="O31" t="str">
            <v>Logistic Support</v>
          </cell>
          <cell r="P31" t="str">
            <v>OPEX</v>
          </cell>
          <cell r="Q31">
            <v>0</v>
          </cell>
          <cell r="R31">
            <v>935</v>
          </cell>
          <cell r="S31">
            <v>935</v>
          </cell>
          <cell r="U31">
            <v>371970</v>
          </cell>
          <cell r="V31">
            <v>371970</v>
          </cell>
          <cell r="W31">
            <v>0</v>
          </cell>
          <cell r="X31">
            <v>467</v>
          </cell>
          <cell r="Y31">
            <v>467</v>
          </cell>
        </row>
        <row r="32">
          <cell r="A32" t="str">
            <v>Crude Oil Cargo Pump Maintenance Services EAFPSO</v>
          </cell>
          <cell r="B32" t="str">
            <v>A</v>
          </cell>
          <cell r="C32" t="str">
            <v>VAOEMF52</v>
          </cell>
          <cell r="D32" t="str">
            <v>FPSO Preventive maintenance</v>
          </cell>
          <cell r="E32" t="str">
            <v>POM02000.0011 - FRAMO  - L02773 - 1/1/03 to 12/31/03</v>
          </cell>
          <cell r="F32" t="str">
            <v>PAO John</v>
          </cell>
          <cell r="G32" t="str">
            <v>PAO</v>
          </cell>
          <cell r="H32" t="str">
            <v>MTC</v>
          </cell>
          <cell r="I32" t="str">
            <v>VOP0002</v>
          </cell>
          <cell r="J32" t="str">
            <v>TOP0003001</v>
          </cell>
          <cell r="K32" t="str">
            <v>APF50FEAXP</v>
          </cell>
          <cell r="M32" t="str">
            <v>EA Maintainance</v>
          </cell>
          <cell r="N32" t="str">
            <v>EA Maintainance</v>
          </cell>
          <cell r="O32" t="str">
            <v>EA Maintainance</v>
          </cell>
          <cell r="P32" t="str">
            <v>OPEX</v>
          </cell>
          <cell r="Q32">
            <v>0</v>
          </cell>
          <cell r="R32">
            <v>49</v>
          </cell>
          <cell r="S32">
            <v>49</v>
          </cell>
          <cell r="T32">
            <v>0</v>
          </cell>
          <cell r="W32">
            <v>0</v>
          </cell>
          <cell r="X32">
            <v>100</v>
          </cell>
          <cell r="Y32">
            <v>100</v>
          </cell>
        </row>
        <row r="33">
          <cell r="A33" t="str">
            <v>CTR with SITI for offshore IM &amp; T plan</v>
          </cell>
          <cell r="B33" t="str">
            <v>A</v>
          </cell>
          <cell r="C33" t="str">
            <v>VAOI0I23</v>
          </cell>
          <cell r="D33" t="str">
            <v>Offshore IT Services General</v>
          </cell>
          <cell r="E33" t="str">
            <v>Connection EA to Tunu LOS  to Warri Network SSIN-2002-OPU-002 - POM02009. Ron's mail indicate that actual will exceed initial estimates significantly.</v>
          </cell>
          <cell r="F33" t="str">
            <v>PIO Ron</v>
          </cell>
          <cell r="G33" t="str">
            <v>PIO</v>
          </cell>
          <cell r="H33" t="str">
            <v>PIO</v>
          </cell>
          <cell r="I33" t="str">
            <v>VOP0002</v>
          </cell>
          <cell r="J33" t="str">
            <v>GPOM</v>
          </cell>
          <cell r="K33" t="str">
            <v>GPOM</v>
          </cell>
          <cell r="M33" t="str">
            <v>General Overheads Offshore</v>
          </cell>
          <cell r="N33" t="str">
            <v>IT Costs</v>
          </cell>
          <cell r="O33" t="str">
            <v>OD Gen Overheads &amp; Salaries</v>
          </cell>
          <cell r="P33" t="str">
            <v>OPEX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</row>
        <row r="34">
          <cell r="A34" t="str">
            <v xml:space="preserve">CTRs with SGS for contract analysts/engineers </v>
          </cell>
          <cell r="B34" t="str">
            <v>B</v>
          </cell>
          <cell r="C34" t="str">
            <v>VPOC0202</v>
          </cell>
          <cell r="D34" t="str">
            <v>Contract Management</v>
          </cell>
          <cell r="E34" t="str">
            <v>CTRs with SGS for two contract analysts/engineers (J McCullough and M Reid) for 3 man months WO53496125-POM02003. Actual commitment is 118440 euro/person * 3 man months. 01/ 02 XC rate = 1.1157. Back charge expected</v>
          </cell>
          <cell r="F34" t="str">
            <v>GPO Leo</v>
          </cell>
          <cell r="G34" t="str">
            <v>GPO</v>
          </cell>
          <cell r="H34" t="str">
            <v>GPO</v>
          </cell>
          <cell r="I34" t="str">
            <v>VOP0002</v>
          </cell>
          <cell r="J34" t="str">
            <v>GPOM</v>
          </cell>
          <cell r="K34" t="str">
            <v>GPOM</v>
          </cell>
          <cell r="M34" t="str">
            <v>General Overheads Offshore</v>
          </cell>
          <cell r="N34" t="str">
            <v>Staff Costs</v>
          </cell>
          <cell r="O34" t="str">
            <v>OD Gen Overheads &amp; Salaries</v>
          </cell>
          <cell r="P34" t="str">
            <v>OPEX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</row>
        <row r="35">
          <cell r="A35" t="str">
            <v>Data loading SAP - ACCENTURE</v>
          </cell>
          <cell r="B35" t="str">
            <v>B</v>
          </cell>
          <cell r="C35" t="str">
            <v>VPOC0201</v>
          </cell>
          <cell r="D35" t="str">
            <v>SAP Implementation</v>
          </cell>
          <cell r="E35" t="str">
            <v xml:space="preserve">POM02000.0076 - ACCENTURE - L02912 - 11/18/02 to 5/17/033 Contract staff </v>
          </cell>
          <cell r="F35" t="str">
            <v>GPO Leo</v>
          </cell>
          <cell r="G35" t="str">
            <v>GPO</v>
          </cell>
          <cell r="H35" t="str">
            <v>GPO</v>
          </cell>
          <cell r="I35" t="str">
            <v>VOP0002</v>
          </cell>
          <cell r="J35" t="str">
            <v>GPOM</v>
          </cell>
          <cell r="K35" t="str">
            <v>GPOM</v>
          </cell>
          <cell r="M35" t="str">
            <v>General Overheads Offshore</v>
          </cell>
          <cell r="N35" t="str">
            <v>SAP Implementation</v>
          </cell>
          <cell r="O35" t="str">
            <v>OD Gen Overheads &amp; Salaries</v>
          </cell>
          <cell r="P35" t="str">
            <v>OPEX</v>
          </cell>
          <cell r="Q35">
            <v>7000</v>
          </cell>
          <cell r="R35">
            <v>0</v>
          </cell>
          <cell r="S35">
            <v>57</v>
          </cell>
          <cell r="T35">
            <v>0</v>
          </cell>
          <cell r="V35">
            <v>0</v>
          </cell>
          <cell r="W35">
            <v>7000</v>
          </cell>
          <cell r="X35">
            <v>0</v>
          </cell>
          <cell r="Y35">
            <v>57</v>
          </cell>
        </row>
        <row r="36">
          <cell r="A36" t="str">
            <v>Data/Telecomm link to Onne Warehouse.</v>
          </cell>
          <cell r="B36" t="str">
            <v>B</v>
          </cell>
          <cell r="C36" t="str">
            <v>VMO0001</v>
          </cell>
          <cell r="D36" t="str">
            <v>Other equipment (FPSO &amp; OGGS)</v>
          </cell>
          <cell r="E36" t="str">
            <v>Data/Telecomm link to Onne Warehouse. Rons mail advises a downward review in budget to accommodate the telecomms test equipment which should be delivered this year. Ron to give details of costs ASAP.</v>
          </cell>
          <cell r="F36" t="str">
            <v>PIO Ron</v>
          </cell>
          <cell r="G36" t="str">
            <v>PIO</v>
          </cell>
          <cell r="H36" t="str">
            <v>PIO</v>
          </cell>
          <cell r="I36" t="str">
            <v>VOP0001</v>
          </cell>
          <cell r="J36" t="str">
            <v>C1N5808</v>
          </cell>
          <cell r="K36" t="str">
            <v>C1N58</v>
          </cell>
          <cell r="M36" t="str">
            <v>IT Equipment</v>
          </cell>
          <cell r="N36" t="str">
            <v>IT Equipment</v>
          </cell>
          <cell r="O36" t="str">
            <v>IT Equipment</v>
          </cell>
          <cell r="P36" t="str">
            <v>CAPEX</v>
          </cell>
          <cell r="Q36">
            <v>0</v>
          </cell>
          <cell r="R36">
            <v>175</v>
          </cell>
          <cell r="S36">
            <v>175</v>
          </cell>
          <cell r="T36">
            <v>0</v>
          </cell>
          <cell r="U36">
            <v>175000</v>
          </cell>
          <cell r="V36">
            <v>175000</v>
          </cell>
          <cell r="W36">
            <v>0</v>
          </cell>
          <cell r="X36">
            <v>175</v>
          </cell>
          <cell r="Y36">
            <v>175</v>
          </cell>
        </row>
        <row r="37">
          <cell r="A37" t="str">
            <v>Dedicated emergency Inmarsat B unit</v>
          </cell>
          <cell r="B37" t="str">
            <v>A</v>
          </cell>
          <cell r="C37" t="str">
            <v>VMO0001</v>
          </cell>
          <cell r="D37" t="str">
            <v>Other equipment (FPSO &amp; OGGS)</v>
          </cell>
          <cell r="E37" t="str">
            <v xml:space="preserve">Dedicated emergency Inmarsat B unit- Committed SSIN-2002-OPU-003 - POM02010. Ron affirms that this will happen before YE and needs to advise BSU when the charges are expected </v>
          </cell>
          <cell r="F37" t="str">
            <v>PIO Ron</v>
          </cell>
          <cell r="G37" t="str">
            <v>PIO</v>
          </cell>
          <cell r="H37" t="str">
            <v>PIO</v>
          </cell>
          <cell r="I37" t="str">
            <v>VOP0001</v>
          </cell>
          <cell r="J37" t="str">
            <v>C1N5804</v>
          </cell>
          <cell r="K37" t="str">
            <v>C1N58</v>
          </cell>
          <cell r="M37" t="str">
            <v>IT Equipment</v>
          </cell>
          <cell r="N37" t="str">
            <v>IT Equipment</v>
          </cell>
          <cell r="O37" t="str">
            <v>IT Equipment</v>
          </cell>
          <cell r="P37" t="str">
            <v>CAPEX</v>
          </cell>
          <cell r="Q37">
            <v>0</v>
          </cell>
          <cell r="R37">
            <v>32</v>
          </cell>
          <cell r="S37">
            <v>32</v>
          </cell>
          <cell r="T37">
            <v>0</v>
          </cell>
          <cell r="U37">
            <v>32000</v>
          </cell>
          <cell r="V37">
            <v>32000</v>
          </cell>
          <cell r="W37">
            <v>0</v>
          </cell>
          <cell r="X37">
            <v>32</v>
          </cell>
          <cell r="Y37">
            <v>32</v>
          </cell>
        </row>
        <row r="38">
          <cell r="A38" t="str">
            <v>Development Of Asset Integrity System For EA</v>
          </cell>
          <cell r="B38" t="str">
            <v>A</v>
          </cell>
          <cell r="C38" t="str">
            <v>VAOEMF44</v>
          </cell>
          <cell r="D38" t="str">
            <v>FPSOSafeguarding maintenance</v>
          </cell>
          <cell r="E38" t="str">
            <v>Integrity Management contract with ATKINS (one off)POM02000.0032 - WS ATKINS - L02845 - 1/1/03 to 6/30/03</v>
          </cell>
          <cell r="F38" t="str">
            <v>PAO John</v>
          </cell>
          <cell r="G38" t="str">
            <v>PAO</v>
          </cell>
          <cell r="H38" t="str">
            <v>PSO</v>
          </cell>
          <cell r="I38" t="str">
            <v>VOP0002</v>
          </cell>
          <cell r="J38" t="str">
            <v>TOP0003001</v>
          </cell>
          <cell r="K38" t="str">
            <v>APF50FEAXP</v>
          </cell>
          <cell r="M38" t="str">
            <v>EA Maintainance</v>
          </cell>
          <cell r="N38" t="str">
            <v>EA Maintainance</v>
          </cell>
          <cell r="O38" t="str">
            <v>EA Maintainance</v>
          </cell>
          <cell r="P38" t="str">
            <v>OPEX</v>
          </cell>
          <cell r="Q38">
            <v>0</v>
          </cell>
          <cell r="R38">
            <v>216</v>
          </cell>
          <cell r="S38">
            <v>216</v>
          </cell>
          <cell r="T38">
            <v>0</v>
          </cell>
          <cell r="U38">
            <v>191665.37567776919</v>
          </cell>
          <cell r="V38">
            <v>191665.37567776919</v>
          </cell>
          <cell r="W38">
            <v>0</v>
          </cell>
          <cell r="X38">
            <v>216</v>
          </cell>
          <cell r="Y38">
            <v>216</v>
          </cell>
        </row>
        <row r="39">
          <cell r="A39" t="str">
            <v>Diesel Engine Maintenance Services EAFPSO</v>
          </cell>
          <cell r="B39" t="str">
            <v>F</v>
          </cell>
          <cell r="C39" t="str">
            <v>VAOEMF52</v>
          </cell>
          <cell r="D39" t="str">
            <v>FPSO Preventive maintenance</v>
          </cell>
          <cell r="E39" t="str">
            <v>POM02000.0021 -  - L02737/A - 1/1/03 to 12/31/03</v>
          </cell>
          <cell r="F39" t="str">
            <v>PAO John</v>
          </cell>
          <cell r="G39" t="str">
            <v>PAO</v>
          </cell>
          <cell r="H39" t="str">
            <v>MTC</v>
          </cell>
          <cell r="I39" t="str">
            <v>VOP0002</v>
          </cell>
          <cell r="J39" t="str">
            <v>TOP0003001</v>
          </cell>
          <cell r="K39" t="str">
            <v>APF50FEAXP</v>
          </cell>
          <cell r="M39" t="str">
            <v>EA Maintainance</v>
          </cell>
          <cell r="N39" t="str">
            <v>EA Maintainance</v>
          </cell>
          <cell r="O39" t="str">
            <v>EA Maintainance</v>
          </cell>
          <cell r="P39" t="str">
            <v>OPEX</v>
          </cell>
          <cell r="Q39">
            <v>0</v>
          </cell>
          <cell r="R39">
            <v>96</v>
          </cell>
          <cell r="S39">
            <v>96</v>
          </cell>
          <cell r="T39">
            <v>2136013</v>
          </cell>
          <cell r="U39">
            <v>67276</v>
          </cell>
          <cell r="V39">
            <v>84059.318928262495</v>
          </cell>
          <cell r="W39">
            <v>0</v>
          </cell>
          <cell r="X39">
            <v>100</v>
          </cell>
          <cell r="Y39">
            <v>100</v>
          </cell>
        </row>
        <row r="40">
          <cell r="A40" t="str">
            <v>Diesel for field support vessels</v>
          </cell>
          <cell r="B40" t="str">
            <v>B</v>
          </cell>
          <cell r="C40" t="str">
            <v>VAOS0L31</v>
          </cell>
          <cell r="D40" t="str">
            <v>Marine Transport Logistics</v>
          </cell>
          <cell r="E40" t="str">
            <v>POM02000.0075 - SNOP -Diesel (for 2 vessels above at 2.5 tons/day/vessel at 1,000 litres/tonnes at N27/litre) &amp; Lamnalco sea eagle</v>
          </cell>
          <cell r="F40" t="str">
            <v>PLO Dan</v>
          </cell>
          <cell r="G40" t="str">
            <v>PLO</v>
          </cell>
          <cell r="H40" t="str">
            <v>PLO</v>
          </cell>
          <cell r="I40" t="str">
            <v>VOP0002</v>
          </cell>
          <cell r="J40" t="str">
            <v>APF28TSULG</v>
          </cell>
          <cell r="K40" t="str">
            <v>APF28TSULG</v>
          </cell>
          <cell r="M40" t="str">
            <v>Support Operations Offshore</v>
          </cell>
          <cell r="N40" t="str">
            <v>Logistics</v>
          </cell>
          <cell r="O40" t="str">
            <v>Logistic Support</v>
          </cell>
          <cell r="P40" t="str">
            <v>OPEX</v>
          </cell>
          <cell r="Q40">
            <v>0</v>
          </cell>
          <cell r="R40">
            <v>282</v>
          </cell>
          <cell r="S40">
            <v>282</v>
          </cell>
          <cell r="U40">
            <v>402955.14999999997</v>
          </cell>
          <cell r="V40">
            <v>402955.14999999997</v>
          </cell>
          <cell r="W40">
            <v>0</v>
          </cell>
          <cell r="X40">
            <v>2274.1153999999997</v>
          </cell>
          <cell r="Y40">
            <v>2274.1153999999997</v>
          </cell>
        </row>
        <row r="41">
          <cell r="A41" t="str">
            <v>Diesel for security vessel</v>
          </cell>
          <cell r="B41" t="str">
            <v>B</v>
          </cell>
          <cell r="C41" t="str">
            <v>VAOS0L31</v>
          </cell>
          <cell r="D41" t="str">
            <v>Marine Transport Logistics</v>
          </cell>
          <cell r="E41" t="str">
            <v>POM02000.0075 - SNOP -Diesel (for 2 vessels above at 2.5 tons/day/vessel at 1,000 litres/tonnes at N27/litre) &amp; Lamnalco sea eagle</v>
          </cell>
          <cell r="F41" t="str">
            <v>PAO John</v>
          </cell>
          <cell r="G41" t="str">
            <v>PAO</v>
          </cell>
          <cell r="H41" t="str">
            <v>PAO</v>
          </cell>
          <cell r="I41" t="str">
            <v>VOP0002</v>
          </cell>
          <cell r="J41" t="str">
            <v>TOP002001</v>
          </cell>
          <cell r="K41" t="str">
            <v>APH44FEAXP</v>
          </cell>
          <cell r="M41" t="str">
            <v>Security EA Field</v>
          </cell>
          <cell r="N41" t="str">
            <v>Security</v>
          </cell>
          <cell r="O41" t="str">
            <v>EA Security</v>
          </cell>
          <cell r="P41" t="str">
            <v>OPEX</v>
          </cell>
          <cell r="Q41">
            <v>0</v>
          </cell>
          <cell r="R41">
            <v>0</v>
          </cell>
          <cell r="S41">
            <v>0</v>
          </cell>
          <cell r="U41">
            <v>0</v>
          </cell>
          <cell r="V41">
            <v>0</v>
          </cell>
          <cell r="W41">
            <v>0</v>
          </cell>
          <cell r="X41">
            <v>202.947</v>
          </cell>
          <cell r="Y41">
            <v>202.947</v>
          </cell>
        </row>
        <row r="42">
          <cell r="A42" t="str">
            <v>Diesel FPSO</v>
          </cell>
          <cell r="B42" t="str">
            <v>A</v>
          </cell>
          <cell r="C42" t="str">
            <v>VAOEPO32</v>
          </cell>
          <cell r="D42" t="str">
            <v>Platform Support - Diesel</v>
          </cell>
          <cell r="E42" t="str">
            <v xml:space="preserve">POM02000.0074 - SNOP - 150 tons/day x 1,000litres x N27/litre for 200 days </v>
          </cell>
          <cell r="F42" t="str">
            <v>PAO John</v>
          </cell>
          <cell r="G42" t="str">
            <v>PAO</v>
          </cell>
          <cell r="H42" t="str">
            <v>PAO</v>
          </cell>
          <cell r="I42" t="str">
            <v>VOP0003</v>
          </cell>
          <cell r="J42" t="str">
            <v>TOP0003001</v>
          </cell>
          <cell r="K42" t="str">
            <v>APF20FEAXP</v>
          </cell>
          <cell r="M42" t="str">
            <v>EA Production</v>
          </cell>
          <cell r="N42" t="str">
            <v>EA Production</v>
          </cell>
          <cell r="O42" t="str">
            <v>EA Production</v>
          </cell>
          <cell r="P42" t="str">
            <v>OPEX</v>
          </cell>
          <cell r="Q42">
            <v>0</v>
          </cell>
          <cell r="R42">
            <v>4545</v>
          </cell>
          <cell r="S42">
            <v>4548</v>
          </cell>
          <cell r="U42">
            <v>1264814.5</v>
          </cell>
          <cell r="V42">
            <v>1264814.5</v>
          </cell>
          <cell r="W42">
            <v>0</v>
          </cell>
          <cell r="X42">
            <v>4545</v>
          </cell>
          <cell r="Y42">
            <v>4545</v>
          </cell>
        </row>
        <row r="43">
          <cell r="A43" t="str">
            <v>Dispersant/ Absorbent L/S</v>
          </cell>
          <cell r="B43" t="str">
            <v>B</v>
          </cell>
          <cell r="C43" t="str">
            <v>VAOH0O00</v>
          </cell>
          <cell r="D43" t="str">
            <v>Offshore HSE Operations</v>
          </cell>
          <cell r="E43" t="str">
            <v>Dispersant/ Absorbent L/S</v>
          </cell>
          <cell r="F43" t="str">
            <v>PSO-Warren</v>
          </cell>
          <cell r="G43" t="str">
            <v>PSO</v>
          </cell>
          <cell r="H43" t="str">
            <v>PSO</v>
          </cell>
          <cell r="I43" t="str">
            <v>VOP0002</v>
          </cell>
          <cell r="J43" t="str">
            <v>TOP002001</v>
          </cell>
          <cell r="K43" t="str">
            <v>APA25THSEC</v>
          </cell>
          <cell r="M43" t="str">
            <v>Offshore environmental costs</v>
          </cell>
          <cell r="N43" t="str">
            <v>EA HSE Operations</v>
          </cell>
          <cell r="O43" t="str">
            <v>EA HSE Operations</v>
          </cell>
          <cell r="P43" t="str">
            <v>OPEX</v>
          </cell>
          <cell r="Q43">
            <v>0</v>
          </cell>
          <cell r="R43">
            <v>150</v>
          </cell>
          <cell r="S43">
            <v>150</v>
          </cell>
          <cell r="T43">
            <v>0</v>
          </cell>
          <cell r="U43">
            <v>81458</v>
          </cell>
          <cell r="V43">
            <v>81458</v>
          </cell>
          <cell r="W43">
            <v>0</v>
          </cell>
          <cell r="X43">
            <v>150</v>
          </cell>
          <cell r="Y43">
            <v>150</v>
          </cell>
        </row>
        <row r="44">
          <cell r="A44" t="str">
            <v>EA - Consultancy/peer assistance</v>
          </cell>
          <cell r="B44" t="str">
            <v>A</v>
          </cell>
          <cell r="C44" t="str">
            <v>VGOE001</v>
          </cell>
          <cell r="D44" t="str">
            <v>EA Consultancy - General</v>
          </cell>
          <cell r="E44" t="str">
            <v>EA - Consultancy/peer assistance</v>
          </cell>
          <cell r="F44" t="str">
            <v>PAO John</v>
          </cell>
          <cell r="G44" t="str">
            <v>PAO</v>
          </cell>
          <cell r="H44" t="str">
            <v>PAO</v>
          </cell>
          <cell r="I44" t="str">
            <v>VOP0003</v>
          </cell>
          <cell r="J44" t="str">
            <v>GPOM-EA</v>
          </cell>
          <cell r="K44" t="str">
            <v>GPOM-EA</v>
          </cell>
          <cell r="M44" t="str">
            <v>EA Overheads</v>
          </cell>
          <cell r="N44" t="str">
            <v>Overheads</v>
          </cell>
          <cell r="O44" t="str">
            <v>EA General Overheads</v>
          </cell>
          <cell r="P44" t="str">
            <v>OPEX</v>
          </cell>
          <cell r="Q44">
            <v>0</v>
          </cell>
          <cell r="R44">
            <v>154</v>
          </cell>
          <cell r="S44">
            <v>154</v>
          </cell>
          <cell r="V44">
            <v>0</v>
          </cell>
          <cell r="W44">
            <v>0</v>
          </cell>
          <cell r="X44">
            <v>154</v>
          </cell>
          <cell r="Y44">
            <v>154</v>
          </cell>
        </row>
        <row r="45">
          <cell r="A45" t="str">
            <v>EA Business Travel (Local)</v>
          </cell>
          <cell r="B45" t="str">
            <v>A</v>
          </cell>
          <cell r="C45" t="str">
            <v>VGOE051</v>
          </cell>
          <cell r="D45" t="str">
            <v>EA Business Travel (Local)</v>
          </cell>
          <cell r="E45" t="str">
            <v>EA Business Travel (Local)</v>
          </cell>
          <cell r="F45" t="str">
            <v>GPO Leo</v>
          </cell>
          <cell r="G45" t="str">
            <v>GPO</v>
          </cell>
          <cell r="H45" t="str">
            <v>GPO</v>
          </cell>
          <cell r="I45" t="str">
            <v>VOP0003</v>
          </cell>
          <cell r="J45" t="str">
            <v>GPOM-EA</v>
          </cell>
          <cell r="K45" t="str">
            <v>GPOM-EA</v>
          </cell>
          <cell r="M45" t="str">
            <v>EA Overheads</v>
          </cell>
          <cell r="N45" t="str">
            <v>Travel</v>
          </cell>
          <cell r="O45" t="str">
            <v>EA General Overheads</v>
          </cell>
          <cell r="P45" t="str">
            <v>OPEX</v>
          </cell>
          <cell r="Q45">
            <v>1953</v>
          </cell>
          <cell r="S45">
            <v>13</v>
          </cell>
          <cell r="W45">
            <v>1953</v>
          </cell>
          <cell r="X45">
            <v>0</v>
          </cell>
          <cell r="Y45">
            <v>13</v>
          </cell>
        </row>
        <row r="46">
          <cell r="A46" t="str">
            <v>EA Business Travel (Overseas)</v>
          </cell>
          <cell r="B46" t="str">
            <v>A</v>
          </cell>
          <cell r="C46" t="str">
            <v>VGOE052</v>
          </cell>
          <cell r="D46" t="str">
            <v>EA Business Travel (Overseas)</v>
          </cell>
          <cell r="E46" t="str">
            <v>EA Business Travel (Overseas)</v>
          </cell>
          <cell r="F46" t="str">
            <v>GPO Leo</v>
          </cell>
          <cell r="G46" t="str">
            <v>GPO</v>
          </cell>
          <cell r="H46" t="str">
            <v>GPO</v>
          </cell>
          <cell r="I46" t="str">
            <v>VOP0003</v>
          </cell>
          <cell r="J46" t="str">
            <v>GPOM-EA</v>
          </cell>
          <cell r="K46" t="str">
            <v>GPOM-EA</v>
          </cell>
          <cell r="M46" t="str">
            <v>EA Overheads</v>
          </cell>
          <cell r="N46" t="str">
            <v>Travel</v>
          </cell>
          <cell r="O46" t="str">
            <v>EA General Overheads</v>
          </cell>
          <cell r="P46" t="str">
            <v>OPEX</v>
          </cell>
          <cell r="Q46">
            <v>0</v>
          </cell>
          <cell r="R46">
            <v>77</v>
          </cell>
          <cell r="S46">
            <v>77</v>
          </cell>
          <cell r="W46">
            <v>0</v>
          </cell>
          <cell r="X46">
            <v>77</v>
          </cell>
          <cell r="Y46">
            <v>77</v>
          </cell>
        </row>
        <row r="47">
          <cell r="A47" t="str">
            <v>EA Crude testing / analysis at Hague</v>
          </cell>
          <cell r="B47" t="str">
            <v>B</v>
          </cell>
          <cell r="C47" t="str">
            <v>VAOEPO31</v>
          </cell>
          <cell r="D47" t="str">
            <v>EA Offshore Laboratory Services</v>
          </cell>
          <cell r="E47" t="str">
            <v>EA Crude testing / analysis at Hague</v>
          </cell>
          <cell r="F47" t="str">
            <v>PAO John</v>
          </cell>
          <cell r="G47" t="str">
            <v>PAO</v>
          </cell>
          <cell r="H47" t="str">
            <v>PAO</v>
          </cell>
          <cell r="I47" t="str">
            <v>VOP0003</v>
          </cell>
          <cell r="J47" t="str">
            <v>TOP0003001</v>
          </cell>
          <cell r="K47" t="str">
            <v>APF20FEAXP</v>
          </cell>
          <cell r="M47" t="str">
            <v>EA Production</v>
          </cell>
          <cell r="N47" t="str">
            <v>EA Production</v>
          </cell>
          <cell r="O47" t="str">
            <v>EA Production</v>
          </cell>
          <cell r="P47" t="str">
            <v>OPEX</v>
          </cell>
          <cell r="Q47">
            <v>0</v>
          </cell>
          <cell r="R47">
            <v>0</v>
          </cell>
          <cell r="S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</row>
        <row r="48">
          <cell r="A48" t="str">
            <v>EA demo lifting activities Tanker loading</v>
          </cell>
          <cell r="B48" t="str">
            <v>B</v>
          </cell>
          <cell r="C48" t="str">
            <v>VAOEPL22</v>
          </cell>
          <cell r="D48" t="str">
            <v>Marine Operations - EA</v>
          </cell>
          <cell r="E48" t="str">
            <v>POM03001 -  -  - 1/11/03 to 1/15/03</v>
          </cell>
          <cell r="F48" t="str">
            <v>PAO John</v>
          </cell>
          <cell r="G48" t="str">
            <v>PAO</v>
          </cell>
          <cell r="H48" t="str">
            <v>PAO</v>
          </cell>
          <cell r="I48" t="str">
            <v>VOP0003</v>
          </cell>
          <cell r="J48" t="str">
            <v>TOP0003001</v>
          </cell>
          <cell r="K48" t="str">
            <v>APF20FEAXP</v>
          </cell>
          <cell r="M48" t="str">
            <v>EA Production</v>
          </cell>
          <cell r="N48" t="str">
            <v>EA Production</v>
          </cell>
          <cell r="O48" t="str">
            <v>EA Production</v>
          </cell>
          <cell r="P48" t="str">
            <v>OPEX</v>
          </cell>
          <cell r="Q48">
            <v>0</v>
          </cell>
          <cell r="R48">
            <v>0</v>
          </cell>
          <cell r="S48">
            <v>0</v>
          </cell>
          <cell r="U48">
            <v>43981</v>
          </cell>
          <cell r="V48">
            <v>43981</v>
          </cell>
          <cell r="W48">
            <v>0</v>
          </cell>
          <cell r="X48">
            <v>43.981000000000002</v>
          </cell>
          <cell r="Y48">
            <v>43.981000000000002</v>
          </cell>
        </row>
        <row r="49">
          <cell r="A49" t="str">
            <v>EA Entertainment</v>
          </cell>
          <cell r="B49" t="str">
            <v>A</v>
          </cell>
          <cell r="C49" t="str">
            <v>VGOE083</v>
          </cell>
          <cell r="D49" t="str">
            <v>EA Entertainment</v>
          </cell>
          <cell r="E49" t="str">
            <v>EA Entertainment</v>
          </cell>
          <cell r="F49" t="str">
            <v>GPO Leo</v>
          </cell>
          <cell r="G49" t="str">
            <v>GPO</v>
          </cell>
          <cell r="H49" t="str">
            <v>GPO</v>
          </cell>
          <cell r="I49" t="str">
            <v>VOP0003</v>
          </cell>
          <cell r="J49" t="str">
            <v>GPOM-EA</v>
          </cell>
          <cell r="K49" t="str">
            <v>GPOM-EA</v>
          </cell>
          <cell r="M49" t="str">
            <v>EA Overheads</v>
          </cell>
          <cell r="N49" t="str">
            <v>Overheads</v>
          </cell>
          <cell r="O49" t="str">
            <v>EA General Overheads</v>
          </cell>
          <cell r="P49" t="str">
            <v>OPEX</v>
          </cell>
          <cell r="Q49">
            <v>0</v>
          </cell>
          <cell r="R49">
            <v>0</v>
          </cell>
          <cell r="S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</row>
        <row r="50">
          <cell r="A50" t="str">
            <v>EA EP Proms Disk Upgrade</v>
          </cell>
          <cell r="B50" t="str">
            <v>A</v>
          </cell>
          <cell r="C50" t="str">
            <v>VAOE0A11</v>
          </cell>
          <cell r="D50" t="str">
            <v>EA Asset Planning Management Systems</v>
          </cell>
          <cell r="E50" t="str">
            <v>EA EP Proms Disk Upgrade</v>
          </cell>
          <cell r="F50" t="str">
            <v>GPO Leo</v>
          </cell>
          <cell r="G50" t="str">
            <v>GPO</v>
          </cell>
          <cell r="H50" t="str">
            <v>GPO</v>
          </cell>
          <cell r="I50" t="str">
            <v>VOP0003</v>
          </cell>
          <cell r="J50" t="str">
            <v>GPOM-EA</v>
          </cell>
          <cell r="K50" t="str">
            <v>GPOM-EA</v>
          </cell>
          <cell r="M50" t="str">
            <v>EA Overheads</v>
          </cell>
          <cell r="N50" t="str">
            <v>Overheads</v>
          </cell>
          <cell r="O50" t="str">
            <v>EA General Overheads</v>
          </cell>
          <cell r="P50" t="str">
            <v>OPEX</v>
          </cell>
          <cell r="Q50">
            <v>0</v>
          </cell>
          <cell r="R50">
            <v>0</v>
          </cell>
          <cell r="S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</row>
        <row r="51">
          <cell r="A51" t="str">
            <v>EA FPSO Materials</v>
          </cell>
          <cell r="B51" t="str">
            <v>A</v>
          </cell>
          <cell r="C51" t="str">
            <v>VAOS0L31</v>
          </cell>
          <cell r="D51" t="str">
            <v>Marine Transport Logistics</v>
          </cell>
          <cell r="E51" t="str">
            <v>POM02000.0003 - MAERSK - E12505 - 10/1/02 to 3/31/05 &amp;  - 7/1/03 to 3/31/05</v>
          </cell>
          <cell r="F51" t="str">
            <v>PAO John</v>
          </cell>
          <cell r="G51" t="str">
            <v>PAO</v>
          </cell>
          <cell r="H51" t="str">
            <v>PAO</v>
          </cell>
          <cell r="I51" t="str">
            <v>VOP0003</v>
          </cell>
          <cell r="J51" t="str">
            <v>TOP0003001</v>
          </cell>
          <cell r="K51" t="str">
            <v>APF20FEAXP</v>
          </cell>
          <cell r="M51" t="str">
            <v>EA Production</v>
          </cell>
          <cell r="N51" t="str">
            <v>EA Production</v>
          </cell>
          <cell r="O51" t="str">
            <v>EA Production</v>
          </cell>
          <cell r="P51" t="str">
            <v>OPEX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2065</v>
          </cell>
          <cell r="X51">
            <v>45</v>
          </cell>
          <cell r="Y51">
            <v>61</v>
          </cell>
        </row>
        <row r="52">
          <cell r="A52" t="str">
            <v>EA Gen Supplies Miscellaneous</v>
          </cell>
          <cell r="B52" t="str">
            <v>C</v>
          </cell>
          <cell r="C52" t="str">
            <v>VGOE053</v>
          </cell>
          <cell r="D52" t="str">
            <v>EA General overheads</v>
          </cell>
          <cell r="E52" t="str">
            <v>EA Gen Supplies Miscellaneous</v>
          </cell>
          <cell r="F52" t="str">
            <v>PLO Dan</v>
          </cell>
          <cell r="G52" t="str">
            <v>PLO</v>
          </cell>
          <cell r="H52" t="str">
            <v>PLO</v>
          </cell>
          <cell r="I52" t="str">
            <v>VOP0002</v>
          </cell>
          <cell r="J52" t="str">
            <v>APF28TSULG</v>
          </cell>
          <cell r="K52" t="str">
            <v>APF28TSULG</v>
          </cell>
          <cell r="M52" t="str">
            <v>Support Operations Offshore</v>
          </cell>
          <cell r="N52" t="str">
            <v>Logistics</v>
          </cell>
          <cell r="O52" t="str">
            <v>Logistic Support</v>
          </cell>
          <cell r="P52" t="str">
            <v>OPEX</v>
          </cell>
          <cell r="Q52">
            <v>0</v>
          </cell>
          <cell r="R52">
            <v>0</v>
          </cell>
          <cell r="S52">
            <v>0</v>
          </cell>
          <cell r="T52">
            <v>1790733</v>
          </cell>
          <cell r="U52">
            <v>45829</v>
          </cell>
          <cell r="V52">
            <v>59976</v>
          </cell>
          <cell r="W52">
            <v>761.63300000000004</v>
          </cell>
          <cell r="X52">
            <v>3.5000000000000003E-2</v>
          </cell>
          <cell r="Y52">
            <v>7.0518999999999998</v>
          </cell>
        </row>
        <row r="53">
          <cell r="A53" t="str">
            <v>EA General Overheads</v>
          </cell>
          <cell r="B53" t="str">
            <v>D</v>
          </cell>
          <cell r="C53" t="str">
            <v>VGOE053</v>
          </cell>
          <cell r="D53" t="str">
            <v>EA General overheads</v>
          </cell>
          <cell r="E53" t="str">
            <v>Workshops already held POM02000.0048 and Ppe For Sitp/2 Recruit</v>
          </cell>
          <cell r="F53" t="str">
            <v>PAO John</v>
          </cell>
          <cell r="G53" t="str">
            <v>PAO</v>
          </cell>
          <cell r="H53" t="str">
            <v>PAO</v>
          </cell>
          <cell r="I53" t="str">
            <v>VOP0003</v>
          </cell>
          <cell r="J53" t="str">
            <v>GPOM-EA</v>
          </cell>
          <cell r="K53" t="str">
            <v>GPOM-EA</v>
          </cell>
          <cell r="M53" t="str">
            <v>EA Overheads</v>
          </cell>
          <cell r="N53" t="str">
            <v>Staff Costs</v>
          </cell>
          <cell r="O53" t="str">
            <v>EA General Overheads</v>
          </cell>
          <cell r="P53" t="str">
            <v>OPEX</v>
          </cell>
          <cell r="Q53">
            <v>0</v>
          </cell>
          <cell r="R53">
            <v>0</v>
          </cell>
          <cell r="S53">
            <v>0</v>
          </cell>
          <cell r="T53">
            <v>9168343</v>
          </cell>
          <cell r="U53">
            <v>47358</v>
          </cell>
          <cell r="V53">
            <v>119788</v>
          </cell>
          <cell r="W53">
            <v>0</v>
          </cell>
          <cell r="X53">
            <v>0</v>
          </cell>
          <cell r="Y53">
            <v>0</v>
          </cell>
        </row>
        <row r="54">
          <cell r="A54" t="str">
            <v>EA Non Payroll Ben. &amp; Welf.(Exc</v>
          </cell>
          <cell r="B54" t="str">
            <v>D</v>
          </cell>
          <cell r="C54" t="str">
            <v>VGOE041</v>
          </cell>
          <cell r="D54" t="str">
            <v>EA Other Staff costs</v>
          </cell>
          <cell r="E54" t="str">
            <v>EA onshore staff - Non payroll benefits and welfare (excl. medical)</v>
          </cell>
          <cell r="F54" t="str">
            <v>GPO Leo</v>
          </cell>
          <cell r="G54" t="str">
            <v>GPO</v>
          </cell>
          <cell r="H54" t="str">
            <v>GPO</v>
          </cell>
          <cell r="I54" t="str">
            <v>VOP0003</v>
          </cell>
          <cell r="J54" t="str">
            <v>GPOM-EA</v>
          </cell>
          <cell r="K54" t="str">
            <v>GPOM-EA</v>
          </cell>
          <cell r="M54" t="str">
            <v>EA Overheads</v>
          </cell>
          <cell r="N54" t="str">
            <v>Staff Costs</v>
          </cell>
          <cell r="O54" t="str">
            <v>EA General Overheads</v>
          </cell>
          <cell r="P54" t="str">
            <v>OPEX</v>
          </cell>
          <cell r="Q54">
            <v>5100</v>
          </cell>
          <cell r="R54">
            <v>234</v>
          </cell>
          <cell r="S54">
            <v>275</v>
          </cell>
          <cell r="T54">
            <v>345866</v>
          </cell>
          <cell r="U54">
            <v>105055</v>
          </cell>
          <cell r="V54">
            <v>107787</v>
          </cell>
          <cell r="W54">
            <v>5100</v>
          </cell>
          <cell r="X54">
            <v>234</v>
          </cell>
          <cell r="Y54">
            <v>275</v>
          </cell>
        </row>
        <row r="55">
          <cell r="A55" t="str">
            <v>EA project data doc handover</v>
          </cell>
          <cell r="B55" t="str">
            <v>A</v>
          </cell>
          <cell r="C55" t="str">
            <v>VGOE001</v>
          </cell>
          <cell r="D55" t="str">
            <v>EA Consultancy - General</v>
          </cell>
          <cell r="E55" t="str">
            <v>EA - Consultancy/peer assistance</v>
          </cell>
          <cell r="F55" t="str">
            <v>PAO John</v>
          </cell>
          <cell r="G55" t="str">
            <v>PAO</v>
          </cell>
          <cell r="H55" t="str">
            <v>PAO</v>
          </cell>
          <cell r="I55" t="str">
            <v>VOP0003</v>
          </cell>
          <cell r="J55" t="str">
            <v>GPOM-EA</v>
          </cell>
          <cell r="K55" t="str">
            <v>GPOM-EA</v>
          </cell>
          <cell r="M55" t="str">
            <v>EA Overheads</v>
          </cell>
          <cell r="N55" t="str">
            <v>Overheads</v>
          </cell>
          <cell r="O55" t="str">
            <v>EA General Overheads</v>
          </cell>
          <cell r="P55" t="str">
            <v>OPEX</v>
          </cell>
          <cell r="Q55">
            <v>0</v>
          </cell>
          <cell r="R55">
            <v>0</v>
          </cell>
          <cell r="S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</row>
        <row r="56">
          <cell r="A56" t="str">
            <v>EA Resid.Accom.(Inc.Tel.)Onshore</v>
          </cell>
          <cell r="B56" t="str">
            <v>C</v>
          </cell>
          <cell r="C56" t="str">
            <v>VGOE041</v>
          </cell>
          <cell r="D56" t="str">
            <v>EA Other Staff costs</v>
          </cell>
          <cell r="E56" t="str">
            <v>EA Onshore staff - Residential accommodation (inc. telephone)</v>
          </cell>
          <cell r="F56" t="str">
            <v>GPO Leo</v>
          </cell>
          <cell r="G56" t="str">
            <v>GPO</v>
          </cell>
          <cell r="H56" t="str">
            <v>GPO</v>
          </cell>
          <cell r="I56" t="str">
            <v>VOP0003</v>
          </cell>
          <cell r="J56" t="str">
            <v>GPOM-EA</v>
          </cell>
          <cell r="K56" t="str">
            <v>GPOM-EA</v>
          </cell>
          <cell r="M56" t="str">
            <v>EA Overheads</v>
          </cell>
          <cell r="N56" t="str">
            <v>Staff Costs</v>
          </cell>
          <cell r="O56" t="str">
            <v>EA General Overheads</v>
          </cell>
          <cell r="P56" t="str">
            <v>OPEX</v>
          </cell>
          <cell r="Q56">
            <v>4000</v>
          </cell>
          <cell r="R56">
            <v>184</v>
          </cell>
          <cell r="S56">
            <v>216</v>
          </cell>
          <cell r="V56">
            <v>0</v>
          </cell>
          <cell r="W56">
            <v>4000</v>
          </cell>
          <cell r="X56">
            <v>184</v>
          </cell>
          <cell r="Y56">
            <v>216</v>
          </cell>
        </row>
        <row r="57">
          <cell r="A57" t="str">
            <v>EA Staff IT &amp; Tel. Costs</v>
          </cell>
          <cell r="B57" t="str">
            <v>B</v>
          </cell>
          <cell r="C57" t="str">
            <v>VGOE041</v>
          </cell>
          <cell r="D57" t="str">
            <v>EA Other Staff costs</v>
          </cell>
          <cell r="E57" t="str">
            <v>EA Onshore staff - Tariff for other staff costs (ITand office space)</v>
          </cell>
          <cell r="F57" t="str">
            <v>GPO Leo</v>
          </cell>
          <cell r="G57" t="str">
            <v>GPO</v>
          </cell>
          <cell r="H57" t="str">
            <v>GPO</v>
          </cell>
          <cell r="I57" t="str">
            <v>VOP0003</v>
          </cell>
          <cell r="J57" t="str">
            <v>GPOM-EA</v>
          </cell>
          <cell r="K57" t="str">
            <v>GPOM-EA</v>
          </cell>
          <cell r="M57" t="str">
            <v>EA Overheads</v>
          </cell>
          <cell r="N57" t="str">
            <v>Staff Costs</v>
          </cell>
          <cell r="O57" t="str">
            <v>EA General Overheads</v>
          </cell>
          <cell r="P57" t="str">
            <v>OPEX</v>
          </cell>
          <cell r="Q57">
            <v>0</v>
          </cell>
          <cell r="R57">
            <v>0</v>
          </cell>
          <cell r="S57">
            <v>0</v>
          </cell>
          <cell r="T57">
            <v>103495</v>
          </cell>
          <cell r="V57">
            <v>818</v>
          </cell>
          <cell r="W57">
            <v>0</v>
          </cell>
          <cell r="X57">
            <v>0</v>
          </cell>
          <cell r="Y57">
            <v>0</v>
          </cell>
        </row>
        <row r="58">
          <cell r="A58" t="str">
            <v>EA Staff Medicals charges</v>
          </cell>
          <cell r="B58" t="str">
            <v>A</v>
          </cell>
          <cell r="C58" t="str">
            <v>VGOE041</v>
          </cell>
          <cell r="D58" t="str">
            <v>EA Other Staff costs</v>
          </cell>
          <cell r="E58" t="str">
            <v>Medical Cost @ $5.8k/staff/pa for avg of 64 offshore staff</v>
          </cell>
          <cell r="F58" t="str">
            <v>GPO Leo</v>
          </cell>
          <cell r="G58" t="str">
            <v>GPO</v>
          </cell>
          <cell r="H58" t="str">
            <v>GPO</v>
          </cell>
          <cell r="I58" t="str">
            <v>VOP0003</v>
          </cell>
          <cell r="J58" t="str">
            <v>GPOM-EA</v>
          </cell>
          <cell r="K58" t="str">
            <v>GPOM-EA</v>
          </cell>
          <cell r="M58" t="str">
            <v>EA Overheads</v>
          </cell>
          <cell r="N58" t="str">
            <v>Staff Costs</v>
          </cell>
          <cell r="O58" t="str">
            <v>EA General Overheads</v>
          </cell>
          <cell r="P58" t="str">
            <v>OPEX</v>
          </cell>
          <cell r="Q58">
            <v>5200</v>
          </cell>
          <cell r="R58">
            <v>302</v>
          </cell>
          <cell r="S58">
            <v>324.5</v>
          </cell>
          <cell r="V58">
            <v>0</v>
          </cell>
          <cell r="W58">
            <v>5200</v>
          </cell>
          <cell r="X58">
            <v>302</v>
          </cell>
          <cell r="Y58">
            <v>324.5</v>
          </cell>
        </row>
        <row r="59">
          <cell r="A59" t="str">
            <v>EA Training costs - Onshore staff</v>
          </cell>
          <cell r="B59" t="str">
            <v>H</v>
          </cell>
          <cell r="C59" t="str">
            <v>VAOE0H12</v>
          </cell>
          <cell r="D59" t="str">
            <v xml:space="preserve">EA Related Training </v>
          </cell>
          <cell r="E59" t="str">
            <v>EA Training costs - Onshore staff (half required)</v>
          </cell>
          <cell r="F59" t="str">
            <v>GPO Leo</v>
          </cell>
          <cell r="G59" t="str">
            <v>GPO</v>
          </cell>
          <cell r="H59" t="str">
            <v>GPO</v>
          </cell>
          <cell r="I59" t="str">
            <v>VOP0003</v>
          </cell>
          <cell r="J59" t="str">
            <v>GPOM-EA</v>
          </cell>
          <cell r="K59" t="str">
            <v>GPOM-EA</v>
          </cell>
          <cell r="M59" t="str">
            <v>EA Overheads</v>
          </cell>
          <cell r="N59" t="str">
            <v>Training</v>
          </cell>
          <cell r="O59" t="str">
            <v>EA General Overheads</v>
          </cell>
          <cell r="P59" t="str">
            <v>OPEX</v>
          </cell>
          <cell r="Q59">
            <v>1666</v>
          </cell>
          <cell r="R59">
            <v>77</v>
          </cell>
          <cell r="S59">
            <v>97</v>
          </cell>
          <cell r="V59">
            <v>0</v>
          </cell>
          <cell r="W59">
            <v>1666</v>
          </cell>
          <cell r="X59">
            <v>77</v>
          </cell>
          <cell r="Y59">
            <v>97</v>
          </cell>
        </row>
        <row r="60">
          <cell r="A60" t="str">
            <v>Emergency Control Room</v>
          </cell>
          <cell r="B60" t="str">
            <v>D</v>
          </cell>
          <cell r="C60" t="str">
            <v>VMOIH201</v>
          </cell>
          <cell r="D60" t="str">
            <v>IT Equipment - General</v>
          </cell>
          <cell r="E60" t="str">
            <v>Emergency Control Room- Ron to confirm (Nick Estimates $35k)</v>
          </cell>
          <cell r="F60" t="str">
            <v>PIO Ron</v>
          </cell>
          <cell r="G60" t="str">
            <v>PIO</v>
          </cell>
          <cell r="H60" t="str">
            <v>PIO</v>
          </cell>
          <cell r="I60" t="str">
            <v>VOP0001</v>
          </cell>
          <cell r="J60" t="str">
            <v>C1N5803</v>
          </cell>
          <cell r="K60" t="str">
            <v>C1N58</v>
          </cell>
          <cell r="M60" t="str">
            <v>IT Equipment</v>
          </cell>
          <cell r="N60" t="str">
            <v>IT Equipment</v>
          </cell>
          <cell r="O60" t="str">
            <v>HSE Equipment</v>
          </cell>
          <cell r="P60" t="str">
            <v>CAPEX</v>
          </cell>
          <cell r="Q60">
            <v>0</v>
          </cell>
          <cell r="R60">
            <v>60</v>
          </cell>
          <cell r="S60">
            <v>60</v>
          </cell>
          <cell r="V60">
            <v>0</v>
          </cell>
          <cell r="W60">
            <v>0</v>
          </cell>
          <cell r="X60">
            <v>60</v>
          </cell>
          <cell r="Y60">
            <v>60</v>
          </cell>
        </row>
        <row r="61">
          <cell r="A61" t="str">
            <v>Emergency duty bags</v>
          </cell>
          <cell r="B61" t="str">
            <v>B</v>
          </cell>
          <cell r="C61" t="str">
            <v>VAOH0O00</v>
          </cell>
          <cell r="D61" t="str">
            <v>Offshore HSE Operations</v>
          </cell>
          <cell r="E61" t="str">
            <v>Dispersant/ Absorbent L/S</v>
          </cell>
          <cell r="F61" t="str">
            <v>PSO-Warren</v>
          </cell>
          <cell r="G61" t="str">
            <v>PSO</v>
          </cell>
          <cell r="H61" t="str">
            <v>PSO</v>
          </cell>
          <cell r="I61" t="str">
            <v>VOP0002</v>
          </cell>
          <cell r="J61" t="str">
            <v>TOP002001</v>
          </cell>
          <cell r="K61" t="str">
            <v>APA25THSEC</v>
          </cell>
          <cell r="M61" t="str">
            <v>Offshore environmental costs</v>
          </cell>
          <cell r="N61" t="str">
            <v>EA HSE Operations</v>
          </cell>
          <cell r="O61" t="str">
            <v>EA HSE Operations</v>
          </cell>
          <cell r="P61" t="str">
            <v>OPEX</v>
          </cell>
          <cell r="Q61">
            <v>0</v>
          </cell>
          <cell r="R61">
            <v>1</v>
          </cell>
          <cell r="S61">
            <v>1</v>
          </cell>
          <cell r="T61">
            <v>0</v>
          </cell>
          <cell r="U61">
            <v>1000</v>
          </cell>
          <cell r="V61">
            <v>1000</v>
          </cell>
          <cell r="W61">
            <v>0</v>
          </cell>
          <cell r="X61">
            <v>1</v>
          </cell>
          <cell r="Y61">
            <v>1</v>
          </cell>
        </row>
        <row r="62">
          <cell r="A62" t="str">
            <v xml:space="preserve">Field  Support Vessel 2 On EA FPSO </v>
          </cell>
          <cell r="B62" t="str">
            <v>A</v>
          </cell>
          <cell r="C62" t="str">
            <v>VAOS0L31</v>
          </cell>
          <cell r="D62" t="str">
            <v>Marine Transport Logistics</v>
          </cell>
          <cell r="E62" t="str">
            <v>POM02000.0003 - MAERSK - E12505 - 10/1/02 to 3/31/05 &amp;  - 7/1/03 to 3/31/05 &amp; Materials</v>
          </cell>
          <cell r="F62" t="str">
            <v>PLO Dan</v>
          </cell>
          <cell r="G62" t="str">
            <v>PLO</v>
          </cell>
          <cell r="H62" t="str">
            <v>PLO</v>
          </cell>
          <cell r="I62" t="str">
            <v>VOP0002</v>
          </cell>
          <cell r="J62" t="str">
            <v>APF28TSULG</v>
          </cell>
          <cell r="K62" t="str">
            <v>APF28TSULG</v>
          </cell>
          <cell r="M62" t="str">
            <v>Support Operations Offshore</v>
          </cell>
          <cell r="N62" t="str">
            <v>Logistics</v>
          </cell>
          <cell r="O62" t="str">
            <v>Logistic Support</v>
          </cell>
          <cell r="P62" t="str">
            <v>OPEX</v>
          </cell>
          <cell r="Q62">
            <v>0</v>
          </cell>
          <cell r="R62">
            <v>11268</v>
          </cell>
          <cell r="S62">
            <v>11268</v>
          </cell>
          <cell r="T62">
            <v>0</v>
          </cell>
          <cell r="U62">
            <v>7191000</v>
          </cell>
          <cell r="V62">
            <v>7191000</v>
          </cell>
          <cell r="W62">
            <v>0</v>
          </cell>
          <cell r="X62">
            <v>11268</v>
          </cell>
          <cell r="Y62">
            <v>11268</v>
          </cell>
        </row>
        <row r="63">
          <cell r="A63" t="str">
            <v>Field development &amp; eng support (Debottlenecking)</v>
          </cell>
          <cell r="B63" t="str">
            <v>A</v>
          </cell>
          <cell r="C63" t="str">
            <v>VAOEM401</v>
          </cell>
          <cell r="D63" t="str">
            <v>Field Dev., Eng Support &amp; Mtce Engring</v>
          </cell>
          <cell r="E63" t="str">
            <v>Field development &amp; eng support (Debottlenecking)</v>
          </cell>
          <cell r="F63" t="str">
            <v>PAO John</v>
          </cell>
          <cell r="G63" t="str">
            <v>PAO</v>
          </cell>
          <cell r="H63" t="str">
            <v>PSO</v>
          </cell>
          <cell r="I63" t="str">
            <v>VOP0002</v>
          </cell>
          <cell r="J63" t="str">
            <v>TOP0003001</v>
          </cell>
          <cell r="K63" t="str">
            <v>APF50FEAXP</v>
          </cell>
          <cell r="M63" t="str">
            <v>EA Maintainance</v>
          </cell>
          <cell r="N63" t="str">
            <v>EA Maintainance</v>
          </cell>
          <cell r="O63" t="str">
            <v>EA Maintainance</v>
          </cell>
          <cell r="P63" t="str">
            <v>OPEX</v>
          </cell>
          <cell r="Q63">
            <v>0</v>
          </cell>
          <cell r="R63">
            <v>192</v>
          </cell>
          <cell r="S63">
            <v>192</v>
          </cell>
          <cell r="V63">
            <v>0</v>
          </cell>
          <cell r="W63">
            <v>0</v>
          </cell>
          <cell r="X63">
            <v>192</v>
          </cell>
          <cell r="Y63">
            <v>192</v>
          </cell>
        </row>
        <row r="64">
          <cell r="A64" t="str">
            <v>Fire Equipment Maintenance</v>
          </cell>
          <cell r="B64" t="str">
            <v>C</v>
          </cell>
          <cell r="C64" t="str">
            <v>VAOH0O00</v>
          </cell>
          <cell r="D64" t="str">
            <v>Offshore HSE Operations</v>
          </cell>
          <cell r="E64" t="str">
            <v>Fire Equipment Maintenance</v>
          </cell>
          <cell r="F64" t="str">
            <v>PAO John</v>
          </cell>
          <cell r="G64" t="str">
            <v>PAO</v>
          </cell>
          <cell r="H64" t="str">
            <v>PAO</v>
          </cell>
          <cell r="I64" t="str">
            <v>VOP0002</v>
          </cell>
          <cell r="J64" t="str">
            <v>TOP002001</v>
          </cell>
          <cell r="K64" t="str">
            <v>APA25THSEC</v>
          </cell>
          <cell r="M64" t="str">
            <v>Offshore environmental costs</v>
          </cell>
          <cell r="N64" t="str">
            <v>EA HSE Operations</v>
          </cell>
          <cell r="O64" t="str">
            <v>EA HSE Operations</v>
          </cell>
          <cell r="P64" t="str">
            <v>OPEX</v>
          </cell>
          <cell r="Q64">
            <v>0</v>
          </cell>
          <cell r="R64">
            <v>30</v>
          </cell>
          <cell r="S64">
            <v>30</v>
          </cell>
          <cell r="V64">
            <v>0</v>
          </cell>
          <cell r="W64">
            <v>0</v>
          </cell>
          <cell r="X64">
            <v>30</v>
          </cell>
          <cell r="Y64">
            <v>30</v>
          </cell>
        </row>
        <row r="65">
          <cell r="A65" t="str">
            <v>Fixed wing Flights FPSO Staff</v>
          </cell>
          <cell r="B65" t="str">
            <v>B</v>
          </cell>
          <cell r="C65" t="str">
            <v>VAOS0L33</v>
          </cell>
          <cell r="D65" t="str">
            <v>Air Transport Logistics</v>
          </cell>
          <cell r="E65" t="str">
            <v>Fixed wing (LOS-PHC)  2 pax/week$180/pax</v>
          </cell>
          <cell r="F65" t="str">
            <v>GPO Leo</v>
          </cell>
          <cell r="G65" t="str">
            <v>GPO</v>
          </cell>
          <cell r="H65" t="str">
            <v>GPO</v>
          </cell>
          <cell r="I65" t="str">
            <v>VOP0002</v>
          </cell>
          <cell r="J65" t="str">
            <v>APF28TSULG</v>
          </cell>
          <cell r="K65" t="str">
            <v>APF28TSULG</v>
          </cell>
          <cell r="M65" t="str">
            <v>Support Operations Offshore</v>
          </cell>
          <cell r="N65" t="str">
            <v>Logistics</v>
          </cell>
          <cell r="O65" t="str">
            <v>Logistic Support</v>
          </cell>
          <cell r="P65" t="str">
            <v>OPEX</v>
          </cell>
          <cell r="Q65">
            <v>0</v>
          </cell>
          <cell r="R65">
            <v>212</v>
          </cell>
          <cell r="S65">
            <v>212</v>
          </cell>
          <cell r="V65">
            <v>0</v>
          </cell>
          <cell r="W65">
            <v>0</v>
          </cell>
          <cell r="X65">
            <v>212</v>
          </cell>
          <cell r="Y65">
            <v>212</v>
          </cell>
        </row>
        <row r="66">
          <cell r="A66" t="str">
            <v xml:space="preserve">Flaring ChargesFPSO </v>
          </cell>
          <cell r="B66" t="str">
            <v>A</v>
          </cell>
          <cell r="C66" t="str">
            <v>VAOE0M41</v>
          </cell>
          <cell r="D66" t="str">
            <v>Flare Control Ignition Equipt</v>
          </cell>
          <cell r="E66" t="str">
            <v>POM02000.0069 -  -  - 1/2/03 to 6/30/03</v>
          </cell>
          <cell r="F66" t="str">
            <v>PAO John</v>
          </cell>
          <cell r="G66" t="str">
            <v>PAO</v>
          </cell>
          <cell r="H66" t="str">
            <v>PAO</v>
          </cell>
          <cell r="I66" t="str">
            <v>VOP0003</v>
          </cell>
          <cell r="J66" t="str">
            <v>TOP0003001</v>
          </cell>
          <cell r="K66" t="str">
            <v>APF20FEAXP</v>
          </cell>
          <cell r="M66" t="str">
            <v>EA Production</v>
          </cell>
          <cell r="N66" t="str">
            <v>EA Production</v>
          </cell>
          <cell r="O66" t="str">
            <v>EA Production</v>
          </cell>
          <cell r="P66" t="str">
            <v>OPEX</v>
          </cell>
          <cell r="Q66">
            <v>0</v>
          </cell>
          <cell r="R66">
            <v>433</v>
          </cell>
          <cell r="S66">
            <v>433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</row>
        <row r="67">
          <cell r="A67" t="str">
            <v>Gas Turbine Maintenance Services EAFPSO</v>
          </cell>
          <cell r="B67" t="str">
            <v>D</v>
          </cell>
          <cell r="C67" t="str">
            <v>VAOEMF52</v>
          </cell>
          <cell r="D67" t="str">
            <v>FPSO Preventive maintenance</v>
          </cell>
          <cell r="E67" t="str">
            <v>POM02000.0013 - SOLAR Turbine Serv Nig Ltd - L02771 - 1/1/03 to 12/31/03</v>
          </cell>
          <cell r="F67" t="str">
            <v>PAO John</v>
          </cell>
          <cell r="G67" t="str">
            <v>PAO</v>
          </cell>
          <cell r="H67" t="str">
            <v>MTC</v>
          </cell>
          <cell r="I67" t="str">
            <v>VOP0002</v>
          </cell>
          <cell r="J67" t="str">
            <v>TOP0003001</v>
          </cell>
          <cell r="K67" t="str">
            <v>APF50FEAXP</v>
          </cell>
          <cell r="M67" t="str">
            <v>EA Maintainance</v>
          </cell>
          <cell r="N67" t="str">
            <v>EA Maintainance</v>
          </cell>
          <cell r="O67" t="str">
            <v>EA Maintainance</v>
          </cell>
          <cell r="P67" t="str">
            <v>OPEX</v>
          </cell>
          <cell r="Q67">
            <v>0</v>
          </cell>
          <cell r="R67">
            <v>96</v>
          </cell>
          <cell r="S67">
            <v>96</v>
          </cell>
          <cell r="W67">
            <v>0</v>
          </cell>
          <cell r="X67">
            <v>100</v>
          </cell>
          <cell r="Y67">
            <v>100</v>
          </cell>
        </row>
        <row r="68">
          <cell r="A68" t="str">
            <v>Gen Overheads Miscellaneous</v>
          </cell>
          <cell r="B68" t="str">
            <v>C</v>
          </cell>
          <cell r="C68" t="str">
            <v>VGO0053</v>
          </cell>
          <cell r="D68" t="str">
            <v>Gen. O Heads (Office Services)</v>
          </cell>
          <cell r="E68" t="str">
            <v>LEE: Entertainment LEE is actual to date + Est of $500 for 3 months
Commitment: actual</v>
          </cell>
          <cell r="F68" t="str">
            <v>GPO Leo</v>
          </cell>
          <cell r="G68" t="str">
            <v>GPO</v>
          </cell>
          <cell r="H68" t="str">
            <v>GPO</v>
          </cell>
          <cell r="I68" t="str">
            <v>VOP0002</v>
          </cell>
          <cell r="J68" t="str">
            <v>GPOM</v>
          </cell>
          <cell r="K68" t="str">
            <v>GPOM</v>
          </cell>
          <cell r="M68" t="str">
            <v>General Overheads Offshore</v>
          </cell>
          <cell r="N68" t="str">
            <v>Overheads</v>
          </cell>
          <cell r="O68" t="str">
            <v>OD Gen Overheads &amp; Salaries</v>
          </cell>
          <cell r="P68" t="str">
            <v>OPEX</v>
          </cell>
          <cell r="Q68">
            <v>500</v>
          </cell>
          <cell r="R68">
            <v>0</v>
          </cell>
          <cell r="S68">
            <v>63.290662117359254</v>
          </cell>
          <cell r="T68">
            <v>196625.1</v>
          </cell>
          <cell r="V68">
            <v>1553.35</v>
          </cell>
          <cell r="W68">
            <v>500</v>
          </cell>
          <cell r="X68">
            <v>0</v>
          </cell>
          <cell r="Y68">
            <v>63.290662117359254</v>
          </cell>
        </row>
        <row r="69">
          <cell r="A69" t="str">
            <v>GID Equipment FPSO</v>
          </cell>
          <cell r="B69" t="str">
            <v>A</v>
          </cell>
          <cell r="C69" t="str">
            <v>VMOE0201</v>
          </cell>
          <cell r="D69" t="str">
            <v>EA FPSO IT Equipment</v>
          </cell>
          <cell r="E69" t="str">
            <v>- Already delivered on FPSO. SITI-2002-OPU-001 - POM02006 
- Ron to advise BSU when the charges are expected.</v>
          </cell>
          <cell r="F69" t="str">
            <v>PAO John</v>
          </cell>
          <cell r="G69" t="str">
            <v>PAO</v>
          </cell>
          <cell r="H69" t="str">
            <v>PAO</v>
          </cell>
          <cell r="I69" t="str">
            <v>VOP0001</v>
          </cell>
          <cell r="J69" t="str">
            <v>C1N5804</v>
          </cell>
          <cell r="K69" t="str">
            <v>C1N58</v>
          </cell>
          <cell r="M69" t="str">
            <v>IT Equipment FPSO</v>
          </cell>
          <cell r="N69" t="str">
            <v>IT Equipment</v>
          </cell>
          <cell r="O69" t="str">
            <v>IT Equipment</v>
          </cell>
          <cell r="P69" t="str">
            <v>CAPEX</v>
          </cell>
          <cell r="Q69">
            <v>0</v>
          </cell>
          <cell r="R69">
            <v>0</v>
          </cell>
          <cell r="S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</row>
        <row r="70">
          <cell r="A70" t="str">
            <v>GI-D Support cost</v>
          </cell>
          <cell r="B70" t="str">
            <v>B</v>
          </cell>
          <cell r="C70" t="str">
            <v>VAOEPI21</v>
          </cell>
          <cell r="D70" t="str">
            <v>IT Services On EA Fpso</v>
          </cell>
          <cell r="E70" t="str">
            <v>POM02016 - GI-D Support cost</v>
          </cell>
          <cell r="F70" t="str">
            <v>PIO Ron</v>
          </cell>
          <cell r="G70" t="str">
            <v>PIO</v>
          </cell>
          <cell r="H70" t="str">
            <v>PIO</v>
          </cell>
          <cell r="I70" t="str">
            <v>VOP0003</v>
          </cell>
          <cell r="J70" t="str">
            <v>TOP0003001</v>
          </cell>
          <cell r="K70" t="str">
            <v>APF20FEAXP</v>
          </cell>
          <cell r="M70" t="str">
            <v>EA Production</v>
          </cell>
          <cell r="N70" t="str">
            <v>Offshore IM &amp;T operations</v>
          </cell>
          <cell r="O70" t="str">
            <v>EA Production</v>
          </cell>
          <cell r="P70" t="str">
            <v>OPEX</v>
          </cell>
          <cell r="Q70">
            <v>0</v>
          </cell>
          <cell r="R70">
            <v>130</v>
          </cell>
          <cell r="S70">
            <v>130</v>
          </cell>
          <cell r="U70">
            <v>130000</v>
          </cell>
          <cell r="V70">
            <v>130000</v>
          </cell>
          <cell r="W70">
            <v>0</v>
          </cell>
          <cell r="X70">
            <v>130</v>
          </cell>
          <cell r="Y70">
            <v>130</v>
          </cell>
        </row>
        <row r="71">
          <cell r="A71" t="str">
            <v xml:space="preserve">Helicopter flights to Sea Eagle </v>
          </cell>
          <cell r="B71" t="str">
            <v>E</v>
          </cell>
          <cell r="C71" t="str">
            <v>VAOS0L33</v>
          </cell>
          <cell r="D71" t="str">
            <v>Air Transport Logistics</v>
          </cell>
          <cell r="E71" t="str">
            <v>Helicopter flights to Sea Eagle Based on crew change schedule of 34 (28/28), 27 (14/14) &amp; 8 (7/7)6 flights per week$180,000 /Month</v>
          </cell>
          <cell r="F71" t="str">
            <v>PLO Dan</v>
          </cell>
          <cell r="G71" t="str">
            <v>PLO</v>
          </cell>
          <cell r="H71" t="str">
            <v>PLO</v>
          </cell>
          <cell r="I71" t="str">
            <v>VOP0002</v>
          </cell>
          <cell r="J71" t="str">
            <v>APF28TSULG</v>
          </cell>
          <cell r="K71" t="str">
            <v>APF28TSULG</v>
          </cell>
          <cell r="M71" t="str">
            <v>Support Operations Offshore</v>
          </cell>
          <cell r="N71" t="str">
            <v>Logistics</v>
          </cell>
          <cell r="O71" t="str">
            <v>Logistic Support</v>
          </cell>
          <cell r="P71" t="str">
            <v>OPEX</v>
          </cell>
          <cell r="Q71">
            <v>0</v>
          </cell>
          <cell r="R71">
            <v>2078</v>
          </cell>
          <cell r="S71">
            <v>2078</v>
          </cell>
          <cell r="U71">
            <v>2147557</v>
          </cell>
          <cell r="V71">
            <v>2147557</v>
          </cell>
          <cell r="W71">
            <v>0</v>
          </cell>
          <cell r="X71">
            <v>2566.7199999999998</v>
          </cell>
          <cell r="Y71">
            <v>2566.7199999999998</v>
          </cell>
        </row>
        <row r="72">
          <cell r="A72" t="str">
            <v xml:space="preserve">HSE Documentation For Sea Eagle </v>
          </cell>
          <cell r="B72" t="str">
            <v>B</v>
          </cell>
          <cell r="C72" t="str">
            <v>VPOE0203</v>
          </cell>
          <cell r="D72" t="str">
            <v>EA HSE Operational Readiness</v>
          </cell>
          <cell r="E72" t="str">
            <v>HSE Documentation For Sea Eagle S02814 POM02000.0048</v>
          </cell>
          <cell r="F72" t="str">
            <v>GPO Leo</v>
          </cell>
          <cell r="G72" t="str">
            <v>GPO</v>
          </cell>
          <cell r="H72" t="str">
            <v>GPO</v>
          </cell>
          <cell r="I72" t="str">
            <v>VOP0002</v>
          </cell>
          <cell r="J72" t="str">
            <v>GPOM</v>
          </cell>
          <cell r="K72" t="str">
            <v>GPOM</v>
          </cell>
          <cell r="M72" t="str">
            <v>General Overheads Offshore</v>
          </cell>
          <cell r="N72" t="str">
            <v>Overheads</v>
          </cell>
          <cell r="O72" t="str">
            <v>OD Gen Overheads &amp; Salaries</v>
          </cell>
          <cell r="P72" t="str">
            <v>OPEX</v>
          </cell>
          <cell r="Q72">
            <v>0</v>
          </cell>
          <cell r="R72">
            <v>0</v>
          </cell>
          <cell r="S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</row>
        <row r="73">
          <cell r="A73" t="str">
            <v>HSE Materials/consumables</v>
          </cell>
          <cell r="B73" t="str">
            <v>D</v>
          </cell>
          <cell r="C73" t="str">
            <v>VAOE0H11</v>
          </cell>
          <cell r="D73" t="str">
            <v>EA HSE Training - Offshore Staff</v>
          </cell>
          <cell r="E73" t="str">
            <v>Fire Equipment Maintenance</v>
          </cell>
          <cell r="F73" t="str">
            <v>PSO-Warren</v>
          </cell>
          <cell r="G73" t="str">
            <v>PSO</v>
          </cell>
          <cell r="H73" t="str">
            <v>PSO-HSE</v>
          </cell>
          <cell r="I73" t="str">
            <v>VOP0002</v>
          </cell>
          <cell r="J73" t="str">
            <v>TOP002001</v>
          </cell>
          <cell r="K73" t="str">
            <v>APA25THSEC</v>
          </cell>
          <cell r="M73" t="str">
            <v>Offshore environmental costs</v>
          </cell>
          <cell r="N73" t="str">
            <v>EA HSE Operations</v>
          </cell>
          <cell r="O73" t="str">
            <v>EA HSE Operations</v>
          </cell>
          <cell r="P73" t="str">
            <v>OPEX</v>
          </cell>
          <cell r="Q73">
            <v>0</v>
          </cell>
          <cell r="R73">
            <v>0</v>
          </cell>
          <cell r="S73">
            <v>0</v>
          </cell>
          <cell r="U73">
            <v>1540</v>
          </cell>
          <cell r="V73">
            <v>1540</v>
          </cell>
          <cell r="W73">
            <v>0</v>
          </cell>
          <cell r="X73">
            <v>41.213169999999998</v>
          </cell>
          <cell r="Y73">
            <v>41.213169999999998</v>
          </cell>
        </row>
        <row r="74">
          <cell r="A74" t="str">
            <v>HSE Survival Training study</v>
          </cell>
          <cell r="B74" t="str">
            <v>A</v>
          </cell>
          <cell r="C74" t="str">
            <v>VAOE0H11</v>
          </cell>
          <cell r="D74" t="str">
            <v>EA HSE Training - Offshore Staff</v>
          </cell>
          <cell r="E74" t="str">
            <v>POM02000.0070 -  -  - 1/2/03 to 12/31/03 EA Taskforce HSE Survival Training</v>
          </cell>
          <cell r="F74" t="str">
            <v>PSO-Warren</v>
          </cell>
          <cell r="G74" t="str">
            <v>PSO</v>
          </cell>
          <cell r="H74" t="str">
            <v>PSO</v>
          </cell>
          <cell r="I74" t="str">
            <v>VOP0002</v>
          </cell>
          <cell r="J74" t="str">
            <v>TOP002001</v>
          </cell>
          <cell r="K74" t="str">
            <v>APA25THSEC</v>
          </cell>
          <cell r="M74" t="str">
            <v>Offshore environmental costs</v>
          </cell>
          <cell r="N74" t="str">
            <v>EA HSE Operations</v>
          </cell>
          <cell r="O74" t="str">
            <v>EA HSE Operations</v>
          </cell>
          <cell r="P74" t="str">
            <v>OPEX</v>
          </cell>
          <cell r="Q74">
            <v>0</v>
          </cell>
          <cell r="R74">
            <v>0</v>
          </cell>
          <cell r="S74">
            <v>0</v>
          </cell>
          <cell r="U74">
            <v>0</v>
          </cell>
          <cell r="V74">
            <v>0</v>
          </cell>
          <cell r="W74">
            <v>0</v>
          </cell>
          <cell r="X74">
            <v>28</v>
          </cell>
          <cell r="Y74">
            <v>28</v>
          </cell>
        </row>
        <row r="75">
          <cell r="A75" t="str">
            <v>Insurance Sea Eagle</v>
          </cell>
          <cell r="B75" t="str">
            <v>A</v>
          </cell>
          <cell r="C75" t="str">
            <v>VPOE0205</v>
          </cell>
          <cell r="D75" t="str">
            <v>EA FPSO Insurance</v>
          </cell>
          <cell r="E75" t="str">
            <v>Insurance Estimate for Sea Eagle</v>
          </cell>
          <cell r="F75" t="str">
            <v>PAO John</v>
          </cell>
          <cell r="G75" t="str">
            <v>PAO</v>
          </cell>
          <cell r="H75" t="str">
            <v>PAO</v>
          </cell>
          <cell r="I75" t="str">
            <v>VOP0002</v>
          </cell>
          <cell r="J75" t="str">
            <v>GPOM</v>
          </cell>
          <cell r="K75" t="str">
            <v>GPOM</v>
          </cell>
          <cell r="M75" t="str">
            <v>General Overheads Offshore</v>
          </cell>
          <cell r="N75" t="str">
            <v>Insurance</v>
          </cell>
          <cell r="O75" t="str">
            <v>OD Gen Overheads &amp; Salaries</v>
          </cell>
          <cell r="P75" t="str">
            <v>OPEX</v>
          </cell>
          <cell r="Q75">
            <v>0</v>
          </cell>
          <cell r="R75">
            <v>0</v>
          </cell>
          <cell r="S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</row>
        <row r="76">
          <cell r="A76" t="str">
            <v xml:space="preserve">Int. training course fees-Onshore staff </v>
          </cell>
          <cell r="B76" t="str">
            <v>A</v>
          </cell>
          <cell r="C76" t="str">
            <v>VAO00H11</v>
          </cell>
          <cell r="D76" t="str">
            <v>Training - Onshore Staff</v>
          </cell>
          <cell r="E76" t="str">
            <v xml:space="preserve">Int. training course fee </v>
          </cell>
          <cell r="F76" t="str">
            <v>GPO Leo</v>
          </cell>
          <cell r="G76" t="str">
            <v>GPO</v>
          </cell>
          <cell r="H76" t="str">
            <v>GPO</v>
          </cell>
          <cell r="I76" t="str">
            <v>VOP0002</v>
          </cell>
          <cell r="J76" t="str">
            <v>GPOM</v>
          </cell>
          <cell r="K76" t="str">
            <v>GPOM</v>
          </cell>
          <cell r="M76" t="str">
            <v>General Overheads Offshore</v>
          </cell>
          <cell r="N76" t="str">
            <v>Training</v>
          </cell>
          <cell r="O76" t="str">
            <v>OD Gen Overheads &amp; Salaries</v>
          </cell>
          <cell r="P76" t="str">
            <v>OPEX</v>
          </cell>
          <cell r="Q76">
            <v>0</v>
          </cell>
          <cell r="R76">
            <v>25</v>
          </cell>
          <cell r="S76">
            <v>25</v>
          </cell>
          <cell r="V76">
            <v>0</v>
          </cell>
          <cell r="W76">
            <v>0</v>
          </cell>
          <cell r="X76">
            <v>25</v>
          </cell>
          <cell r="Y76">
            <v>25</v>
          </cell>
        </row>
        <row r="77">
          <cell r="A77" t="str">
            <v>Int. training hotels &amp; Ticket-Onshore staff</v>
          </cell>
          <cell r="B77" t="str">
            <v>B</v>
          </cell>
          <cell r="C77" t="str">
            <v>VAO00H11</v>
          </cell>
          <cell r="D77" t="str">
            <v>Training - Onshore Staff</v>
          </cell>
          <cell r="E77" t="str">
            <v>Int. training hotels &amp; Ticket</v>
          </cell>
          <cell r="F77" t="str">
            <v>GPO Leo</v>
          </cell>
          <cell r="G77" t="str">
            <v>GPO</v>
          </cell>
          <cell r="H77" t="str">
            <v>GPO</v>
          </cell>
          <cell r="I77" t="str">
            <v>VOP0002</v>
          </cell>
          <cell r="J77" t="str">
            <v>GPOM</v>
          </cell>
          <cell r="K77" t="str">
            <v>GPOM</v>
          </cell>
          <cell r="M77" t="str">
            <v>General Overheads Offshore</v>
          </cell>
          <cell r="N77" t="str">
            <v>Training</v>
          </cell>
          <cell r="O77" t="str">
            <v>OD Gen Overheads &amp; Salaries</v>
          </cell>
          <cell r="P77" t="str">
            <v>OPEX</v>
          </cell>
          <cell r="Q77">
            <v>1200</v>
          </cell>
          <cell r="R77">
            <v>33</v>
          </cell>
          <cell r="S77">
            <v>55</v>
          </cell>
          <cell r="V77">
            <v>0</v>
          </cell>
          <cell r="W77">
            <v>1200</v>
          </cell>
          <cell r="X77">
            <v>33</v>
          </cell>
          <cell r="Y77">
            <v>55</v>
          </cell>
        </row>
        <row r="78">
          <cell r="A78" t="str">
            <v xml:space="preserve">Integrated Control Sys Maint Serv Foxboro  </v>
          </cell>
          <cell r="B78" t="str">
            <v>G</v>
          </cell>
          <cell r="C78" t="str">
            <v>VAOEMF52</v>
          </cell>
          <cell r="D78" t="str">
            <v>FPSO Preventive maintenance</v>
          </cell>
          <cell r="E78" t="str">
            <v>POM02000.0022 - FOXBORO NIG LTD - L02725/A &amp; L02735/B - 1/1/03 to 12/31/03</v>
          </cell>
          <cell r="F78" t="str">
            <v>PAO John</v>
          </cell>
          <cell r="G78" t="str">
            <v>PAO</v>
          </cell>
          <cell r="H78" t="str">
            <v>MTC</v>
          </cell>
          <cell r="I78" t="str">
            <v>VOP0002</v>
          </cell>
          <cell r="J78" t="str">
            <v>TOP0003001</v>
          </cell>
          <cell r="K78" t="str">
            <v>APF50FEAXP</v>
          </cell>
          <cell r="M78" t="str">
            <v>EA Maintainance</v>
          </cell>
          <cell r="N78" t="str">
            <v>EA Maintainance</v>
          </cell>
          <cell r="O78" t="str">
            <v>EA Maintainance</v>
          </cell>
          <cell r="P78" t="str">
            <v>OPEX</v>
          </cell>
          <cell r="Q78">
            <v>0</v>
          </cell>
          <cell r="R78">
            <v>447</v>
          </cell>
          <cell r="S78">
            <v>447</v>
          </cell>
          <cell r="U78">
            <v>708610</v>
          </cell>
          <cell r="V78">
            <v>708610</v>
          </cell>
          <cell r="W78">
            <v>0</v>
          </cell>
          <cell r="X78">
            <v>708.61</v>
          </cell>
          <cell r="Y78">
            <v>708.61</v>
          </cell>
        </row>
        <row r="79">
          <cell r="A79" t="str">
            <v xml:space="preserve">Integrity Management contract </v>
          </cell>
          <cell r="B79" t="str">
            <v>C</v>
          </cell>
          <cell r="C79" t="str">
            <v>VPOE0201</v>
          </cell>
          <cell r="D79" t="str">
            <v>EA Operational Readiness</v>
          </cell>
          <cell r="E79" t="str">
            <v>Integrity Management contract POM02000.0032 L02845</v>
          </cell>
          <cell r="F79" t="str">
            <v>PAO John</v>
          </cell>
          <cell r="G79" t="str">
            <v>PAO</v>
          </cell>
          <cell r="H79" t="str">
            <v>PAO</v>
          </cell>
          <cell r="I79" t="str">
            <v>VOP0003</v>
          </cell>
          <cell r="J79" t="str">
            <v>GPOM-EA</v>
          </cell>
          <cell r="K79" t="str">
            <v>GPOM-EA</v>
          </cell>
          <cell r="M79" t="str">
            <v>EA Overheads</v>
          </cell>
          <cell r="N79" t="str">
            <v>Overheads</v>
          </cell>
          <cell r="O79" t="str">
            <v>EA General Overheads</v>
          </cell>
          <cell r="P79" t="str">
            <v>OPEX</v>
          </cell>
          <cell r="Q79">
            <v>0</v>
          </cell>
          <cell r="R79">
            <v>0</v>
          </cell>
          <cell r="S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</row>
        <row r="80">
          <cell r="A80" t="str">
            <v>INTELS accomodation - Office</v>
          </cell>
          <cell r="B80" t="str">
            <v>B</v>
          </cell>
          <cell r="C80" t="str">
            <v>VGOE053</v>
          </cell>
          <cell r="D80" t="str">
            <v>EA General overheads</v>
          </cell>
          <cell r="E80" t="str">
            <v>POM03000.0004 - INTELS -  - 1/1/03 to 12/31/03</v>
          </cell>
          <cell r="F80" t="str">
            <v>GPO Leo</v>
          </cell>
          <cell r="G80" t="str">
            <v>GPO</v>
          </cell>
          <cell r="H80" t="str">
            <v>GPO</v>
          </cell>
          <cell r="I80" t="str">
            <v>VOP0003</v>
          </cell>
          <cell r="J80" t="str">
            <v>GPOM-EA</v>
          </cell>
          <cell r="K80" t="str">
            <v>GPOM-EA</v>
          </cell>
          <cell r="M80" t="str">
            <v>EA Overheads</v>
          </cell>
          <cell r="N80" t="str">
            <v>Overheads</v>
          </cell>
          <cell r="O80" t="str">
            <v>EA General Overheads</v>
          </cell>
          <cell r="P80" t="str">
            <v>OPEX</v>
          </cell>
          <cell r="Q80">
            <v>0</v>
          </cell>
          <cell r="R80">
            <v>288</v>
          </cell>
          <cell r="S80">
            <v>288</v>
          </cell>
          <cell r="U80">
            <v>75564</v>
          </cell>
          <cell r="V80">
            <v>75564</v>
          </cell>
          <cell r="W80">
            <v>0</v>
          </cell>
          <cell r="X80">
            <v>75.563999999999993</v>
          </cell>
          <cell r="Y80">
            <v>75.563999999999993</v>
          </cell>
        </row>
        <row r="81">
          <cell r="A81" t="str">
            <v>INTELS accomodation - Residential</v>
          </cell>
          <cell r="B81" t="str">
            <v>A</v>
          </cell>
          <cell r="C81" t="str">
            <v>VGOE053</v>
          </cell>
          <cell r="D81" t="str">
            <v>EA General overheads</v>
          </cell>
          <cell r="E81" t="str">
            <v>POM03000.0005 - INTELS -  - 1/1/03 to 12/31/03</v>
          </cell>
          <cell r="F81" t="str">
            <v>GPO Leo</v>
          </cell>
          <cell r="G81" t="str">
            <v>GPO</v>
          </cell>
          <cell r="H81" t="str">
            <v>GPO</v>
          </cell>
          <cell r="I81" t="str">
            <v>VOP0003</v>
          </cell>
          <cell r="J81" t="str">
            <v>GPOM-EA</v>
          </cell>
          <cell r="K81" t="str">
            <v>GPOM-EA</v>
          </cell>
          <cell r="M81" t="str">
            <v>EA Overheads</v>
          </cell>
          <cell r="N81" t="str">
            <v>Overheads</v>
          </cell>
          <cell r="O81" t="str">
            <v>EA General Overheads</v>
          </cell>
          <cell r="P81" t="str">
            <v>OPEX</v>
          </cell>
          <cell r="Q81">
            <v>0</v>
          </cell>
          <cell r="R81">
            <v>288</v>
          </cell>
          <cell r="S81">
            <v>289</v>
          </cell>
          <cell r="T81">
            <v>0</v>
          </cell>
          <cell r="U81">
            <v>325319</v>
          </cell>
          <cell r="V81">
            <v>325319</v>
          </cell>
          <cell r="W81">
            <v>0</v>
          </cell>
          <cell r="X81">
            <v>325.31900000000002</v>
          </cell>
          <cell r="Y81">
            <v>325.31900000000002</v>
          </cell>
        </row>
        <row r="82">
          <cell r="A82" t="str">
            <v>ISO 14001 Certification - Ken Heap</v>
          </cell>
          <cell r="B82" t="str">
            <v>F</v>
          </cell>
          <cell r="C82" t="str">
            <v>VAOH0O00</v>
          </cell>
          <cell r="D82" t="str">
            <v>Offshore HSE Operations</v>
          </cell>
          <cell r="E82" t="str">
            <v>ISO Certification - which one?</v>
          </cell>
          <cell r="F82" t="str">
            <v>PAO John</v>
          </cell>
          <cell r="G82" t="str">
            <v>PAO</v>
          </cell>
          <cell r="H82" t="str">
            <v>PAO</v>
          </cell>
          <cell r="I82" t="str">
            <v>VOP0002</v>
          </cell>
          <cell r="J82" t="str">
            <v>TOP002001</v>
          </cell>
          <cell r="K82" t="str">
            <v>APA25THSEC</v>
          </cell>
          <cell r="M82" t="str">
            <v>Offshore environmental costs</v>
          </cell>
          <cell r="N82" t="str">
            <v>EA HSE Operations</v>
          </cell>
          <cell r="O82" t="str">
            <v>EA HSE Operations</v>
          </cell>
          <cell r="P82" t="str">
            <v>OPEX</v>
          </cell>
          <cell r="Q82">
            <v>0</v>
          </cell>
          <cell r="R82">
            <v>91</v>
          </cell>
          <cell r="S82">
            <v>91</v>
          </cell>
          <cell r="U82">
            <v>91000</v>
          </cell>
          <cell r="V82">
            <v>91000</v>
          </cell>
          <cell r="W82">
            <v>0</v>
          </cell>
          <cell r="X82">
            <v>100</v>
          </cell>
          <cell r="Y82">
            <v>100</v>
          </cell>
        </row>
        <row r="83">
          <cell r="A83" t="str">
            <v>IT Equipment onshore staff- General</v>
          </cell>
          <cell r="B83" t="str">
            <v>C</v>
          </cell>
          <cell r="C83" t="str">
            <v>VMOIH201</v>
          </cell>
          <cell r="D83" t="str">
            <v>IT Equipment - General</v>
          </cell>
          <cell r="E83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83" t="str">
            <v>PIO Ron</v>
          </cell>
          <cell r="G83" t="str">
            <v>PIO</v>
          </cell>
          <cell r="H83" t="str">
            <v>PIO</v>
          </cell>
          <cell r="I83" t="str">
            <v>VOP0001</v>
          </cell>
          <cell r="J83" t="str">
            <v>C1N5803</v>
          </cell>
          <cell r="K83" t="str">
            <v>C1N58</v>
          </cell>
          <cell r="M83" t="str">
            <v>IT Equipment</v>
          </cell>
          <cell r="N83" t="str">
            <v>IT Equipment</v>
          </cell>
          <cell r="O83" t="str">
            <v>IT Equipment</v>
          </cell>
          <cell r="P83" t="str">
            <v>CAPEX</v>
          </cell>
          <cell r="Q83">
            <v>0</v>
          </cell>
          <cell r="R83">
            <v>339</v>
          </cell>
          <cell r="S83">
            <v>339</v>
          </cell>
          <cell r="U83">
            <v>4600</v>
          </cell>
          <cell r="V83">
            <v>4600</v>
          </cell>
          <cell r="W83">
            <v>0</v>
          </cell>
          <cell r="X83">
            <v>339</v>
          </cell>
          <cell r="Y83">
            <v>339</v>
          </cell>
        </row>
        <row r="84">
          <cell r="A84" t="str">
            <v>IT infrastructure costs for new office - incl. mast</v>
          </cell>
          <cell r="B84" t="str">
            <v>A</v>
          </cell>
          <cell r="C84" t="str">
            <v>VMOIH201</v>
          </cell>
          <cell r="D84" t="str">
            <v>IT Equipment - General</v>
          </cell>
          <cell r="E84" t="str">
            <v>POM02000.0080 -  - L02924 - 3/3/03 to 2/2/04</v>
          </cell>
          <cell r="F84" t="str">
            <v>PIO Ron</v>
          </cell>
          <cell r="G84" t="str">
            <v>PIO</v>
          </cell>
          <cell r="H84" t="str">
            <v>PIO</v>
          </cell>
          <cell r="I84" t="str">
            <v>VOP0001</v>
          </cell>
          <cell r="J84" t="str">
            <v>C1N5803</v>
          </cell>
          <cell r="K84" t="str">
            <v>C1N58</v>
          </cell>
          <cell r="M84" t="str">
            <v>IT Equipment</v>
          </cell>
          <cell r="N84" t="str">
            <v>IT Equipment</v>
          </cell>
          <cell r="O84" t="str">
            <v>IT Equipment</v>
          </cell>
          <cell r="P84" t="str">
            <v>CAPEX</v>
          </cell>
          <cell r="Q84">
            <v>0</v>
          </cell>
          <cell r="R84">
            <v>600</v>
          </cell>
          <cell r="S84">
            <v>600</v>
          </cell>
          <cell r="T84">
            <v>8302882</v>
          </cell>
          <cell r="U84">
            <v>418203</v>
          </cell>
          <cell r="V84">
            <v>483441</v>
          </cell>
          <cell r="W84">
            <v>0</v>
          </cell>
          <cell r="X84">
            <v>600</v>
          </cell>
          <cell r="Y84">
            <v>600</v>
          </cell>
        </row>
        <row r="85">
          <cell r="A85" t="str">
            <v>IT Services On EA Fpso</v>
          </cell>
          <cell r="B85" t="str">
            <v>H</v>
          </cell>
          <cell r="C85" t="str">
            <v>VAOEPI21</v>
          </cell>
          <cell r="D85" t="str">
            <v>IT Services On EA Fpso</v>
          </cell>
          <cell r="E85" t="str">
            <v>Multichoice Subscription Bill received in oct is N212k</v>
          </cell>
          <cell r="F85" t="str">
            <v>PAO John</v>
          </cell>
          <cell r="G85" t="str">
            <v>PAO</v>
          </cell>
          <cell r="H85" t="str">
            <v>PAO</v>
          </cell>
          <cell r="I85" t="str">
            <v>VOP0003</v>
          </cell>
          <cell r="J85" t="str">
            <v>TOP0003001</v>
          </cell>
          <cell r="K85" t="str">
            <v>APF20FEAXP</v>
          </cell>
          <cell r="M85" t="str">
            <v>EA Production</v>
          </cell>
          <cell r="N85" t="str">
            <v>Offshore IM &amp;T operations</v>
          </cell>
          <cell r="O85" t="str">
            <v>EA Production</v>
          </cell>
          <cell r="P85" t="str">
            <v>OPEX</v>
          </cell>
          <cell r="Q85">
            <v>0</v>
          </cell>
          <cell r="R85">
            <v>0</v>
          </cell>
          <cell r="S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</row>
        <row r="86">
          <cell r="A86" t="str">
            <v>Lagos Emergency Response Centre</v>
          </cell>
          <cell r="B86" t="str">
            <v>B</v>
          </cell>
          <cell r="C86" t="str">
            <v>VMO0004</v>
          </cell>
          <cell r="D86" t="str">
            <v>HSE Equipment</v>
          </cell>
          <cell r="E86" t="str">
            <v>POM03000.0006 -  -  - 1/1/03 to 1/31/03</v>
          </cell>
          <cell r="F86" t="str">
            <v>PSO-Warren</v>
          </cell>
          <cell r="G86" t="str">
            <v>PSO</v>
          </cell>
          <cell r="H86" t="str">
            <v>PSO-HSE</v>
          </cell>
          <cell r="I86" t="str">
            <v>VOP0001</v>
          </cell>
          <cell r="J86" t="str">
            <v>C1N5807</v>
          </cell>
          <cell r="K86" t="str">
            <v>C1N58</v>
          </cell>
          <cell r="M86" t="str">
            <v>HSE Equipment</v>
          </cell>
          <cell r="N86" t="str">
            <v>HSE Equipment</v>
          </cell>
          <cell r="O86" t="str">
            <v>HSE Equipment</v>
          </cell>
          <cell r="P86" t="str">
            <v>CAPEX</v>
          </cell>
          <cell r="Q86">
            <v>0</v>
          </cell>
          <cell r="R86">
            <v>29</v>
          </cell>
          <cell r="S86">
            <v>29</v>
          </cell>
          <cell r="U86">
            <v>0</v>
          </cell>
          <cell r="V86">
            <v>0</v>
          </cell>
          <cell r="W86">
            <v>0</v>
          </cell>
          <cell r="X86">
            <v>29</v>
          </cell>
          <cell r="Y86">
            <v>29</v>
          </cell>
        </row>
        <row r="87">
          <cell r="A87" t="str">
            <v>Library furniture &amp; equip.</v>
          </cell>
          <cell r="B87" t="str">
            <v>E</v>
          </cell>
          <cell r="C87" t="str">
            <v>VMOIH201</v>
          </cell>
          <cell r="D87" t="str">
            <v>IT Equipment - General</v>
          </cell>
          <cell r="E87" t="str">
            <v>Library furniture &amp; equip.- Dan/Ron to confirm that the equip. &amp; furn. can be ordered &amp; stored, the contracts should be purchase+installation(30%cost). A temporary storage measure is to put all the furniture &amp; data in warehouse at Iganmu.</v>
          </cell>
          <cell r="F87" t="str">
            <v>PIO Ron</v>
          </cell>
          <cell r="G87" t="str">
            <v>PIO</v>
          </cell>
          <cell r="H87" t="str">
            <v>PIO</v>
          </cell>
          <cell r="I87" t="str">
            <v>VOP0001</v>
          </cell>
          <cell r="J87" t="str">
            <v>C1N5809</v>
          </cell>
          <cell r="K87" t="str">
            <v>C1N58</v>
          </cell>
          <cell r="M87" t="str">
            <v>IT Equipment</v>
          </cell>
          <cell r="N87" t="str">
            <v>IT Equipment</v>
          </cell>
          <cell r="O87" t="str">
            <v>Furniture &amp; Equipment</v>
          </cell>
          <cell r="P87" t="str">
            <v>CAPEX</v>
          </cell>
          <cell r="Q87">
            <v>0</v>
          </cell>
          <cell r="R87">
            <v>50</v>
          </cell>
          <cell r="S87">
            <v>50</v>
          </cell>
          <cell r="V87">
            <v>0</v>
          </cell>
          <cell r="W87">
            <v>0</v>
          </cell>
          <cell r="X87">
            <v>50</v>
          </cell>
          <cell r="Y87">
            <v>50</v>
          </cell>
        </row>
        <row r="88">
          <cell r="A88" t="str">
            <v>Lifting &amp; Deck Management Serv -Trainer</v>
          </cell>
          <cell r="B88" t="str">
            <v>A</v>
          </cell>
          <cell r="C88" t="str">
            <v>VAOEPL21</v>
          </cell>
          <cell r="D88" t="str">
            <v>Platform Support - Lifting &amp; Deck Mgmnt Serv</v>
          </cell>
          <cell r="E88" t="str">
            <v>POM01000.0010 - MCLATEK NIG LTD - S13392 - 11/1/02 to 5/31/05</v>
          </cell>
          <cell r="F88" t="str">
            <v>PAO John</v>
          </cell>
          <cell r="G88" t="str">
            <v>PAO</v>
          </cell>
          <cell r="H88" t="str">
            <v>PAO</v>
          </cell>
          <cell r="I88" t="str">
            <v>VOP0003</v>
          </cell>
          <cell r="J88" t="str">
            <v>TOP0003001</v>
          </cell>
          <cell r="K88" t="str">
            <v>APF20FEAXP</v>
          </cell>
          <cell r="M88" t="str">
            <v>EA Production</v>
          </cell>
          <cell r="N88" t="str">
            <v>EA Production</v>
          </cell>
          <cell r="O88" t="str">
            <v>EA Production</v>
          </cell>
          <cell r="P88" t="str">
            <v>OPEX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12000</v>
          </cell>
          <cell r="V88">
            <v>12000</v>
          </cell>
          <cell r="W88">
            <v>0</v>
          </cell>
          <cell r="X88">
            <v>120</v>
          </cell>
          <cell r="Y88">
            <v>120</v>
          </cell>
        </row>
        <row r="89">
          <cell r="A89" t="str">
            <v>Lifting &amp; Deck Management Serv-EA</v>
          </cell>
          <cell r="B89" t="str">
            <v>A</v>
          </cell>
          <cell r="C89" t="str">
            <v>VAOEPL21</v>
          </cell>
          <cell r="D89" t="str">
            <v>Platform Support - Lifting &amp; Deck Mgmnt Serv</v>
          </cell>
          <cell r="E89" t="str">
            <v>POM01000.0010 - MCLATEK NIG LTD - S13392 - 11/1/02 to 5/31/05</v>
          </cell>
          <cell r="F89" t="str">
            <v>PAO John</v>
          </cell>
          <cell r="G89" t="str">
            <v>PAO</v>
          </cell>
          <cell r="H89" t="str">
            <v>PAO</v>
          </cell>
          <cell r="I89" t="str">
            <v>VOP0003</v>
          </cell>
          <cell r="J89" t="str">
            <v>TOP0003001</v>
          </cell>
          <cell r="K89" t="str">
            <v>APF20FEAXP</v>
          </cell>
          <cell r="M89" t="str">
            <v>EA Production</v>
          </cell>
          <cell r="N89" t="str">
            <v>EA Production</v>
          </cell>
          <cell r="O89" t="str">
            <v>EA Production</v>
          </cell>
          <cell r="P89" t="str">
            <v>OPEX</v>
          </cell>
          <cell r="Q89">
            <v>69581</v>
          </cell>
          <cell r="R89">
            <v>0</v>
          </cell>
          <cell r="S89">
            <v>633</v>
          </cell>
          <cell r="T89">
            <v>74355083.333333328</v>
          </cell>
          <cell r="U89">
            <v>0</v>
          </cell>
          <cell r="V89">
            <v>585934</v>
          </cell>
          <cell r="W89">
            <v>88586</v>
          </cell>
          <cell r="X89">
            <v>0</v>
          </cell>
          <cell r="Y89">
            <v>703</v>
          </cell>
        </row>
        <row r="90">
          <cell r="A90" t="str">
            <v>Loan Pilot from Forcados Terminal</v>
          </cell>
          <cell r="B90" t="str">
            <v>A</v>
          </cell>
          <cell r="C90" t="str">
            <v>VAOEPL22</v>
          </cell>
          <cell r="D90" t="str">
            <v>Marine Operations - EA</v>
          </cell>
          <cell r="E90" t="str">
            <v>POM02000.0037 - LAMNALCO - L02848 - 10/1/02 to 4/30/04</v>
          </cell>
          <cell r="F90" t="str">
            <v>PAO John</v>
          </cell>
          <cell r="G90" t="str">
            <v>PAO</v>
          </cell>
          <cell r="H90" t="str">
            <v>PAO</v>
          </cell>
          <cell r="I90" t="str">
            <v>VOP0003</v>
          </cell>
          <cell r="J90" t="str">
            <v>TOP0003001</v>
          </cell>
          <cell r="K90" t="str">
            <v>APF20FEAXP</v>
          </cell>
          <cell r="M90" t="str">
            <v>EA Production</v>
          </cell>
          <cell r="N90" t="str">
            <v>EA Production</v>
          </cell>
          <cell r="O90" t="str">
            <v>EA Production</v>
          </cell>
          <cell r="P90" t="str">
            <v>OPEX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30</v>
          </cell>
          <cell r="Y90">
            <v>30</v>
          </cell>
        </row>
        <row r="91">
          <cell r="A91" t="str">
            <v>Local courses - Onshore staff</v>
          </cell>
          <cell r="B91" t="str">
            <v>A</v>
          </cell>
          <cell r="C91" t="str">
            <v>VAO00H11</v>
          </cell>
          <cell r="D91" t="str">
            <v>Training - Onshore Staff</v>
          </cell>
          <cell r="E91" t="str">
            <v xml:space="preserve">Int. training course fee </v>
          </cell>
          <cell r="F91" t="str">
            <v>GPO Leo</v>
          </cell>
          <cell r="G91" t="str">
            <v>GPO</v>
          </cell>
          <cell r="H91" t="str">
            <v>GPO</v>
          </cell>
          <cell r="I91" t="str">
            <v>VOP0002</v>
          </cell>
          <cell r="J91" t="str">
            <v>GPOM</v>
          </cell>
          <cell r="K91" t="str">
            <v>GPOM</v>
          </cell>
          <cell r="M91" t="str">
            <v>General Overheads Offshore</v>
          </cell>
          <cell r="N91" t="str">
            <v>Training</v>
          </cell>
          <cell r="O91" t="str">
            <v>OD Gen Overheads &amp; Salaries</v>
          </cell>
          <cell r="P91" t="str">
            <v>OPEX</v>
          </cell>
          <cell r="Q91">
            <v>0</v>
          </cell>
          <cell r="R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</row>
        <row r="92">
          <cell r="A92" t="str">
            <v>Logistics backcharge from Shell Expro</v>
          </cell>
          <cell r="B92" t="str">
            <v>D</v>
          </cell>
          <cell r="C92" t="str">
            <v>VAOE0H12</v>
          </cell>
          <cell r="D92" t="str">
            <v xml:space="preserve">EA Related Training </v>
          </cell>
          <cell r="E92" t="str">
            <v>POM02011 - SHELL EXPRO -  - 6/9/02 to 5/31/03</v>
          </cell>
          <cell r="F92" t="str">
            <v>GPO Leo</v>
          </cell>
          <cell r="G92" t="str">
            <v>GPO</v>
          </cell>
          <cell r="H92" t="str">
            <v>GPO</v>
          </cell>
          <cell r="I92" t="str">
            <v>VOP0003</v>
          </cell>
          <cell r="J92" t="str">
            <v>GPOM-EA</v>
          </cell>
          <cell r="K92" t="str">
            <v>GPOM-EA</v>
          </cell>
          <cell r="M92" t="str">
            <v>EA Overheads</v>
          </cell>
          <cell r="N92" t="str">
            <v>Training</v>
          </cell>
          <cell r="O92" t="str">
            <v>EA General Overheads</v>
          </cell>
          <cell r="P92" t="str">
            <v>OPEX</v>
          </cell>
          <cell r="Q92">
            <v>0</v>
          </cell>
          <cell r="R92">
            <v>71</v>
          </cell>
          <cell r="S92">
            <v>71</v>
          </cell>
          <cell r="U92">
            <v>0</v>
          </cell>
          <cell r="V92">
            <v>0</v>
          </cell>
          <cell r="W92">
            <v>0</v>
          </cell>
          <cell r="X92">
            <v>71</v>
          </cell>
          <cell r="Y92">
            <v>71</v>
          </cell>
        </row>
        <row r="93">
          <cell r="A93" t="str">
            <v xml:space="preserve">Lubes &amp; Inert Gas </v>
          </cell>
          <cell r="B93" t="str">
            <v>A</v>
          </cell>
          <cell r="C93" t="str">
            <v>VAOEPO33</v>
          </cell>
          <cell r="D93" t="str">
            <v>Platform Support - Utilities</v>
          </cell>
          <cell r="E93" t="str">
            <v>Lubes, Inert Gas &amp; PPE</v>
          </cell>
          <cell r="F93" t="str">
            <v>PAO John</v>
          </cell>
          <cell r="G93" t="str">
            <v>PAO</v>
          </cell>
          <cell r="H93" t="str">
            <v>PAO</v>
          </cell>
          <cell r="I93" t="str">
            <v>VOP0003</v>
          </cell>
          <cell r="J93" t="str">
            <v>TOP0003001</v>
          </cell>
          <cell r="K93" t="str">
            <v>APF20FEAXP</v>
          </cell>
          <cell r="M93" t="str">
            <v>EA Production</v>
          </cell>
          <cell r="N93" t="str">
            <v>EA Production</v>
          </cell>
          <cell r="O93" t="str">
            <v>EA Production</v>
          </cell>
          <cell r="P93" t="str">
            <v>OPEX</v>
          </cell>
          <cell r="Q93">
            <v>0</v>
          </cell>
          <cell r="R93">
            <v>866</v>
          </cell>
          <cell r="S93">
            <v>866</v>
          </cell>
          <cell r="T93">
            <v>4538235</v>
          </cell>
          <cell r="U93">
            <v>0</v>
          </cell>
          <cell r="V93">
            <v>34722</v>
          </cell>
          <cell r="W93">
            <v>0</v>
          </cell>
          <cell r="X93">
            <v>866</v>
          </cell>
          <cell r="Y93">
            <v>866</v>
          </cell>
        </row>
        <row r="94">
          <cell r="A94" t="str">
            <v>Maintenance of Office Equipment</v>
          </cell>
          <cell r="B94" t="str">
            <v>A</v>
          </cell>
          <cell r="C94" t="str">
            <v>VGO0082</v>
          </cell>
          <cell r="D94" t="str">
            <v>Repair of Office IT Equipment</v>
          </cell>
          <cell r="E94" t="str">
            <v xml:space="preserve">Manta off. Equip. </v>
          </cell>
          <cell r="F94" t="str">
            <v>GPO Leo</v>
          </cell>
          <cell r="G94" t="str">
            <v>GPO</v>
          </cell>
          <cell r="H94" t="str">
            <v>GPO</v>
          </cell>
          <cell r="I94" t="str">
            <v>VOP0002</v>
          </cell>
          <cell r="J94" t="str">
            <v>GPOM</v>
          </cell>
          <cell r="K94" t="str">
            <v>GPOM</v>
          </cell>
          <cell r="M94" t="str">
            <v>General Overheads Offshore</v>
          </cell>
          <cell r="N94" t="str">
            <v>Overheads</v>
          </cell>
          <cell r="O94" t="str">
            <v>OD Gen Overheads &amp; Salaries</v>
          </cell>
          <cell r="P94" t="str">
            <v>OPEX</v>
          </cell>
          <cell r="Q94">
            <v>1500</v>
          </cell>
          <cell r="R94">
            <v>33</v>
          </cell>
          <cell r="S94">
            <v>32.5</v>
          </cell>
          <cell r="V94">
            <v>0</v>
          </cell>
          <cell r="W94">
            <v>1500</v>
          </cell>
          <cell r="X94">
            <v>33</v>
          </cell>
          <cell r="Y94">
            <v>32.5</v>
          </cell>
        </row>
        <row r="95">
          <cell r="A95" t="str">
            <v>Maintenance of vehicles / Car rental EA</v>
          </cell>
          <cell r="B95" t="str">
            <v>B</v>
          </cell>
          <cell r="C95" t="str">
            <v>VGO0053</v>
          </cell>
          <cell r="D95" t="str">
            <v>Gen. O Heads (Office Services)</v>
          </cell>
          <cell r="E95" t="str">
            <v xml:space="preserve">LEE: Maintenance of vehicles - </v>
          </cell>
          <cell r="F95" t="str">
            <v>GPO Leo</v>
          </cell>
          <cell r="G95" t="str">
            <v>GPO</v>
          </cell>
          <cell r="H95" t="str">
            <v>GPO</v>
          </cell>
          <cell r="I95" t="str">
            <v>VOP0003</v>
          </cell>
          <cell r="J95" t="str">
            <v>GPOM-EA</v>
          </cell>
          <cell r="K95" t="str">
            <v>GPOM-EA</v>
          </cell>
          <cell r="M95" t="str">
            <v>EA Overheads</v>
          </cell>
          <cell r="N95" t="str">
            <v>Training</v>
          </cell>
          <cell r="O95" t="str">
            <v>EA General Overheads</v>
          </cell>
          <cell r="P95" t="str">
            <v>OPEX</v>
          </cell>
          <cell r="Q95">
            <v>1500</v>
          </cell>
          <cell r="R95">
            <v>0</v>
          </cell>
          <cell r="S95">
            <v>32.5</v>
          </cell>
          <cell r="U95">
            <v>318</v>
          </cell>
          <cell r="V95">
            <v>318</v>
          </cell>
          <cell r="W95">
            <v>1500</v>
          </cell>
          <cell r="X95">
            <v>0</v>
          </cell>
          <cell r="Y95">
            <v>32.5</v>
          </cell>
        </row>
        <row r="96">
          <cell r="A96" t="str">
            <v>Maintenance of vehicles / Car rental OD</v>
          </cell>
          <cell r="B96" t="str">
            <v>B</v>
          </cell>
          <cell r="C96" t="str">
            <v>VGO0053</v>
          </cell>
          <cell r="D96" t="str">
            <v>Gen. O Heads (Office Services)</v>
          </cell>
          <cell r="E96" t="str">
            <v xml:space="preserve">LEE: Maintenance of vehicles - </v>
          </cell>
          <cell r="F96" t="str">
            <v>GPO Leo</v>
          </cell>
          <cell r="G96" t="str">
            <v>GPO</v>
          </cell>
          <cell r="H96" t="str">
            <v>GPO</v>
          </cell>
          <cell r="I96" t="str">
            <v>VOP0002</v>
          </cell>
          <cell r="J96" t="str">
            <v>GPOM</v>
          </cell>
          <cell r="K96" t="str">
            <v>GPOM</v>
          </cell>
          <cell r="M96" t="str">
            <v>General Overheads Offshore</v>
          </cell>
          <cell r="N96" t="str">
            <v>Overheads</v>
          </cell>
          <cell r="O96" t="str">
            <v>OD Gen Overheads &amp; Salaries</v>
          </cell>
          <cell r="P96" t="str">
            <v>OPEX</v>
          </cell>
          <cell r="Q96">
            <v>1500</v>
          </cell>
          <cell r="R96">
            <v>0</v>
          </cell>
          <cell r="S96">
            <v>32.5</v>
          </cell>
          <cell r="T96">
            <v>134757</v>
          </cell>
          <cell r="U96">
            <v>3473</v>
          </cell>
          <cell r="V96">
            <v>4537</v>
          </cell>
          <cell r="W96">
            <v>1500</v>
          </cell>
          <cell r="Y96">
            <v>32.5</v>
          </cell>
        </row>
        <row r="97">
          <cell r="A97" t="str">
            <v>Manpower support library services</v>
          </cell>
          <cell r="B97" t="str">
            <v>A</v>
          </cell>
          <cell r="C97" t="str">
            <v>VGO0021</v>
          </cell>
          <cell r="D97" t="str">
            <v xml:space="preserve">Onshore Staff - Contract Staff </v>
          </cell>
          <cell r="E97" t="str">
            <v>Manpower support - 4 pple @ $12,500 (IT $ Library Support)</v>
          </cell>
          <cell r="F97" t="str">
            <v>GPO Leo</v>
          </cell>
          <cell r="G97" t="str">
            <v>GPO</v>
          </cell>
          <cell r="H97" t="str">
            <v>GPO</v>
          </cell>
          <cell r="I97" t="str">
            <v>VOP0002</v>
          </cell>
          <cell r="J97" t="str">
            <v>GPOM</v>
          </cell>
          <cell r="K97" t="str">
            <v>GPOM</v>
          </cell>
          <cell r="M97" t="str">
            <v>General Overheads Offshore</v>
          </cell>
          <cell r="N97" t="str">
            <v>Staff Costs</v>
          </cell>
          <cell r="O97" t="str">
            <v>OD Gen Overheads &amp; Salaries</v>
          </cell>
          <cell r="P97" t="str">
            <v>OPEX</v>
          </cell>
          <cell r="Q97">
            <v>0</v>
          </cell>
          <cell r="R97">
            <v>48</v>
          </cell>
          <cell r="S97">
            <v>48</v>
          </cell>
          <cell r="T97">
            <v>633600</v>
          </cell>
          <cell r="V97">
            <v>6336</v>
          </cell>
          <cell r="W97">
            <v>0</v>
          </cell>
          <cell r="X97">
            <v>48</v>
          </cell>
          <cell r="Y97">
            <v>48</v>
          </cell>
        </row>
        <row r="98">
          <cell r="A98" t="str">
            <v>Marine support specialist</v>
          </cell>
          <cell r="B98" t="str">
            <v>A</v>
          </cell>
          <cell r="C98" t="str">
            <v>VAOE0M41</v>
          </cell>
          <cell r="D98" t="str">
            <v>Flare Control Ignition Equipt</v>
          </cell>
          <cell r="E98" t="str">
            <v>POM3005  Marine support specialist</v>
          </cell>
          <cell r="F98" t="str">
            <v>PAO John</v>
          </cell>
          <cell r="G98" t="str">
            <v>PAO</v>
          </cell>
          <cell r="H98" t="str">
            <v>PAO</v>
          </cell>
          <cell r="I98" t="str">
            <v>VOP0003</v>
          </cell>
          <cell r="J98" t="str">
            <v>TOP0003001</v>
          </cell>
          <cell r="K98" t="str">
            <v>APF20FEAXP</v>
          </cell>
          <cell r="M98" t="str">
            <v>EA Production</v>
          </cell>
          <cell r="N98" t="str">
            <v>EA Production</v>
          </cell>
          <cell r="O98" t="str">
            <v>EA Production</v>
          </cell>
          <cell r="P98" t="str">
            <v>OPEX</v>
          </cell>
          <cell r="Q98">
            <v>0</v>
          </cell>
          <cell r="R98">
            <v>0</v>
          </cell>
          <cell r="S98">
            <v>0</v>
          </cell>
          <cell r="U98">
            <v>62730</v>
          </cell>
          <cell r="V98">
            <v>62730</v>
          </cell>
          <cell r="W98">
            <v>0</v>
          </cell>
          <cell r="X98">
            <v>62.73</v>
          </cell>
          <cell r="Y98">
            <v>62.73</v>
          </cell>
        </row>
        <row r="99">
          <cell r="A99" t="str">
            <v>Metering station maintenance service on EA</v>
          </cell>
          <cell r="B99" t="str">
            <v>A</v>
          </cell>
          <cell r="C99" t="str">
            <v>VAOEMF26</v>
          </cell>
          <cell r="D99" t="str">
            <v>FPSO operations/first line maintenance</v>
          </cell>
          <cell r="E99" t="str">
            <v>POM02000.0024 -  - L02743/A - 1/1/03 to 12/31/03</v>
          </cell>
          <cell r="F99" t="str">
            <v>PAO John</v>
          </cell>
          <cell r="G99" t="str">
            <v>PAO</v>
          </cell>
          <cell r="H99" t="str">
            <v>MTC</v>
          </cell>
          <cell r="I99" t="str">
            <v>VOP0002</v>
          </cell>
          <cell r="J99" t="str">
            <v>TOP0003001</v>
          </cell>
          <cell r="K99" t="str">
            <v>APF50FEAXP</v>
          </cell>
          <cell r="M99" t="str">
            <v>EA Maintainance</v>
          </cell>
          <cell r="N99" t="str">
            <v>EA Maintainance</v>
          </cell>
          <cell r="O99" t="str">
            <v>EA Maintainance</v>
          </cell>
          <cell r="P99" t="str">
            <v>OPEX</v>
          </cell>
          <cell r="Q99">
            <v>0</v>
          </cell>
          <cell r="R99">
            <v>476</v>
          </cell>
          <cell r="S99">
            <v>476</v>
          </cell>
          <cell r="T99">
            <v>2571380</v>
          </cell>
          <cell r="U99">
            <v>30240</v>
          </cell>
          <cell r="V99">
            <v>50444</v>
          </cell>
          <cell r="W99">
            <v>0</v>
          </cell>
          <cell r="X99">
            <v>238</v>
          </cell>
          <cell r="Y99">
            <v>238</v>
          </cell>
        </row>
        <row r="100">
          <cell r="A100" t="str">
            <v>Metering Technicians 2Persons</v>
          </cell>
          <cell r="B100" t="str">
            <v>B</v>
          </cell>
          <cell r="C100" t="str">
            <v>VGOE022</v>
          </cell>
          <cell r="D100" t="str">
            <v>Offshore - Contract Staff Salary</v>
          </cell>
          <cell r="E100" t="str">
            <v>POM02000.0072 - SGS Inspection Services Ltd - U22187 - 10/1/02 to 9/30/03</v>
          </cell>
          <cell r="F100" t="str">
            <v>PAO John</v>
          </cell>
          <cell r="G100" t="str">
            <v>PAO</v>
          </cell>
          <cell r="H100" t="str">
            <v>PAO</v>
          </cell>
          <cell r="I100" t="str">
            <v>VOP0003</v>
          </cell>
          <cell r="J100" t="str">
            <v>TOP0003001</v>
          </cell>
          <cell r="K100" t="str">
            <v>APF20FEAXP</v>
          </cell>
          <cell r="M100" t="str">
            <v>EA Production</v>
          </cell>
          <cell r="N100" t="str">
            <v>EA Production</v>
          </cell>
          <cell r="O100" t="str">
            <v>EA Production</v>
          </cell>
          <cell r="P100" t="str">
            <v>OPEX</v>
          </cell>
          <cell r="Q100">
            <v>0</v>
          </cell>
          <cell r="R100">
            <v>123</v>
          </cell>
          <cell r="S100">
            <v>123</v>
          </cell>
          <cell r="U100">
            <v>123025</v>
          </cell>
          <cell r="V100">
            <v>123025</v>
          </cell>
          <cell r="W100">
            <v>0</v>
          </cell>
          <cell r="X100">
            <v>123.02500000000001</v>
          </cell>
          <cell r="Y100">
            <v>123.02500000000001</v>
          </cell>
        </row>
        <row r="101">
          <cell r="A101" t="str">
            <v>Mooring, Topsides And Operations Support (HEA)EAFPSO</v>
          </cell>
          <cell r="B101" t="str">
            <v>H</v>
          </cell>
          <cell r="C101" t="str">
            <v>VAOEMF52</v>
          </cell>
          <cell r="D101" t="str">
            <v>FPSO Preventive maintenance</v>
          </cell>
          <cell r="E101" t="str">
            <v>POM02000.0039 - HALLIBURTON - W05269 - 26/1/03 to 11/30/03</v>
          </cell>
          <cell r="F101" t="str">
            <v>PAO John</v>
          </cell>
          <cell r="G101" t="str">
            <v>PAO</v>
          </cell>
          <cell r="H101" t="str">
            <v>MTC</v>
          </cell>
          <cell r="I101" t="str">
            <v>VOP0002</v>
          </cell>
          <cell r="J101" t="str">
            <v>TOP0003001</v>
          </cell>
          <cell r="K101" t="str">
            <v>APF50FEAXP</v>
          </cell>
          <cell r="M101" t="str">
            <v>EA Maintainance</v>
          </cell>
          <cell r="N101" t="str">
            <v>EA Maintainance</v>
          </cell>
          <cell r="O101" t="str">
            <v>EA Maintainance</v>
          </cell>
          <cell r="P101" t="str">
            <v>OPEX</v>
          </cell>
          <cell r="Q101">
            <v>0</v>
          </cell>
          <cell r="R101">
            <v>6169</v>
          </cell>
          <cell r="S101">
            <v>6169</v>
          </cell>
          <cell r="U101">
            <v>5973762.7397260275</v>
          </cell>
          <cell r="V101">
            <v>5973762.7397260275</v>
          </cell>
          <cell r="W101">
            <v>0</v>
          </cell>
          <cell r="X101">
            <v>5564.6009082379433</v>
          </cell>
          <cell r="Y101">
            <v>5564.6009082379433</v>
          </cell>
        </row>
        <row r="102">
          <cell r="A102" t="str">
            <v>Motor Vehicles/Buses</v>
          </cell>
          <cell r="B102" t="str">
            <v>A</v>
          </cell>
          <cell r="C102" t="str">
            <v>VMO0005</v>
          </cell>
          <cell r="D102" t="str">
            <v>Vehicles</v>
          </cell>
          <cell r="E102" t="str">
            <v>POM02000.0060 -  -  - 1/1/03 to 12/31/03</v>
          </cell>
          <cell r="F102" t="str">
            <v>PLO Dan</v>
          </cell>
          <cell r="G102" t="str">
            <v>PLO</v>
          </cell>
          <cell r="H102" t="str">
            <v>PLO</v>
          </cell>
          <cell r="I102" t="str">
            <v>VOP0001</v>
          </cell>
          <cell r="J102" t="str">
            <v>C1N5806</v>
          </cell>
          <cell r="K102" t="str">
            <v>C1N58</v>
          </cell>
          <cell r="M102" t="str">
            <v>Office Furn/Equipt</v>
          </cell>
          <cell r="N102" t="str">
            <v>Office Furn/Equipt</v>
          </cell>
          <cell r="O102" t="str">
            <v>Motor Vehicle</v>
          </cell>
          <cell r="P102" t="str">
            <v>CAPEX</v>
          </cell>
          <cell r="Q102">
            <v>9801</v>
          </cell>
          <cell r="R102">
            <v>84</v>
          </cell>
          <cell r="S102">
            <v>168</v>
          </cell>
          <cell r="T102">
            <v>815160</v>
          </cell>
          <cell r="U102">
            <v>15014</v>
          </cell>
          <cell r="V102">
            <v>21449</v>
          </cell>
          <cell r="W102">
            <v>19357</v>
          </cell>
          <cell r="X102">
            <v>84</v>
          </cell>
          <cell r="Y102">
            <v>168</v>
          </cell>
        </row>
        <row r="103">
          <cell r="A103" t="str">
            <v>NDT Inspections on FPSO</v>
          </cell>
          <cell r="B103" t="str">
            <v>B</v>
          </cell>
          <cell r="C103" t="str">
            <v>VGOE022</v>
          </cell>
          <cell r="D103" t="str">
            <v>Offshore - Contract Staff Salary</v>
          </cell>
          <cell r="E103" t="str">
            <v>NDT Inspections on FPSO</v>
          </cell>
          <cell r="F103" t="str">
            <v>PAO John</v>
          </cell>
          <cell r="G103" t="str">
            <v>PAO</v>
          </cell>
          <cell r="H103" t="str">
            <v>PAO</v>
          </cell>
          <cell r="I103" t="str">
            <v>VOP0003</v>
          </cell>
          <cell r="J103" t="str">
            <v>TOP0003001</v>
          </cell>
          <cell r="K103" t="str">
            <v>APF20FEAXP</v>
          </cell>
          <cell r="M103" t="str">
            <v>EA Production</v>
          </cell>
          <cell r="N103" t="str">
            <v>EA Production</v>
          </cell>
          <cell r="O103" t="str">
            <v>EA Production</v>
          </cell>
          <cell r="P103" t="str">
            <v>OPEX</v>
          </cell>
          <cell r="Q103">
            <v>0</v>
          </cell>
          <cell r="R103">
            <v>0</v>
          </cell>
          <cell r="S103">
            <v>0</v>
          </cell>
          <cell r="W103">
            <v>0</v>
          </cell>
          <cell r="X103">
            <v>70</v>
          </cell>
          <cell r="Y103">
            <v>70</v>
          </cell>
        </row>
        <row r="104">
          <cell r="A104" t="str">
            <v xml:space="preserve">New office cost refurbishment. </v>
          </cell>
          <cell r="B104" t="str">
            <v>A</v>
          </cell>
          <cell r="C104" t="str">
            <v>VGO0053</v>
          </cell>
          <cell r="D104" t="str">
            <v>Gen. O Heads (Office Services)</v>
          </cell>
          <cell r="E104" t="str">
            <v>New office cost lease and refurbishment. Cut from F$1mln</v>
          </cell>
          <cell r="F104" t="str">
            <v>GPO Leo</v>
          </cell>
          <cell r="G104" t="str">
            <v>GPO</v>
          </cell>
          <cell r="H104" t="str">
            <v>GPO</v>
          </cell>
          <cell r="I104" t="str">
            <v>VOP0002</v>
          </cell>
          <cell r="J104" t="str">
            <v>GPOM</v>
          </cell>
          <cell r="K104" t="str">
            <v>GPOM</v>
          </cell>
          <cell r="M104" t="str">
            <v>General Overheads Offshore</v>
          </cell>
          <cell r="N104" t="str">
            <v>Overheads</v>
          </cell>
          <cell r="O104" t="str">
            <v>OD Gen Overheads &amp; Salaries</v>
          </cell>
          <cell r="P104" t="str">
            <v>OPEX</v>
          </cell>
          <cell r="Q104">
            <v>0</v>
          </cell>
          <cell r="R104">
            <v>0</v>
          </cell>
          <cell r="S104">
            <v>0</v>
          </cell>
          <cell r="T104">
            <v>959000</v>
          </cell>
          <cell r="U104">
            <v>0</v>
          </cell>
          <cell r="V104">
            <v>7550</v>
          </cell>
          <cell r="W104">
            <v>0</v>
          </cell>
          <cell r="X104">
            <v>237.4</v>
          </cell>
          <cell r="Y104">
            <v>237.4</v>
          </cell>
        </row>
        <row r="105">
          <cell r="A105" t="str">
            <v>Non Payroll Ben. &amp; Welf.(Exc</v>
          </cell>
          <cell r="B105" t="str">
            <v>A</v>
          </cell>
          <cell r="C105" t="str">
            <v>VGO0062</v>
          </cell>
          <cell r="D105" t="str">
            <v>Non Payroll Ben. &amp; Welf.(Exc</v>
          </cell>
          <cell r="E105" t="str">
            <v>Non Payroll Ben. &amp; Welf.(Exc</v>
          </cell>
          <cell r="F105" t="str">
            <v>GPO Leo</v>
          </cell>
          <cell r="G105" t="str">
            <v>GPO</v>
          </cell>
          <cell r="H105" t="str">
            <v>GPO</v>
          </cell>
          <cell r="I105" t="str">
            <v>VOP0002</v>
          </cell>
          <cell r="J105" t="str">
            <v>GPOM</v>
          </cell>
          <cell r="K105" t="str">
            <v>GPOM</v>
          </cell>
          <cell r="M105" t="str">
            <v>General Overheads Offshore</v>
          </cell>
          <cell r="N105" t="str">
            <v>Staff Costs</v>
          </cell>
          <cell r="O105" t="str">
            <v>OD Gen Overheads &amp; Salaries</v>
          </cell>
          <cell r="P105" t="str">
            <v>OPEX</v>
          </cell>
          <cell r="Q105">
            <v>5000</v>
          </cell>
          <cell r="R105">
            <v>700</v>
          </cell>
          <cell r="S105">
            <v>727</v>
          </cell>
          <cell r="T105">
            <v>117870</v>
          </cell>
          <cell r="U105">
            <v>180784</v>
          </cell>
          <cell r="V105">
            <v>181715</v>
          </cell>
          <cell r="W105">
            <v>5000</v>
          </cell>
          <cell r="X105">
            <v>700</v>
          </cell>
          <cell r="Y105">
            <v>727</v>
          </cell>
        </row>
        <row r="106">
          <cell r="A106" t="str">
            <v>Ocean Boom</v>
          </cell>
          <cell r="B106" t="str">
            <v>D</v>
          </cell>
          <cell r="C106" t="str">
            <v>VAOH0O00</v>
          </cell>
          <cell r="D106" t="str">
            <v>Offshore HSE Operations</v>
          </cell>
          <cell r="E106" t="str">
            <v>Ocean Boom</v>
          </cell>
          <cell r="F106" t="str">
            <v>PSO-Warren</v>
          </cell>
          <cell r="G106" t="str">
            <v>PSO</v>
          </cell>
          <cell r="H106" t="str">
            <v>PSO</v>
          </cell>
          <cell r="I106" t="str">
            <v>VOP0002</v>
          </cell>
          <cell r="J106" t="str">
            <v>TOP002001</v>
          </cell>
          <cell r="K106" t="str">
            <v>APA25THSEC</v>
          </cell>
          <cell r="M106" t="str">
            <v>Offshore environmental costs</v>
          </cell>
          <cell r="N106" t="str">
            <v>EA HSE Operations</v>
          </cell>
          <cell r="O106" t="str">
            <v>EA HSE Operations</v>
          </cell>
          <cell r="P106" t="str">
            <v>OPEX</v>
          </cell>
          <cell r="Q106">
            <v>0</v>
          </cell>
          <cell r="R106">
            <v>138</v>
          </cell>
          <cell r="S106">
            <v>138</v>
          </cell>
          <cell r="T106">
            <v>0</v>
          </cell>
          <cell r="U106">
            <v>34500</v>
          </cell>
          <cell r="V106">
            <v>34500</v>
          </cell>
          <cell r="W106">
            <v>0</v>
          </cell>
          <cell r="X106">
            <v>138</v>
          </cell>
          <cell r="Y106">
            <v>138</v>
          </cell>
        </row>
        <row r="107">
          <cell r="A107" t="str">
            <v>OD Entertainment</v>
          </cell>
          <cell r="B107" t="str">
            <v>A</v>
          </cell>
          <cell r="C107" t="str">
            <v>VGO0083</v>
          </cell>
          <cell r="D107" t="str">
            <v>OD Entertainment</v>
          </cell>
          <cell r="E107" t="str">
            <v>OD Entertainment</v>
          </cell>
          <cell r="F107" t="str">
            <v>GPO Leo</v>
          </cell>
          <cell r="G107" t="str">
            <v>GPO</v>
          </cell>
          <cell r="H107" t="str">
            <v>GPO</v>
          </cell>
          <cell r="I107" t="str">
            <v>VOP0002</v>
          </cell>
          <cell r="J107" t="str">
            <v>GPOM</v>
          </cell>
          <cell r="K107" t="str">
            <v>GPOM</v>
          </cell>
          <cell r="M107" t="str">
            <v>General Overheads Offshore</v>
          </cell>
          <cell r="N107" t="str">
            <v>Overheads</v>
          </cell>
          <cell r="O107" t="str">
            <v>OD Gen Overheads &amp; Salaries</v>
          </cell>
          <cell r="P107" t="str">
            <v>OPEX</v>
          </cell>
          <cell r="Q107">
            <v>0</v>
          </cell>
          <cell r="R107">
            <v>0</v>
          </cell>
          <cell r="S107">
            <v>0</v>
          </cell>
          <cell r="W107">
            <v>7.32</v>
          </cell>
          <cell r="X107">
            <v>0</v>
          </cell>
          <cell r="Y107">
            <v>5.8000000000000003E-2</v>
          </cell>
        </row>
        <row r="108">
          <cell r="A108" t="str">
            <v>Off shore general maintenance serv FPSO</v>
          </cell>
          <cell r="B108" t="str">
            <v>K</v>
          </cell>
          <cell r="C108" t="str">
            <v>VAOEMF52</v>
          </cell>
          <cell r="D108" t="str">
            <v>FPSO Preventive maintenance</v>
          </cell>
          <cell r="E108" t="str">
            <v>POM02000.0044 -  - L02745 - 1/1/03 to 12/31/05</v>
          </cell>
          <cell r="F108" t="str">
            <v>PAO John</v>
          </cell>
          <cell r="G108" t="str">
            <v>PAO</v>
          </cell>
          <cell r="H108" t="str">
            <v>MTC</v>
          </cell>
          <cell r="I108" t="str">
            <v>VOP0002</v>
          </cell>
          <cell r="J108" t="str">
            <v>TOP0003001</v>
          </cell>
          <cell r="K108" t="str">
            <v>APF50FEAXP</v>
          </cell>
          <cell r="M108" t="str">
            <v>EA Maintainance</v>
          </cell>
          <cell r="N108" t="str">
            <v>EA Maintainance</v>
          </cell>
          <cell r="O108" t="str">
            <v>EA Maintainance</v>
          </cell>
          <cell r="P108" t="str">
            <v>OPEX</v>
          </cell>
          <cell r="Q108">
            <v>0</v>
          </cell>
          <cell r="R108">
            <v>962</v>
          </cell>
          <cell r="S108">
            <v>962</v>
          </cell>
          <cell r="T108">
            <v>1753843</v>
          </cell>
          <cell r="U108">
            <v>23420</v>
          </cell>
          <cell r="V108">
            <v>59696</v>
          </cell>
          <cell r="W108">
            <v>0</v>
          </cell>
          <cell r="X108">
            <v>962</v>
          </cell>
          <cell r="Y108">
            <v>962</v>
          </cell>
        </row>
        <row r="109">
          <cell r="A109" t="str">
            <v>Office furniture</v>
          </cell>
          <cell r="B109" t="str">
            <v>A</v>
          </cell>
          <cell r="C109" t="str">
            <v>VMO0002</v>
          </cell>
          <cell r="D109" t="str">
            <v>Office furniture</v>
          </cell>
          <cell r="E109" t="str">
            <v>POM02000.0064 -  - L02876 - 11/4/02 to 4/30/03</v>
          </cell>
          <cell r="F109" t="str">
            <v>PLO Dan</v>
          </cell>
          <cell r="G109" t="str">
            <v>PLO</v>
          </cell>
          <cell r="H109" t="str">
            <v>PLO</v>
          </cell>
          <cell r="I109" t="str">
            <v>VOP0001</v>
          </cell>
          <cell r="J109" t="str">
            <v>C1N5805</v>
          </cell>
          <cell r="K109" t="str">
            <v>C1N58</v>
          </cell>
          <cell r="M109" t="str">
            <v>Office Furn/Equipt</v>
          </cell>
          <cell r="N109" t="str">
            <v>Office Furn/Equipt</v>
          </cell>
          <cell r="O109" t="str">
            <v>Furniture &amp; Equipment</v>
          </cell>
          <cell r="P109" t="str">
            <v>CAPEX</v>
          </cell>
          <cell r="Q109">
            <v>7300</v>
          </cell>
          <cell r="R109">
            <v>231</v>
          </cell>
          <cell r="S109">
            <v>289</v>
          </cell>
          <cell r="T109">
            <v>5363335</v>
          </cell>
          <cell r="V109">
            <v>42482</v>
          </cell>
          <cell r="W109">
            <v>7300</v>
          </cell>
          <cell r="X109">
            <v>231</v>
          </cell>
          <cell r="Y109">
            <v>289</v>
          </cell>
        </row>
        <row r="110">
          <cell r="A110" t="str">
            <v>Office Furniture - OPEX</v>
          </cell>
          <cell r="B110" t="str">
            <v>C</v>
          </cell>
          <cell r="C110" t="str">
            <v>VGO0054</v>
          </cell>
          <cell r="D110" t="str">
            <v>Office Furn Equipment Purchase</v>
          </cell>
          <cell r="E110" t="str">
            <v>LEE/Commitment: Fire fighting equipment Post ponned till next year.</v>
          </cell>
          <cell r="F110" t="str">
            <v>GPO Leo</v>
          </cell>
          <cell r="G110" t="str">
            <v>GPO</v>
          </cell>
          <cell r="H110" t="str">
            <v>GPO</v>
          </cell>
          <cell r="I110" t="str">
            <v>VOP0002</v>
          </cell>
          <cell r="J110" t="str">
            <v>GPOM</v>
          </cell>
          <cell r="K110" t="str">
            <v>GPOM</v>
          </cell>
          <cell r="M110" t="str">
            <v>General Overheads Offshore</v>
          </cell>
          <cell r="N110" t="str">
            <v>Overheads</v>
          </cell>
          <cell r="O110" t="str">
            <v>OD Gen Overheads &amp; Salaries</v>
          </cell>
          <cell r="P110" t="str">
            <v>OPEX</v>
          </cell>
          <cell r="Q110">
            <v>0</v>
          </cell>
          <cell r="R110">
            <v>5</v>
          </cell>
          <cell r="S110">
            <v>5</v>
          </cell>
          <cell r="T110">
            <v>31329</v>
          </cell>
          <cell r="U110">
            <v>4600</v>
          </cell>
          <cell r="V110">
            <v>4848</v>
          </cell>
          <cell r="Y110">
            <v>5</v>
          </cell>
        </row>
        <row r="111">
          <cell r="A111" t="str">
            <v>Office Space Rent</v>
          </cell>
          <cell r="B111" t="str">
            <v>A</v>
          </cell>
          <cell r="C111" t="str">
            <v>VGO0042</v>
          </cell>
          <cell r="D111" t="str">
            <v>Office Space Rent</v>
          </cell>
          <cell r="E111" t="str">
            <v>POM02000.0068 -  - L02909 - 1/2/03 to 12/31/03</v>
          </cell>
          <cell r="F111" t="str">
            <v>GPO Leo</v>
          </cell>
          <cell r="G111" t="str">
            <v>GPO</v>
          </cell>
          <cell r="H111" t="str">
            <v>GPO</v>
          </cell>
          <cell r="I111" t="str">
            <v>VOP0002</v>
          </cell>
          <cell r="J111" t="str">
            <v>GPOM</v>
          </cell>
          <cell r="K111" t="str">
            <v>GPOM</v>
          </cell>
          <cell r="M111" t="str">
            <v>General Overheads Offshore</v>
          </cell>
          <cell r="N111" t="str">
            <v>Overheads</v>
          </cell>
          <cell r="O111" t="str">
            <v>OD Gen Overheads &amp; Salaries</v>
          </cell>
          <cell r="P111" t="str">
            <v>OPEX</v>
          </cell>
          <cell r="Q111">
            <v>5000</v>
          </cell>
          <cell r="R111">
            <v>250</v>
          </cell>
          <cell r="S111">
            <v>270</v>
          </cell>
          <cell r="T111">
            <v>2725000</v>
          </cell>
          <cell r="U111">
            <v>222578</v>
          </cell>
          <cell r="V111">
            <v>244052</v>
          </cell>
          <cell r="W111">
            <v>5000</v>
          </cell>
          <cell r="X111">
            <v>250</v>
          </cell>
          <cell r="Y111">
            <v>270</v>
          </cell>
        </row>
        <row r="112">
          <cell r="A112" t="str">
            <v>Office Supplies &amp; Stationery</v>
          </cell>
          <cell r="B112" t="str">
            <v>A</v>
          </cell>
          <cell r="C112" t="str">
            <v>VGO0031</v>
          </cell>
          <cell r="D112" t="str">
            <v>Office Supplies &amp; Stationery</v>
          </cell>
          <cell r="E112" t="str">
            <v>LEE: Newspapers - 3localpapers @N7,875/ wk for 7 dept. heads, and 2 foreign papers @ GBP5.10/week till Dec 02 (actual + Estimate)
Commitment: actual</v>
          </cell>
          <cell r="F112" t="str">
            <v>GPO Leo</v>
          </cell>
          <cell r="G112" t="str">
            <v>GPO</v>
          </cell>
          <cell r="H112" t="str">
            <v>GPO</v>
          </cell>
          <cell r="I112" t="str">
            <v>VOP0002</v>
          </cell>
          <cell r="J112" t="str">
            <v>GPOM</v>
          </cell>
          <cell r="K112" t="str">
            <v>GPOM</v>
          </cell>
          <cell r="M112" t="str">
            <v>General Overheads Offshore</v>
          </cell>
          <cell r="N112" t="str">
            <v>Overheads</v>
          </cell>
          <cell r="O112" t="str">
            <v>OD Gen Overheads &amp; Salaries</v>
          </cell>
          <cell r="P112" t="str">
            <v>OPEX</v>
          </cell>
          <cell r="Q112">
            <v>0</v>
          </cell>
          <cell r="R112">
            <v>7</v>
          </cell>
          <cell r="S112">
            <v>14</v>
          </cell>
          <cell r="V112">
            <v>0</v>
          </cell>
          <cell r="W112">
            <v>0</v>
          </cell>
          <cell r="X112">
            <v>14</v>
          </cell>
          <cell r="Y112">
            <v>14</v>
          </cell>
        </row>
        <row r="113">
          <cell r="A113" t="str">
            <v>Offloading Hose replacement</v>
          </cell>
          <cell r="B113" t="str">
            <v>B</v>
          </cell>
          <cell r="C113" t="str">
            <v>VAOEMF26</v>
          </cell>
          <cell r="D113" t="str">
            <v>FPSO operations/first line maintenance</v>
          </cell>
          <cell r="E113" t="str">
            <v>POM02000.0041 - SGS Inspection Services Ltd - S02813 - 12/16/02 to 4/15/04</v>
          </cell>
          <cell r="F113" t="str">
            <v>PAO John</v>
          </cell>
          <cell r="G113" t="str">
            <v>PAO</v>
          </cell>
          <cell r="H113" t="str">
            <v>PAO</v>
          </cell>
          <cell r="I113" t="str">
            <v>VOP0003</v>
          </cell>
          <cell r="J113" t="str">
            <v>TOP0003001</v>
          </cell>
          <cell r="K113" t="str">
            <v>APF20FEAXP</v>
          </cell>
          <cell r="M113" t="str">
            <v>EA Production</v>
          </cell>
          <cell r="N113" t="str">
            <v>EA Production</v>
          </cell>
          <cell r="O113" t="str">
            <v>EA Production</v>
          </cell>
          <cell r="P113" t="str">
            <v>OPEX</v>
          </cell>
          <cell r="Q113">
            <v>0</v>
          </cell>
          <cell r="R113">
            <v>0</v>
          </cell>
          <cell r="S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</row>
        <row r="114">
          <cell r="A114" t="str">
            <v>Offshore Emergency Response Procedures - Update</v>
          </cell>
          <cell r="B114" t="str">
            <v>G</v>
          </cell>
          <cell r="C114" t="str">
            <v>VAOH0O00</v>
          </cell>
          <cell r="D114" t="str">
            <v>Offshore HSE Operations</v>
          </cell>
          <cell r="E114" t="str">
            <v>POM02013 - SGS - WO53496127 - 11/1/02 to 4/30/03 Kevin Dull</v>
          </cell>
          <cell r="F114" t="str">
            <v>PSO-Warren</v>
          </cell>
          <cell r="G114" t="str">
            <v>PSO</v>
          </cell>
          <cell r="H114" t="str">
            <v>PSO</v>
          </cell>
          <cell r="I114" t="str">
            <v>VOP0002</v>
          </cell>
          <cell r="J114" t="str">
            <v>TOP002001</v>
          </cell>
          <cell r="K114" t="str">
            <v>APA25THSEC</v>
          </cell>
          <cell r="M114" t="str">
            <v>Offshore environmental costs</v>
          </cell>
          <cell r="N114" t="str">
            <v>EA HSE Operations</v>
          </cell>
          <cell r="O114" t="str">
            <v>EA HSE Operations</v>
          </cell>
          <cell r="P114" t="str">
            <v>OPEX</v>
          </cell>
          <cell r="Q114">
            <v>0</v>
          </cell>
          <cell r="R114">
            <v>96</v>
          </cell>
          <cell r="S114">
            <v>96</v>
          </cell>
          <cell r="T114">
            <v>0</v>
          </cell>
          <cell r="U114">
            <v>96000</v>
          </cell>
          <cell r="V114">
            <v>96000</v>
          </cell>
          <cell r="W114">
            <v>0</v>
          </cell>
          <cell r="X114">
            <v>194</v>
          </cell>
          <cell r="Y114">
            <v>194</v>
          </cell>
        </row>
        <row r="115">
          <cell r="A115" t="str">
            <v>Offshore HSE Survival Training</v>
          </cell>
          <cell r="B115" t="str">
            <v>A</v>
          </cell>
          <cell r="C115" t="str">
            <v>VAOE0H11</v>
          </cell>
          <cell r="D115" t="str">
            <v>EA HSE Training - Offshore Staff</v>
          </cell>
          <cell r="E115" t="str">
            <v>POM02000.0070 -  -  - 1/2/03 to 12/31/03 EA Taskforce HSE Survival Training</v>
          </cell>
          <cell r="F115" t="str">
            <v>PSO-Warren</v>
          </cell>
          <cell r="G115" t="str">
            <v>PSO</v>
          </cell>
          <cell r="H115" t="str">
            <v>PSO</v>
          </cell>
          <cell r="I115" t="str">
            <v>VOP0002</v>
          </cell>
          <cell r="J115" t="str">
            <v>TOP002001</v>
          </cell>
          <cell r="K115" t="str">
            <v>APA25THSEC</v>
          </cell>
          <cell r="M115" t="str">
            <v>Offshore environmental costs</v>
          </cell>
          <cell r="N115" t="str">
            <v>EA HSE Operations</v>
          </cell>
          <cell r="O115" t="str">
            <v>EA HSE Operations</v>
          </cell>
          <cell r="P115" t="str">
            <v>OPEX</v>
          </cell>
          <cell r="Q115">
            <v>0</v>
          </cell>
          <cell r="R115">
            <v>100</v>
          </cell>
          <cell r="S115">
            <v>100</v>
          </cell>
          <cell r="U115">
            <v>0</v>
          </cell>
          <cell r="V115">
            <v>0</v>
          </cell>
          <cell r="W115">
            <v>0</v>
          </cell>
          <cell r="X115">
            <v>100</v>
          </cell>
          <cell r="Y115">
            <v>100</v>
          </cell>
        </row>
        <row r="116">
          <cell r="A116" t="str">
            <v>Offshore Laboratory Services</v>
          </cell>
          <cell r="B116" t="str">
            <v>A</v>
          </cell>
          <cell r="C116" t="str">
            <v>VAOEPO31</v>
          </cell>
          <cell r="D116" t="str">
            <v>EA Offshore Laboratory Services</v>
          </cell>
          <cell r="E116" t="str">
            <v>POM02000.0041 - SGS Inspection Services Ltd - S02813 - 12/16/02 to 4/15/04</v>
          </cell>
          <cell r="F116" t="str">
            <v>PAO John</v>
          </cell>
          <cell r="G116" t="str">
            <v>PAO</v>
          </cell>
          <cell r="H116" t="str">
            <v>PAO</v>
          </cell>
          <cell r="I116" t="str">
            <v>VOP0003</v>
          </cell>
          <cell r="J116" t="str">
            <v>TOP0003001</v>
          </cell>
          <cell r="K116" t="str">
            <v>APF20FEAXP</v>
          </cell>
          <cell r="M116" t="str">
            <v>EA Production</v>
          </cell>
          <cell r="N116" t="str">
            <v>EA Production</v>
          </cell>
          <cell r="O116" t="str">
            <v>EA Production</v>
          </cell>
          <cell r="P116" t="str">
            <v>OPEX</v>
          </cell>
          <cell r="Q116">
            <v>6500</v>
          </cell>
          <cell r="R116">
            <v>90</v>
          </cell>
          <cell r="S116">
            <v>120</v>
          </cell>
          <cell r="T116">
            <v>7134696</v>
          </cell>
          <cell r="U116">
            <v>13295</v>
          </cell>
          <cell r="V116">
            <v>69514</v>
          </cell>
          <cell r="W116">
            <v>7134.6959999999999</v>
          </cell>
          <cell r="X116">
            <v>90</v>
          </cell>
          <cell r="Y116">
            <v>120</v>
          </cell>
        </row>
        <row r="117">
          <cell r="A117" t="str">
            <v>Offshore Ops Manpower services</v>
          </cell>
          <cell r="B117" t="str">
            <v>A</v>
          </cell>
          <cell r="C117" t="str">
            <v>VGOE022</v>
          </cell>
          <cell r="D117" t="str">
            <v>Offshore - Contract Staff Salary</v>
          </cell>
          <cell r="E117" t="str">
            <v>POM02000.0062 -  - L02906 - 11/1/02 to 10/31/03</v>
          </cell>
          <cell r="F117" t="str">
            <v>PAO John</v>
          </cell>
          <cell r="G117" t="str">
            <v>PAO</v>
          </cell>
          <cell r="H117" t="str">
            <v>PAO</v>
          </cell>
          <cell r="I117" t="str">
            <v>VOP0003</v>
          </cell>
          <cell r="J117" t="str">
            <v>TOP0003001</v>
          </cell>
          <cell r="K117" t="str">
            <v>APF20FEAXP</v>
          </cell>
          <cell r="M117" t="str">
            <v>EA Production</v>
          </cell>
          <cell r="N117" t="str">
            <v>EA Production</v>
          </cell>
          <cell r="O117" t="str">
            <v>EA Production</v>
          </cell>
          <cell r="P117" t="str">
            <v>OPEX</v>
          </cell>
          <cell r="Q117">
            <v>0</v>
          </cell>
          <cell r="R117">
            <v>400</v>
          </cell>
          <cell r="S117">
            <v>400</v>
          </cell>
          <cell r="T117">
            <v>0</v>
          </cell>
          <cell r="U117">
            <v>400000</v>
          </cell>
          <cell r="V117">
            <v>400000</v>
          </cell>
          <cell r="W117">
            <v>0</v>
          </cell>
          <cell r="X117">
            <v>400</v>
          </cell>
          <cell r="Y117">
            <v>400</v>
          </cell>
        </row>
        <row r="118">
          <cell r="A118" t="str">
            <v>Offshore Support Unit SSIN-OPM</v>
          </cell>
          <cell r="B118" t="str">
            <v>E</v>
          </cell>
          <cell r="C118" t="str">
            <v>VAOEPI21</v>
          </cell>
          <cell r="D118" t="str">
            <v>IT Services On EA Fpso</v>
          </cell>
          <cell r="E118" t="str">
            <v>POM02017 - Offshore Support Unit SSIN-OPM</v>
          </cell>
          <cell r="F118" t="str">
            <v>PIO Ron</v>
          </cell>
          <cell r="G118" t="str">
            <v>PIO</v>
          </cell>
          <cell r="H118" t="str">
            <v>PIO</v>
          </cell>
          <cell r="I118" t="str">
            <v>VOP0003</v>
          </cell>
          <cell r="J118" t="str">
            <v>TOP0003001</v>
          </cell>
          <cell r="K118" t="str">
            <v>APF20FEAXP</v>
          </cell>
          <cell r="M118" t="str">
            <v>EA Production</v>
          </cell>
          <cell r="N118" t="str">
            <v>Offshore IM &amp;T operations</v>
          </cell>
          <cell r="O118" t="str">
            <v>EA Production</v>
          </cell>
          <cell r="P118" t="str">
            <v>OPEX</v>
          </cell>
          <cell r="Q118">
            <v>0</v>
          </cell>
          <cell r="R118">
            <v>300</v>
          </cell>
          <cell r="S118">
            <v>300</v>
          </cell>
          <cell r="T118">
            <v>0</v>
          </cell>
          <cell r="U118">
            <v>300000</v>
          </cell>
          <cell r="V118">
            <v>300000</v>
          </cell>
          <cell r="W118">
            <v>0</v>
          </cell>
          <cell r="X118">
            <v>300</v>
          </cell>
          <cell r="Y118">
            <v>300</v>
          </cell>
        </row>
        <row r="119">
          <cell r="A119" t="str">
            <v>OGGS ARP</v>
          </cell>
          <cell r="B119" t="str">
            <v>B</v>
          </cell>
          <cell r="C119" t="str">
            <v>VAOTGA12</v>
          </cell>
          <cell r="D119" t="str">
            <v>OGGS  Operations</v>
          </cell>
          <cell r="E119" t="str">
            <v>OGGS ARP</v>
          </cell>
          <cell r="F119" t="str">
            <v>PSO-Warren</v>
          </cell>
          <cell r="G119" t="str">
            <v>PSO</v>
          </cell>
          <cell r="H119" t="str">
            <v>PSO</v>
          </cell>
          <cell r="I119" t="str">
            <v>VOP0004</v>
          </cell>
          <cell r="J119" t="str">
            <v>GPOM-OGGS</v>
          </cell>
          <cell r="K119" t="str">
            <v>GPOM-OGGS</v>
          </cell>
          <cell r="M119" t="str">
            <v>OGGS Overheads</v>
          </cell>
          <cell r="N119" t="str">
            <v>Overheads</v>
          </cell>
          <cell r="O119" t="str">
            <v>OGGS Operations</v>
          </cell>
          <cell r="P119" t="str">
            <v>OPEX</v>
          </cell>
          <cell r="Q119">
            <v>0</v>
          </cell>
          <cell r="R119">
            <v>96.5</v>
          </cell>
          <cell r="S119">
            <v>96.5</v>
          </cell>
          <cell r="V119">
            <v>0</v>
          </cell>
          <cell r="W119">
            <v>0</v>
          </cell>
          <cell r="X119">
            <v>96.5</v>
          </cell>
          <cell r="Y119">
            <v>96.5</v>
          </cell>
        </row>
        <row r="120">
          <cell r="A120" t="str">
            <v>OGGS- Maintenance</v>
          </cell>
          <cell r="B120" t="str">
            <v>D</v>
          </cell>
          <cell r="C120" t="str">
            <v>VAOTGA12</v>
          </cell>
          <cell r="D120" t="str">
            <v>OGGS  Operations</v>
          </cell>
          <cell r="E120" t="str">
            <v>OGGS- Maintenance</v>
          </cell>
          <cell r="F120" t="str">
            <v>PSO-Warren</v>
          </cell>
          <cell r="G120" t="str">
            <v>PSO</v>
          </cell>
          <cell r="H120" t="str">
            <v>PSO</v>
          </cell>
          <cell r="I120" t="str">
            <v>VOP0004</v>
          </cell>
          <cell r="J120" t="str">
            <v>TLP0002001</v>
          </cell>
          <cell r="K120" t="str">
            <v>APF15COGGS</v>
          </cell>
          <cell r="M120" t="str">
            <v>OGGS Operations</v>
          </cell>
          <cell r="N120" t="str">
            <v>OGGS Operations</v>
          </cell>
          <cell r="O120" t="str">
            <v>OGGS Operations</v>
          </cell>
          <cell r="P120" t="str">
            <v>OPEX</v>
          </cell>
          <cell r="Q120">
            <v>0</v>
          </cell>
          <cell r="R120">
            <v>987</v>
          </cell>
          <cell r="S120">
            <v>987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660</v>
          </cell>
          <cell r="Y120">
            <v>660</v>
          </cell>
        </row>
        <row r="121">
          <cell r="A121" t="str">
            <v>OGGS-Operations</v>
          </cell>
          <cell r="B121" t="str">
            <v>A</v>
          </cell>
          <cell r="C121" t="str">
            <v>VAOTGA12</v>
          </cell>
          <cell r="D121" t="str">
            <v>OGGS  Operations</v>
          </cell>
          <cell r="E121" t="str">
            <v>Manpower-OGGS operations</v>
          </cell>
          <cell r="F121" t="str">
            <v>PSO-Warren</v>
          </cell>
          <cell r="G121" t="str">
            <v>PSO</v>
          </cell>
          <cell r="H121" t="str">
            <v>PSO</v>
          </cell>
          <cell r="I121" t="str">
            <v>VOP0004</v>
          </cell>
          <cell r="J121" t="str">
            <v>TLP0002001</v>
          </cell>
          <cell r="K121" t="str">
            <v>APF15COGGS</v>
          </cell>
          <cell r="M121" t="str">
            <v>OGGS Operations</v>
          </cell>
          <cell r="N121" t="str">
            <v>OGGS Operations</v>
          </cell>
          <cell r="O121" t="str">
            <v>OGGS Operations</v>
          </cell>
          <cell r="P121" t="str">
            <v>OPEX</v>
          </cell>
          <cell r="Q121">
            <v>0</v>
          </cell>
          <cell r="R121">
            <v>577</v>
          </cell>
          <cell r="S121">
            <v>577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384</v>
          </cell>
          <cell r="Y121">
            <v>384</v>
          </cell>
        </row>
        <row r="122">
          <cell r="A122" t="str">
            <v>Onshore Ops Manpower services</v>
          </cell>
          <cell r="B122" t="str">
            <v>A</v>
          </cell>
          <cell r="C122" t="str">
            <v>VGOE022</v>
          </cell>
          <cell r="D122" t="str">
            <v>Offshore - Contract Staff Salary</v>
          </cell>
          <cell r="E122" t="str">
            <v>POM02000.0062 -  - L02906 - 11/1/02 to 10/31/03</v>
          </cell>
          <cell r="F122" t="str">
            <v>GPO Leo</v>
          </cell>
          <cell r="G122" t="str">
            <v>GPO</v>
          </cell>
          <cell r="H122" t="str">
            <v>GPO</v>
          </cell>
          <cell r="I122" t="str">
            <v>VOP0002</v>
          </cell>
          <cell r="J122" t="str">
            <v>GPOM</v>
          </cell>
          <cell r="K122" t="str">
            <v>GPOM</v>
          </cell>
          <cell r="M122" t="str">
            <v>General Overheads Offshore</v>
          </cell>
          <cell r="N122" t="str">
            <v>Overheads</v>
          </cell>
          <cell r="O122" t="str">
            <v>OD Gen Overheads &amp; Salaries</v>
          </cell>
          <cell r="P122" t="str">
            <v>OPEX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  <cell r="V122">
            <v>0</v>
          </cell>
          <cell r="W122">
            <v>0</v>
          </cell>
          <cell r="X122">
            <v>930.58699999999999</v>
          </cell>
          <cell r="Y122">
            <v>930.58699999999999</v>
          </cell>
        </row>
        <row r="123">
          <cell r="A123" t="str">
            <v>Onshore Staff - Payroll Salary</v>
          </cell>
          <cell r="B123" t="str">
            <v>A</v>
          </cell>
          <cell r="C123" t="str">
            <v>VGO0011</v>
          </cell>
          <cell r="D123" t="str">
            <v>Onshore Staff - Payroll Salary</v>
          </cell>
          <cell r="E123" t="str">
            <v>Onshore Staff - Payroll Salary</v>
          </cell>
          <cell r="F123" t="str">
            <v>GPO Leo</v>
          </cell>
          <cell r="G123" t="str">
            <v>GPO</v>
          </cell>
          <cell r="H123" t="str">
            <v>GPO</v>
          </cell>
          <cell r="I123" t="str">
            <v>VOP0002</v>
          </cell>
          <cell r="J123" t="str">
            <v>GPOM1</v>
          </cell>
          <cell r="K123" t="str">
            <v>GPOM1</v>
          </cell>
          <cell r="M123" t="str">
            <v>Salaries</v>
          </cell>
          <cell r="N123" t="str">
            <v>Salaries</v>
          </cell>
          <cell r="O123" t="str">
            <v>OD Gen Overheads &amp; Salaries</v>
          </cell>
          <cell r="P123" t="str">
            <v>OPEX</v>
          </cell>
          <cell r="Q123">
            <v>94273</v>
          </cell>
          <cell r="R123">
            <v>92</v>
          </cell>
          <cell r="S123">
            <v>878</v>
          </cell>
          <cell r="T123">
            <v>25481727</v>
          </cell>
          <cell r="U123">
            <v>127121</v>
          </cell>
          <cell r="V123">
            <v>328427</v>
          </cell>
          <cell r="W123">
            <v>94273</v>
          </cell>
          <cell r="X123">
            <v>92</v>
          </cell>
          <cell r="Y123">
            <v>878</v>
          </cell>
        </row>
        <row r="124">
          <cell r="A124" t="str">
            <v>OPE$T Training &amp; Asset Modelling (EA)</v>
          </cell>
          <cell r="B124" t="str">
            <v>B</v>
          </cell>
          <cell r="C124" t="str">
            <v>VPOE0201</v>
          </cell>
          <cell r="D124" t="str">
            <v>EA Operational Readiness</v>
          </cell>
          <cell r="E124" t="str">
            <v>POM02000.0077 - IHS ENERGY GROUP -  - 12/2/02 to 12/20/02</v>
          </cell>
          <cell r="F124" t="str">
            <v>PAO John</v>
          </cell>
          <cell r="G124" t="str">
            <v>PAO</v>
          </cell>
          <cell r="H124" t="str">
            <v>PAO</v>
          </cell>
          <cell r="I124" t="str">
            <v>VOP0003</v>
          </cell>
          <cell r="J124" t="str">
            <v>GPOM-EA</v>
          </cell>
          <cell r="K124" t="str">
            <v>GPOM-EA</v>
          </cell>
          <cell r="M124" t="str">
            <v>EA Overheads</v>
          </cell>
          <cell r="N124" t="str">
            <v>Overheads</v>
          </cell>
          <cell r="O124" t="str">
            <v>EA General Overheads</v>
          </cell>
          <cell r="P124" t="str">
            <v>OPEX</v>
          </cell>
          <cell r="Q124">
            <v>0</v>
          </cell>
          <cell r="R124">
            <v>90</v>
          </cell>
          <cell r="S124">
            <v>90</v>
          </cell>
          <cell r="U124">
            <v>14900</v>
          </cell>
          <cell r="V124">
            <v>14900</v>
          </cell>
          <cell r="W124">
            <v>0</v>
          </cell>
          <cell r="X124">
            <v>90</v>
          </cell>
          <cell r="Y124">
            <v>90</v>
          </cell>
        </row>
        <row r="125">
          <cell r="A125" t="str">
            <v>OPE$T Training &amp; Asset Modelling (OGGS)</v>
          </cell>
          <cell r="B125" t="str">
            <v>C</v>
          </cell>
          <cell r="C125" t="str">
            <v>VAOTGA12</v>
          </cell>
          <cell r="D125" t="str">
            <v>OGGS  Operations</v>
          </cell>
          <cell r="E125" t="str">
            <v>POM02000.0077 - IHS ENERGY GROUP -  - 12/2/02 to 12/20/02</v>
          </cell>
          <cell r="F125" t="str">
            <v>PSO-Warren</v>
          </cell>
          <cell r="G125" t="str">
            <v>PSO</v>
          </cell>
          <cell r="H125" t="str">
            <v>PSO</v>
          </cell>
          <cell r="I125" t="str">
            <v>VOP0004</v>
          </cell>
          <cell r="J125" t="str">
            <v>GPOM-OGGS</v>
          </cell>
          <cell r="K125" t="str">
            <v>GPOM-OGGS</v>
          </cell>
          <cell r="M125" t="str">
            <v>OGGS Overheads</v>
          </cell>
          <cell r="N125" t="str">
            <v>Overheads</v>
          </cell>
          <cell r="O125" t="str">
            <v>OGGS Operations</v>
          </cell>
          <cell r="P125" t="str">
            <v>OPEX</v>
          </cell>
          <cell r="Q125">
            <v>0</v>
          </cell>
          <cell r="R125">
            <v>90</v>
          </cell>
          <cell r="S125">
            <v>90</v>
          </cell>
          <cell r="U125">
            <v>14900</v>
          </cell>
          <cell r="V125">
            <v>14900</v>
          </cell>
          <cell r="W125">
            <v>0</v>
          </cell>
          <cell r="X125">
            <v>90</v>
          </cell>
          <cell r="Y125">
            <v>90</v>
          </cell>
        </row>
        <row r="126">
          <cell r="A126" t="str">
            <v>Other IT Equip onshore staff- Flat screens etc</v>
          </cell>
          <cell r="B126" t="str">
            <v>C</v>
          </cell>
          <cell r="C126" t="str">
            <v>VMOIH201</v>
          </cell>
          <cell r="D126" t="str">
            <v>IT Equipment - General</v>
          </cell>
          <cell r="E126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126" t="str">
            <v>PIO Ron</v>
          </cell>
          <cell r="G126" t="str">
            <v>PIO</v>
          </cell>
          <cell r="H126" t="str">
            <v>PIO</v>
          </cell>
          <cell r="I126" t="str">
            <v>VOP0001</v>
          </cell>
          <cell r="J126" t="str">
            <v>C1N5803</v>
          </cell>
          <cell r="K126" t="str">
            <v>C1N58</v>
          </cell>
          <cell r="M126" t="str">
            <v>IT Equipment</v>
          </cell>
          <cell r="N126" t="str">
            <v>IT Equipment</v>
          </cell>
          <cell r="O126" t="str">
            <v>IT Equipment</v>
          </cell>
          <cell r="P126" t="str">
            <v>CAPEX</v>
          </cell>
          <cell r="Q126">
            <v>0</v>
          </cell>
          <cell r="R126">
            <v>100</v>
          </cell>
          <cell r="S126">
            <v>100</v>
          </cell>
          <cell r="V126">
            <v>0</v>
          </cell>
          <cell r="W126">
            <v>0</v>
          </cell>
          <cell r="X126">
            <v>100</v>
          </cell>
          <cell r="Y126">
            <v>100</v>
          </cell>
        </row>
        <row r="127">
          <cell r="A127" t="str">
            <v>Other Office furniture</v>
          </cell>
          <cell r="B127" t="str">
            <v>A</v>
          </cell>
          <cell r="C127" t="str">
            <v>VMO0002</v>
          </cell>
          <cell r="D127" t="str">
            <v>Office furniture</v>
          </cell>
          <cell r="E127" t="str">
            <v>slack on Lee</v>
          </cell>
          <cell r="F127" t="str">
            <v>GPO Leo</v>
          </cell>
          <cell r="G127" t="str">
            <v>GPO</v>
          </cell>
          <cell r="H127" t="str">
            <v>GPO</v>
          </cell>
          <cell r="I127" t="str">
            <v>VOP0001</v>
          </cell>
          <cell r="J127" t="str">
            <v>C1N5805</v>
          </cell>
          <cell r="K127" t="str">
            <v>C1N58</v>
          </cell>
          <cell r="M127" t="str">
            <v>Office Furn/Equipt</v>
          </cell>
          <cell r="N127" t="str">
            <v>Office Furn/Equipt</v>
          </cell>
          <cell r="O127" t="str">
            <v>Furniture &amp; Equipment</v>
          </cell>
          <cell r="P127" t="str">
            <v>CAPEX</v>
          </cell>
          <cell r="Q127">
            <v>0</v>
          </cell>
          <cell r="R127">
            <v>175</v>
          </cell>
          <cell r="S127">
            <v>175</v>
          </cell>
          <cell r="W127">
            <v>0</v>
          </cell>
          <cell r="X127">
            <v>175</v>
          </cell>
          <cell r="Y127">
            <v>175</v>
          </cell>
        </row>
        <row r="128">
          <cell r="A128" t="str">
            <v>Other unspecified HSE Equipment</v>
          </cell>
          <cell r="B128" t="str">
            <v>A</v>
          </cell>
          <cell r="C128" t="str">
            <v>VMO0003</v>
          </cell>
          <cell r="D128" t="str">
            <v xml:space="preserve">HSE equipment FPSO </v>
          </cell>
          <cell r="E128" t="str">
            <v>Other unspecified HSE Equipment</v>
          </cell>
          <cell r="F128" t="str">
            <v>PSO-Warren</v>
          </cell>
          <cell r="G128" t="str">
            <v>PSO</v>
          </cell>
          <cell r="H128" t="str">
            <v>PSO-HSE</v>
          </cell>
          <cell r="I128" t="str">
            <v>VOP0001</v>
          </cell>
          <cell r="J128" t="str">
            <v>C1N5807</v>
          </cell>
          <cell r="K128" t="str">
            <v>C1N58</v>
          </cell>
          <cell r="M128" t="str">
            <v>HSE Equipment</v>
          </cell>
          <cell r="N128" t="str">
            <v>HSE Equipment</v>
          </cell>
          <cell r="O128" t="str">
            <v>HSE Equipment</v>
          </cell>
          <cell r="P128" t="str">
            <v>CAPEX</v>
          </cell>
          <cell r="Q128">
            <v>0</v>
          </cell>
          <cell r="R128">
            <v>251</v>
          </cell>
          <cell r="S128">
            <v>251</v>
          </cell>
          <cell r="V128">
            <v>0</v>
          </cell>
          <cell r="W128">
            <v>0</v>
          </cell>
          <cell r="X128">
            <v>251</v>
          </cell>
          <cell r="Y128">
            <v>251</v>
          </cell>
        </row>
        <row r="129">
          <cell r="A129" t="str">
            <v>PACER-CM Implementation</v>
          </cell>
          <cell r="B129" t="str">
            <v>K</v>
          </cell>
          <cell r="C129" t="str">
            <v>VAOEMF65</v>
          </cell>
          <cell r="D129" t="str">
            <v>FPSO Inspections</v>
          </cell>
          <cell r="E129" t="str">
            <v>Corrosion Baseline Inspection (DPs, RP &amp; FPSO)</v>
          </cell>
          <cell r="F129" t="str">
            <v>PAO John</v>
          </cell>
          <cell r="G129" t="str">
            <v>PAO</v>
          </cell>
          <cell r="H129" t="str">
            <v>PSO</v>
          </cell>
          <cell r="I129" t="str">
            <v>VOP0002</v>
          </cell>
          <cell r="J129" t="str">
            <v>TOP0003001</v>
          </cell>
          <cell r="K129" t="str">
            <v>APF50FEAXP</v>
          </cell>
          <cell r="M129" t="str">
            <v>EA Maintainance</v>
          </cell>
          <cell r="N129" t="str">
            <v>EA Maintainance</v>
          </cell>
          <cell r="O129" t="str">
            <v>EA Maintainance</v>
          </cell>
          <cell r="P129" t="str">
            <v>OPEX</v>
          </cell>
          <cell r="Q129">
            <v>0</v>
          </cell>
          <cell r="R129">
            <v>0</v>
          </cell>
          <cell r="S129">
            <v>0</v>
          </cell>
          <cell r="V129">
            <v>0</v>
          </cell>
          <cell r="W129">
            <v>0</v>
          </cell>
          <cell r="X129">
            <v>23</v>
          </cell>
          <cell r="Y129">
            <v>23</v>
          </cell>
        </row>
        <row r="130">
          <cell r="A130" t="str">
            <v>PE Studies, ARP development</v>
          </cell>
          <cell r="B130" t="str">
            <v>B</v>
          </cell>
          <cell r="C130" t="str">
            <v>VAOEM401</v>
          </cell>
          <cell r="D130" t="str">
            <v>Field Dev., Eng Support &amp; Mtce Engring</v>
          </cell>
          <cell r="E130" t="str">
            <v>PE Studies, ARP development</v>
          </cell>
          <cell r="F130" t="str">
            <v>PAO John</v>
          </cell>
          <cell r="G130" t="str">
            <v>PAO</v>
          </cell>
          <cell r="H130" t="str">
            <v>PSO</v>
          </cell>
          <cell r="I130" t="str">
            <v>VOP0002</v>
          </cell>
          <cell r="J130" t="str">
            <v>TOP0003001</v>
          </cell>
          <cell r="K130" t="str">
            <v>APF50FEAXP</v>
          </cell>
          <cell r="M130" t="str">
            <v>EA Maintainance</v>
          </cell>
          <cell r="N130" t="str">
            <v>EA Maintainance</v>
          </cell>
          <cell r="O130" t="str">
            <v>EA Maintainance</v>
          </cell>
          <cell r="P130" t="str">
            <v>OPEX</v>
          </cell>
          <cell r="Q130">
            <v>0</v>
          </cell>
          <cell r="R130">
            <v>385</v>
          </cell>
          <cell r="S130">
            <v>385</v>
          </cell>
          <cell r="U130">
            <v>0</v>
          </cell>
          <cell r="V130">
            <v>0</v>
          </cell>
          <cell r="W130">
            <v>0</v>
          </cell>
          <cell r="X130">
            <v>385</v>
          </cell>
          <cell r="Y130">
            <v>385</v>
          </cell>
        </row>
        <row r="131">
          <cell r="A131" t="str">
            <v>Permit to Work - survival Trainers</v>
          </cell>
          <cell r="B131" t="str">
            <v>D</v>
          </cell>
          <cell r="C131" t="str">
            <v>VAOE0H11</v>
          </cell>
          <cell r="D131" t="str">
            <v>EA HSE Training - Offshore Staff</v>
          </cell>
          <cell r="E131" t="str">
            <v>Fire Equipment Maintenance</v>
          </cell>
          <cell r="F131" t="str">
            <v>PSO-Warren</v>
          </cell>
          <cell r="G131" t="str">
            <v>PSO</v>
          </cell>
          <cell r="H131" t="str">
            <v>PSO-HSE</v>
          </cell>
          <cell r="I131" t="str">
            <v>VOP0002</v>
          </cell>
          <cell r="J131" t="str">
            <v>TOP002001</v>
          </cell>
          <cell r="K131" t="str">
            <v>APA25THSEC</v>
          </cell>
          <cell r="M131" t="str">
            <v>Offshore environmental costs</v>
          </cell>
          <cell r="N131" t="str">
            <v>EA HSE Operations</v>
          </cell>
          <cell r="O131" t="str">
            <v>EA HSE Operations</v>
          </cell>
          <cell r="P131" t="str">
            <v>OPEX</v>
          </cell>
          <cell r="Q131">
            <v>0</v>
          </cell>
          <cell r="R131">
            <v>0</v>
          </cell>
          <cell r="S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</row>
        <row r="132">
          <cell r="A132" t="str">
            <v xml:space="preserve">Pilottage &amp; Mooring For FPSO. </v>
          </cell>
          <cell r="B132" t="str">
            <v>A</v>
          </cell>
          <cell r="C132" t="str">
            <v>VAOEPL22</v>
          </cell>
          <cell r="D132" t="str">
            <v>Marine Operations - EA</v>
          </cell>
          <cell r="E132" t="str">
            <v>POM02000.0037 - LAMNALCO - L02848 - 10/1/02 to 4/30/04</v>
          </cell>
          <cell r="F132" t="str">
            <v>PAO John</v>
          </cell>
          <cell r="G132" t="str">
            <v>PAO</v>
          </cell>
          <cell r="H132" t="str">
            <v>PAO</v>
          </cell>
          <cell r="I132" t="str">
            <v>VOP0003</v>
          </cell>
          <cell r="J132" t="str">
            <v>TOP0003001</v>
          </cell>
          <cell r="K132" t="str">
            <v>APF20FEAXP</v>
          </cell>
          <cell r="M132" t="str">
            <v>EA Production</v>
          </cell>
          <cell r="N132" t="str">
            <v>EA Production</v>
          </cell>
          <cell r="O132" t="str">
            <v>EA Production</v>
          </cell>
          <cell r="P132" t="str">
            <v>OPEX</v>
          </cell>
          <cell r="Q132">
            <v>16000</v>
          </cell>
          <cell r="R132">
            <v>40</v>
          </cell>
          <cell r="S132">
            <v>164</v>
          </cell>
          <cell r="T132">
            <v>17759500</v>
          </cell>
          <cell r="U132">
            <v>24000</v>
          </cell>
          <cell r="V132">
            <v>163949</v>
          </cell>
          <cell r="W132">
            <v>17759.5</v>
          </cell>
          <cell r="X132">
            <v>24</v>
          </cell>
          <cell r="Y132">
            <v>163.94900000000001</v>
          </cell>
        </row>
        <row r="133">
          <cell r="A133" t="str">
            <v>PPE for EA staff-OPEX</v>
          </cell>
          <cell r="B133" t="str">
            <v>B</v>
          </cell>
          <cell r="C133" t="str">
            <v>VGOE053</v>
          </cell>
          <cell r="D133" t="str">
            <v>EA General overheads</v>
          </cell>
          <cell r="E133" t="str">
            <v>2 sets for 160 staff, 320 coveralls, a60 saftey helmets, 320 glasses, 160 boots est $100/person</v>
          </cell>
          <cell r="F133" t="str">
            <v>PAO John</v>
          </cell>
          <cell r="G133" t="str">
            <v>PAO</v>
          </cell>
          <cell r="H133" t="str">
            <v>PAO</v>
          </cell>
          <cell r="I133" t="str">
            <v>VOP0003</v>
          </cell>
          <cell r="J133" t="str">
            <v>TOP0003001</v>
          </cell>
          <cell r="K133" t="str">
            <v>APF20FEAXP</v>
          </cell>
          <cell r="M133" t="str">
            <v>EA Production</v>
          </cell>
          <cell r="N133" t="str">
            <v>EA Production</v>
          </cell>
          <cell r="O133" t="str">
            <v>EA Production</v>
          </cell>
          <cell r="P133" t="str">
            <v>OPEX</v>
          </cell>
          <cell r="Q133">
            <v>0</v>
          </cell>
          <cell r="R133">
            <v>40</v>
          </cell>
          <cell r="S133">
            <v>40</v>
          </cell>
          <cell r="U133">
            <v>21500</v>
          </cell>
          <cell r="V133">
            <v>21500</v>
          </cell>
          <cell r="W133">
            <v>0</v>
          </cell>
          <cell r="X133">
            <v>40</v>
          </cell>
          <cell r="Y133">
            <v>40</v>
          </cell>
        </row>
        <row r="134">
          <cell r="A134" t="str">
            <v>Pre Start up Audit of OGGS</v>
          </cell>
          <cell r="B134" t="str">
            <v>A</v>
          </cell>
          <cell r="C134" t="str">
            <v>VAOTGA12</v>
          </cell>
          <cell r="D134" t="str">
            <v>OGGS  Operations</v>
          </cell>
          <cell r="E134" t="str">
            <v>Pre Start up Audit of OGGS $75k (estimate) post poned to 2003</v>
          </cell>
          <cell r="F134" t="str">
            <v>PSO-Warren</v>
          </cell>
          <cell r="G134" t="str">
            <v>PSO</v>
          </cell>
          <cell r="H134" t="str">
            <v>PSO</v>
          </cell>
          <cell r="I134" t="str">
            <v>VOP0004</v>
          </cell>
          <cell r="J134" t="str">
            <v>GPOM-OGGS</v>
          </cell>
          <cell r="K134" t="str">
            <v>GPOM-OGGS</v>
          </cell>
          <cell r="M134" t="str">
            <v>OGGS Overheads</v>
          </cell>
          <cell r="N134" t="str">
            <v>Overheads</v>
          </cell>
          <cell r="O134" t="str">
            <v>OGGS Operations</v>
          </cell>
          <cell r="P134" t="str">
            <v>OPEX</v>
          </cell>
          <cell r="Q134">
            <v>0</v>
          </cell>
          <cell r="R134">
            <v>0</v>
          </cell>
          <cell r="S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</row>
        <row r="135">
          <cell r="A135" t="str">
            <v xml:space="preserve">Pre Start up Audit of Sea Eagle (estimate) </v>
          </cell>
          <cell r="B135" t="str">
            <v>D</v>
          </cell>
          <cell r="C135" t="str">
            <v>VPOE0201</v>
          </cell>
          <cell r="D135" t="str">
            <v>EA Operational Readiness</v>
          </cell>
          <cell r="E135" t="str">
            <v>Pre Start up Audit of Sea Eagle (estimate) POM02000.0047</v>
          </cell>
          <cell r="F135" t="str">
            <v>PAO John</v>
          </cell>
          <cell r="G135" t="str">
            <v>PAO</v>
          </cell>
          <cell r="H135" t="str">
            <v>PAO</v>
          </cell>
          <cell r="I135" t="str">
            <v>VOP0003</v>
          </cell>
          <cell r="J135" t="str">
            <v>GPOM-EA</v>
          </cell>
          <cell r="K135" t="str">
            <v>GPOM-EA</v>
          </cell>
          <cell r="M135" t="str">
            <v>EA Overheads</v>
          </cell>
          <cell r="N135" t="str">
            <v>Overheads</v>
          </cell>
          <cell r="O135" t="str">
            <v>EA General Overheads</v>
          </cell>
          <cell r="P135" t="str">
            <v>OPEX</v>
          </cell>
          <cell r="Q135">
            <v>0</v>
          </cell>
          <cell r="R135">
            <v>0</v>
          </cell>
          <cell r="S135">
            <v>0</v>
          </cell>
          <cell r="V135">
            <v>0</v>
          </cell>
          <cell r="W135">
            <v>0</v>
          </cell>
          <cell r="X135">
            <v>0</v>
          </cell>
          <cell r="Y135">
            <v>0</v>
          </cell>
        </row>
        <row r="136">
          <cell r="A136" t="str">
            <v>Press adverts for tender of contracts</v>
          </cell>
          <cell r="B136" t="str">
            <v>C</v>
          </cell>
          <cell r="C136" t="str">
            <v>VGOE053</v>
          </cell>
          <cell r="D136" t="str">
            <v>EA General overheads</v>
          </cell>
          <cell r="E136" t="str">
            <v>Press adverts for tender of 12 contracts @ 2k each. Commitment is actual to date</v>
          </cell>
          <cell r="F136" t="str">
            <v>PAO John</v>
          </cell>
          <cell r="G136" t="str">
            <v>PAO</v>
          </cell>
          <cell r="H136" t="str">
            <v>PAO</v>
          </cell>
          <cell r="I136" t="str">
            <v>VOP0003</v>
          </cell>
          <cell r="J136" t="str">
            <v>GPOM-EA</v>
          </cell>
          <cell r="K136" t="str">
            <v>GPOM-EA</v>
          </cell>
          <cell r="M136" t="str">
            <v>EA Overheads</v>
          </cell>
          <cell r="N136" t="str">
            <v>Staff Costs</v>
          </cell>
          <cell r="O136" t="str">
            <v>EA General Overheads</v>
          </cell>
          <cell r="P136" t="str">
            <v>OPEX</v>
          </cell>
          <cell r="Q136">
            <v>0</v>
          </cell>
          <cell r="R136">
            <v>0</v>
          </cell>
          <cell r="S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</row>
        <row r="137">
          <cell r="A137" t="str">
            <v>Printing Certificate For Ea Terminal/Billof Lading</v>
          </cell>
          <cell r="B137" t="str">
            <v>B</v>
          </cell>
          <cell r="C137" t="str">
            <v>VGOE053</v>
          </cell>
          <cell r="D137" t="str">
            <v>EA General overheads</v>
          </cell>
          <cell r="E137" t="str">
            <v>Printing certificate for EA Terminal</v>
          </cell>
          <cell r="F137" t="str">
            <v>PAO John</v>
          </cell>
          <cell r="G137" t="str">
            <v>PAO</v>
          </cell>
          <cell r="H137" t="str">
            <v>PAO</v>
          </cell>
          <cell r="I137" t="str">
            <v>VOP0003</v>
          </cell>
          <cell r="J137" t="str">
            <v>TOP0003001</v>
          </cell>
          <cell r="K137" t="str">
            <v>APF20FEAXP</v>
          </cell>
          <cell r="M137" t="str">
            <v>EA Production</v>
          </cell>
          <cell r="N137" t="str">
            <v>EA Production</v>
          </cell>
          <cell r="O137" t="str">
            <v>EA Production</v>
          </cell>
          <cell r="P137" t="str">
            <v>OPEX</v>
          </cell>
          <cell r="Q137">
            <v>564</v>
          </cell>
          <cell r="R137">
            <v>10</v>
          </cell>
          <cell r="S137">
            <v>14</v>
          </cell>
          <cell r="T137">
            <v>564375</v>
          </cell>
          <cell r="U137">
            <v>0</v>
          </cell>
          <cell r="V137">
            <v>4434</v>
          </cell>
          <cell r="W137">
            <v>564.375</v>
          </cell>
          <cell r="X137">
            <v>10</v>
          </cell>
          <cell r="Y137">
            <v>14</v>
          </cell>
        </row>
        <row r="138">
          <cell r="A138" t="str">
            <v>Prov. Of Engineering services for EA operations</v>
          </cell>
          <cell r="B138" t="str">
            <v>J</v>
          </cell>
          <cell r="C138" t="str">
            <v>VAOEMF52</v>
          </cell>
          <cell r="D138" t="str">
            <v>FPSO Preventive maintenance</v>
          </cell>
          <cell r="E138" t="str">
            <v>POM02000.0043 -  - L02854 - 1/1/03 to 12/31/05</v>
          </cell>
          <cell r="F138" t="str">
            <v>PAO John</v>
          </cell>
          <cell r="G138" t="str">
            <v>PAO</v>
          </cell>
          <cell r="H138" t="str">
            <v>PSO</v>
          </cell>
          <cell r="I138" t="str">
            <v>VOP0002</v>
          </cell>
          <cell r="J138" t="str">
            <v>TOP0003001</v>
          </cell>
          <cell r="K138" t="str">
            <v>APF50FEAXP</v>
          </cell>
          <cell r="M138" t="str">
            <v>EA Maintainance</v>
          </cell>
          <cell r="N138" t="str">
            <v>EA Maintainance</v>
          </cell>
          <cell r="O138" t="str">
            <v>EA Maintainance</v>
          </cell>
          <cell r="P138" t="str">
            <v>OPEX</v>
          </cell>
          <cell r="Q138">
            <v>0</v>
          </cell>
          <cell r="R138">
            <v>0</v>
          </cell>
          <cell r="S138">
            <v>0</v>
          </cell>
          <cell r="W138">
            <v>0</v>
          </cell>
          <cell r="X138">
            <v>0</v>
          </cell>
          <cell r="Y138">
            <v>0</v>
          </cell>
        </row>
        <row r="139">
          <cell r="A139" t="str">
            <v>Provision of 1 Reservoir Engineer</v>
          </cell>
          <cell r="B139" t="str">
            <v>I</v>
          </cell>
          <cell r="C139" t="str">
            <v>VAOEMF52</v>
          </cell>
          <cell r="D139" t="str">
            <v>FPSO Preventive maintenance</v>
          </cell>
          <cell r="E139" t="str">
            <v>POM03000.0002 - Ecodrill Nigeria Limited - L02934 - 1/1/03 to 12/31/03</v>
          </cell>
          <cell r="F139" t="str">
            <v>PAO John</v>
          </cell>
          <cell r="G139" t="str">
            <v>PAO</v>
          </cell>
          <cell r="H139" t="str">
            <v>PAO</v>
          </cell>
          <cell r="I139" t="str">
            <v>VOP0003</v>
          </cell>
          <cell r="J139" t="str">
            <v>TOP0003001</v>
          </cell>
          <cell r="K139" t="str">
            <v>APF20FEAXP</v>
          </cell>
          <cell r="M139" t="str">
            <v>EA Production</v>
          </cell>
          <cell r="N139" t="str">
            <v>EA Production</v>
          </cell>
          <cell r="O139" t="str">
            <v>EA Production</v>
          </cell>
          <cell r="P139" t="str">
            <v>OPEX</v>
          </cell>
          <cell r="Q139">
            <v>0</v>
          </cell>
          <cell r="R139">
            <v>0</v>
          </cell>
          <cell r="S139">
            <v>0</v>
          </cell>
          <cell r="T139">
            <v>3624094</v>
          </cell>
          <cell r="U139">
            <v>158790</v>
          </cell>
          <cell r="V139">
            <v>187347</v>
          </cell>
          <cell r="W139">
            <v>3581</v>
          </cell>
          <cell r="X139">
            <v>149</v>
          </cell>
          <cell r="Y139">
            <v>177</v>
          </cell>
        </row>
        <row r="140">
          <cell r="A140" t="str">
            <v>Pump Maintenance Services EAFPSO</v>
          </cell>
          <cell r="B140" t="str">
            <v>L</v>
          </cell>
          <cell r="C140" t="str">
            <v>VAOEMF52</v>
          </cell>
          <cell r="D140" t="str">
            <v>FPSO Preventive maintenance</v>
          </cell>
          <cell r="E140" t="str">
            <v>POM02000.0063 -  - L02744 - 1/1/03 to 12/31/03</v>
          </cell>
          <cell r="F140" t="str">
            <v>PAO John</v>
          </cell>
          <cell r="G140" t="str">
            <v>PAO</v>
          </cell>
          <cell r="H140" t="str">
            <v>MTC</v>
          </cell>
          <cell r="I140" t="str">
            <v>VOP0002</v>
          </cell>
          <cell r="J140" t="str">
            <v>TOP0003001</v>
          </cell>
          <cell r="K140" t="str">
            <v>APF50FEAXP</v>
          </cell>
          <cell r="M140" t="str">
            <v>EA Maintainance</v>
          </cell>
          <cell r="N140" t="str">
            <v>EA Maintainance</v>
          </cell>
          <cell r="O140" t="str">
            <v>EA Maintainance</v>
          </cell>
          <cell r="P140" t="str">
            <v>OPEX</v>
          </cell>
          <cell r="Q140">
            <v>0</v>
          </cell>
          <cell r="R140">
            <v>96</v>
          </cell>
          <cell r="S140">
            <v>96</v>
          </cell>
          <cell r="W140">
            <v>0</v>
          </cell>
          <cell r="X140">
            <v>100</v>
          </cell>
          <cell r="Y140">
            <v>100</v>
          </cell>
        </row>
        <row r="141">
          <cell r="A141" t="str">
            <v>Radio system</v>
          </cell>
          <cell r="B141" t="str">
            <v>C</v>
          </cell>
          <cell r="C141" t="str">
            <v>VMOIH201</v>
          </cell>
          <cell r="D141" t="str">
            <v>IT Equipment - General</v>
          </cell>
          <cell r="E141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141" t="str">
            <v>PIO Ron</v>
          </cell>
          <cell r="G141" t="str">
            <v>PIO</v>
          </cell>
          <cell r="H141" t="str">
            <v>PIO</v>
          </cell>
          <cell r="I141" t="str">
            <v>VOP0001</v>
          </cell>
          <cell r="J141" t="str">
            <v>C1N5803</v>
          </cell>
          <cell r="K141" t="str">
            <v>C1N58</v>
          </cell>
          <cell r="M141" t="str">
            <v>IT Equipment</v>
          </cell>
          <cell r="N141" t="str">
            <v>IT Equipment</v>
          </cell>
          <cell r="O141" t="str">
            <v>IT Equipment</v>
          </cell>
          <cell r="P141" t="str">
            <v>CAPEX</v>
          </cell>
          <cell r="Q141">
            <v>0</v>
          </cell>
          <cell r="R141">
            <v>30</v>
          </cell>
          <cell r="S141">
            <v>30</v>
          </cell>
          <cell r="V141">
            <v>0</v>
          </cell>
          <cell r="W141">
            <v>0</v>
          </cell>
          <cell r="X141">
            <v>30</v>
          </cell>
          <cell r="Y141">
            <v>30</v>
          </cell>
        </row>
        <row r="142">
          <cell r="A142" t="str">
            <v>Recruitment Cost Of Expat Staf</v>
          </cell>
          <cell r="B142" t="str">
            <v>A</v>
          </cell>
          <cell r="C142" t="str">
            <v>VGO0071</v>
          </cell>
          <cell r="D142" t="str">
            <v>Recruitment Cost Of Expat Staf</v>
          </cell>
          <cell r="E142" t="str">
            <v>Recruitment Cost Of Expat Staf</v>
          </cell>
          <cell r="F142" t="str">
            <v>GPO Leo</v>
          </cell>
          <cell r="G142" t="str">
            <v>GPO</v>
          </cell>
          <cell r="H142" t="str">
            <v>GPO</v>
          </cell>
          <cell r="I142" t="str">
            <v>VOP0002</v>
          </cell>
          <cell r="J142" t="str">
            <v>GPOM</v>
          </cell>
          <cell r="K142" t="str">
            <v>GPOM</v>
          </cell>
          <cell r="M142" t="str">
            <v>General Overheads Offshore</v>
          </cell>
          <cell r="N142" t="str">
            <v>Staff Costs</v>
          </cell>
          <cell r="O142" t="str">
            <v>OD Gen Overheads &amp; Salaries</v>
          </cell>
          <cell r="P142" t="str">
            <v>OPEX</v>
          </cell>
          <cell r="Q142">
            <v>0</v>
          </cell>
          <cell r="R142">
            <v>50</v>
          </cell>
          <cell r="S142">
            <v>50</v>
          </cell>
          <cell r="V142">
            <v>0</v>
          </cell>
          <cell r="W142">
            <v>0</v>
          </cell>
          <cell r="X142">
            <v>50</v>
          </cell>
          <cell r="Y142">
            <v>50</v>
          </cell>
        </row>
        <row r="143">
          <cell r="A143" t="str">
            <v>Rental of VSAT Stabilised System</v>
          </cell>
          <cell r="B143" t="str">
            <v>A</v>
          </cell>
          <cell r="C143" t="str">
            <v>VAOEPI21</v>
          </cell>
          <cell r="D143" t="str">
            <v>IT Services On EA Fpso</v>
          </cell>
          <cell r="E143" t="str">
            <v>POM02020 -  Rental of VSAT Stabilised System</v>
          </cell>
          <cell r="F143" t="str">
            <v>PIO Ron</v>
          </cell>
          <cell r="G143" t="str">
            <v>PIO</v>
          </cell>
          <cell r="H143" t="str">
            <v>PIO</v>
          </cell>
          <cell r="I143" t="str">
            <v>VOP0003</v>
          </cell>
          <cell r="J143" t="str">
            <v>TOP0003001</v>
          </cell>
          <cell r="K143" t="str">
            <v>APF20FEAXP</v>
          </cell>
          <cell r="M143" t="str">
            <v>EA Production</v>
          </cell>
          <cell r="N143" t="str">
            <v>Offshore IM &amp;T operations</v>
          </cell>
          <cell r="O143" t="str">
            <v>EA Production</v>
          </cell>
          <cell r="P143" t="str">
            <v>OPEX</v>
          </cell>
          <cell r="Q143">
            <v>0</v>
          </cell>
          <cell r="R143">
            <v>149</v>
          </cell>
          <cell r="S143">
            <v>149</v>
          </cell>
          <cell r="T143">
            <v>0</v>
          </cell>
          <cell r="U143">
            <v>148624</v>
          </cell>
          <cell r="V143">
            <v>148624</v>
          </cell>
          <cell r="W143">
            <v>0</v>
          </cell>
          <cell r="X143">
            <v>148.624</v>
          </cell>
          <cell r="Y143">
            <v>148.624</v>
          </cell>
        </row>
        <row r="144">
          <cell r="A144" t="str">
            <v>Resid.Accom.(Inc.Tel.)Onshore</v>
          </cell>
          <cell r="B144" t="str">
            <v>A</v>
          </cell>
          <cell r="C144" t="str">
            <v>VGO0061</v>
          </cell>
          <cell r="D144" t="str">
            <v>Resid.Accom.(Inc.Tel.)Onshore</v>
          </cell>
          <cell r="E144" t="str">
            <v>Resid.Accom.(Inc.Tel.)Onshore</v>
          </cell>
          <cell r="F144" t="str">
            <v>GPO Leo</v>
          </cell>
          <cell r="G144" t="str">
            <v>GPO</v>
          </cell>
          <cell r="H144" t="str">
            <v>GPO</v>
          </cell>
          <cell r="I144" t="str">
            <v>VOP0002</v>
          </cell>
          <cell r="J144" t="str">
            <v>GPOM</v>
          </cell>
          <cell r="K144" t="str">
            <v>GPOM</v>
          </cell>
          <cell r="M144" t="str">
            <v>General Overheads Offshore</v>
          </cell>
          <cell r="N144" t="str">
            <v>Staff Costs</v>
          </cell>
          <cell r="O144" t="str">
            <v>OD Gen Overheads &amp; Salaries</v>
          </cell>
          <cell r="P144" t="str">
            <v>OPEX</v>
          </cell>
          <cell r="Q144">
            <v>4000</v>
          </cell>
          <cell r="R144">
            <v>580</v>
          </cell>
          <cell r="S144">
            <v>573</v>
          </cell>
          <cell r="T144">
            <v>4575538</v>
          </cell>
          <cell r="U144">
            <v>72305</v>
          </cell>
          <cell r="V144">
            <v>109852</v>
          </cell>
          <cell r="W144">
            <v>4576</v>
          </cell>
          <cell r="X144">
            <v>580</v>
          </cell>
          <cell r="Y144">
            <v>573</v>
          </cell>
        </row>
        <row r="145">
          <cell r="A145" t="str">
            <v>SAP Other costs travel &amp; workshops</v>
          </cell>
          <cell r="B145" t="str">
            <v>A</v>
          </cell>
          <cell r="C145" t="str">
            <v>VPOC0201</v>
          </cell>
          <cell r="D145" t="str">
            <v>SAP Implementation</v>
          </cell>
          <cell r="E145" t="str">
            <v>LEE/Commitment: Other costs travel and workshops</v>
          </cell>
          <cell r="F145" t="str">
            <v>GPO Leo</v>
          </cell>
          <cell r="G145" t="str">
            <v>GPO</v>
          </cell>
          <cell r="H145" t="str">
            <v>GPO</v>
          </cell>
          <cell r="I145" t="str">
            <v>VOP0002</v>
          </cell>
          <cell r="J145" t="str">
            <v>GPOM</v>
          </cell>
          <cell r="K145" t="str">
            <v>GPOM</v>
          </cell>
          <cell r="M145" t="str">
            <v>General Overheads Offshore</v>
          </cell>
          <cell r="N145" t="str">
            <v>SAP Implementation</v>
          </cell>
          <cell r="O145" t="str">
            <v>OD Gen Overheads &amp; Salaries</v>
          </cell>
          <cell r="P145" t="str">
            <v>OPEX</v>
          </cell>
          <cell r="Q145">
            <v>3000</v>
          </cell>
          <cell r="R145">
            <v>15</v>
          </cell>
          <cell r="S145">
            <v>20</v>
          </cell>
          <cell r="T145">
            <v>54300</v>
          </cell>
          <cell r="V145">
            <v>429</v>
          </cell>
          <cell r="W145">
            <v>3000</v>
          </cell>
          <cell r="X145">
            <v>15</v>
          </cell>
          <cell r="Y145">
            <v>20</v>
          </cell>
        </row>
        <row r="146">
          <cell r="A146" t="str">
            <v>Security contracts-HSE</v>
          </cell>
          <cell r="B146" t="str">
            <v>A</v>
          </cell>
          <cell r="C146" t="str">
            <v>VPOE0204</v>
          </cell>
          <cell r="D146" t="str">
            <v>Security costs</v>
          </cell>
          <cell r="E146" t="str">
            <v>Security surveillance @$30,000/month moved to aph44feaxp</v>
          </cell>
          <cell r="F146" t="str">
            <v>PAO John</v>
          </cell>
          <cell r="G146" t="str">
            <v>PAO</v>
          </cell>
          <cell r="H146" t="str">
            <v>PAO</v>
          </cell>
          <cell r="I146" t="str">
            <v>VOP0002</v>
          </cell>
          <cell r="J146" t="str">
            <v>TOP002001</v>
          </cell>
          <cell r="K146" t="str">
            <v>APA25THSEC</v>
          </cell>
          <cell r="M146" t="str">
            <v>Offshore environmental costs</v>
          </cell>
          <cell r="N146" t="str">
            <v>Security</v>
          </cell>
          <cell r="O146" t="str">
            <v>EA HSE Operations</v>
          </cell>
          <cell r="P146" t="str">
            <v>OPEX</v>
          </cell>
          <cell r="Q146">
            <v>0</v>
          </cell>
          <cell r="R146">
            <v>346</v>
          </cell>
          <cell r="S146">
            <v>346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</row>
        <row r="147">
          <cell r="A147" t="str">
            <v>Shared printers &amp; facilities</v>
          </cell>
          <cell r="B147" t="str">
            <v>B</v>
          </cell>
          <cell r="C147" t="str">
            <v>VMOIH201</v>
          </cell>
          <cell r="D147" t="str">
            <v>IT Equipment - General</v>
          </cell>
          <cell r="E147" t="str">
            <v>- Initial estimate was 12 shared printers at $10k each plus teleconferencing facilities worth $20k. However, $90k will be rolled over to 2003. Ron/Raji to confirm that the printers can be bought of the shelf. Pls. advise BSU when commitments are in place.</v>
          </cell>
          <cell r="F147" t="str">
            <v>PIO Ron</v>
          </cell>
          <cell r="G147" t="str">
            <v>PIO</v>
          </cell>
          <cell r="H147" t="str">
            <v>PIO</v>
          </cell>
          <cell r="I147" t="str">
            <v>VOP0001</v>
          </cell>
          <cell r="J147" t="str">
            <v>C1N5803</v>
          </cell>
          <cell r="K147" t="str">
            <v>C1N58</v>
          </cell>
          <cell r="M147" t="str">
            <v>IT Equipment</v>
          </cell>
          <cell r="N147" t="str">
            <v>IT Equipment</v>
          </cell>
          <cell r="O147" t="str">
            <v>IT Equipment</v>
          </cell>
          <cell r="P147" t="str">
            <v>CAPEX</v>
          </cell>
          <cell r="R147">
            <v>53</v>
          </cell>
          <cell r="S147">
            <v>53</v>
          </cell>
          <cell r="W147">
            <v>0</v>
          </cell>
          <cell r="X147">
            <v>53</v>
          </cell>
          <cell r="Y147">
            <v>53</v>
          </cell>
        </row>
        <row r="148">
          <cell r="A148" t="str">
            <v>Skimming set</v>
          </cell>
          <cell r="B148" t="str">
            <v>D</v>
          </cell>
          <cell r="C148" t="str">
            <v>VMO0003</v>
          </cell>
          <cell r="D148" t="str">
            <v xml:space="preserve">HSE equipment FPSO </v>
          </cell>
          <cell r="E148" t="str">
            <v xml:space="preserve">- Nick/Dan/Ayo to mail Marion on FPSO &amp; confirm what is available in respect of  PPE, whether paid for by Proj. team or to be back-charged to POM &amp; estimate what is required. </v>
          </cell>
          <cell r="F148" t="str">
            <v>PSO-Warren</v>
          </cell>
          <cell r="G148" t="str">
            <v>PSO</v>
          </cell>
          <cell r="H148" t="str">
            <v>PSO-HSE</v>
          </cell>
          <cell r="I148" t="str">
            <v>VOP0001</v>
          </cell>
          <cell r="J148" t="str">
            <v>C1N5807</v>
          </cell>
          <cell r="K148" t="str">
            <v>C1N58</v>
          </cell>
          <cell r="M148" t="str">
            <v>HSE Equipment</v>
          </cell>
          <cell r="N148" t="str">
            <v>HSE Equipment</v>
          </cell>
          <cell r="O148" t="str">
            <v>HSE Equipment</v>
          </cell>
          <cell r="P148" t="str">
            <v>CAPEX</v>
          </cell>
          <cell r="Q148">
            <v>0</v>
          </cell>
          <cell r="R148">
            <v>63</v>
          </cell>
          <cell r="S148">
            <v>63</v>
          </cell>
          <cell r="U148">
            <v>52422</v>
          </cell>
          <cell r="V148">
            <v>52422</v>
          </cell>
          <cell r="W148">
            <v>0</v>
          </cell>
          <cell r="X148">
            <v>63</v>
          </cell>
          <cell r="Y148">
            <v>63</v>
          </cell>
        </row>
        <row r="149">
          <cell r="A149" t="str">
            <v>Spate Pump/Spill Control Equipment</v>
          </cell>
          <cell r="B149" t="str">
            <v>C</v>
          </cell>
          <cell r="C149" t="str">
            <v>VMO0003</v>
          </cell>
          <cell r="D149" t="str">
            <v xml:space="preserve">HSE equipment FPSO </v>
          </cell>
          <cell r="E149" t="str">
            <v>Spate pump SPILL CONTROL EQUIPMENT</v>
          </cell>
          <cell r="F149" t="str">
            <v>PSO-Warren</v>
          </cell>
          <cell r="G149" t="str">
            <v>PSO</v>
          </cell>
          <cell r="H149" t="str">
            <v>PSO-HSE</v>
          </cell>
          <cell r="I149" t="str">
            <v>VOP0001</v>
          </cell>
          <cell r="J149" t="str">
            <v>C1N5807</v>
          </cell>
          <cell r="K149" t="str">
            <v>C1N58</v>
          </cell>
          <cell r="M149" t="str">
            <v>HSE Equipment</v>
          </cell>
          <cell r="N149" t="str">
            <v>HSE Equipment</v>
          </cell>
          <cell r="O149" t="str">
            <v>HSE Equipment</v>
          </cell>
          <cell r="P149" t="str">
            <v>CAPEX</v>
          </cell>
          <cell r="Q149">
            <v>0</v>
          </cell>
          <cell r="R149">
            <v>46</v>
          </cell>
          <cell r="S149">
            <v>46</v>
          </cell>
          <cell r="U149">
            <v>52015</v>
          </cell>
          <cell r="V149">
            <v>52015</v>
          </cell>
          <cell r="W149">
            <v>0</v>
          </cell>
          <cell r="X149">
            <v>46</v>
          </cell>
          <cell r="Y149">
            <v>46</v>
          </cell>
        </row>
        <row r="150">
          <cell r="A150" t="str">
            <v>Staff Professional Subscription</v>
          </cell>
          <cell r="B150" t="str">
            <v>B</v>
          </cell>
          <cell r="C150" t="str">
            <v>VGO0041</v>
          </cell>
          <cell r="D150" t="str">
            <v>Other Staff Costs - General</v>
          </cell>
          <cell r="E150" t="str">
            <v>Staff Professional Subscription</v>
          </cell>
          <cell r="F150" t="str">
            <v>GPO Leo</v>
          </cell>
          <cell r="G150" t="str">
            <v>GPO</v>
          </cell>
          <cell r="H150" t="str">
            <v>GPO</v>
          </cell>
          <cell r="I150" t="str">
            <v>VOP0002</v>
          </cell>
          <cell r="J150" t="str">
            <v>GPOM</v>
          </cell>
          <cell r="K150" t="str">
            <v>GPOM</v>
          </cell>
          <cell r="M150" t="str">
            <v>General Overheads Offshore</v>
          </cell>
          <cell r="N150" t="str">
            <v>Staff Costs</v>
          </cell>
          <cell r="O150" t="str">
            <v>OD Gen Overheads &amp; Salaries</v>
          </cell>
          <cell r="P150" t="str">
            <v>OPEX</v>
          </cell>
          <cell r="Q150">
            <v>0</v>
          </cell>
          <cell r="R150">
            <v>16</v>
          </cell>
          <cell r="S150">
            <v>16</v>
          </cell>
          <cell r="V150">
            <v>0</v>
          </cell>
          <cell r="W150">
            <v>0</v>
          </cell>
          <cell r="X150">
            <v>16</v>
          </cell>
          <cell r="Y150">
            <v>16</v>
          </cell>
        </row>
        <row r="151">
          <cell r="A151" t="str">
            <v>Supply and installation of Q-Sig Tie lines FPSO</v>
          </cell>
          <cell r="B151" t="str">
            <v>D</v>
          </cell>
          <cell r="C151" t="str">
            <v>VAOEPI21</v>
          </cell>
          <cell r="D151" t="str">
            <v>IT Services On EA Fpso</v>
          </cell>
          <cell r="E151" t="str">
            <v>POM03000.0013Supply and installation of Q-Sig Tie lines FPSO</v>
          </cell>
          <cell r="F151" t="str">
            <v>PIO Ron</v>
          </cell>
          <cell r="G151" t="str">
            <v>PIO</v>
          </cell>
          <cell r="H151" t="str">
            <v>PIO</v>
          </cell>
          <cell r="I151" t="str">
            <v>VOP0001</v>
          </cell>
          <cell r="J151" t="str">
            <v>C1N5804</v>
          </cell>
          <cell r="K151" t="str">
            <v>C1N58</v>
          </cell>
          <cell r="M151" t="str">
            <v>IT Equipment</v>
          </cell>
          <cell r="N151" t="str">
            <v>IT Equipment</v>
          </cell>
          <cell r="O151" t="str">
            <v>IT Equipment</v>
          </cell>
          <cell r="P151" t="str">
            <v>CAPEX</v>
          </cell>
          <cell r="R151">
            <v>33.238999999999997</v>
          </cell>
          <cell r="S151">
            <v>33</v>
          </cell>
          <cell r="T151">
            <v>138240</v>
          </cell>
          <cell r="U151">
            <v>32150</v>
          </cell>
          <cell r="V151">
            <v>33239</v>
          </cell>
          <cell r="W151">
            <v>138.24</v>
          </cell>
          <cell r="X151">
            <v>32.15</v>
          </cell>
          <cell r="Y151">
            <v>33</v>
          </cell>
        </row>
        <row r="152">
          <cell r="A152" t="str">
            <v>Supply Base - Stacking Area</v>
          </cell>
          <cell r="B152" t="str">
            <v>B</v>
          </cell>
          <cell r="C152" t="str">
            <v>VAOS0P42</v>
          </cell>
          <cell r="D152" t="str">
            <v>Supply Base Operating Cost</v>
          </cell>
          <cell r="E152" t="str">
            <v>POM02000.0071 - INTEL - E14567 &amp; E14592 - 12/15/02 to 3/1/03</v>
          </cell>
          <cell r="F152" t="str">
            <v>PLO Dan</v>
          </cell>
          <cell r="G152" t="str">
            <v>PLO</v>
          </cell>
          <cell r="H152" t="str">
            <v>PLO</v>
          </cell>
          <cell r="I152" t="str">
            <v>VOP0002</v>
          </cell>
          <cell r="J152" t="str">
            <v>APF28TSULG</v>
          </cell>
          <cell r="K152" t="str">
            <v>APF28TSULG</v>
          </cell>
          <cell r="M152" t="str">
            <v>Support Operations Offshore</v>
          </cell>
          <cell r="N152" t="str">
            <v>Logistics</v>
          </cell>
          <cell r="O152" t="str">
            <v>Logistic Support</v>
          </cell>
          <cell r="P152" t="str">
            <v>OPEX</v>
          </cell>
          <cell r="Q152">
            <v>1898</v>
          </cell>
          <cell r="R152">
            <v>224</v>
          </cell>
          <cell r="S152">
            <v>243</v>
          </cell>
          <cell r="U152">
            <v>189750</v>
          </cell>
          <cell r="V152">
            <v>189750</v>
          </cell>
          <cell r="W152">
            <v>1898</v>
          </cell>
          <cell r="X152">
            <v>224</v>
          </cell>
          <cell r="Y152">
            <v>243</v>
          </cell>
        </row>
        <row r="153">
          <cell r="A153" t="str">
            <v>Supply base annual lease - New Build</v>
          </cell>
          <cell r="B153" t="str">
            <v>A</v>
          </cell>
          <cell r="C153" t="str">
            <v>VAOS0P41</v>
          </cell>
          <cell r="D153" t="str">
            <v>Supply Base Annual Lease</v>
          </cell>
          <cell r="E153" t="str">
            <v>POM01000.0018 - INTEL - E14567 &amp; E14592 - 3/1/03 to 2/28/07</v>
          </cell>
          <cell r="F153" t="str">
            <v>PLO Dan</v>
          </cell>
          <cell r="G153" t="str">
            <v>PLO</v>
          </cell>
          <cell r="H153" t="str">
            <v>PLO</v>
          </cell>
          <cell r="I153" t="str">
            <v>VOP0002</v>
          </cell>
          <cell r="J153" t="str">
            <v>APF28TSULG</v>
          </cell>
          <cell r="K153" t="str">
            <v>APF28TSULG</v>
          </cell>
          <cell r="M153" t="str">
            <v>Support Operations Offshore</v>
          </cell>
          <cell r="N153" t="str">
            <v>Logistics</v>
          </cell>
          <cell r="O153" t="str">
            <v>Logistic Support</v>
          </cell>
          <cell r="P153" t="str">
            <v>OPEX</v>
          </cell>
          <cell r="Q153">
            <v>5307</v>
          </cell>
          <cell r="R153">
            <v>560</v>
          </cell>
          <cell r="S153">
            <v>606</v>
          </cell>
          <cell r="T153">
            <v>60001</v>
          </cell>
          <cell r="U153">
            <v>543645</v>
          </cell>
          <cell r="V153">
            <v>544119</v>
          </cell>
          <cell r="W153">
            <v>5307</v>
          </cell>
          <cell r="X153">
            <v>543.6</v>
          </cell>
          <cell r="Y153">
            <v>544</v>
          </cell>
        </row>
        <row r="154">
          <cell r="A154" t="str">
            <v>Supply base Furn. storage racks &amp; off.fu</v>
          </cell>
          <cell r="B154" t="str">
            <v>A</v>
          </cell>
          <cell r="C154" t="str">
            <v>VMOSP201</v>
          </cell>
          <cell r="D154" t="str">
            <v>Furn. storage racks &amp; off.fu</v>
          </cell>
          <cell r="E154" t="str">
            <v>- The Racks will be bought by Dan before end of Q4. 
- A contract for buy &amp; install (about 10% of cost) will be obtained to enable us make full accruals.  
- Purchase will be off-the-rack &amp; not through SSE to avoid delays The racks will be stored in a des</v>
          </cell>
          <cell r="F154" t="str">
            <v>PLO Dan</v>
          </cell>
          <cell r="G154" t="str">
            <v>PLO</v>
          </cell>
          <cell r="H154" t="str">
            <v>PLO</v>
          </cell>
          <cell r="I154" t="str">
            <v>VOP0001</v>
          </cell>
          <cell r="J154" t="str">
            <v>C1N5802</v>
          </cell>
          <cell r="K154" t="str">
            <v>C1N58</v>
          </cell>
          <cell r="M154" t="str">
            <v>Logistics Equipment</v>
          </cell>
          <cell r="N154" t="str">
            <v>Logistics Equipment</v>
          </cell>
          <cell r="O154" t="str">
            <v>Furniture &amp; Equipment</v>
          </cell>
          <cell r="P154" t="str">
            <v>CAPEX</v>
          </cell>
          <cell r="Q154">
            <v>0</v>
          </cell>
          <cell r="R154">
            <v>200</v>
          </cell>
          <cell r="S154">
            <v>200</v>
          </cell>
          <cell r="V154">
            <v>0</v>
          </cell>
          <cell r="W154">
            <v>0</v>
          </cell>
          <cell r="X154">
            <v>200</v>
          </cell>
          <cell r="Y154">
            <v>200</v>
          </cell>
        </row>
        <row r="155">
          <cell r="A155" t="str">
            <v>Supply base operating cost</v>
          </cell>
          <cell r="B155" t="str">
            <v>A</v>
          </cell>
          <cell r="C155" t="str">
            <v>VAOS0P42</v>
          </cell>
          <cell r="D155" t="str">
            <v>Supply Base Operating Cost</v>
          </cell>
          <cell r="E155" t="str">
            <v>POM02000.0033 - INTELS - S02730 - 10/1/02 to 9/30/06 + Onne base accomodation</v>
          </cell>
          <cell r="F155" t="str">
            <v>PLO Dan</v>
          </cell>
          <cell r="G155" t="str">
            <v>PLO</v>
          </cell>
          <cell r="H155" t="str">
            <v>PLO</v>
          </cell>
          <cell r="I155" t="str">
            <v>VOP0002</v>
          </cell>
          <cell r="J155" t="str">
            <v>APF28TSULG</v>
          </cell>
          <cell r="K155" t="str">
            <v>APF28TSULG</v>
          </cell>
          <cell r="M155" t="str">
            <v>Support Operations Offshore</v>
          </cell>
          <cell r="N155" t="str">
            <v>Logistics</v>
          </cell>
          <cell r="O155" t="str">
            <v>Logistic Support</v>
          </cell>
          <cell r="P155" t="str">
            <v>OPEX</v>
          </cell>
          <cell r="Q155">
            <v>4901</v>
          </cell>
          <cell r="R155">
            <v>504</v>
          </cell>
          <cell r="S155">
            <v>548</v>
          </cell>
          <cell r="U155">
            <v>317377</v>
          </cell>
          <cell r="V155">
            <v>317377</v>
          </cell>
          <cell r="W155">
            <v>4901</v>
          </cell>
          <cell r="X155">
            <v>600</v>
          </cell>
          <cell r="Y155">
            <v>600</v>
          </cell>
        </row>
        <row r="156">
          <cell r="A156" t="str">
            <v>Swim test EA Tech</v>
          </cell>
          <cell r="B156" t="str">
            <v>B</v>
          </cell>
          <cell r="C156" t="str">
            <v>VAOE0H11</v>
          </cell>
          <cell r="D156" t="str">
            <v>EA HSE Training - Offshore Staff</v>
          </cell>
          <cell r="E156" t="str">
            <v>POM02000.0065 -  -  - 10/1/02 to 12/31/02 Environmental Monitoring Program (EMP).</v>
          </cell>
          <cell r="F156" t="str">
            <v>PAO John</v>
          </cell>
          <cell r="G156" t="str">
            <v>PAO</v>
          </cell>
          <cell r="H156" t="str">
            <v>PAO</v>
          </cell>
          <cell r="I156" t="str">
            <v>VOP0002</v>
          </cell>
          <cell r="J156" t="str">
            <v>TOP002001</v>
          </cell>
          <cell r="K156" t="str">
            <v>APA25THSEC</v>
          </cell>
          <cell r="M156" t="str">
            <v>Offshore environmental costs</v>
          </cell>
          <cell r="N156" t="str">
            <v>EA HSE Operations</v>
          </cell>
          <cell r="O156" t="str">
            <v>EA HSE Operations</v>
          </cell>
          <cell r="P156" t="str">
            <v>OPEX</v>
          </cell>
          <cell r="Q156">
            <v>0</v>
          </cell>
          <cell r="R156">
            <v>0</v>
          </cell>
          <cell r="S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</row>
        <row r="157">
          <cell r="A157" t="str">
            <v>Tarriffed staff IT &amp; Tel. Costs</v>
          </cell>
          <cell r="B157" t="str">
            <v>A</v>
          </cell>
          <cell r="C157" t="str">
            <v>VGO0081</v>
          </cell>
          <cell r="D157" t="str">
            <v>Staff IT &amp; Tel. Costs</v>
          </cell>
          <cell r="E157" t="str">
            <v>Provisionof IT services</v>
          </cell>
          <cell r="F157" t="str">
            <v>PIO Ron</v>
          </cell>
          <cell r="G157" t="str">
            <v>PIO</v>
          </cell>
          <cell r="H157" t="str">
            <v>PIO</v>
          </cell>
          <cell r="I157" t="str">
            <v>VOP0002</v>
          </cell>
          <cell r="J157" t="str">
            <v>GPOM31</v>
          </cell>
          <cell r="K157" t="str">
            <v>GPOM31</v>
          </cell>
          <cell r="M157" t="str">
            <v>IT costs offshore Ops</v>
          </cell>
          <cell r="N157" t="str">
            <v>Staff Costs</v>
          </cell>
          <cell r="O157" t="str">
            <v>IT Services</v>
          </cell>
          <cell r="P157" t="str">
            <v>OPEX</v>
          </cell>
          <cell r="Q157">
            <v>0</v>
          </cell>
          <cell r="R157">
            <v>167</v>
          </cell>
          <cell r="S157">
            <v>167</v>
          </cell>
          <cell r="V157">
            <v>0</v>
          </cell>
          <cell r="W157">
            <v>0</v>
          </cell>
          <cell r="X157">
            <v>167</v>
          </cell>
          <cell r="Y157">
            <v>167</v>
          </cell>
        </row>
        <row r="158">
          <cell r="A158" t="str">
            <v>Technical Training for EA Tech SO1</v>
          </cell>
          <cell r="B158" t="str">
            <v>A</v>
          </cell>
          <cell r="C158" t="str">
            <v>VAOE0H12</v>
          </cell>
          <cell r="D158" t="str">
            <v xml:space="preserve">EA Related Training </v>
          </cell>
          <cell r="E158" t="str">
            <v>POM02000.0002 - TTE TECH &amp; MGMT TRAINING  - L02732 - 2/1/02 to 2/14/03</v>
          </cell>
          <cell r="F158" t="str">
            <v>GPO Leo</v>
          </cell>
          <cell r="G158" t="str">
            <v>GPO</v>
          </cell>
          <cell r="H158" t="str">
            <v>GPO</v>
          </cell>
          <cell r="I158" t="str">
            <v>VOP0003</v>
          </cell>
          <cell r="J158" t="str">
            <v>GPOM-EA</v>
          </cell>
          <cell r="K158" t="str">
            <v>GPOM-EA</v>
          </cell>
          <cell r="M158" t="str">
            <v>EA Overheads</v>
          </cell>
          <cell r="N158" t="str">
            <v>Training</v>
          </cell>
          <cell r="O158" t="str">
            <v>EA General Overheads</v>
          </cell>
          <cell r="P158" t="str">
            <v>OPEX</v>
          </cell>
          <cell r="Q158">
            <v>0</v>
          </cell>
          <cell r="R158">
            <v>357</v>
          </cell>
          <cell r="S158">
            <v>357</v>
          </cell>
          <cell r="U158">
            <v>221014.21875</v>
          </cell>
          <cell r="V158">
            <v>221014.21875</v>
          </cell>
          <cell r="W158">
            <v>0</v>
          </cell>
          <cell r="X158">
            <v>357</v>
          </cell>
          <cell r="Y158">
            <v>357</v>
          </cell>
        </row>
        <row r="159">
          <cell r="A159" t="str">
            <v>Telecomm Engineer. Sea Eagle</v>
          </cell>
          <cell r="B159" t="str">
            <v>G</v>
          </cell>
          <cell r="C159" t="str">
            <v>VAOEPI21</v>
          </cell>
          <cell r="D159" t="str">
            <v>IT Services On EA Fpso</v>
          </cell>
          <cell r="E159" t="str">
            <v>POM02000.0025 - INT'L ENERGY SERV LTD - S14394 - 6/1/02 to 10/31/02</v>
          </cell>
          <cell r="F159" t="str">
            <v>PAO John</v>
          </cell>
          <cell r="G159" t="str">
            <v>PAO</v>
          </cell>
          <cell r="H159" t="str">
            <v>PAO</v>
          </cell>
          <cell r="I159" t="str">
            <v>VOP0003</v>
          </cell>
          <cell r="J159" t="str">
            <v>TOP0003001</v>
          </cell>
          <cell r="K159" t="str">
            <v>APF20FEAXP</v>
          </cell>
          <cell r="M159" t="str">
            <v>EA Production</v>
          </cell>
          <cell r="N159" t="str">
            <v>Salaries-Contract Staff</v>
          </cell>
          <cell r="O159" t="str">
            <v>EA Production</v>
          </cell>
          <cell r="P159" t="str">
            <v>OPEX</v>
          </cell>
          <cell r="Q159">
            <v>1700</v>
          </cell>
          <cell r="R159">
            <v>85</v>
          </cell>
          <cell r="S159">
            <v>87</v>
          </cell>
          <cell r="T159">
            <v>1809259</v>
          </cell>
          <cell r="U159">
            <v>71176</v>
          </cell>
          <cell r="V159">
            <v>87194</v>
          </cell>
          <cell r="W159">
            <v>1809.259</v>
          </cell>
          <cell r="X159">
            <v>82</v>
          </cell>
          <cell r="Y159">
            <v>87.194000000000003</v>
          </cell>
        </row>
        <row r="160">
          <cell r="A160" t="str">
            <v>Telecomm Maint Test Equip EA FPSO</v>
          </cell>
          <cell r="B160" t="str">
            <v>B</v>
          </cell>
          <cell r="C160" t="str">
            <v>VMOE0201</v>
          </cell>
          <cell r="D160" t="str">
            <v>EA FPSO IT Equipment</v>
          </cell>
          <cell r="E160" t="str">
            <v>Telecomm Maintenance Test Equipment for EA FPSO- Ordered. Ron to confirm delivery date &amp; advise BSU when the charges are expected.</v>
          </cell>
          <cell r="F160" t="str">
            <v>PAO John</v>
          </cell>
          <cell r="G160" t="str">
            <v>PAO</v>
          </cell>
          <cell r="H160" t="str">
            <v>PAO</v>
          </cell>
          <cell r="I160" t="str">
            <v>VOP0001</v>
          </cell>
          <cell r="J160" t="str">
            <v>C1N5804</v>
          </cell>
          <cell r="K160" t="str">
            <v>C1N58</v>
          </cell>
          <cell r="M160" t="str">
            <v>IT Equipment FPSO</v>
          </cell>
          <cell r="N160" t="str">
            <v>IT Equipment</v>
          </cell>
          <cell r="O160" t="str">
            <v>IT Equipment</v>
          </cell>
          <cell r="P160" t="str">
            <v>CAPEX</v>
          </cell>
          <cell r="Q160">
            <v>0</v>
          </cell>
          <cell r="R160">
            <v>56</v>
          </cell>
          <cell r="S160">
            <v>56</v>
          </cell>
          <cell r="T160">
            <v>101372</v>
          </cell>
          <cell r="U160">
            <v>54915</v>
          </cell>
          <cell r="V160">
            <v>55716</v>
          </cell>
          <cell r="W160">
            <v>0</v>
          </cell>
          <cell r="X160">
            <v>56</v>
          </cell>
          <cell r="Y160">
            <v>56</v>
          </cell>
        </row>
        <row r="161">
          <cell r="A161" t="str">
            <v>Telephone charges Other</v>
          </cell>
          <cell r="B161" t="str">
            <v>B</v>
          </cell>
          <cell r="C161" t="str">
            <v>VGO0081</v>
          </cell>
          <cell r="D161" t="str">
            <v>Staff IT &amp; Tel. Costs</v>
          </cell>
          <cell r="E161" t="str">
            <v>Telephone charges - 25 phones (mobile + fixed land line)  @ $6k per annum</v>
          </cell>
          <cell r="F161" t="str">
            <v>PIO Ron</v>
          </cell>
          <cell r="G161" t="str">
            <v>PIO</v>
          </cell>
          <cell r="H161" t="str">
            <v>PIO</v>
          </cell>
          <cell r="I161" t="str">
            <v>VOP0002</v>
          </cell>
          <cell r="J161" t="str">
            <v>GPOM</v>
          </cell>
          <cell r="K161" t="str">
            <v>GPOM</v>
          </cell>
          <cell r="M161" t="str">
            <v>General Overheads Offshore</v>
          </cell>
          <cell r="N161" t="str">
            <v>IT Costs</v>
          </cell>
          <cell r="O161" t="str">
            <v>OD Gen Overheads &amp; Salaries</v>
          </cell>
          <cell r="P161" t="str">
            <v>OPEX</v>
          </cell>
          <cell r="Q161">
            <v>2000</v>
          </cell>
          <cell r="R161">
            <v>120</v>
          </cell>
          <cell r="S161">
            <v>144</v>
          </cell>
          <cell r="W161">
            <v>2000</v>
          </cell>
          <cell r="X161">
            <v>120</v>
          </cell>
          <cell r="Y161">
            <v>144</v>
          </cell>
        </row>
        <row r="162">
          <cell r="A162" t="str">
            <v>Temporary liquid storage unit (2500 gallons)</v>
          </cell>
          <cell r="B162" t="str">
            <v>E</v>
          </cell>
          <cell r="C162" t="str">
            <v>VAOH0O00</v>
          </cell>
          <cell r="D162" t="str">
            <v>Offshore HSE Operations</v>
          </cell>
          <cell r="E162" t="str">
            <v>Temporary liquid storage unit (2500 gallons)</v>
          </cell>
          <cell r="F162" t="str">
            <v>PSO-Warren</v>
          </cell>
          <cell r="G162" t="str">
            <v>PSO</v>
          </cell>
          <cell r="H162" t="str">
            <v>PSO</v>
          </cell>
          <cell r="I162" t="str">
            <v>VOP0002</v>
          </cell>
          <cell r="J162" t="str">
            <v>TOP002001</v>
          </cell>
          <cell r="K162" t="str">
            <v>APA25THSEC</v>
          </cell>
          <cell r="M162" t="str">
            <v>Offshore environmental costs</v>
          </cell>
          <cell r="N162" t="str">
            <v>EA HSE Operations</v>
          </cell>
          <cell r="O162" t="str">
            <v>EA HSE Operations</v>
          </cell>
          <cell r="P162" t="str">
            <v>OPEX</v>
          </cell>
          <cell r="Q162">
            <v>0</v>
          </cell>
          <cell r="R162">
            <v>34</v>
          </cell>
          <cell r="S162">
            <v>34</v>
          </cell>
          <cell r="U162">
            <v>48231</v>
          </cell>
          <cell r="V162">
            <v>48231</v>
          </cell>
          <cell r="W162">
            <v>0</v>
          </cell>
          <cell r="X162">
            <v>34</v>
          </cell>
          <cell r="Y162">
            <v>34</v>
          </cell>
        </row>
        <row r="163">
          <cell r="A163" t="str">
            <v xml:space="preserve">Terminal Audit of Sea Eagle (estimate) </v>
          </cell>
          <cell r="B163" t="str">
            <v>F</v>
          </cell>
          <cell r="C163" t="str">
            <v>VPOE0201</v>
          </cell>
          <cell r="D163" t="str">
            <v>EA Operational Readiness</v>
          </cell>
          <cell r="E163" t="str">
            <v>Pre Start up Audit of Sea Eagle (estimate) POM02000.0047</v>
          </cell>
          <cell r="F163" t="str">
            <v>PAO John</v>
          </cell>
          <cell r="G163" t="str">
            <v>PAO</v>
          </cell>
          <cell r="H163" t="str">
            <v>PAO</v>
          </cell>
          <cell r="I163" t="str">
            <v>VOP0003</v>
          </cell>
          <cell r="J163" t="str">
            <v>GPOM-EA</v>
          </cell>
          <cell r="K163" t="str">
            <v>GPOM-EA</v>
          </cell>
          <cell r="M163" t="str">
            <v>EA Overheads</v>
          </cell>
          <cell r="N163" t="str">
            <v>Overheads</v>
          </cell>
          <cell r="O163" t="str">
            <v>EA General Overheads</v>
          </cell>
          <cell r="P163" t="str">
            <v>OPEX</v>
          </cell>
          <cell r="Q163">
            <v>0</v>
          </cell>
          <cell r="R163">
            <v>0</v>
          </cell>
          <cell r="S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</row>
        <row r="164">
          <cell r="A164" t="str">
            <v>Training for 20 Maintenance Tech</v>
          </cell>
          <cell r="B164" t="str">
            <v>F</v>
          </cell>
          <cell r="C164" t="str">
            <v>VAOE0H12</v>
          </cell>
          <cell r="D164" t="str">
            <v xml:space="preserve">EA Related Training </v>
          </cell>
          <cell r="E164" t="str">
            <v>Service Order 2 - L02746 (Intro. Maint. Trng)Training for 20 Maintenance Technicians POE02000.0018 L02746B</v>
          </cell>
          <cell r="F164" t="str">
            <v>GPO Leo</v>
          </cell>
          <cell r="G164" t="str">
            <v>GPO</v>
          </cell>
          <cell r="H164" t="str">
            <v>GPO</v>
          </cell>
          <cell r="I164" t="str">
            <v>VOP0003</v>
          </cell>
          <cell r="J164" t="str">
            <v>GPOM-EA</v>
          </cell>
          <cell r="K164" t="str">
            <v>GPOM-EA</v>
          </cell>
          <cell r="M164" t="str">
            <v>EA Overheads</v>
          </cell>
          <cell r="N164" t="str">
            <v>Training</v>
          </cell>
          <cell r="O164" t="str">
            <v>EA General Overheads</v>
          </cell>
          <cell r="P164" t="str">
            <v>OPEX</v>
          </cell>
          <cell r="Q164">
            <v>0</v>
          </cell>
          <cell r="R164">
            <v>0</v>
          </cell>
          <cell r="S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</row>
        <row r="165">
          <cell r="A165" t="str">
            <v>Two Group/SIEP peer reviews</v>
          </cell>
          <cell r="B165" t="str">
            <v>D</v>
          </cell>
          <cell r="C165" t="str">
            <v>VAOTGA12</v>
          </cell>
          <cell r="D165" t="str">
            <v>OGGS  Operations</v>
          </cell>
          <cell r="E165" t="str">
            <v>Two Group/SIEP peer reviews</v>
          </cell>
          <cell r="F165" t="str">
            <v>PSO-Warren</v>
          </cell>
          <cell r="G165" t="str">
            <v>PSO</v>
          </cell>
          <cell r="H165" t="str">
            <v>PSO</v>
          </cell>
          <cell r="I165" t="str">
            <v>VOP0004</v>
          </cell>
          <cell r="J165" t="str">
            <v>GPOM-OGGS</v>
          </cell>
          <cell r="K165" t="str">
            <v>GPOM-OGGS</v>
          </cell>
          <cell r="M165" t="str">
            <v>OGGS Overheads</v>
          </cell>
          <cell r="N165" t="str">
            <v>Overheads</v>
          </cell>
          <cell r="O165" t="str">
            <v>OGGS Operations</v>
          </cell>
          <cell r="P165" t="str">
            <v>OPEX</v>
          </cell>
          <cell r="Q165">
            <v>0</v>
          </cell>
          <cell r="R165">
            <v>96.5</v>
          </cell>
          <cell r="S165">
            <v>96.5</v>
          </cell>
          <cell r="V165">
            <v>0</v>
          </cell>
          <cell r="W165">
            <v>0</v>
          </cell>
          <cell r="X165">
            <v>96.5</v>
          </cell>
          <cell r="Y165">
            <v>96.5</v>
          </cell>
        </row>
        <row r="166">
          <cell r="A166" t="str">
            <v>UPS for Computer Equipment in Ark towers</v>
          </cell>
          <cell r="B166" t="str">
            <v>B</v>
          </cell>
          <cell r="C166" t="str">
            <v>VGO0054</v>
          </cell>
          <cell r="D166" t="str">
            <v>Office Furn Equipment Purchase</v>
          </cell>
          <cell r="E166" t="str">
            <v>UPS</v>
          </cell>
          <cell r="F166" t="str">
            <v>PIO Ron</v>
          </cell>
          <cell r="G166" t="str">
            <v>PIO</v>
          </cell>
          <cell r="H166" t="str">
            <v>PIO</v>
          </cell>
          <cell r="I166" t="str">
            <v>VOP0001</v>
          </cell>
          <cell r="J166" t="str">
            <v>C1N5809</v>
          </cell>
          <cell r="K166" t="str">
            <v>C1N58</v>
          </cell>
          <cell r="M166" t="str">
            <v>IT Equipment</v>
          </cell>
          <cell r="N166" t="str">
            <v>IT Equipment</v>
          </cell>
          <cell r="O166" t="str">
            <v>IT Equipment</v>
          </cell>
          <cell r="P166" t="str">
            <v>CAPEX</v>
          </cell>
          <cell r="R166">
            <v>19</v>
          </cell>
          <cell r="S166">
            <v>19</v>
          </cell>
          <cell r="V166">
            <v>0</v>
          </cell>
          <cell r="W166">
            <v>0</v>
          </cell>
          <cell r="X166">
            <v>19</v>
          </cell>
          <cell r="Y166">
            <v>19</v>
          </cell>
        </row>
        <row r="167">
          <cell r="A167" t="str">
            <v>Valve Maintenance Services EAFPSO</v>
          </cell>
          <cell r="B167" t="str">
            <v>E</v>
          </cell>
          <cell r="C167" t="str">
            <v>VAOEMF52</v>
          </cell>
          <cell r="D167" t="str">
            <v>FPSO Preventive maintenance</v>
          </cell>
          <cell r="E167" t="str">
            <v>POM02000.0020 -  - L02742/A - 1/1/03 to 12/31/03</v>
          </cell>
          <cell r="F167" t="str">
            <v>PAO John</v>
          </cell>
          <cell r="G167" t="str">
            <v>PAO</v>
          </cell>
          <cell r="H167" t="str">
            <v>MTC</v>
          </cell>
          <cell r="I167" t="str">
            <v>VOP0002</v>
          </cell>
          <cell r="J167" t="str">
            <v>TOP0003001</v>
          </cell>
          <cell r="K167" t="str">
            <v>APF50FEAXP</v>
          </cell>
          <cell r="M167" t="str">
            <v>EA Maintainance</v>
          </cell>
          <cell r="N167" t="str">
            <v>EA Maintainance</v>
          </cell>
          <cell r="O167" t="str">
            <v>EA Maintainance</v>
          </cell>
          <cell r="P167" t="str">
            <v>OPEX</v>
          </cell>
          <cell r="Q167">
            <v>0</v>
          </cell>
          <cell r="R167">
            <v>96</v>
          </cell>
          <cell r="S167">
            <v>96</v>
          </cell>
          <cell r="W167">
            <v>0</v>
          </cell>
          <cell r="X167">
            <v>100</v>
          </cell>
          <cell r="Y167">
            <v>100</v>
          </cell>
        </row>
        <row r="168">
          <cell r="A168" t="str">
            <v>Vendor Support for Mtce of PA System FPSO</v>
          </cell>
          <cell r="B168" t="str">
            <v>C</v>
          </cell>
          <cell r="C168" t="str">
            <v>VAOEPI21</v>
          </cell>
          <cell r="D168" t="str">
            <v>IT Services On EA Fpso</v>
          </cell>
          <cell r="E168" t="str">
            <v>Vendor Support for Mtce of Public Address System on EA</v>
          </cell>
          <cell r="F168" t="str">
            <v>PIO Ron</v>
          </cell>
          <cell r="G168" t="str">
            <v>PIO</v>
          </cell>
          <cell r="H168" t="str">
            <v>PIO</v>
          </cell>
          <cell r="I168" t="str">
            <v>VOP0003</v>
          </cell>
          <cell r="J168" t="str">
            <v>TOP0003001</v>
          </cell>
          <cell r="K168" t="str">
            <v>APF20FEAXP</v>
          </cell>
          <cell r="M168" t="str">
            <v>EA Production</v>
          </cell>
          <cell r="N168" t="str">
            <v>Offshore IM &amp;T operations</v>
          </cell>
          <cell r="O168" t="str">
            <v>EA Production</v>
          </cell>
          <cell r="P168" t="str">
            <v>OPEX</v>
          </cell>
          <cell r="Q168">
            <v>0</v>
          </cell>
          <cell r="R168">
            <v>30</v>
          </cell>
          <cell r="S168">
            <v>30</v>
          </cell>
          <cell r="U168">
            <v>7500</v>
          </cell>
          <cell r="V168">
            <v>7500</v>
          </cell>
          <cell r="W168">
            <v>0</v>
          </cell>
          <cell r="X168">
            <v>30</v>
          </cell>
          <cell r="Y168">
            <v>30</v>
          </cell>
        </row>
        <row r="169">
          <cell r="A169" t="str">
            <v>Vendor Support for telecoms eqpt</v>
          </cell>
          <cell r="B169" t="str">
            <v>F</v>
          </cell>
          <cell r="C169" t="str">
            <v>VAOEPI21</v>
          </cell>
          <cell r="D169" t="str">
            <v>IT Services On EA Fpso</v>
          </cell>
          <cell r="E169" t="str">
            <v>Vendor Support for repair/replacement of telecoms eqpt</v>
          </cell>
          <cell r="F169" t="str">
            <v>PIO Ron</v>
          </cell>
          <cell r="G169" t="str">
            <v>PIO</v>
          </cell>
          <cell r="H169" t="str">
            <v>PIO</v>
          </cell>
          <cell r="I169" t="str">
            <v>VOP0003</v>
          </cell>
          <cell r="J169" t="str">
            <v>TOP0003001</v>
          </cell>
          <cell r="K169" t="str">
            <v>APF20FEAXP</v>
          </cell>
          <cell r="M169" t="str">
            <v>EA Production</v>
          </cell>
          <cell r="N169" t="str">
            <v>Offshore IM &amp;T operations</v>
          </cell>
          <cell r="O169" t="str">
            <v>EA Production</v>
          </cell>
          <cell r="P169" t="str">
            <v>OPEX</v>
          </cell>
          <cell r="Q169">
            <v>0</v>
          </cell>
          <cell r="R169">
            <v>38</v>
          </cell>
          <cell r="S169">
            <v>38</v>
          </cell>
          <cell r="U169">
            <v>9500</v>
          </cell>
          <cell r="V169">
            <v>9500</v>
          </cell>
          <cell r="W169">
            <v>0</v>
          </cell>
          <cell r="X169">
            <v>38</v>
          </cell>
          <cell r="Y169">
            <v>38</v>
          </cell>
        </row>
        <row r="170">
          <cell r="A170" t="str">
            <v>Verification Integrity Engineer  - ASC Int Bodyshop</v>
          </cell>
          <cell r="B170" t="str">
            <v>B</v>
          </cell>
          <cell r="C170" t="str">
            <v>VAOEMF44</v>
          </cell>
          <cell r="D170" t="str">
            <v>FPSOSafeguarding maintenance</v>
          </cell>
          <cell r="E170" t="str">
            <v>POM02000.0073 - ASC International - L02879 - 11/1/02 to 10/31/03</v>
          </cell>
          <cell r="F170" t="str">
            <v>PAO John</v>
          </cell>
          <cell r="G170" t="str">
            <v>PAO</v>
          </cell>
          <cell r="H170" t="str">
            <v>PSO</v>
          </cell>
          <cell r="I170" t="str">
            <v>VOP0002</v>
          </cell>
          <cell r="J170" t="str">
            <v>TOP0003001</v>
          </cell>
          <cell r="K170" t="str">
            <v>APF50FEAXP</v>
          </cell>
          <cell r="M170" t="str">
            <v>EA Maintainance</v>
          </cell>
          <cell r="N170" t="str">
            <v>EA Maintainance</v>
          </cell>
          <cell r="O170" t="str">
            <v>EA Maintainance</v>
          </cell>
          <cell r="P170" t="str">
            <v>OPEX</v>
          </cell>
          <cell r="Q170">
            <v>0</v>
          </cell>
          <cell r="R170">
            <v>358</v>
          </cell>
          <cell r="S170">
            <v>358</v>
          </cell>
          <cell r="U170">
            <v>371360.66547831253</v>
          </cell>
          <cell r="V170">
            <v>371360.66547831253</v>
          </cell>
          <cell r="W170">
            <v>0</v>
          </cell>
          <cell r="X170">
            <v>371.36</v>
          </cell>
          <cell r="Y170">
            <v>371.36</v>
          </cell>
        </row>
        <row r="171">
          <cell r="A171" t="str">
            <v>Verification MS, AIMS (Wells, Pipelines)</v>
          </cell>
          <cell r="B171" t="str">
            <v>C</v>
          </cell>
          <cell r="C171" t="str">
            <v>VAOEM401</v>
          </cell>
          <cell r="D171" t="str">
            <v>Field Dev., Eng Support &amp; Mtce Engring</v>
          </cell>
          <cell r="E171" t="str">
            <v>Verification MS, AIMS (Wells, Pipelines)</v>
          </cell>
          <cell r="F171" t="str">
            <v>PAO John</v>
          </cell>
          <cell r="G171" t="str">
            <v>PAO</v>
          </cell>
          <cell r="H171" t="str">
            <v>PSO</v>
          </cell>
          <cell r="I171" t="str">
            <v>VOP0002</v>
          </cell>
          <cell r="J171" t="str">
            <v>TOP0003001</v>
          </cell>
          <cell r="K171" t="str">
            <v>APF50FEAXP</v>
          </cell>
          <cell r="M171" t="str">
            <v>EA Maintainance</v>
          </cell>
          <cell r="N171" t="str">
            <v>EA Maintainance</v>
          </cell>
          <cell r="O171" t="str">
            <v>EA Maintainance</v>
          </cell>
          <cell r="P171" t="str">
            <v>OPEX</v>
          </cell>
          <cell r="Q171">
            <v>0</v>
          </cell>
          <cell r="R171">
            <v>289</v>
          </cell>
          <cell r="S171">
            <v>289</v>
          </cell>
          <cell r="U171">
            <v>0</v>
          </cell>
          <cell r="V171">
            <v>0</v>
          </cell>
          <cell r="W171">
            <v>0</v>
          </cell>
          <cell r="X171">
            <v>289</v>
          </cell>
          <cell r="Y171">
            <v>289</v>
          </cell>
        </row>
        <row r="172">
          <cell r="A172" t="str">
            <v>Vessel Entry and Inspection</v>
          </cell>
          <cell r="B172" t="str">
            <v>G</v>
          </cell>
          <cell r="C172" t="str">
            <v>VAOEMF52</v>
          </cell>
          <cell r="D172" t="str">
            <v>FPSO Preventive maintenance</v>
          </cell>
          <cell r="E172" t="str">
            <v>Vessel entry &amp; Inspection Dec2003</v>
          </cell>
          <cell r="F172" t="str">
            <v>PAO John</v>
          </cell>
          <cell r="G172" t="str">
            <v>PAO</v>
          </cell>
          <cell r="H172" t="str">
            <v>PSO</v>
          </cell>
          <cell r="I172" t="str">
            <v>VOP0002</v>
          </cell>
          <cell r="J172" t="str">
            <v>TOP0003001</v>
          </cell>
          <cell r="K172" t="str">
            <v>APF50FEAXP</v>
          </cell>
          <cell r="M172" t="str">
            <v>EA Maintainance</v>
          </cell>
          <cell r="N172" t="str">
            <v>EA Maintainance</v>
          </cell>
          <cell r="O172" t="str">
            <v>EA Maintainance</v>
          </cell>
          <cell r="P172" t="str">
            <v>OPEX</v>
          </cell>
          <cell r="Q172">
            <v>0</v>
          </cell>
          <cell r="R172">
            <v>0</v>
          </cell>
          <cell r="S172">
            <v>0</v>
          </cell>
          <cell r="U172">
            <v>0</v>
          </cell>
          <cell r="V172">
            <v>0</v>
          </cell>
          <cell r="W172">
            <v>0</v>
          </cell>
          <cell r="X172">
            <v>261</v>
          </cell>
          <cell r="Y172">
            <v>261</v>
          </cell>
        </row>
        <row r="173">
          <cell r="A173" t="str">
            <v>Video Conferencing equipment</v>
          </cell>
          <cell r="B173" t="str">
            <v>E</v>
          </cell>
          <cell r="C173" t="str">
            <v>VMOIH201</v>
          </cell>
          <cell r="D173" t="str">
            <v>IT Equipment - General</v>
          </cell>
          <cell r="E173" t="str">
            <v>Video Conferencing equipment</v>
          </cell>
          <cell r="F173" t="str">
            <v>PIO Ron</v>
          </cell>
          <cell r="G173" t="str">
            <v>PIO</v>
          </cell>
          <cell r="H173" t="str">
            <v>PIO</v>
          </cell>
          <cell r="I173" t="str">
            <v>VOP0001</v>
          </cell>
          <cell r="J173" t="str">
            <v>C1N5809</v>
          </cell>
          <cell r="K173" t="str">
            <v>C1N58</v>
          </cell>
          <cell r="M173" t="str">
            <v>IT Equipment</v>
          </cell>
          <cell r="N173" t="str">
            <v>IT Equipment</v>
          </cell>
          <cell r="O173" t="str">
            <v>IT Equipment</v>
          </cell>
          <cell r="P173" t="str">
            <v>CAPEX</v>
          </cell>
          <cell r="Q173">
            <v>0</v>
          </cell>
          <cell r="R173">
            <v>30</v>
          </cell>
          <cell r="S173">
            <v>30</v>
          </cell>
          <cell r="V173">
            <v>0</v>
          </cell>
          <cell r="W173">
            <v>0</v>
          </cell>
          <cell r="X173">
            <v>30</v>
          </cell>
          <cell r="Y173">
            <v>30</v>
          </cell>
        </row>
        <row r="174">
          <cell r="A174" t="str">
            <v>VSAT Space Segment Rental 2003/2004</v>
          </cell>
          <cell r="B174" t="str">
            <v>D</v>
          </cell>
          <cell r="C174" t="str">
            <v>VAOEPI21</v>
          </cell>
          <cell r="D174" t="str">
            <v>IT Services On EA Fpso</v>
          </cell>
          <cell r="E174" t="str">
            <v>POM02015 - VSAT Space Segment Rental 2003/2004</v>
          </cell>
          <cell r="F174" t="str">
            <v>PIO Ron</v>
          </cell>
          <cell r="G174" t="str">
            <v>PIO</v>
          </cell>
          <cell r="H174" t="str">
            <v>PIO</v>
          </cell>
          <cell r="I174" t="str">
            <v>VOP0003</v>
          </cell>
          <cell r="J174" t="str">
            <v>TOP0003001</v>
          </cell>
          <cell r="K174" t="str">
            <v>APF20FEAXP</v>
          </cell>
          <cell r="M174" t="str">
            <v>EA Production</v>
          </cell>
          <cell r="N174" t="str">
            <v>Offshore IM &amp;T operations</v>
          </cell>
          <cell r="O174" t="str">
            <v>EA Production</v>
          </cell>
          <cell r="P174" t="str">
            <v>OPEX</v>
          </cell>
          <cell r="Q174">
            <v>0</v>
          </cell>
          <cell r="R174">
            <v>420</v>
          </cell>
          <cell r="S174">
            <v>420</v>
          </cell>
          <cell r="U174">
            <v>401000</v>
          </cell>
          <cell r="V174">
            <v>401000</v>
          </cell>
          <cell r="W174">
            <v>0</v>
          </cell>
          <cell r="X174">
            <v>420</v>
          </cell>
          <cell r="Y174">
            <v>420</v>
          </cell>
        </row>
        <row r="175">
          <cell r="A175" t="str">
            <v>Waste Management Services</v>
          </cell>
          <cell r="B175" t="str">
            <v>A</v>
          </cell>
          <cell r="C175" t="str">
            <v>VAOS0L21</v>
          </cell>
          <cell r="D175" t="str">
            <v>Waste Management Services</v>
          </cell>
          <cell r="E175" t="str">
            <v>POM02000.0023 - SPECIALITY DRILLING - S02768 - 11/1/02 to 10/31/05</v>
          </cell>
          <cell r="F175" t="str">
            <v>PAO John</v>
          </cell>
          <cell r="G175" t="str">
            <v>PAO</v>
          </cell>
          <cell r="H175" t="str">
            <v>PAO</v>
          </cell>
          <cell r="I175" t="str">
            <v>VOP0003</v>
          </cell>
          <cell r="J175" t="str">
            <v>TOP0003001</v>
          </cell>
          <cell r="K175" t="str">
            <v>APF20FEAXP</v>
          </cell>
          <cell r="M175" t="str">
            <v>EA Production</v>
          </cell>
          <cell r="N175" t="str">
            <v>EA Production</v>
          </cell>
          <cell r="O175" t="str">
            <v>EA Production</v>
          </cell>
          <cell r="P175" t="str">
            <v>OPEX</v>
          </cell>
          <cell r="Q175">
            <v>0</v>
          </cell>
          <cell r="R175">
            <v>158</v>
          </cell>
          <cell r="S175">
            <v>158</v>
          </cell>
          <cell r="T175">
            <v>495331</v>
          </cell>
          <cell r="U175">
            <v>157680</v>
          </cell>
          <cell r="V175">
            <v>157680</v>
          </cell>
          <cell r="W175">
            <v>0</v>
          </cell>
          <cell r="X175">
            <v>157.68</v>
          </cell>
          <cell r="Y175">
            <v>157.68</v>
          </cell>
        </row>
        <row r="176">
          <cell r="A176" t="str">
            <v>Work Permit/VISA FPSO Staff</v>
          </cell>
          <cell r="B176" t="str">
            <v>G</v>
          </cell>
          <cell r="C176" t="str">
            <v>VAOS0L33</v>
          </cell>
          <cell r="D176" t="str">
            <v>Air Transport Logistics</v>
          </cell>
          <cell r="E176" t="str">
            <v>Work Permit EA Staff@300/person</v>
          </cell>
          <cell r="F176" t="str">
            <v>GPO Leo</v>
          </cell>
          <cell r="G176" t="str">
            <v>GPO</v>
          </cell>
          <cell r="H176" t="str">
            <v>GPO</v>
          </cell>
          <cell r="I176" t="str">
            <v>VOP0002</v>
          </cell>
          <cell r="J176" t="str">
            <v>APF28TSULG</v>
          </cell>
          <cell r="K176" t="str">
            <v>APF28TSULG</v>
          </cell>
          <cell r="M176" t="str">
            <v>Support Operations Offshore</v>
          </cell>
          <cell r="N176" t="str">
            <v>Logistics</v>
          </cell>
          <cell r="O176" t="str">
            <v>Logistic Support</v>
          </cell>
          <cell r="P176" t="str">
            <v>OPEX</v>
          </cell>
          <cell r="Q176">
            <v>0</v>
          </cell>
          <cell r="R176">
            <v>0</v>
          </cell>
          <cell r="S176">
            <v>0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</row>
        <row r="177">
          <cell r="A177" t="str">
            <v>Workover/General Wellhead Maintenance</v>
          </cell>
          <cell r="B177" t="str">
            <v>A</v>
          </cell>
          <cell r="C177" t="str">
            <v>VAOEMH36</v>
          </cell>
          <cell r="D177" t="str">
            <v>Well Preventive maintenance</v>
          </cell>
          <cell r="E177" t="str">
            <v>Workover/General Wellhead Maintenance</v>
          </cell>
          <cell r="F177" t="str">
            <v>PAO John</v>
          </cell>
          <cell r="G177" t="str">
            <v>PAO</v>
          </cell>
          <cell r="H177" t="str">
            <v>PAO</v>
          </cell>
          <cell r="I177" t="str">
            <v>VOP0002</v>
          </cell>
          <cell r="J177" t="str">
            <v>TOP0003001</v>
          </cell>
          <cell r="K177" t="str">
            <v>APH10FEAXP</v>
          </cell>
          <cell r="M177" t="str">
            <v>EA Well Services</v>
          </cell>
          <cell r="N177" t="str">
            <v>Well Maintenance</v>
          </cell>
          <cell r="O177" t="str">
            <v>Well Services</v>
          </cell>
          <cell r="P177" t="str">
            <v>OPEX</v>
          </cell>
          <cell r="Q177">
            <v>0</v>
          </cell>
          <cell r="R177">
            <v>481</v>
          </cell>
          <cell r="S177">
            <v>481</v>
          </cell>
          <cell r="V177">
            <v>0</v>
          </cell>
          <cell r="W177">
            <v>0</v>
          </cell>
          <cell r="X177">
            <v>481</v>
          </cell>
          <cell r="Y177">
            <v>481</v>
          </cell>
        </row>
        <row r="178">
          <cell r="A178" t="str">
            <v>Workshops OD</v>
          </cell>
          <cell r="B178" t="str">
            <v>D</v>
          </cell>
          <cell r="C178" t="str">
            <v>VGO0053</v>
          </cell>
          <cell r="D178" t="str">
            <v>Gen. O Heads (Office Services)</v>
          </cell>
          <cell r="E178" t="str">
            <v>Expenses charged by GM OD For entertainement etc</v>
          </cell>
          <cell r="F178" t="str">
            <v>GPO Leo</v>
          </cell>
          <cell r="G178" t="str">
            <v>GPO</v>
          </cell>
          <cell r="H178" t="str">
            <v>GPO</v>
          </cell>
          <cell r="I178" t="str">
            <v>VOP0002</v>
          </cell>
          <cell r="J178" t="str">
            <v>GPOM</v>
          </cell>
          <cell r="K178" t="str">
            <v>GPOM</v>
          </cell>
          <cell r="M178" t="str">
            <v>General Overheads Offshore</v>
          </cell>
          <cell r="N178" t="str">
            <v>Overheads</v>
          </cell>
          <cell r="O178" t="str">
            <v>OD Gen Overheads &amp; Salaries</v>
          </cell>
          <cell r="P178" t="str">
            <v>OPEX</v>
          </cell>
          <cell r="Q178">
            <v>0</v>
          </cell>
          <cell r="R178">
            <v>21</v>
          </cell>
          <cell r="S178">
            <v>21</v>
          </cell>
          <cell r="V178">
            <v>0</v>
          </cell>
          <cell r="W178">
            <v>0</v>
          </cell>
          <cell r="X178">
            <v>21</v>
          </cell>
          <cell r="Y178">
            <v>21</v>
          </cell>
        </row>
      </sheetData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nomics"/>
      <sheetName val="Financials"/>
      <sheetName val="ActivityData"/>
    </sheetNames>
    <sheetDataSet>
      <sheetData sheetId="0" refreshError="1">
        <row r="15">
          <cell r="K15">
            <v>1</v>
          </cell>
        </row>
        <row r="24">
          <cell r="F24">
            <v>6.5803285300000004E-3</v>
          </cell>
          <cell r="H24">
            <v>6.5803285300000004E-3</v>
          </cell>
          <cell r="I24">
            <v>1.2877354720330914E-6</v>
          </cell>
          <cell r="J24">
            <v>1.2877355857199291E-6</v>
          </cell>
          <cell r="K24">
            <v>1.2877355857199291E-6</v>
          </cell>
          <cell r="L24">
            <v>20.988492965698242</v>
          </cell>
          <cell r="M24">
            <v>37.364387512207031</v>
          </cell>
          <cell r="N24">
            <v>27.682167053222656</v>
          </cell>
          <cell r="O24">
            <v>22.822639465332031</v>
          </cell>
          <cell r="P24">
            <v>18.393245697021484</v>
          </cell>
          <cell r="Q24">
            <v>14.994024276733398</v>
          </cell>
          <cell r="R24">
            <v>12.438319206237793</v>
          </cell>
          <cell r="S24">
            <v>9.9903497695922852</v>
          </cell>
          <cell r="T24">
            <v>8.4102983474731445</v>
          </cell>
          <cell r="U24">
            <v>6.364478588104248</v>
          </cell>
          <cell r="V24">
            <v>4.4470219612121582</v>
          </cell>
          <cell r="W24">
            <v>3.3041508197784424</v>
          </cell>
          <cell r="X24">
            <v>0.25248843431472778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  <cell r="AV24">
            <v>0</v>
          </cell>
          <cell r="AW24">
            <v>0</v>
          </cell>
          <cell r="AX24">
            <v>0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0</v>
          </cell>
          <cell r="BF24">
            <v>0</v>
          </cell>
          <cell r="BG24">
            <v>0</v>
          </cell>
        </row>
        <row r="25">
          <cell r="F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0.40765202045440674</v>
          </cell>
          <cell r="M25">
            <v>1.3566597700119019</v>
          </cell>
          <cell r="N25">
            <v>1.3366005420684814</v>
          </cell>
          <cell r="O25">
            <v>1.4982974529266357</v>
          </cell>
          <cell r="P25">
            <v>1.4103058576583862</v>
          </cell>
          <cell r="Q25">
            <v>1.1174297332763672</v>
          </cell>
          <cell r="R25">
            <v>0.87005209922790527</v>
          </cell>
          <cell r="S25">
            <v>0.65501934289932251</v>
          </cell>
          <cell r="T25">
            <v>0.65927565097808838</v>
          </cell>
          <cell r="U25">
            <v>0.5445513129234314</v>
          </cell>
          <cell r="V25">
            <v>0.3172588050365448</v>
          </cell>
          <cell r="W25">
            <v>0.10329966247081757</v>
          </cell>
          <cell r="X25">
            <v>2.3014426231384277E-2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>
            <v>0</v>
          </cell>
          <cell r="AV25">
            <v>0</v>
          </cell>
          <cell r="AW25">
            <v>0</v>
          </cell>
          <cell r="AX25">
            <v>0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0</v>
          </cell>
          <cell r="BF25">
            <v>0</v>
          </cell>
          <cell r="BG25">
            <v>0</v>
          </cell>
        </row>
        <row r="26">
          <cell r="F26">
            <v>10329</v>
          </cell>
          <cell r="H26">
            <v>10329</v>
          </cell>
          <cell r="I26">
            <v>10329</v>
          </cell>
          <cell r="J26">
            <v>10329</v>
          </cell>
          <cell r="K26">
            <v>10329</v>
          </cell>
          <cell r="L26">
            <v>10329</v>
          </cell>
          <cell r="M26">
            <v>10329</v>
          </cell>
          <cell r="N26">
            <v>10329</v>
          </cell>
          <cell r="O26">
            <v>10329</v>
          </cell>
          <cell r="P26">
            <v>10329</v>
          </cell>
          <cell r="Q26">
            <v>10329</v>
          </cell>
          <cell r="R26">
            <v>10329</v>
          </cell>
          <cell r="S26">
            <v>10329</v>
          </cell>
          <cell r="T26">
            <v>10329</v>
          </cell>
          <cell r="U26">
            <v>10329</v>
          </cell>
          <cell r="V26">
            <v>10329</v>
          </cell>
          <cell r="W26">
            <v>10329</v>
          </cell>
          <cell r="X26">
            <v>10329</v>
          </cell>
          <cell r="Y26">
            <v>10329</v>
          </cell>
          <cell r="Z26">
            <v>10329</v>
          </cell>
          <cell r="AA26">
            <v>10329</v>
          </cell>
          <cell r="AB26">
            <v>10329</v>
          </cell>
          <cell r="AC26">
            <v>10329</v>
          </cell>
          <cell r="AD26">
            <v>10329</v>
          </cell>
          <cell r="AE26">
            <v>10329</v>
          </cell>
          <cell r="AF26">
            <v>10329</v>
          </cell>
          <cell r="AG26">
            <v>10329</v>
          </cell>
          <cell r="AH26">
            <v>10329</v>
          </cell>
          <cell r="AI26">
            <v>10329</v>
          </cell>
          <cell r="AJ26">
            <v>10329</v>
          </cell>
          <cell r="AK26">
            <v>10329</v>
          </cell>
          <cell r="AL26">
            <v>10329</v>
          </cell>
          <cell r="AM26">
            <v>10329</v>
          </cell>
          <cell r="AN26">
            <v>10329</v>
          </cell>
          <cell r="AO26">
            <v>10329</v>
          </cell>
          <cell r="AP26">
            <v>10329</v>
          </cell>
          <cell r="AQ26">
            <v>10329</v>
          </cell>
          <cell r="AR26">
            <v>10329</v>
          </cell>
          <cell r="AS26">
            <v>10329</v>
          </cell>
          <cell r="AT26">
            <v>10329</v>
          </cell>
          <cell r="AU26">
            <v>10329</v>
          </cell>
          <cell r="AV26">
            <v>10329</v>
          </cell>
          <cell r="AW26">
            <v>10329</v>
          </cell>
          <cell r="AX26">
            <v>10329</v>
          </cell>
          <cell r="AY26">
            <v>10329</v>
          </cell>
          <cell r="AZ26">
            <v>10329</v>
          </cell>
          <cell r="BA26">
            <v>10329</v>
          </cell>
          <cell r="BB26">
            <v>10329</v>
          </cell>
          <cell r="BC26">
            <v>10329</v>
          </cell>
          <cell r="BD26">
            <v>10329</v>
          </cell>
          <cell r="BE26">
            <v>10329</v>
          </cell>
          <cell r="BF26">
            <v>10329</v>
          </cell>
          <cell r="BG26">
            <v>10329</v>
          </cell>
        </row>
        <row r="27">
          <cell r="F27">
            <v>2.2042381172853804E-4</v>
          </cell>
          <cell r="H27">
            <v>3.8969659507122811E-4</v>
          </cell>
          <cell r="I27">
            <v>9.697276254883036E-6</v>
          </cell>
          <cell r="J27">
            <v>9.5071327450568788E-6</v>
          </cell>
          <cell r="K27">
            <v>9.3207181635079905E-6</v>
          </cell>
          <cell r="L27">
            <v>296.85928344726563</v>
          </cell>
          <cell r="M27">
            <v>633.7149658203125</v>
          </cell>
          <cell r="N27">
            <v>514.08966064453125</v>
          </cell>
          <cell r="O27">
            <v>440.26666259765625</v>
          </cell>
          <cell r="P27">
            <v>359.73727416992188</v>
          </cell>
          <cell r="Q27">
            <v>280.31460571289063</v>
          </cell>
          <cell r="R27">
            <v>218.81227111816406</v>
          </cell>
          <cell r="S27">
            <v>162.18852233886719</v>
          </cell>
          <cell r="T27">
            <v>148.87287902832031</v>
          </cell>
          <cell r="U27">
            <v>116.84504699707031</v>
          </cell>
          <cell r="V27">
            <v>70.770393371582031</v>
          </cell>
          <cell r="W27">
            <v>41.141658782958984</v>
          </cell>
          <cell r="X27">
            <v>5.2642760276794434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0</v>
          </cell>
          <cell r="BF27">
            <v>0</v>
          </cell>
          <cell r="BG27">
            <v>0</v>
          </cell>
        </row>
        <row r="28"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>
            <v>0</v>
          </cell>
          <cell r="AV28">
            <v>0</v>
          </cell>
          <cell r="AW28">
            <v>0</v>
          </cell>
          <cell r="AX28">
            <v>0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0</v>
          </cell>
          <cell r="BF28">
            <v>0</v>
          </cell>
          <cell r="BG28">
            <v>0</v>
          </cell>
        </row>
        <row r="29">
          <cell r="F29">
            <v>1.4695654723316005E-4</v>
          </cell>
          <cell r="H29">
            <v>2.5981070179171108E-4</v>
          </cell>
          <cell r="I29">
            <v>6.4651740103727207E-6</v>
          </cell>
          <cell r="J29">
            <v>6.3384059103555046E-6</v>
          </cell>
          <cell r="K29">
            <v>6.214123459358234E-6</v>
          </cell>
          <cell r="L29">
            <v>113.48177337646484</v>
          </cell>
          <cell r="M29">
            <v>198.06266784667969</v>
          </cell>
          <cell r="N29">
            <v>143.86149597167969</v>
          </cell>
          <cell r="O29">
            <v>115.92431640625</v>
          </cell>
          <cell r="P29">
            <v>90.947914123535156</v>
          </cell>
          <cell r="Q29">
            <v>72.791007995605469</v>
          </cell>
          <cell r="R29">
            <v>59.284721374511719</v>
          </cell>
          <cell r="S29">
            <v>46.726905822753906</v>
          </cell>
          <cell r="T29">
            <v>38.604503631591797</v>
          </cell>
          <cell r="U29">
            <v>28.690938949584961</v>
          </cell>
          <cell r="V29">
            <v>19.704656600952148</v>
          </cell>
          <cell r="W29">
            <v>14.363945007324219</v>
          </cell>
          <cell r="X29">
            <v>1.0764262676239014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>
            <v>0</v>
          </cell>
          <cell r="AV29">
            <v>0</v>
          </cell>
          <cell r="AW29">
            <v>0</v>
          </cell>
          <cell r="AX29">
            <v>0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0</v>
          </cell>
          <cell r="BF29">
            <v>0</v>
          </cell>
          <cell r="BG29">
            <v>0</v>
          </cell>
        </row>
        <row r="30">
          <cell r="F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34.947864532470703</v>
          </cell>
          <cell r="M30">
            <v>114.02545928955078</v>
          </cell>
          <cell r="N30">
            <v>110.13678741455078</v>
          </cell>
          <cell r="O30">
            <v>119.83509826660156</v>
          </cell>
          <cell r="P30">
            <v>108.23727416992188</v>
          </cell>
          <cell r="Q30">
            <v>83.964874267578125</v>
          </cell>
          <cell r="R30">
            <v>64.002212524414063</v>
          </cell>
          <cell r="S30">
            <v>47.108413696289063</v>
          </cell>
          <cell r="T30">
            <v>46.821773529052734</v>
          </cell>
          <cell r="U30">
            <v>38.282257080078125</v>
          </cell>
          <cell r="V30">
            <v>22.163469314575195</v>
          </cell>
          <cell r="W30">
            <v>7.089261531829834</v>
          </cell>
          <cell r="X30">
            <v>1.5557117462158203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0</v>
          </cell>
          <cell r="AV30">
            <v>0</v>
          </cell>
          <cell r="AW30">
            <v>0</v>
          </cell>
          <cell r="AX30">
            <v>0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0</v>
          </cell>
          <cell r="BF30">
            <v>0</v>
          </cell>
          <cell r="BG30">
            <v>0</v>
          </cell>
        </row>
        <row r="31">
          <cell r="F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0.19453363120555878</v>
          </cell>
          <cell r="P31">
            <v>1.0089691877365112</v>
          </cell>
          <cell r="Q31">
            <v>0.89373677968978882</v>
          </cell>
          <cell r="R31">
            <v>0.79298782348632813</v>
          </cell>
          <cell r="S31">
            <v>0.71129703521728516</v>
          </cell>
          <cell r="T31">
            <v>0.6447749137878418</v>
          </cell>
          <cell r="U31">
            <v>0.53391766548156738</v>
          </cell>
          <cell r="V31">
            <v>2.4019764736294746E-2</v>
          </cell>
          <cell r="W31">
            <v>5.3551122546195984E-3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>
            <v>0</v>
          </cell>
          <cell r="AV31">
            <v>0</v>
          </cell>
          <cell r="AW31">
            <v>0</v>
          </cell>
          <cell r="AX31">
            <v>0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0</v>
          </cell>
          <cell r="BF31">
            <v>0</v>
          </cell>
          <cell r="BG31">
            <v>0</v>
          </cell>
        </row>
        <row r="32"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>
            <v>0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0</v>
          </cell>
          <cell r="BF32">
            <v>0</v>
          </cell>
          <cell r="BG32">
            <v>0</v>
          </cell>
        </row>
        <row r="33"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  <cell r="AU33">
            <v>0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0</v>
          </cell>
          <cell r="BA33">
            <v>0</v>
          </cell>
          <cell r="BB33">
            <v>0</v>
          </cell>
          <cell r="BC33">
            <v>0</v>
          </cell>
          <cell r="BD33">
            <v>0</v>
          </cell>
          <cell r="BE33">
            <v>0</v>
          </cell>
          <cell r="BF33">
            <v>0</v>
          </cell>
          <cell r="BG33">
            <v>0</v>
          </cell>
        </row>
        <row r="34"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0</v>
          </cell>
          <cell r="BF34">
            <v>0</v>
          </cell>
          <cell r="BG34">
            <v>0</v>
          </cell>
        </row>
        <row r="35">
          <cell r="I35">
            <v>0</v>
          </cell>
          <cell r="J35">
            <v>0.49019595980644226</v>
          </cell>
          <cell r="K35">
            <v>0.48058423399925232</v>
          </cell>
          <cell r="L35">
            <v>0</v>
          </cell>
          <cell r="M35">
            <v>0</v>
          </cell>
          <cell r="N35">
            <v>2.7171900272369385</v>
          </cell>
          <cell r="O35">
            <v>2.2199258804321289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0</v>
          </cell>
          <cell r="BF35">
            <v>0</v>
          </cell>
          <cell r="BG35">
            <v>0</v>
          </cell>
        </row>
        <row r="36">
          <cell r="I36">
            <v>20.634000778198242</v>
          </cell>
          <cell r="J36">
            <v>12.754900932312012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5.1460375785827637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>
            <v>0</v>
          </cell>
          <cell r="AV36">
            <v>0</v>
          </cell>
          <cell r="AW36">
            <v>0</v>
          </cell>
          <cell r="AX36">
            <v>0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0</v>
          </cell>
          <cell r="BF36">
            <v>0</v>
          </cell>
          <cell r="BG36">
            <v>0</v>
          </cell>
        </row>
        <row r="37"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>
            <v>0</v>
          </cell>
          <cell r="AV37">
            <v>0</v>
          </cell>
          <cell r="AW37">
            <v>0</v>
          </cell>
          <cell r="AX37">
            <v>0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0</v>
          </cell>
          <cell r="BF37">
            <v>0</v>
          </cell>
          <cell r="BG37">
            <v>0</v>
          </cell>
        </row>
        <row r="38"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0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  <cell r="AP38">
            <v>0</v>
          </cell>
          <cell r="AQ38">
            <v>0</v>
          </cell>
          <cell r="AR38">
            <v>0</v>
          </cell>
          <cell r="AS38">
            <v>0</v>
          </cell>
          <cell r="AT38">
            <v>0</v>
          </cell>
          <cell r="AU38">
            <v>0</v>
          </cell>
          <cell r="AV38">
            <v>0</v>
          </cell>
          <cell r="AW38">
            <v>0</v>
          </cell>
          <cell r="AX38">
            <v>0</v>
          </cell>
          <cell r="AY38">
            <v>0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0</v>
          </cell>
          <cell r="BF38">
            <v>0</v>
          </cell>
          <cell r="BG38">
            <v>0</v>
          </cell>
        </row>
        <row r="39"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  <cell r="AJ39">
            <v>0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  <cell r="AU39">
            <v>0</v>
          </cell>
          <cell r="AV39">
            <v>0</v>
          </cell>
          <cell r="AW39">
            <v>0</v>
          </cell>
          <cell r="AX39">
            <v>0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0</v>
          </cell>
          <cell r="BF39">
            <v>0</v>
          </cell>
          <cell r="BG39">
            <v>0</v>
          </cell>
        </row>
        <row r="40">
          <cell r="F40">
            <v>1.5406007256111205</v>
          </cell>
          <cell r="G40">
            <v>0</v>
          </cell>
          <cell r="H40">
            <v>1.81846318660394</v>
          </cell>
          <cell r="I40">
            <v>52.826000213623047</v>
          </cell>
          <cell r="J40">
            <v>130.15293884277344</v>
          </cell>
          <cell r="K40">
            <v>98.156578063964844</v>
          </cell>
          <cell r="L40">
            <v>129.16915893554688</v>
          </cell>
          <cell r="M40">
            <v>59.777839660644531</v>
          </cell>
          <cell r="N40">
            <v>2.4105262756347656</v>
          </cell>
          <cell r="O40">
            <v>14.257643699645996</v>
          </cell>
          <cell r="P40">
            <v>2.7079424858093262</v>
          </cell>
          <cell r="Q40">
            <v>2.6548445224761963</v>
          </cell>
          <cell r="R40">
            <v>5.8470926284790039</v>
          </cell>
          <cell r="S40">
            <v>2.3415391445159912</v>
          </cell>
          <cell r="T40">
            <v>2.1342618465423584</v>
          </cell>
          <cell r="U40">
            <v>1.6525828838348389</v>
          </cell>
          <cell r="V40">
            <v>1.0508095026016235</v>
          </cell>
          <cell r="W40">
            <v>0.64701128005981445</v>
          </cell>
          <cell r="X40">
            <v>0.15909864008426666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0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T40">
            <v>0</v>
          </cell>
          <cell r="AU40">
            <v>0</v>
          </cell>
          <cell r="AV40">
            <v>0</v>
          </cell>
          <cell r="AW40">
            <v>0</v>
          </cell>
          <cell r="AX40">
            <v>0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0</v>
          </cell>
          <cell r="BF40">
            <v>0</v>
          </cell>
          <cell r="BG40">
            <v>0</v>
          </cell>
        </row>
        <row r="41">
          <cell r="I41">
            <v>52.826000213623047</v>
          </cell>
          <cell r="J41">
            <v>130.15293884277344</v>
          </cell>
          <cell r="K41">
            <v>87.199996948242188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0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0</v>
          </cell>
          <cell r="BF41">
            <v>0</v>
          </cell>
          <cell r="BG41">
            <v>0</v>
          </cell>
        </row>
        <row r="42"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0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T42">
            <v>0</v>
          </cell>
          <cell r="AU42">
            <v>0</v>
          </cell>
          <cell r="AV42">
            <v>0</v>
          </cell>
          <cell r="AW42">
            <v>0</v>
          </cell>
          <cell r="AX42">
            <v>0</v>
          </cell>
          <cell r="AY42">
            <v>0</v>
          </cell>
          <cell r="AZ42">
            <v>0</v>
          </cell>
          <cell r="BA42">
            <v>0</v>
          </cell>
          <cell r="BB42">
            <v>0</v>
          </cell>
          <cell r="BC42">
            <v>0</v>
          </cell>
          <cell r="BD42">
            <v>0</v>
          </cell>
          <cell r="BE42">
            <v>0</v>
          </cell>
          <cell r="BF42">
            <v>0</v>
          </cell>
          <cell r="BG42">
            <v>0</v>
          </cell>
        </row>
        <row r="43">
          <cell r="F43">
            <v>4.9706364697174905</v>
          </cell>
          <cell r="H43">
            <v>7.3131468947031797</v>
          </cell>
          <cell r="I43">
            <v>2.269740104675293</v>
          </cell>
          <cell r="J43">
            <v>0.36931264400482178</v>
          </cell>
          <cell r="K43">
            <v>0.98949921131134033</v>
          </cell>
          <cell r="L43">
            <v>15.796942710876465</v>
          </cell>
          <cell r="M43">
            <v>16.860092163085938</v>
          </cell>
          <cell r="N43">
            <v>14.860210418701172</v>
          </cell>
          <cell r="O43">
            <v>17.715476989746094</v>
          </cell>
          <cell r="P43">
            <v>17.734560012817383</v>
          </cell>
          <cell r="Q43">
            <v>15.762556076049805</v>
          </cell>
          <cell r="R43">
            <v>14.123261451721191</v>
          </cell>
          <cell r="S43">
            <v>13.576217651367188</v>
          </cell>
          <cell r="T43">
            <v>16.048236846923828</v>
          </cell>
          <cell r="U43">
            <v>14.204353332519531</v>
          </cell>
          <cell r="V43">
            <v>10.408435821533203</v>
          </cell>
          <cell r="W43">
            <v>6.8737092018127441</v>
          </cell>
          <cell r="X43">
            <v>0.86270648241043091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T43">
            <v>0</v>
          </cell>
          <cell r="AU43">
            <v>0</v>
          </cell>
          <cell r="AV43">
            <v>0</v>
          </cell>
          <cell r="AW43">
            <v>0</v>
          </cell>
          <cell r="AX43">
            <v>0</v>
          </cell>
          <cell r="AY43">
            <v>0</v>
          </cell>
          <cell r="AZ43">
            <v>0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0</v>
          </cell>
          <cell r="BF43">
            <v>0</v>
          </cell>
          <cell r="BG43">
            <v>0</v>
          </cell>
        </row>
        <row r="44">
          <cell r="F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  <cell r="AU44">
            <v>0</v>
          </cell>
          <cell r="AV44">
            <v>0</v>
          </cell>
          <cell r="AW44">
            <v>0</v>
          </cell>
          <cell r="AX44">
            <v>0</v>
          </cell>
          <cell r="AY44">
            <v>0</v>
          </cell>
          <cell r="AZ44">
            <v>0</v>
          </cell>
          <cell r="BA44">
            <v>0</v>
          </cell>
          <cell r="BB44">
            <v>0</v>
          </cell>
          <cell r="BC44">
            <v>0</v>
          </cell>
          <cell r="BD44">
            <v>0</v>
          </cell>
          <cell r="BE44">
            <v>0</v>
          </cell>
          <cell r="BF44">
            <v>0</v>
          </cell>
          <cell r="BG44">
            <v>0</v>
          </cell>
        </row>
        <row r="45"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0.6505056619644165</v>
          </cell>
          <cell r="V45">
            <v>0</v>
          </cell>
          <cell r="W45">
            <v>2.4510018825531006</v>
          </cell>
          <cell r="X45">
            <v>7.3558311462402344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0</v>
          </cell>
          <cell r="AJ45">
            <v>0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T45">
            <v>0</v>
          </cell>
          <cell r="AU45">
            <v>0</v>
          </cell>
          <cell r="AV45">
            <v>0</v>
          </cell>
          <cell r="AW45">
            <v>0</v>
          </cell>
          <cell r="AX45">
            <v>0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0</v>
          </cell>
          <cell r="BF45">
            <v>0</v>
          </cell>
          <cell r="BG45">
            <v>0</v>
          </cell>
        </row>
        <row r="46"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  <cell r="AP46">
            <v>0</v>
          </cell>
          <cell r="AQ46">
            <v>0</v>
          </cell>
          <cell r="AR46">
            <v>0</v>
          </cell>
          <cell r="AS46">
            <v>0</v>
          </cell>
          <cell r="AT46">
            <v>0</v>
          </cell>
          <cell r="AU46">
            <v>0</v>
          </cell>
          <cell r="AV46">
            <v>0</v>
          </cell>
          <cell r="AW46">
            <v>0</v>
          </cell>
          <cell r="AX46">
            <v>0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E46">
            <v>0</v>
          </cell>
          <cell r="BF46">
            <v>0</v>
          </cell>
          <cell r="BG46">
            <v>0</v>
          </cell>
        </row>
        <row r="47"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0</v>
          </cell>
          <cell r="AQ47">
            <v>0</v>
          </cell>
          <cell r="AR47">
            <v>0</v>
          </cell>
          <cell r="AS47">
            <v>0</v>
          </cell>
          <cell r="AT47">
            <v>0</v>
          </cell>
          <cell r="AU47">
            <v>0</v>
          </cell>
          <cell r="AV47">
            <v>0</v>
          </cell>
          <cell r="AW47">
            <v>0</v>
          </cell>
          <cell r="AX47">
            <v>0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E47">
            <v>0</v>
          </cell>
          <cell r="BF47">
            <v>0</v>
          </cell>
          <cell r="BG47">
            <v>0</v>
          </cell>
        </row>
        <row r="48"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0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  <cell r="AT48">
            <v>0</v>
          </cell>
          <cell r="AU48">
            <v>0</v>
          </cell>
          <cell r="AV48">
            <v>0</v>
          </cell>
          <cell r="AW48">
            <v>0</v>
          </cell>
          <cell r="AX48">
            <v>0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0</v>
          </cell>
          <cell r="BF48">
            <v>0</v>
          </cell>
          <cell r="BG48">
            <v>0</v>
          </cell>
        </row>
        <row r="49"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0</v>
          </cell>
          <cell r="AP49">
            <v>0</v>
          </cell>
          <cell r="AQ49">
            <v>0</v>
          </cell>
          <cell r="AR49">
            <v>0</v>
          </cell>
          <cell r="AS49">
            <v>0</v>
          </cell>
          <cell r="AT49">
            <v>0</v>
          </cell>
          <cell r="AU49">
            <v>0</v>
          </cell>
          <cell r="AV49">
            <v>0</v>
          </cell>
          <cell r="AW49">
            <v>0</v>
          </cell>
          <cell r="AX49">
            <v>0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0</v>
          </cell>
          <cell r="BF49">
            <v>0</v>
          </cell>
          <cell r="BG49">
            <v>0</v>
          </cell>
        </row>
        <row r="50"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0</v>
          </cell>
          <cell r="AP50">
            <v>0</v>
          </cell>
          <cell r="AQ50">
            <v>0</v>
          </cell>
          <cell r="AR50">
            <v>0</v>
          </cell>
          <cell r="AS50">
            <v>0</v>
          </cell>
          <cell r="AT50">
            <v>0</v>
          </cell>
          <cell r="AU50">
            <v>0</v>
          </cell>
          <cell r="AV50">
            <v>0</v>
          </cell>
          <cell r="AW50">
            <v>0</v>
          </cell>
          <cell r="AX50">
            <v>0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0</v>
          </cell>
          <cell r="BF50">
            <v>0</v>
          </cell>
          <cell r="BG50">
            <v>0</v>
          </cell>
        </row>
        <row r="51"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0</v>
          </cell>
          <cell r="AQ51">
            <v>0</v>
          </cell>
          <cell r="AR51">
            <v>0</v>
          </cell>
          <cell r="AS51">
            <v>0</v>
          </cell>
          <cell r="AT51">
            <v>0</v>
          </cell>
          <cell r="AU51">
            <v>0</v>
          </cell>
          <cell r="AV51">
            <v>0</v>
          </cell>
          <cell r="AW51">
            <v>0</v>
          </cell>
          <cell r="AX51">
            <v>0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0</v>
          </cell>
          <cell r="BF51">
            <v>0</v>
          </cell>
          <cell r="BG51">
            <v>0</v>
          </cell>
        </row>
        <row r="52">
          <cell r="F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18.553705215454102</v>
          </cell>
          <cell r="M52">
            <v>39.011009216308594</v>
          </cell>
          <cell r="N52">
            <v>31.749784469604492</v>
          </cell>
          <cell r="O52">
            <v>28.103252410888672</v>
          </cell>
          <cell r="P52">
            <v>21.058225631713867</v>
          </cell>
          <cell r="Q52">
            <v>16.585903167724609</v>
          </cell>
          <cell r="R52">
            <v>13.079656600952148</v>
          </cell>
          <cell r="S52">
            <v>9.9136676788330078</v>
          </cell>
          <cell r="T52">
            <v>9.2576723098754883</v>
          </cell>
          <cell r="U52">
            <v>7.5978665351867676</v>
          </cell>
          <cell r="V52">
            <v>5.0857291221618652</v>
          </cell>
          <cell r="W52">
            <v>2.6488935947418213</v>
          </cell>
          <cell r="X52">
            <v>0.3290172815322876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0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P52">
            <v>0</v>
          </cell>
          <cell r="AQ52">
            <v>0</v>
          </cell>
          <cell r="AR52">
            <v>0</v>
          </cell>
          <cell r="AS52">
            <v>0</v>
          </cell>
          <cell r="AT52">
            <v>0</v>
          </cell>
          <cell r="AU52">
            <v>0</v>
          </cell>
          <cell r="AV52">
            <v>0</v>
          </cell>
          <cell r="AW52">
            <v>0</v>
          </cell>
          <cell r="AX52">
            <v>0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0</v>
          </cell>
          <cell r="BF52">
            <v>0</v>
          </cell>
          <cell r="BG52">
            <v>0</v>
          </cell>
        </row>
        <row r="53">
          <cell r="F53">
            <v>-29.8011387176388</v>
          </cell>
          <cell r="H53">
            <v>-52.836765447325007</v>
          </cell>
          <cell r="I53">
            <v>-11.29904842376709</v>
          </cell>
          <cell r="J53">
            <v>-12.503069877624512</v>
          </cell>
          <cell r="K53">
            <v>-11.915725708007813</v>
          </cell>
          <cell r="L53">
            <v>10.800971984863281</v>
          </cell>
          <cell r="M53">
            <v>57.359146118164063</v>
          </cell>
          <cell r="N53">
            <v>51.748214721679688</v>
          </cell>
          <cell r="O53">
            <v>50.289779663085938</v>
          </cell>
          <cell r="P53">
            <v>47.154129028320313</v>
          </cell>
          <cell r="Q53">
            <v>35.858509063720703</v>
          </cell>
          <cell r="R53">
            <v>24.800991058349609</v>
          </cell>
          <cell r="S53">
            <v>20.310832977294922</v>
          </cell>
          <cell r="T53">
            <v>20.760953903198242</v>
          </cell>
          <cell r="U53">
            <v>15.421114921569824</v>
          </cell>
          <cell r="V53">
            <v>8.964177131652832</v>
          </cell>
          <cell r="W53">
            <v>2.5006916522979736</v>
          </cell>
          <cell r="X53">
            <v>-3.4711861610412598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0</v>
          </cell>
          <cell r="AJ53">
            <v>0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P53">
            <v>0</v>
          </cell>
          <cell r="AQ53">
            <v>0</v>
          </cell>
          <cell r="AR53">
            <v>0</v>
          </cell>
          <cell r="AS53">
            <v>0</v>
          </cell>
          <cell r="AT53">
            <v>0</v>
          </cell>
          <cell r="AU53">
            <v>0</v>
          </cell>
          <cell r="AV53">
            <v>0</v>
          </cell>
          <cell r="AW53">
            <v>0</v>
          </cell>
          <cell r="AX53">
            <v>0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0</v>
          </cell>
          <cell r="BF53">
            <v>0</v>
          </cell>
          <cell r="BG53">
            <v>0</v>
          </cell>
        </row>
        <row r="54">
          <cell r="F54">
            <v>23.290048478842007</v>
          </cell>
          <cell r="H54">
            <v>43.705415176693407</v>
          </cell>
          <cell r="I54">
            <v>-64.430686950683594</v>
          </cell>
          <cell r="J54">
            <v>-131.2642822265625</v>
          </cell>
          <cell r="K54">
            <v>-87.710922241210938</v>
          </cell>
          <cell r="L54">
            <v>-25.891143798828125</v>
          </cell>
          <cell r="M54">
            <v>139.08004760742188</v>
          </cell>
          <cell r="N54">
            <v>150.51235961914063</v>
          </cell>
          <cell r="O54">
            <v>123.36786651611328</v>
          </cell>
          <cell r="P54">
            <v>111.539306640625</v>
          </cell>
          <cell r="Q54">
            <v>86.787803649902344</v>
          </cell>
          <cell r="R54">
            <v>61.082878112792969</v>
          </cell>
          <cell r="S54">
            <v>48.40435791015625</v>
          </cell>
          <cell r="T54">
            <v>37.869926452636719</v>
          </cell>
          <cell r="U54">
            <v>27.980690002441406</v>
          </cell>
          <cell r="V54">
            <v>16.382993698120117</v>
          </cell>
          <cell r="W54">
            <v>6.3372535705566406</v>
          </cell>
          <cell r="X54">
            <v>-2.6033291816711426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0</v>
          </cell>
          <cell r="AJ54">
            <v>0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0</v>
          </cell>
          <cell r="AP54">
            <v>0</v>
          </cell>
          <cell r="AQ54">
            <v>0</v>
          </cell>
          <cell r="AR54">
            <v>0</v>
          </cell>
          <cell r="AS54">
            <v>0</v>
          </cell>
          <cell r="AT54">
            <v>0</v>
          </cell>
          <cell r="AU54">
            <v>0</v>
          </cell>
          <cell r="AV54">
            <v>0</v>
          </cell>
          <cell r="AW54">
            <v>0</v>
          </cell>
          <cell r="AX54">
            <v>0</v>
          </cell>
          <cell r="AY54">
            <v>0</v>
          </cell>
          <cell r="AZ54">
            <v>0</v>
          </cell>
          <cell r="BA54">
            <v>0</v>
          </cell>
          <cell r="BB54">
            <v>0</v>
          </cell>
          <cell r="BC54">
            <v>0</v>
          </cell>
          <cell r="BD54">
            <v>0</v>
          </cell>
          <cell r="BE54">
            <v>0</v>
          </cell>
          <cell r="BF54">
            <v>0</v>
          </cell>
          <cell r="BG54">
            <v>0</v>
          </cell>
        </row>
        <row r="55"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0</v>
          </cell>
          <cell r="BF55">
            <v>0</v>
          </cell>
          <cell r="BG55">
            <v>0</v>
          </cell>
        </row>
        <row r="56">
          <cell r="I56">
            <v>8.3452678154571913E-6</v>
          </cell>
          <cell r="J56">
            <v>8.2184997154399753E-6</v>
          </cell>
          <cell r="K56">
            <v>8.0942172644427046E-6</v>
          </cell>
          <cell r="L56">
            <v>191.67585754394531</v>
          </cell>
          <cell r="M56">
            <v>401.807373046875</v>
          </cell>
          <cell r="N56">
            <v>327.15728759765625</v>
          </cell>
          <cell r="O56">
            <v>303.84927368164063</v>
          </cell>
          <cell r="P56">
            <v>258.1495361328125</v>
          </cell>
          <cell r="Q56">
            <v>204.27021789550781</v>
          </cell>
          <cell r="R56">
            <v>161.64775085449219</v>
          </cell>
          <cell r="S56">
            <v>123.84685516357422</v>
          </cell>
          <cell r="T56">
            <v>112.94136810302734</v>
          </cell>
          <cell r="U56">
            <v>88.85662841796875</v>
          </cell>
          <cell r="V56">
            <v>55.66357421875</v>
          </cell>
          <cell r="W56">
            <v>29.044763565063477</v>
          </cell>
          <cell r="X56">
            <v>3.5178079605102539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  <cell r="AP56">
            <v>0</v>
          </cell>
          <cell r="AQ56">
            <v>0</v>
          </cell>
          <cell r="AR56">
            <v>0</v>
          </cell>
          <cell r="AS56">
            <v>0</v>
          </cell>
          <cell r="AT56">
            <v>0</v>
          </cell>
          <cell r="AU56">
            <v>0</v>
          </cell>
          <cell r="AV56">
            <v>0</v>
          </cell>
          <cell r="AW56">
            <v>0</v>
          </cell>
          <cell r="AX56">
            <v>0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  <cell r="BE56">
            <v>0</v>
          </cell>
          <cell r="BF56">
            <v>0</v>
          </cell>
          <cell r="BG56">
            <v>0</v>
          </cell>
        </row>
        <row r="57">
          <cell r="I57">
            <v>0</v>
          </cell>
          <cell r="J57">
            <v>0</v>
          </cell>
          <cell r="K57">
            <v>0</v>
          </cell>
          <cell r="L57">
            <v>23.959482192993164</v>
          </cell>
          <cell r="M57">
            <v>50.225914001464844</v>
          </cell>
          <cell r="N57">
            <v>40.894660949707031</v>
          </cell>
          <cell r="O57">
            <v>36.224529266357422</v>
          </cell>
          <cell r="P57">
            <v>27.259984970092773</v>
          </cell>
          <cell r="Q57">
            <v>21.586591720581055</v>
          </cell>
          <cell r="R57">
            <v>17.126461029052734</v>
          </cell>
          <cell r="S57">
            <v>13.063387870788574</v>
          </cell>
          <cell r="T57">
            <v>12.209201812744141</v>
          </cell>
          <cell r="U57">
            <v>10.04099178314209</v>
          </cell>
          <cell r="V57">
            <v>6.76318359375</v>
          </cell>
          <cell r="W57">
            <v>3.587242603302002</v>
          </cell>
          <cell r="X57">
            <v>0.43972605466842651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  <cell r="AJ57">
            <v>0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0</v>
          </cell>
          <cell r="AQ57">
            <v>0</v>
          </cell>
          <cell r="AR57">
            <v>0</v>
          </cell>
          <cell r="AS57">
            <v>0</v>
          </cell>
          <cell r="AT57">
            <v>0</v>
          </cell>
          <cell r="AU57">
            <v>0</v>
          </cell>
          <cell r="AV57">
            <v>0</v>
          </cell>
          <cell r="AW57">
            <v>0</v>
          </cell>
          <cell r="AX57">
            <v>0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0</v>
          </cell>
          <cell r="BF57">
            <v>0</v>
          </cell>
          <cell r="BG57">
            <v>0</v>
          </cell>
        </row>
        <row r="58">
          <cell r="I58">
            <v>-11.299047470092773</v>
          </cell>
          <cell r="J58">
            <v>-12.503068923950195</v>
          </cell>
          <cell r="K58">
            <v>-11.915724754333496</v>
          </cell>
          <cell r="L58">
            <v>24.783018112182617</v>
          </cell>
          <cell r="M58">
            <v>86.366500854492188</v>
          </cell>
          <cell r="N58">
            <v>75.401435852050781</v>
          </cell>
          <cell r="O58">
            <v>72.376289367675781</v>
          </cell>
          <cell r="P58">
            <v>66.277084350585938</v>
          </cell>
          <cell r="Q58">
            <v>51.237068176269531</v>
          </cell>
          <cell r="R58">
            <v>37.18701171875</v>
          </cell>
          <cell r="S58">
            <v>29.97344970703125</v>
          </cell>
          <cell r="T58">
            <v>29.598945617675781</v>
          </cell>
          <cell r="U58">
            <v>22.407026290893555</v>
          </cell>
          <cell r="V58">
            <v>13.432899475097656</v>
          </cell>
          <cell r="W58">
            <v>4.9570736885070801</v>
          </cell>
          <cell r="X58">
            <v>-3.1848380565643311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  <cell r="AP58">
            <v>0</v>
          </cell>
          <cell r="AQ58">
            <v>0</v>
          </cell>
          <cell r="AR58">
            <v>0</v>
          </cell>
          <cell r="AS58">
            <v>0</v>
          </cell>
          <cell r="AT58">
            <v>0</v>
          </cell>
          <cell r="AU58">
            <v>0</v>
          </cell>
          <cell r="AV58">
            <v>0</v>
          </cell>
          <cell r="AW58">
            <v>0</v>
          </cell>
          <cell r="AX58">
            <v>0</v>
          </cell>
          <cell r="AY58">
            <v>0</v>
          </cell>
          <cell r="AZ58">
            <v>0</v>
          </cell>
          <cell r="BA58">
            <v>0</v>
          </cell>
          <cell r="BB58">
            <v>0</v>
          </cell>
          <cell r="BC58">
            <v>0</v>
          </cell>
          <cell r="BD58">
            <v>0</v>
          </cell>
          <cell r="BE58">
            <v>0</v>
          </cell>
          <cell r="BF58">
            <v>0</v>
          </cell>
          <cell r="BG58">
            <v>0</v>
          </cell>
        </row>
        <row r="59">
          <cell r="F59">
            <v>23.290048478842007</v>
          </cell>
          <cell r="H59">
            <v>43.705415176693407</v>
          </cell>
          <cell r="I59">
            <v>-64.430686950683594</v>
          </cell>
          <cell r="J59">
            <v>-131.26426696777344</v>
          </cell>
          <cell r="K59">
            <v>-87.710922241210938</v>
          </cell>
          <cell r="L59">
            <v>-2.0327417850494385</v>
          </cell>
          <cell r="M59">
            <v>188.5770263671875</v>
          </cell>
          <cell r="N59">
            <v>190.87326049804688</v>
          </cell>
          <cell r="O59">
            <v>161.05540466308594</v>
          </cell>
          <cell r="P59">
            <v>144.16995239257813</v>
          </cell>
          <cell r="Q59">
            <v>113.02915954589844</v>
          </cell>
          <cell r="R59">
            <v>82.217887878417969</v>
          </cell>
          <cell r="S59">
            <v>64.892257690429688</v>
          </cell>
          <cell r="T59">
            <v>52.950721740722656</v>
          </cell>
          <cell r="U59">
            <v>39.901168823242188</v>
          </cell>
          <cell r="V59">
            <v>24.008243560791016</v>
          </cell>
          <cell r="W59">
            <v>10.528725624084473</v>
          </cell>
          <cell r="X59">
            <v>-2.1147160530090332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0</v>
          </cell>
          <cell r="AP59">
            <v>0</v>
          </cell>
          <cell r="AQ59">
            <v>0</v>
          </cell>
          <cell r="AR59">
            <v>0</v>
          </cell>
          <cell r="AS59">
            <v>0</v>
          </cell>
          <cell r="AT59">
            <v>0</v>
          </cell>
          <cell r="AU59">
            <v>0</v>
          </cell>
          <cell r="AV59">
            <v>0</v>
          </cell>
          <cell r="AW59">
            <v>0</v>
          </cell>
          <cell r="AX59">
            <v>0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0</v>
          </cell>
          <cell r="BF59">
            <v>0</v>
          </cell>
          <cell r="BG59">
            <v>0</v>
          </cell>
        </row>
        <row r="60">
          <cell r="I60">
            <v>4.5850797505408991E-6</v>
          </cell>
          <cell r="J60">
            <v>4.4583116505236831E-6</v>
          </cell>
          <cell r="K60">
            <v>4.3340291995264124E-6</v>
          </cell>
          <cell r="L60">
            <v>105.18341064453125</v>
          </cell>
          <cell r="M60">
            <v>222.36888122558594</v>
          </cell>
          <cell r="N60">
            <v>180.83926391601563</v>
          </cell>
          <cell r="O60">
            <v>168.05860900878906</v>
          </cell>
          <cell r="P60">
            <v>142.23880004882813</v>
          </cell>
          <cell r="Q60">
            <v>111.02902221679688</v>
          </cell>
          <cell r="R60">
            <v>86.512077331542969</v>
          </cell>
          <cell r="S60">
            <v>65.246383666992188</v>
          </cell>
          <cell r="T60">
            <v>59.200733184814453</v>
          </cell>
          <cell r="U60">
            <v>46.157596588134766</v>
          </cell>
          <cell r="V60">
            <v>28.120718002319336</v>
          </cell>
          <cell r="W60">
            <v>13.872358322143555</v>
          </cell>
          <cell r="X60">
            <v>1.7464680671691895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0</v>
          </cell>
          <cell r="AJ60">
            <v>0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  <cell r="AO60">
            <v>0</v>
          </cell>
          <cell r="AP60">
            <v>0</v>
          </cell>
          <cell r="AQ60">
            <v>0</v>
          </cell>
          <cell r="AR60">
            <v>0</v>
          </cell>
          <cell r="AS60">
            <v>0</v>
          </cell>
          <cell r="AT60">
            <v>0</v>
          </cell>
          <cell r="AU60">
            <v>0</v>
          </cell>
          <cell r="AV60">
            <v>0</v>
          </cell>
          <cell r="AW60">
            <v>0</v>
          </cell>
          <cell r="AX60">
            <v>0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0</v>
          </cell>
          <cell r="BF60">
            <v>0</v>
          </cell>
          <cell r="BG60">
            <v>0</v>
          </cell>
        </row>
        <row r="61">
          <cell r="I61">
            <v>0</v>
          </cell>
          <cell r="J61">
            <v>0</v>
          </cell>
          <cell r="K61">
            <v>0</v>
          </cell>
          <cell r="L61">
            <v>13.147927284240723</v>
          </cell>
          <cell r="M61">
            <v>27.796106338500977</v>
          </cell>
          <cell r="N61">
            <v>22.60490608215332</v>
          </cell>
          <cell r="O61">
            <v>19.981973648071289</v>
          </cell>
          <cell r="P61">
            <v>14.856465339660645</v>
          </cell>
          <cell r="Q61">
            <v>11.585214614868164</v>
          </cell>
          <cell r="R61">
            <v>9.0328521728515625</v>
          </cell>
          <cell r="S61">
            <v>6.7639479637145996</v>
          </cell>
          <cell r="T61">
            <v>6.3061432838439941</v>
          </cell>
          <cell r="U61">
            <v>5.1547412872314453</v>
          </cell>
          <cell r="V61">
            <v>3.4082744121551514</v>
          </cell>
          <cell r="W61">
            <v>1.7105445861816406</v>
          </cell>
          <cell r="X61">
            <v>0.21830852329730988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  <cell r="AO61">
            <v>0</v>
          </cell>
          <cell r="AP61">
            <v>0</v>
          </cell>
          <cell r="AQ61">
            <v>0</v>
          </cell>
          <cell r="AR61">
            <v>0</v>
          </cell>
          <cell r="AS61">
            <v>0</v>
          </cell>
          <cell r="AT61">
            <v>0</v>
          </cell>
          <cell r="AU61">
            <v>0</v>
          </cell>
          <cell r="AV61">
            <v>0</v>
          </cell>
          <cell r="AW61">
            <v>0</v>
          </cell>
          <cell r="AX61">
            <v>0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0</v>
          </cell>
          <cell r="BF61">
            <v>0</v>
          </cell>
          <cell r="BG61">
            <v>0</v>
          </cell>
        </row>
        <row r="62">
          <cell r="I62">
            <v>-11.299049377441406</v>
          </cell>
          <cell r="J62">
            <v>-12.503069877624512</v>
          </cell>
          <cell r="K62">
            <v>-11.915726661682129</v>
          </cell>
          <cell r="L62">
            <v>-3.1810739040374756</v>
          </cell>
          <cell r="M62">
            <v>28.35179328918457</v>
          </cell>
          <cell r="N62">
            <v>28.094989776611328</v>
          </cell>
          <cell r="O62">
            <v>28.203266143798828</v>
          </cell>
          <cell r="P62">
            <v>28.031169891357422</v>
          </cell>
          <cell r="Q62">
            <v>20.479953765869141</v>
          </cell>
          <cell r="R62">
            <v>12.414969444274902</v>
          </cell>
          <cell r="S62">
            <v>10.648218154907227</v>
          </cell>
          <cell r="T62">
            <v>11.922961235046387</v>
          </cell>
          <cell r="U62">
            <v>8.4352025985717773</v>
          </cell>
          <cell r="V62">
            <v>4.4954543113708496</v>
          </cell>
          <cell r="W62">
            <v>4.4309549033641815E-2</v>
          </cell>
          <cell r="X62">
            <v>-3.7575342655181885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0</v>
          </cell>
          <cell r="BF62">
            <v>0</v>
          </cell>
          <cell r="BG62">
            <v>0</v>
          </cell>
        </row>
        <row r="63">
          <cell r="F63">
            <v>23.290048478842007</v>
          </cell>
          <cell r="H63">
            <v>43.705415176693407</v>
          </cell>
          <cell r="I63">
            <v>-64.430686950683594</v>
          </cell>
          <cell r="J63">
            <v>-131.2642822265625</v>
          </cell>
          <cell r="K63">
            <v>-87.710929870605469</v>
          </cell>
          <cell r="L63">
            <v>-49.749546051025391</v>
          </cell>
          <cell r="M63">
            <v>89.583053588867188</v>
          </cell>
          <cell r="N63">
            <v>110.15143585205078</v>
          </cell>
          <cell r="O63">
            <v>85.680328369140625</v>
          </cell>
          <cell r="P63">
            <v>78.908653259277344</v>
          </cell>
          <cell r="Q63">
            <v>60.546451568603516</v>
          </cell>
          <cell r="R63">
            <v>39.947868347167969</v>
          </cell>
          <cell r="S63">
            <v>31.916458129882813</v>
          </cell>
          <cell r="T63">
            <v>22.789129257202148</v>
          </cell>
          <cell r="U63">
            <v>16.060209274291992</v>
          </cell>
          <cell r="V63">
            <v>8.7577447891235352</v>
          </cell>
          <cell r="W63">
            <v>2.1457817554473877</v>
          </cell>
          <cell r="X63">
            <v>-3.091942310333252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  <cell r="AP63">
            <v>0</v>
          </cell>
          <cell r="AQ63">
            <v>0</v>
          </cell>
          <cell r="AR63">
            <v>0</v>
          </cell>
          <cell r="AS63">
            <v>0</v>
          </cell>
          <cell r="AT63">
            <v>0</v>
          </cell>
          <cell r="AU63">
            <v>0</v>
          </cell>
          <cell r="AV63">
            <v>0</v>
          </cell>
          <cell r="AW63">
            <v>0</v>
          </cell>
          <cell r="AX63">
            <v>0</v>
          </cell>
          <cell r="AY63">
            <v>0</v>
          </cell>
          <cell r="AZ63">
            <v>0</v>
          </cell>
          <cell r="BA63">
            <v>0</v>
          </cell>
          <cell r="BB63">
            <v>0</v>
          </cell>
          <cell r="BC63">
            <v>0</v>
          </cell>
          <cell r="BD63">
            <v>0</v>
          </cell>
          <cell r="BE63">
            <v>0</v>
          </cell>
          <cell r="BF63">
            <v>0</v>
          </cell>
          <cell r="BG63">
            <v>0</v>
          </cell>
        </row>
        <row r="64"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0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O64">
            <v>0</v>
          </cell>
          <cell r="AP64">
            <v>0</v>
          </cell>
          <cell r="AQ64">
            <v>0</v>
          </cell>
          <cell r="AR64">
            <v>0</v>
          </cell>
          <cell r="AS64">
            <v>0</v>
          </cell>
          <cell r="AT64">
            <v>0</v>
          </cell>
          <cell r="AU64">
            <v>0</v>
          </cell>
          <cell r="AV64">
            <v>0</v>
          </cell>
          <cell r="AW64">
            <v>0</v>
          </cell>
          <cell r="AX64">
            <v>0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  <cell r="BE64">
            <v>0</v>
          </cell>
          <cell r="BF64">
            <v>0</v>
          </cell>
          <cell r="BG64">
            <v>0</v>
          </cell>
        </row>
        <row r="65">
          <cell r="I65">
            <v>20.634000778198242</v>
          </cell>
          <cell r="J65">
            <v>13.408528327941895</v>
          </cell>
          <cell r="K65">
            <v>0.64081096649169922</v>
          </cell>
          <cell r="L65">
            <v>0</v>
          </cell>
          <cell r="M65">
            <v>0</v>
          </cell>
          <cell r="N65">
            <v>2.6883177757263184</v>
          </cell>
          <cell r="O65">
            <v>2.3806276321411133</v>
          </cell>
          <cell r="P65">
            <v>0</v>
          </cell>
          <cell r="Q65">
            <v>0</v>
          </cell>
          <cell r="R65">
            <v>5.1460375785827637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0</v>
          </cell>
          <cell r="BF65">
            <v>0</v>
          </cell>
          <cell r="BG65">
            <v>0</v>
          </cell>
        </row>
        <row r="66">
          <cell r="F66">
            <v>0</v>
          </cell>
          <cell r="H66">
            <v>0</v>
          </cell>
          <cell r="I66">
            <v>52.826000213623047</v>
          </cell>
          <cell r="J66">
            <v>130.15293884277344</v>
          </cell>
          <cell r="K66">
            <v>98.156578063964844</v>
          </cell>
          <cell r="L66">
            <v>129.16915893554688</v>
          </cell>
          <cell r="M66">
            <v>59.777839660644531</v>
          </cell>
          <cell r="N66">
            <v>2.4105262756347656</v>
          </cell>
          <cell r="O66">
            <v>14.257643699645996</v>
          </cell>
          <cell r="P66">
            <v>2.7079424858093262</v>
          </cell>
          <cell r="Q66">
            <v>2.6548445224761963</v>
          </cell>
          <cell r="R66">
            <v>5.8470926284790039</v>
          </cell>
          <cell r="S66">
            <v>2.3415391445159912</v>
          </cell>
          <cell r="T66">
            <v>2.1342618465423584</v>
          </cell>
          <cell r="U66">
            <v>1.6525828838348389</v>
          </cell>
          <cell r="V66">
            <v>1.0508095026016235</v>
          </cell>
          <cell r="W66">
            <v>0.64701128005981445</v>
          </cell>
          <cell r="X66">
            <v>0.15909864008426666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0</v>
          </cell>
          <cell r="BF66">
            <v>0</v>
          </cell>
          <cell r="BG66">
            <v>0</v>
          </cell>
        </row>
        <row r="67">
          <cell r="F67">
            <v>0</v>
          </cell>
          <cell r="H67">
            <v>0</v>
          </cell>
          <cell r="I67">
            <v>-43.830684661865234</v>
          </cell>
          <cell r="J67">
            <v>-131.2642822265625</v>
          </cell>
          <cell r="K67">
            <v>-87.710922241210938</v>
          </cell>
          <cell r="L67">
            <v>-25.891143798828125</v>
          </cell>
          <cell r="M67">
            <v>139.08004760742188</v>
          </cell>
          <cell r="N67">
            <v>150.51235961914063</v>
          </cell>
          <cell r="O67">
            <v>123.36786651611328</v>
          </cell>
          <cell r="P67">
            <v>111.539306640625</v>
          </cell>
          <cell r="Q67">
            <v>86.787803649902344</v>
          </cell>
          <cell r="R67">
            <v>61.082878112792969</v>
          </cell>
          <cell r="S67">
            <v>48.40435791015625</v>
          </cell>
          <cell r="T67">
            <v>37.869926452636719</v>
          </cell>
          <cell r="U67">
            <v>27.980690002441406</v>
          </cell>
          <cell r="V67">
            <v>16.382993698120117</v>
          </cell>
          <cell r="W67">
            <v>6.3372535705566406</v>
          </cell>
          <cell r="X67">
            <v>-2.6033291816711426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  <cell r="AJ67">
            <v>0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P67">
            <v>0</v>
          </cell>
          <cell r="AQ67">
            <v>0</v>
          </cell>
          <cell r="AR67">
            <v>0</v>
          </cell>
          <cell r="AS67">
            <v>0</v>
          </cell>
          <cell r="AT67">
            <v>0</v>
          </cell>
          <cell r="AU67">
            <v>0</v>
          </cell>
          <cell r="AV67">
            <v>0</v>
          </cell>
          <cell r="AW67">
            <v>0</v>
          </cell>
          <cell r="AX67">
            <v>0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0</v>
          </cell>
          <cell r="BF67">
            <v>0</v>
          </cell>
          <cell r="BG67">
            <v>0</v>
          </cell>
        </row>
        <row r="68">
          <cell r="F68">
            <v>0</v>
          </cell>
          <cell r="H68">
            <v>0</v>
          </cell>
          <cell r="I68">
            <v>-43.830684661865234</v>
          </cell>
          <cell r="J68">
            <v>-131.26426696777344</v>
          </cell>
          <cell r="K68">
            <v>-87.710922241210938</v>
          </cell>
          <cell r="L68">
            <v>-2.0327417850494385</v>
          </cell>
          <cell r="M68">
            <v>188.5770263671875</v>
          </cell>
          <cell r="N68">
            <v>190.87326049804688</v>
          </cell>
          <cell r="O68">
            <v>161.05540466308594</v>
          </cell>
          <cell r="P68">
            <v>144.16995239257813</v>
          </cell>
          <cell r="Q68">
            <v>113.02915954589844</v>
          </cell>
          <cell r="R68">
            <v>82.217887878417969</v>
          </cell>
          <cell r="S68">
            <v>64.892257690429688</v>
          </cell>
          <cell r="T68">
            <v>52.950721740722656</v>
          </cell>
          <cell r="U68">
            <v>39.901168823242188</v>
          </cell>
          <cell r="V68">
            <v>24.008243560791016</v>
          </cell>
          <cell r="W68">
            <v>10.528725624084473</v>
          </cell>
          <cell r="X68">
            <v>-2.1147160530090332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0</v>
          </cell>
          <cell r="AJ68">
            <v>0</v>
          </cell>
          <cell r="AK68">
            <v>0</v>
          </cell>
          <cell r="AL68">
            <v>0</v>
          </cell>
          <cell r="AM68">
            <v>0</v>
          </cell>
          <cell r="AN68">
            <v>0</v>
          </cell>
          <cell r="AO68">
            <v>0</v>
          </cell>
          <cell r="AP68">
            <v>0</v>
          </cell>
          <cell r="AQ68">
            <v>0</v>
          </cell>
          <cell r="AR68">
            <v>0</v>
          </cell>
          <cell r="AS68">
            <v>0</v>
          </cell>
          <cell r="AT68">
            <v>0</v>
          </cell>
          <cell r="AU68">
            <v>0</v>
          </cell>
          <cell r="AV68">
            <v>0</v>
          </cell>
          <cell r="AW68">
            <v>0</v>
          </cell>
          <cell r="AX68">
            <v>0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0</v>
          </cell>
          <cell r="BF68">
            <v>0</v>
          </cell>
          <cell r="BG68">
            <v>0</v>
          </cell>
        </row>
        <row r="69">
          <cell r="F69">
            <v>0</v>
          </cell>
          <cell r="H69">
            <v>0</v>
          </cell>
          <cell r="I69">
            <v>-43.830684661865234</v>
          </cell>
          <cell r="J69">
            <v>-131.2642822265625</v>
          </cell>
          <cell r="K69">
            <v>-87.710929870605469</v>
          </cell>
          <cell r="L69">
            <v>-49.749546051025391</v>
          </cell>
          <cell r="M69">
            <v>89.583053588867188</v>
          </cell>
          <cell r="N69">
            <v>110.15143585205078</v>
          </cell>
          <cell r="O69">
            <v>85.680328369140625</v>
          </cell>
          <cell r="P69">
            <v>78.908653259277344</v>
          </cell>
          <cell r="Q69">
            <v>60.546451568603516</v>
          </cell>
          <cell r="R69">
            <v>39.947868347167969</v>
          </cell>
          <cell r="S69">
            <v>31.916458129882813</v>
          </cell>
          <cell r="T69">
            <v>22.789129257202148</v>
          </cell>
          <cell r="U69">
            <v>16.060209274291992</v>
          </cell>
          <cell r="V69">
            <v>8.7577447891235352</v>
          </cell>
          <cell r="W69">
            <v>2.1457817554473877</v>
          </cell>
          <cell r="X69">
            <v>-3.091942310333252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  <cell r="AJ69">
            <v>0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O69">
            <v>0</v>
          </cell>
          <cell r="AP69">
            <v>0</v>
          </cell>
          <cell r="AQ69">
            <v>0</v>
          </cell>
          <cell r="AR69">
            <v>0</v>
          </cell>
          <cell r="AS69">
            <v>0</v>
          </cell>
          <cell r="AT69">
            <v>0</v>
          </cell>
          <cell r="AU69">
            <v>0</v>
          </cell>
          <cell r="AV69">
            <v>0</v>
          </cell>
          <cell r="AW69">
            <v>0</v>
          </cell>
          <cell r="AX69">
            <v>0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0</v>
          </cell>
          <cell r="BF69">
            <v>0</v>
          </cell>
          <cell r="BG69">
            <v>0</v>
          </cell>
        </row>
        <row r="70">
          <cell r="I70">
            <v>41.427528381347656</v>
          </cell>
          <cell r="J70">
            <v>112.52480316162109</v>
          </cell>
          <cell r="K70">
            <v>262.68411254882813</v>
          </cell>
          <cell r="L70">
            <v>382.02703857421875</v>
          </cell>
          <cell r="M70">
            <v>472.09890747070313</v>
          </cell>
          <cell r="N70">
            <v>413.94662475585938</v>
          </cell>
          <cell r="O70">
            <v>324.72891235351563</v>
          </cell>
          <cell r="P70">
            <v>253.60598754882813</v>
          </cell>
          <cell r="Q70">
            <v>182.09257507324219</v>
          </cell>
          <cell r="R70">
            <v>124.62494659423828</v>
          </cell>
          <cell r="S70">
            <v>86.140182495117188</v>
          </cell>
          <cell r="T70">
            <v>53.368282318115234</v>
          </cell>
          <cell r="U70">
            <v>28.64410400390625</v>
          </cell>
          <cell r="V70">
            <v>9.9834671020507813</v>
          </cell>
          <cell r="W70">
            <v>-0.93954074382781982</v>
          </cell>
          <cell r="X70">
            <v>-3.983290433883667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0</v>
          </cell>
          <cell r="BF70">
            <v>0</v>
          </cell>
          <cell r="BG70">
            <v>0</v>
          </cell>
        </row>
        <row r="71">
          <cell r="F71">
            <v>9.8700003799999988E-3</v>
          </cell>
          <cell r="H71">
            <v>9.8700003799999988E-3</v>
          </cell>
          <cell r="I71">
            <v>0</v>
          </cell>
          <cell r="J71">
            <v>0</v>
          </cell>
          <cell r="K71">
            <v>0</v>
          </cell>
          <cell r="L71">
            <v>47.973701477050781</v>
          </cell>
          <cell r="M71">
            <v>85.42657470703125</v>
          </cell>
          <cell r="N71">
            <v>62.613025665283203</v>
          </cell>
          <cell r="O71">
            <v>49.58270263671875</v>
          </cell>
          <cell r="P71">
            <v>39.184501647949219</v>
          </cell>
          <cell r="Q71">
            <v>32.160865783691406</v>
          </cell>
          <cell r="R71">
            <v>26.869064331054688</v>
          </cell>
          <cell r="S71">
            <v>21.664833068847656</v>
          </cell>
          <cell r="T71">
            <v>18.340658187866211</v>
          </cell>
          <cell r="U71">
            <v>13.934518814086914</v>
          </cell>
          <cell r="V71">
            <v>9.7688379287719727</v>
          </cell>
          <cell r="W71">
            <v>7.4988980293273926</v>
          </cell>
          <cell r="X71">
            <v>0.57711642980575562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0</v>
          </cell>
          <cell r="AU71">
            <v>0</v>
          </cell>
          <cell r="AV71">
            <v>0</v>
          </cell>
          <cell r="AW71">
            <v>0</v>
          </cell>
          <cell r="AX71">
            <v>0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0</v>
          </cell>
          <cell r="BF71">
            <v>0</v>
          </cell>
          <cell r="BG71">
            <v>0</v>
          </cell>
        </row>
        <row r="72">
          <cell r="F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0.93177616596221924</v>
          </cell>
          <cell r="M72">
            <v>3.2292361259460449</v>
          </cell>
          <cell r="N72">
            <v>3.1812515258789063</v>
          </cell>
          <cell r="O72">
            <v>3.0971660614013672</v>
          </cell>
          <cell r="P72">
            <v>2.6977989673614502</v>
          </cell>
          <cell r="Q72">
            <v>2.07771897315979</v>
          </cell>
          <cell r="R72">
            <v>1.572533130645752</v>
          </cell>
          <cell r="S72">
            <v>1.1008930206298828</v>
          </cell>
          <cell r="T72">
            <v>1.1534668207168579</v>
          </cell>
          <cell r="U72">
            <v>0.96995097398757935</v>
          </cell>
          <cell r="V72">
            <v>0.53335005044937134</v>
          </cell>
          <cell r="W72">
            <v>0.20885875821113586</v>
          </cell>
          <cell r="X72">
            <v>5.2604399621486664E-2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0</v>
          </cell>
          <cell r="AJ72">
            <v>0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O72">
            <v>0</v>
          </cell>
          <cell r="AP72">
            <v>0</v>
          </cell>
          <cell r="AQ72">
            <v>0</v>
          </cell>
          <cell r="AR72">
            <v>0</v>
          </cell>
          <cell r="AS72">
            <v>0</v>
          </cell>
          <cell r="AT72">
            <v>0</v>
          </cell>
          <cell r="AU72">
            <v>0</v>
          </cell>
          <cell r="AV72">
            <v>0</v>
          </cell>
          <cell r="AW72">
            <v>0</v>
          </cell>
          <cell r="AX72">
            <v>0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0</v>
          </cell>
          <cell r="BF72">
            <v>0</v>
          </cell>
          <cell r="BG72">
            <v>0</v>
          </cell>
        </row>
        <row r="73">
          <cell r="F73">
            <v>1.5406007256111205</v>
          </cell>
          <cell r="H73">
            <v>1.81846318660394</v>
          </cell>
          <cell r="I73">
            <v>102.31199645996094</v>
          </cell>
          <cell r="J73">
            <v>259.88922119140625</v>
          </cell>
          <cell r="K73">
            <v>202.96327209472656</v>
          </cell>
          <cell r="L73">
            <v>264.35110473632813</v>
          </cell>
          <cell r="M73">
            <v>62.111141204833984</v>
          </cell>
          <cell r="N73">
            <v>4.7702164649963379</v>
          </cell>
          <cell r="O73">
            <v>22.436897277832031</v>
          </cell>
          <cell r="P73">
            <v>5.0926017761230469</v>
          </cell>
          <cell r="Q73">
            <v>4.9927449226379395</v>
          </cell>
          <cell r="R73">
            <v>11.383456230163574</v>
          </cell>
          <cell r="S73">
            <v>4.378441333770752</v>
          </cell>
          <cell r="T73">
            <v>3.969860315322876</v>
          </cell>
          <cell r="U73">
            <v>2.9596178531646729</v>
          </cell>
          <cell r="V73">
            <v>1.8063572645187378</v>
          </cell>
          <cell r="W73">
            <v>1.2803720235824585</v>
          </cell>
          <cell r="X73">
            <v>0.31819725036621094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  <cell r="AK73">
            <v>0</v>
          </cell>
          <cell r="AL73">
            <v>0</v>
          </cell>
          <cell r="AM73">
            <v>0</v>
          </cell>
          <cell r="AN73">
            <v>0</v>
          </cell>
          <cell r="AO73">
            <v>0</v>
          </cell>
          <cell r="AP73">
            <v>0</v>
          </cell>
          <cell r="AQ73">
            <v>0</v>
          </cell>
          <cell r="AR73">
            <v>0</v>
          </cell>
          <cell r="AS73">
            <v>0</v>
          </cell>
          <cell r="AT73">
            <v>0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0</v>
          </cell>
          <cell r="BF73">
            <v>0</v>
          </cell>
          <cell r="BG73">
            <v>0</v>
          </cell>
        </row>
        <row r="74">
          <cell r="F74">
            <v>4.9706364697174905</v>
          </cell>
          <cell r="H74">
            <v>7.3131468947031797</v>
          </cell>
          <cell r="I74">
            <v>2.269740104675293</v>
          </cell>
          <cell r="J74">
            <v>0.73862540721893311</v>
          </cell>
          <cell r="K74">
            <v>1.9789993762969971</v>
          </cell>
          <cell r="L74">
            <v>31.308767318725586</v>
          </cell>
          <cell r="M74">
            <v>33.147804260253906</v>
          </cell>
          <cell r="N74">
            <v>29.781948089599609</v>
          </cell>
          <cell r="O74">
            <v>32.635234832763672</v>
          </cell>
          <cell r="P74">
            <v>31.9599609375</v>
          </cell>
          <cell r="Q74">
            <v>28.277044296264648</v>
          </cell>
          <cell r="R74">
            <v>25.271703720092773</v>
          </cell>
          <cell r="S74">
            <v>23.480669021606445</v>
          </cell>
          <cell r="T74">
            <v>27.774662017822266</v>
          </cell>
          <cell r="U74">
            <v>26.373010635375977</v>
          </cell>
          <cell r="V74">
            <v>17.656106948852539</v>
          </cell>
          <cell r="W74">
            <v>16.126964569091797</v>
          </cell>
          <cell r="X74">
            <v>16.437076568603516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0</v>
          </cell>
          <cell r="AJ74">
            <v>0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O74">
            <v>0</v>
          </cell>
          <cell r="AP74">
            <v>0</v>
          </cell>
          <cell r="AQ74">
            <v>0</v>
          </cell>
          <cell r="AR74">
            <v>0</v>
          </cell>
          <cell r="AS74">
            <v>0</v>
          </cell>
          <cell r="AT74">
            <v>0</v>
          </cell>
          <cell r="AU74">
            <v>0</v>
          </cell>
          <cell r="AV74">
            <v>0</v>
          </cell>
          <cell r="AW74">
            <v>0</v>
          </cell>
          <cell r="AX74">
            <v>0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0</v>
          </cell>
          <cell r="BF74">
            <v>0</v>
          </cell>
          <cell r="BG74">
            <v>0</v>
          </cell>
        </row>
        <row r="77">
          <cell r="H77">
            <v>-7.4733726762588049E-8</v>
          </cell>
          <cell r="I77">
            <v>-7.4733733868015406E-8</v>
          </cell>
          <cell r="J77">
            <v>-7.4733733868015406E-8</v>
          </cell>
          <cell r="K77">
            <v>9.3125028610229492</v>
          </cell>
          <cell r="L77">
            <v>-2.1684422492980957</v>
          </cell>
          <cell r="M77">
            <v>-1.606534481048584</v>
          </cell>
        </row>
        <row r="78">
          <cell r="H78">
            <v>10.878780364990234</v>
          </cell>
          <cell r="I78">
            <v>0</v>
          </cell>
          <cell r="J78">
            <v>0</v>
          </cell>
          <cell r="K78">
            <v>-10.530570030212402</v>
          </cell>
          <cell r="L78">
            <v>0</v>
          </cell>
          <cell r="M78">
            <v>0</v>
          </cell>
        </row>
        <row r="79">
          <cell r="H79">
            <v>-13.509117126464844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</row>
        <row r="80"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</row>
        <row r="81"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</row>
        <row r="82">
          <cell r="H82">
            <v>-7.4733726762588049E-8</v>
          </cell>
          <cell r="I82">
            <v>-7.4733733868015406E-8</v>
          </cell>
          <cell r="J82">
            <v>-7.4733733868015406E-8</v>
          </cell>
          <cell r="K82">
            <v>7.0817327499389648</v>
          </cell>
          <cell r="L82">
            <v>6.2327682971954346E-2</v>
          </cell>
          <cell r="M82">
            <v>-1.606534481048584</v>
          </cell>
        </row>
        <row r="83">
          <cell r="H83">
            <v>3.8159999847412109</v>
          </cell>
          <cell r="I83">
            <v>4.7684102058410645</v>
          </cell>
          <cell r="J83">
            <v>0</v>
          </cell>
          <cell r="K83">
            <v>-8.299799919128418</v>
          </cell>
          <cell r="L83">
            <v>0</v>
          </cell>
          <cell r="M83">
            <v>0</v>
          </cell>
        </row>
        <row r="84"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</row>
        <row r="85">
          <cell r="H85">
            <v>0</v>
          </cell>
          <cell r="I85">
            <v>0</v>
          </cell>
          <cell r="J85">
            <v>0</v>
          </cell>
          <cell r="K85">
            <v>7.9943256378173828</v>
          </cell>
          <cell r="L85">
            <v>-1.3566597700119019</v>
          </cell>
          <cell r="M85">
            <v>-1.3366005420684814</v>
          </cell>
        </row>
        <row r="86">
          <cell r="H86">
            <v>10.299417495727539</v>
          </cell>
          <cell r="I86">
            <v>0</v>
          </cell>
          <cell r="J86">
            <v>0</v>
          </cell>
          <cell r="K86">
            <v>-8.4019775390625</v>
          </cell>
          <cell r="L86">
            <v>0</v>
          </cell>
          <cell r="M86">
            <v>0</v>
          </cell>
        </row>
        <row r="87">
          <cell r="H87">
            <v>-8.3010454177856445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</row>
        <row r="88"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</row>
        <row r="89"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H90">
            <v>0</v>
          </cell>
          <cell r="I90">
            <v>0</v>
          </cell>
          <cell r="J90">
            <v>0</v>
          </cell>
          <cell r="K90">
            <v>5.7731881141662598</v>
          </cell>
          <cell r="L90">
            <v>0.86447781324386597</v>
          </cell>
          <cell r="M90">
            <v>-1.3366005420684814</v>
          </cell>
        </row>
        <row r="91">
          <cell r="H91">
            <v>2.2655999660491943</v>
          </cell>
          <cell r="I91">
            <v>5.3595600128173828</v>
          </cell>
          <cell r="J91">
            <v>0</v>
          </cell>
          <cell r="K91">
            <v>-6.180840015411377</v>
          </cell>
          <cell r="L91">
            <v>0</v>
          </cell>
          <cell r="M91">
            <v>0</v>
          </cell>
        </row>
      </sheetData>
      <sheetData sheetId="1"/>
      <sheetData sheetId="2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x Provision"/>
      <sheetName val="Cost Recovery provision"/>
      <sheetName val="Current Tax summary"/>
      <sheetName val="Deferred tax impact summary"/>
      <sheetName val="Data input"/>
      <sheetName val="Tax impact ITD costs  Bong"/>
      <sheetName val="Tax impact ITD costs Erha"/>
      <sheetName val="Tax impact ITD costs Abo"/>
      <sheetName val="Erha reconciliation"/>
      <sheetName val="Economics"/>
      <sheetName val="PDS1"/>
      <sheetName val="Tax_Provision"/>
      <sheetName val="Cost_Recovery_provision"/>
      <sheetName val="Current_Tax_summary"/>
      <sheetName val="Deferred_tax_impact_summary"/>
      <sheetName val="Data_input"/>
      <sheetName val="Tax_impact_ITD_costs__Bong"/>
      <sheetName val="Tax_impact_ITD_costs_Erha"/>
      <sheetName val="Tax_impact_ITD_costs_Abo"/>
      <sheetName val="Erha_reconciliatio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ation"/>
      <sheetName val="Data Entry"/>
      <sheetName val="Calculation"/>
      <sheetName val="CRUDE SALES"/>
      <sheetName val="API Adj 07-2010"/>
    </sheetNames>
    <sheetDataSet>
      <sheetData sheetId="0"/>
      <sheetData sheetId="1"/>
      <sheetData sheetId="2">
        <row r="9">
          <cell r="B9">
            <v>782751</v>
          </cell>
          <cell r="C9">
            <v>76.959800000000001</v>
          </cell>
          <cell r="D9">
            <v>60240360.4098</v>
          </cell>
          <cell r="E9">
            <v>42065.45279999997</v>
          </cell>
          <cell r="F9">
            <v>60282425.862599999</v>
          </cell>
        </row>
        <row r="10">
          <cell r="B10">
            <v>1997573</v>
          </cell>
          <cell r="C10">
            <v>76.938000000000002</v>
          </cell>
          <cell r="D10">
            <v>153689271.47400001</v>
          </cell>
          <cell r="E10">
            <v>-10735.121699999934</v>
          </cell>
          <cell r="F10">
            <v>153678536.35230002</v>
          </cell>
        </row>
        <row r="11">
          <cell r="B11">
            <v>0</v>
          </cell>
          <cell r="C11">
            <v>77.019800000000004</v>
          </cell>
          <cell r="D11">
            <v>0</v>
          </cell>
          <cell r="E11">
            <v>0</v>
          </cell>
          <cell r="F11">
            <v>0</v>
          </cell>
        </row>
        <row r="12">
          <cell r="B12">
            <v>2625351</v>
          </cell>
          <cell r="C12">
            <v>76.859800000000007</v>
          </cell>
          <cell r="D12">
            <v>201783952.78980002</v>
          </cell>
          <cell r="E12">
            <v>-278325.46260000014</v>
          </cell>
          <cell r="F12">
            <v>201505627.32720003</v>
          </cell>
        </row>
        <row r="14">
          <cell r="B14">
            <v>5405675</v>
          </cell>
          <cell r="D14">
            <v>415713584.67360002</v>
          </cell>
          <cell r="E14">
            <v>-246995.13150000011</v>
          </cell>
          <cell r="F14">
            <v>415466589.54210007</v>
          </cell>
        </row>
      </sheetData>
      <sheetData sheetId="3"/>
      <sheetData sheetId="4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nomics"/>
      <sheetName val="Financials"/>
      <sheetName val="DataQuality"/>
      <sheetName val="SetUp"/>
      <sheetName val="28151COR06"/>
      <sheetName val="#REF"/>
      <sheetName val="Weather &amp; NPT Application"/>
      <sheetName val="DATA INPUT"/>
      <sheetName val="Mapping Fields to AGG node"/>
      <sheetName val="Sheet2"/>
      <sheetName val="Weather_&amp;_NPT_Application"/>
      <sheetName val="DATA_INPUT"/>
      <sheetName val="Mapping_Fields_to_AGG_node"/>
      <sheetName val="Weather_&amp;_NPT_Application1"/>
      <sheetName val="DATA_INPUT1"/>
      <sheetName val="Mapping_Fields_to_AGG_node1"/>
      <sheetName val="Weather_&amp;_NPT_Application2"/>
      <sheetName val="DATA_INPUT2"/>
      <sheetName val="Mapping_Fields_to_AGG_node2"/>
      <sheetName val="Weather_&amp;_NPT_Application3"/>
      <sheetName val="DATA_INPUT3"/>
      <sheetName val="Mapping_Fields_to_AGG_node3"/>
    </sheetNames>
    <sheetDataSet>
      <sheetData sheetId="0" refreshError="1">
        <row r="10">
          <cell r="C10" t="str">
            <v>Namibia</v>
          </cell>
        </row>
        <row r="12">
          <cell r="F12" t="str">
            <v>Validated</v>
          </cell>
        </row>
        <row r="13">
          <cell r="C13" t="str">
            <v>Kudu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p"/>
      <sheetName val="Econ"/>
      <sheetName val="HWPF Summary"/>
      <sheetName val="Options"/>
      <sheetName val="CES Data"/>
      <sheetName val="Qty"/>
      <sheetName val="prodprof 1"/>
      <sheetName val="Multilateral"/>
      <sheetName val="Mooring plus T&amp;I"/>
      <sheetName val="Bonga PSE1a"/>
      <sheetName val="SetUp"/>
      <sheetName val="Overview"/>
      <sheetName val="Expl1 (1)"/>
      <sheetName val="Apdix 2.1"/>
      <sheetName val="Apdix 2.2"/>
      <sheetName val="Apdix 2.3"/>
      <sheetName val="Apdix 2.4"/>
      <sheetName val="Apdix 2.5"/>
      <sheetName val="Apdix2.6B"/>
      <sheetName val="Apdix2.6C"/>
      <sheetName val="Apdix 2.6"/>
      <sheetName val="Apdix 2.7"/>
      <sheetName val="Apdix 2.8"/>
      <sheetName val="Apdix 2.9"/>
      <sheetName val="Apdix 2.10"/>
      <sheetName val=" Apdix 2.11"/>
      <sheetName val="Apdix 2.12"/>
      <sheetName val="Apdix 2.13"/>
      <sheetName val="Apdix 2.14"/>
      <sheetName val="Apdix 2.15"/>
      <sheetName val="Apdix 2.16"/>
      <sheetName val="Apdix 2.17"/>
      <sheetName val="Apdix 2.18"/>
      <sheetName val="Apdix 2.19"/>
      <sheetName val="Apdix 2.20"/>
      <sheetName val="Apdix 2.21"/>
      <sheetName val="Apdix 2.22"/>
      <sheetName val="Apdix 2.23"/>
      <sheetName val="Apdix 2.24"/>
      <sheetName val="Apdix 2.25"/>
      <sheetName val="Apdix 2.26 SECURITY"/>
      <sheetName val="Apdix 2.27"/>
      <sheetName val="Apdix 2.28"/>
      <sheetName val="Apdix 3.1"/>
      <sheetName val="Apdix 3.2"/>
      <sheetName val="Apdix 3.3"/>
      <sheetName val="Apdix 3.4"/>
      <sheetName val="Apdix 3.5"/>
      <sheetName val="Apdix 3.6"/>
      <sheetName val="Apdix 3.7"/>
      <sheetName val="Apdix 3.8"/>
      <sheetName val="Apdix 3.9"/>
      <sheetName val="Sheet1"/>
      <sheetName val=""/>
      <sheetName val="January"/>
      <sheetName val="Feb"/>
      <sheetName val="Extra Revenue Generation"/>
      <sheetName val="March"/>
      <sheetName val="April"/>
      <sheetName val="cargrant"/>
      <sheetName val="mowe"/>
      <sheetName val="expanded capex sign off"/>
      <sheetName val="Sign-off Sheet Capex"/>
      <sheetName val="with 2014 actual"/>
      <sheetName val="Sign-off Sheet"/>
      <sheetName val="Sign-off Opex with painting"/>
      <sheetName val="Sign-off Opex"/>
      <sheetName val="Summary"/>
      <sheetName val="Opex - Topsides (4120.01)"/>
      <sheetName val="Opex - Subsea &amp; pipel (4120.02)"/>
      <sheetName val="Other Opex (4140.02)"/>
      <sheetName val="Capex"/>
      <sheetName val="FPSO Ops - additional"/>
      <sheetName val="GSF"/>
      <sheetName val="Functions Description"/>
      <sheetName val="2016 CAPEX"/>
      <sheetName val="2016 MEJs"/>
      <sheetName val="HWPF_Summary"/>
      <sheetName val="CES_Data"/>
      <sheetName val="prodprof_1"/>
      <sheetName val="Mooring_plus_T&amp;I"/>
      <sheetName val="Bonga_PSE1a"/>
      <sheetName val="Expl1_(1)"/>
      <sheetName val="Apdix_2_1"/>
      <sheetName val="Apdix_2_2"/>
      <sheetName val="Apdix_2_3"/>
      <sheetName val="Apdix_2_4"/>
      <sheetName val="Apdix_2_5"/>
      <sheetName val="Apdix2_6B"/>
      <sheetName val="Apdix2_6C"/>
      <sheetName val="Apdix_2_6"/>
      <sheetName val="Apdix_2_7"/>
      <sheetName val="Apdix_2_8"/>
      <sheetName val="Apdix_2_9"/>
      <sheetName val="Apdix_2_10"/>
      <sheetName val="_Apdix_2_11"/>
      <sheetName val="Apdix_2_12"/>
      <sheetName val="Apdix_2_13"/>
      <sheetName val="Apdix_2_14"/>
      <sheetName val="Apdix_2_15"/>
      <sheetName val="Apdix_2_16"/>
      <sheetName val="Apdix_2_17"/>
      <sheetName val="Apdix_2_18"/>
      <sheetName val="Apdix_2_19"/>
      <sheetName val="Apdix_2_20"/>
      <sheetName val="Apdix_2_21"/>
      <sheetName val="Apdix_2_22"/>
      <sheetName val="Apdix_2_23"/>
      <sheetName val="Apdix_2_24"/>
      <sheetName val="Apdix_2_25"/>
      <sheetName val="Apdix_2_26_SECURITY"/>
      <sheetName val="Apdix_2_27"/>
      <sheetName val="Apdix_2_28"/>
      <sheetName val="Apdix_3_1"/>
      <sheetName val="Apdix_3_2"/>
      <sheetName val="Apdix_3_3"/>
      <sheetName val="Apdix_3_4"/>
      <sheetName val="Apdix_3_5"/>
      <sheetName val="Apdix_3_6"/>
      <sheetName val="Apdix_3_7"/>
      <sheetName val="Apdix_3_8"/>
      <sheetName val="Apdix_3_9"/>
      <sheetName val="Extra_Revenue_Generation"/>
      <sheetName val="expanded_capex_sign_off"/>
      <sheetName val="Sign-off_Sheet_Capex"/>
      <sheetName val="with_2014_actual"/>
      <sheetName val="Sign-off_Sheet"/>
      <sheetName val="Sign-off_Opex_with_painting"/>
      <sheetName val="Sign-off_Opex"/>
      <sheetName val="Opex_-_Topsides_(4120_01)"/>
      <sheetName val="Opex_-_Subsea_&amp;_pipel_(4120_02)"/>
      <sheetName val="Other_Opex_(4140_02)"/>
      <sheetName val="FPSO_Ops_-_additional"/>
      <sheetName val="Functions_Description"/>
      <sheetName val="HWPF_Summary1"/>
      <sheetName val="CES_Data1"/>
      <sheetName val="prodprof_11"/>
      <sheetName val="Mooring_plus_T&amp;I1"/>
      <sheetName val="Bonga_PSE1a1"/>
      <sheetName val="Expl1_(1)1"/>
      <sheetName val="Apdix_2_11"/>
      <sheetName val="Apdix_2_26"/>
      <sheetName val="Apdix_2_31"/>
      <sheetName val="Apdix_2_41"/>
      <sheetName val="Apdix_2_51"/>
      <sheetName val="Apdix2_6B1"/>
      <sheetName val="Apdix2_6C1"/>
      <sheetName val="Apdix_2_61"/>
      <sheetName val="Apdix_2_71"/>
      <sheetName val="Apdix_2_81"/>
      <sheetName val="Apdix_2_91"/>
      <sheetName val="Apdix_2_101"/>
      <sheetName val="_Apdix_2_111"/>
      <sheetName val="Apdix_2_121"/>
      <sheetName val="Apdix_2_131"/>
      <sheetName val="Apdix_2_141"/>
      <sheetName val="Apdix_2_151"/>
      <sheetName val="Apdix_2_161"/>
      <sheetName val="Apdix_2_171"/>
      <sheetName val="Apdix_2_181"/>
      <sheetName val="Apdix_2_191"/>
      <sheetName val="Apdix_2_201"/>
      <sheetName val="Apdix_2_211"/>
      <sheetName val="Apdix_2_221"/>
      <sheetName val="Apdix_2_231"/>
      <sheetName val="Apdix_2_241"/>
      <sheetName val="Apdix_2_251"/>
      <sheetName val="Apdix_2_26_SECURITY1"/>
      <sheetName val="Apdix_2_271"/>
      <sheetName val="Apdix_2_281"/>
      <sheetName val="Apdix_3_11"/>
      <sheetName val="Apdix_3_21"/>
      <sheetName val="Apdix_3_31"/>
      <sheetName val="Apdix_3_41"/>
      <sheetName val="Apdix_3_51"/>
      <sheetName val="Apdix_3_61"/>
      <sheetName val="Apdix_3_71"/>
      <sheetName val="Apdix_3_81"/>
      <sheetName val="Apdix_3_91"/>
      <sheetName val="Extra_Revenue_Generation1"/>
      <sheetName val="expanded_capex_sign_off1"/>
      <sheetName val="Sign-off_Sheet_Capex1"/>
      <sheetName val="with_2014_actual1"/>
      <sheetName val="Sign-off_Sheet1"/>
      <sheetName val="Sign-off_Opex_with_painting1"/>
      <sheetName val="Sign-off_Opex1"/>
      <sheetName val="Opex_-_Topsides_(4120_01)1"/>
      <sheetName val="Opex_-_Subsea_&amp;_pipel_(4120_021"/>
      <sheetName val="Other_Opex_(4140_02)1"/>
      <sheetName val="FPSO_Ops_-_additional1"/>
      <sheetName val="Functions_Description1"/>
      <sheetName val="2016_CAPEX"/>
      <sheetName val="2016_MEJs"/>
      <sheetName val="HWPF_Summary2"/>
      <sheetName val="CES_Data2"/>
      <sheetName val="prodprof_12"/>
      <sheetName val="Mooring_plus_T&amp;I2"/>
      <sheetName val="Bonga_PSE1a2"/>
      <sheetName val="Expl1_(1)2"/>
      <sheetName val="Apdix_2_110"/>
      <sheetName val="Apdix_2_29"/>
      <sheetName val="Apdix_2_32"/>
      <sheetName val="Apdix_2_42"/>
      <sheetName val="Apdix_2_52"/>
      <sheetName val="Apdix2_6B2"/>
      <sheetName val="Apdix2_6C2"/>
      <sheetName val="Apdix_2_62"/>
      <sheetName val="Apdix_2_72"/>
      <sheetName val="Apdix_2_82"/>
      <sheetName val="Apdix_2_92"/>
      <sheetName val="Apdix_2_102"/>
      <sheetName val="_Apdix_2_112"/>
      <sheetName val="Apdix_2_122"/>
      <sheetName val="Apdix_2_132"/>
      <sheetName val="Apdix_2_142"/>
      <sheetName val="Apdix_2_152"/>
      <sheetName val="Apdix_2_162"/>
      <sheetName val="Apdix_2_172"/>
      <sheetName val="Apdix_2_182"/>
      <sheetName val="Apdix_2_192"/>
      <sheetName val="Apdix_2_202"/>
      <sheetName val="Apdix_2_212"/>
      <sheetName val="Apdix_2_222"/>
      <sheetName val="Apdix_2_232"/>
      <sheetName val="Apdix_2_242"/>
      <sheetName val="Apdix_2_252"/>
      <sheetName val="Apdix_2_26_SECURITY2"/>
      <sheetName val="Apdix_2_272"/>
      <sheetName val="Apdix_2_282"/>
      <sheetName val="Apdix_3_12"/>
      <sheetName val="Apdix_3_22"/>
      <sheetName val="Apdix_3_32"/>
      <sheetName val="Apdix_3_42"/>
      <sheetName val="Apdix_3_52"/>
      <sheetName val="Apdix_3_62"/>
      <sheetName val="Apdix_3_72"/>
      <sheetName val="Apdix_3_82"/>
      <sheetName val="Apdix_3_92"/>
      <sheetName val="Extra_Revenue_Generation2"/>
      <sheetName val="expanded_capex_sign_off2"/>
      <sheetName val="Sign-off_Sheet_Capex2"/>
      <sheetName val="with_2014_actual2"/>
      <sheetName val="Sign-off_Sheet2"/>
      <sheetName val="Sign-off_Opex_with_painting2"/>
      <sheetName val="Sign-off_Opex2"/>
      <sheetName val="Opex_-_Topsides_(4120_01)2"/>
      <sheetName val="Opex_-_Subsea_&amp;_pipel_(4120_022"/>
      <sheetName val="Other_Opex_(4140_02)2"/>
      <sheetName val="FPSO_Ops_-_additional2"/>
      <sheetName val="Functions_Description2"/>
      <sheetName val="HWPF_Summary3"/>
      <sheetName val="CES_Data3"/>
      <sheetName val="prodprof_13"/>
      <sheetName val="Mooring_plus_T&amp;I3"/>
      <sheetName val="Bonga_PSE1a3"/>
      <sheetName val="Expl1_(1)3"/>
      <sheetName val="Apdix_2_111"/>
      <sheetName val="Apdix_2_210"/>
      <sheetName val="Apdix_2_33"/>
      <sheetName val="Apdix_2_43"/>
      <sheetName val="Apdix_2_53"/>
      <sheetName val="Apdix2_6B3"/>
      <sheetName val="Apdix2_6C3"/>
      <sheetName val="Apdix_2_63"/>
      <sheetName val="Apdix_2_73"/>
      <sheetName val="Apdix_2_83"/>
      <sheetName val="Apdix_2_93"/>
      <sheetName val="Apdix_2_103"/>
      <sheetName val="_Apdix_2_113"/>
      <sheetName val="Apdix_2_123"/>
      <sheetName val="Apdix_2_133"/>
      <sheetName val="Apdix_2_143"/>
      <sheetName val="Apdix_2_153"/>
      <sheetName val="Apdix_2_163"/>
      <sheetName val="Apdix_2_173"/>
      <sheetName val="Apdix_2_183"/>
      <sheetName val="Apdix_2_193"/>
      <sheetName val="Apdix_2_203"/>
      <sheetName val="Apdix_2_213"/>
      <sheetName val="Apdix_2_223"/>
      <sheetName val="Apdix_2_233"/>
      <sheetName val="Apdix_2_243"/>
      <sheetName val="Apdix_2_253"/>
      <sheetName val="Apdix_2_26_SECURITY3"/>
      <sheetName val="Apdix_2_273"/>
      <sheetName val="Apdix_2_283"/>
      <sheetName val="Apdix_3_13"/>
      <sheetName val="Apdix_3_23"/>
      <sheetName val="Apdix_3_33"/>
      <sheetName val="Apdix_3_43"/>
      <sheetName val="Apdix_3_53"/>
      <sheetName val="Apdix_3_63"/>
      <sheetName val="Apdix_3_73"/>
      <sheetName val="Apdix_3_83"/>
      <sheetName val="Apdix_3_93"/>
      <sheetName val="Extra_Revenue_Generation3"/>
      <sheetName val="expanded_capex_sign_off3"/>
      <sheetName val="Sign-off_Sheet_Capex3"/>
      <sheetName val="with_2014_actual3"/>
      <sheetName val="Sign-off_Sheet3"/>
      <sheetName val="Sign-off_Opex_with_painting3"/>
      <sheetName val="Sign-off_Opex3"/>
      <sheetName val="Opex_-_Topsides_(4120_01)3"/>
      <sheetName val="Opex_-_Subsea_&amp;_pipel_(4120_023"/>
      <sheetName val="Other_Opex_(4140_02)3"/>
      <sheetName val="FPSO_Ops_-_additional3"/>
      <sheetName val="Functions_Description3"/>
    </sheetNames>
    <sheetDataSet>
      <sheetData sheetId="0" refreshError="1"/>
      <sheetData sheetId="1"/>
      <sheetData sheetId="2"/>
      <sheetData sheetId="3" refreshError="1"/>
      <sheetData sheetId="4"/>
      <sheetData sheetId="5" refreshError="1"/>
      <sheetData sheetId="6" refreshError="1">
        <row r="12">
          <cell r="F12">
            <v>5.61</v>
          </cell>
        </row>
        <row r="16">
          <cell r="F16">
            <v>10.25</v>
          </cell>
        </row>
        <row r="17">
          <cell r="F17">
            <v>20</v>
          </cell>
        </row>
        <row r="18">
          <cell r="F18">
            <v>0</v>
          </cell>
        </row>
        <row r="19">
          <cell r="F19">
            <v>750</v>
          </cell>
        </row>
        <row r="22">
          <cell r="F22">
            <v>20.5</v>
          </cell>
        </row>
        <row r="27">
          <cell r="F27">
            <v>0.64097560975609758</v>
          </cell>
        </row>
        <row r="28">
          <cell r="B28">
            <v>0</v>
          </cell>
          <cell r="C28">
            <v>7.3170731707317069E-2</v>
          </cell>
          <cell r="D28">
            <v>-0.13524823035316005</v>
          </cell>
        </row>
        <row r="33">
          <cell r="F33">
            <v>2023</v>
          </cell>
        </row>
        <row r="38">
          <cell r="F38" t="str">
            <v>Yes</v>
          </cell>
        </row>
        <row r="39">
          <cell r="F39">
            <v>1</v>
          </cell>
        </row>
        <row r="41">
          <cell r="F41">
            <v>2</v>
          </cell>
        </row>
        <row r="42">
          <cell r="F42">
            <v>750</v>
          </cell>
        </row>
        <row r="43">
          <cell r="F43">
            <v>200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 refreshError="1"/>
      <sheetData sheetId="52" refreshError="1"/>
      <sheetData sheetId="53" refreshError="1"/>
      <sheetData sheetId="54"/>
      <sheetData sheetId="55"/>
      <sheetData sheetId="56"/>
      <sheetData sheetId="57"/>
      <sheetData sheetId="58"/>
      <sheetData sheetId="59"/>
      <sheetData sheetId="60"/>
      <sheetData sheetId="61">
        <row r="12">
          <cell r="F12">
            <v>0</v>
          </cell>
        </row>
      </sheetData>
      <sheetData sheetId="62">
        <row r="12">
          <cell r="F12">
            <v>0</v>
          </cell>
        </row>
      </sheetData>
      <sheetData sheetId="63">
        <row r="12">
          <cell r="F12">
            <v>0</v>
          </cell>
        </row>
      </sheetData>
      <sheetData sheetId="64">
        <row r="12">
          <cell r="F12">
            <v>0</v>
          </cell>
        </row>
      </sheetData>
      <sheetData sheetId="65">
        <row r="12">
          <cell r="F12">
            <v>0</v>
          </cell>
        </row>
      </sheetData>
      <sheetData sheetId="66">
        <row r="12">
          <cell r="F12">
            <v>0</v>
          </cell>
        </row>
      </sheetData>
      <sheetData sheetId="67"/>
      <sheetData sheetId="68"/>
      <sheetData sheetId="69"/>
      <sheetData sheetId="70"/>
      <sheetData sheetId="71"/>
      <sheetData sheetId="72"/>
      <sheetData sheetId="73"/>
      <sheetData sheetId="74" refreshError="1"/>
      <sheetData sheetId="75">
        <row r="12">
          <cell r="F12">
            <v>1218.1665773563388</v>
          </cell>
        </row>
      </sheetData>
      <sheetData sheetId="76"/>
      <sheetData sheetId="77"/>
      <sheetData sheetId="78"/>
      <sheetData sheetId="79">
        <row r="12">
          <cell r="F12">
            <v>5.61</v>
          </cell>
        </row>
      </sheetData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>
        <row r="12">
          <cell r="F12">
            <v>0</v>
          </cell>
        </row>
      </sheetData>
      <sheetData sheetId="125">
        <row r="12">
          <cell r="F12">
            <v>0</v>
          </cell>
        </row>
      </sheetData>
      <sheetData sheetId="126">
        <row r="12">
          <cell r="F12">
            <v>0</v>
          </cell>
        </row>
      </sheetData>
      <sheetData sheetId="127">
        <row r="12">
          <cell r="F12">
            <v>0</v>
          </cell>
        </row>
      </sheetData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>
        <row r="12">
          <cell r="F12">
            <v>5.61</v>
          </cell>
        </row>
      </sheetData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>
        <row r="12">
          <cell r="F12">
            <v>0</v>
          </cell>
        </row>
      </sheetData>
      <sheetData sheetId="181">
        <row r="12">
          <cell r="F12">
            <v>0</v>
          </cell>
        </row>
      </sheetData>
      <sheetData sheetId="182">
        <row r="12">
          <cell r="F12">
            <v>0</v>
          </cell>
        </row>
      </sheetData>
      <sheetData sheetId="183">
        <row r="12">
          <cell r="F12">
            <v>0</v>
          </cell>
        </row>
      </sheetData>
      <sheetData sheetId="184">
        <row r="12">
          <cell r="F12">
            <v>0</v>
          </cell>
        </row>
      </sheetData>
      <sheetData sheetId="185">
        <row r="12">
          <cell r="F12">
            <v>0</v>
          </cell>
        </row>
      </sheetData>
      <sheetData sheetId="186"/>
      <sheetData sheetId="187"/>
      <sheetData sheetId="188"/>
      <sheetData sheetId="189"/>
      <sheetData sheetId="190"/>
      <sheetData sheetId="191">
        <row r="12">
          <cell r="F12">
            <v>1218.1665773563388</v>
          </cell>
        </row>
      </sheetData>
      <sheetData sheetId="192"/>
      <sheetData sheetId="193"/>
      <sheetData sheetId="194"/>
      <sheetData sheetId="195">
        <row r="12">
          <cell r="F12">
            <v>5.61</v>
          </cell>
        </row>
      </sheetData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>
        <row r="12">
          <cell r="F12">
            <v>0</v>
          </cell>
        </row>
      </sheetData>
      <sheetData sheetId="241">
        <row r="12">
          <cell r="F12">
            <v>0</v>
          </cell>
        </row>
      </sheetData>
      <sheetData sheetId="242">
        <row r="12">
          <cell r="F12">
            <v>0</v>
          </cell>
        </row>
      </sheetData>
      <sheetData sheetId="243">
        <row r="12">
          <cell r="F12">
            <v>0</v>
          </cell>
        </row>
      </sheetData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>
        <row r="12">
          <cell r="F12">
            <v>5.61</v>
          </cell>
        </row>
      </sheetData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>
        <row r="12">
          <cell r="F12">
            <v>0</v>
          </cell>
        </row>
      </sheetData>
      <sheetData sheetId="298">
        <row r="12">
          <cell r="F12">
            <v>0</v>
          </cell>
        </row>
      </sheetData>
      <sheetData sheetId="299">
        <row r="12">
          <cell r="F12">
            <v>0</v>
          </cell>
        </row>
      </sheetData>
      <sheetData sheetId="300">
        <row r="12">
          <cell r="F12">
            <v>0</v>
          </cell>
        </row>
      </sheetData>
      <sheetData sheetId="301"/>
      <sheetData sheetId="302"/>
      <sheetData sheetId="303"/>
      <sheetData sheetId="304"/>
      <sheetData sheetId="305"/>
      <sheetData sheetId="30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Module"/>
      <sheetName val="Summary Cash Flow"/>
      <sheetName val="PV Table"/>
      <sheetName val="Expanded Cash Flow"/>
      <sheetName val="Pre-Tax Cash Flow"/>
      <sheetName val="Government Take Cash Flow"/>
      <sheetName val="Standard Cash Flow"/>
      <sheetName val="Company Corporation Tax"/>
      <sheetName val="Company Special Tax"/>
      <sheetName val="Field Interests"/>
      <sheetName val="Company Offsets"/>
      <sheetName val="Summary Valuation"/>
      <sheetName val="Parameters"/>
      <sheetName val="Economics"/>
      <sheetName val="PDS1"/>
      <sheetName val="Sheet1"/>
      <sheetName val=""/>
      <sheetName val="Prdxn"/>
      <sheetName val="Summary_Cash_Flow"/>
      <sheetName val="PV_Table"/>
      <sheetName val="Expanded_Cash_Flow"/>
      <sheetName val="Pre-Tax_Cash_Flow"/>
      <sheetName val="Government_Take_Cash_Flow"/>
      <sheetName val="Standard_Cash_Flow"/>
      <sheetName val="Company_Corporation_Tax"/>
      <sheetName val="Company_Special_Tax"/>
      <sheetName val="Field_Interests"/>
      <sheetName val="Company_Offsets"/>
      <sheetName val="Summary_Valuation"/>
      <sheetName val="Summary_Cash_Flow1"/>
      <sheetName val="PV_Table1"/>
      <sheetName val="Expanded_Cash_Flow1"/>
      <sheetName val="Pre-Tax_Cash_Flow1"/>
      <sheetName val="Government_Take_Cash_Flow1"/>
      <sheetName val="Standard_Cash_Flow1"/>
      <sheetName val="Company_Corporation_Tax1"/>
      <sheetName val="Company_Special_Tax1"/>
      <sheetName val="Field_Interests1"/>
      <sheetName val="Company_Offsets1"/>
      <sheetName val="Summary_Valuation1"/>
      <sheetName val="Summary_Cash_Flow2"/>
      <sheetName val="PV_Table2"/>
      <sheetName val="Expanded_Cash_Flow2"/>
      <sheetName val="Pre-Tax_Cash_Flow2"/>
      <sheetName val="Government_Take_Cash_Flow2"/>
      <sheetName val="Standard_Cash_Flow2"/>
      <sheetName val="Company_Corporation_Tax2"/>
      <sheetName val="Company_Special_Tax2"/>
      <sheetName val="Field_Interests2"/>
      <sheetName val="Company_Offsets2"/>
      <sheetName val="Summary_Valuation2"/>
      <sheetName val="Summary_Cash_Flow3"/>
      <sheetName val="PV_Table3"/>
      <sheetName val="Expanded_Cash_Flow3"/>
      <sheetName val="Pre-Tax_Cash_Flow3"/>
      <sheetName val="Government_Take_Cash_Flow3"/>
      <sheetName val="Standard_Cash_Flow3"/>
      <sheetName val="Company_Corporation_Tax3"/>
      <sheetName val="Company_Special_Tax3"/>
      <sheetName val="Field_Interests3"/>
      <sheetName val="Company_Offsets3"/>
      <sheetName val="Summary_Valuation3"/>
    </sheetNames>
    <sheetDataSet>
      <sheetData sheetId="0" refreshError="1"/>
      <sheetData sheetId="1" refreshError="1">
        <row r="1">
          <cell r="C1" t="str">
            <v>Fortum</v>
          </cell>
          <cell r="I1">
            <v>36970.477500000001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">
          <cell r="C3">
            <v>0.36499999999999999</v>
          </cell>
        </row>
      </sheetData>
      <sheetData sheetId="12" refreshError="1">
        <row r="1">
          <cell r="C1" t="str">
            <v>Fortum</v>
          </cell>
        </row>
        <row r="3">
          <cell r="C3">
            <v>0.36499999999999999</v>
          </cell>
          <cell r="D3">
            <v>0.36499999999999999</v>
          </cell>
        </row>
        <row r="6">
          <cell r="B6" t="str">
            <v>Nominal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  <sheetData sheetId="18">
        <row r="1">
          <cell r="C1" t="str">
            <v>Fortum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3">
          <cell r="C3">
            <v>0.36499999999999999</v>
          </cell>
        </row>
      </sheetData>
      <sheetData sheetId="29">
        <row r="1">
          <cell r="C1" t="str">
            <v>Fortum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>
        <row r="3">
          <cell r="C3">
            <v>0.36499999999999999</v>
          </cell>
        </row>
      </sheetData>
      <sheetData sheetId="40">
        <row r="1">
          <cell r="C1" t="str">
            <v>Fortum</v>
          </cell>
        </row>
      </sheetData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>
        <row r="1">
          <cell r="C1" t="str">
            <v>Fortum</v>
          </cell>
        </row>
      </sheetData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WARDED (2)"/>
      <sheetName val="AWARDED"/>
      <sheetName val="NOT AWARDED "/>
      <sheetName val="BUDGET VS COMMITMENT "/>
      <sheetName val="For Weekly highlight "/>
      <sheetName val="2004 COMMITMENTS "/>
      <sheetName val="EC Project"/>
      <sheetName val="WALKER Q."/>
      <sheetName val="YEKINI M."/>
      <sheetName val="LIFTING EQUIP INSPECTN"/>
      <sheetName val="CD_CA Activities"/>
      <sheetName val="approved CD_CA 2004 budget"/>
      <sheetName val="Sheet1"/>
      <sheetName val="Sheet2"/>
      <sheetName val="Contract Staff Salaries"/>
      <sheetName val="Budget 2004 $2.0bn"/>
      <sheetName val="Budget 2004@ $2.3bn"/>
      <sheetName val="Input 1"/>
      <sheetName val="Input 3"/>
      <sheetName val="2004 Commitment"/>
      <sheetName val="Economics"/>
      <sheetName val="#REF"/>
    </sheetNames>
    <sheetDataSet>
      <sheetData sheetId="0" refreshError="1">
        <row r="5">
          <cell r="A5" t="str">
            <v>Ark Towers Facilities Mtce &amp; Tea services</v>
          </cell>
          <cell r="B5">
            <v>40692.74131386861</v>
          </cell>
        </row>
        <row r="6">
          <cell r="A6" t="str">
            <v>Business Travel (Local)</v>
          </cell>
          <cell r="B6">
            <v>92591.95485159324</v>
          </cell>
        </row>
        <row r="7">
          <cell r="A7" t="str">
            <v>Business Travel (Overseas)</v>
          </cell>
          <cell r="B7">
            <v>151709.01</v>
          </cell>
        </row>
        <row r="8">
          <cell r="A8" t="str">
            <v>Catering &amp; Housekeeping FPSO</v>
          </cell>
          <cell r="B8">
            <v>342485.60583941604</v>
          </cell>
        </row>
        <row r="9">
          <cell r="A9" t="str">
            <v>Catering Services Onshore (Intels &amp; Onne)</v>
          </cell>
          <cell r="B9">
            <v>99999.995037037035</v>
          </cell>
        </row>
        <row r="10">
          <cell r="A10" t="str">
            <v>CD Projects (Classrooms/Teachers quarters)</v>
          </cell>
          <cell r="B10">
            <v>1410061.8115328467</v>
          </cell>
        </row>
        <row r="11">
          <cell r="A11" t="str">
            <v>CD/CA Bursary Award</v>
          </cell>
          <cell r="B11">
            <v>26277.372262773722</v>
          </cell>
        </row>
        <row r="12">
          <cell r="A12" t="str">
            <v>CD/CA Community engagement</v>
          </cell>
          <cell r="B12">
            <v>13750</v>
          </cell>
        </row>
        <row r="13">
          <cell r="A13" t="str">
            <v>CD/CA Contact Men</v>
          </cell>
        </row>
        <row r="14">
          <cell r="A14" t="str">
            <v>CD/CA Skills Acquisition</v>
          </cell>
          <cell r="B14">
            <v>163513.35901595023</v>
          </cell>
        </row>
        <row r="15">
          <cell r="A15" t="str">
            <v>Class certification for the Sea Eagle (Llyods)</v>
          </cell>
          <cell r="B15">
            <v>57100</v>
          </cell>
        </row>
        <row r="16">
          <cell r="A16" t="str">
            <v>Compressor Maintenance</v>
          </cell>
          <cell r="B16">
            <v>200000</v>
          </cell>
        </row>
        <row r="17">
          <cell r="A17" t="str">
            <v>Consultancy</v>
          </cell>
          <cell r="B17">
            <v>347638.22160951229</v>
          </cell>
        </row>
        <row r="18">
          <cell r="A18" t="str">
            <v>Container rental FPSO</v>
          </cell>
          <cell r="B18">
            <v>107928.05839416059</v>
          </cell>
        </row>
        <row r="19">
          <cell r="A19" t="str">
            <v>Contract Analyst  - IES</v>
          </cell>
          <cell r="B19">
            <v>266357.2581809074</v>
          </cell>
        </row>
        <row r="20">
          <cell r="A20" t="str">
            <v>Contract Staff  GPO / PSO</v>
          </cell>
          <cell r="B20">
            <v>182052.21189430356</v>
          </cell>
        </row>
        <row r="21">
          <cell r="A21" t="str">
            <v>Crew change - Hotel accommodation</v>
          </cell>
          <cell r="B21">
            <v>118482.66506687239</v>
          </cell>
        </row>
        <row r="22">
          <cell r="A22" t="str">
            <v>Crew Change - International flights</v>
          </cell>
          <cell r="B22">
            <v>309088.40000000002</v>
          </cell>
        </row>
        <row r="23">
          <cell r="A23" t="str">
            <v>Data/Telecomm link to Onne Warehouse.</v>
          </cell>
          <cell r="B23">
            <v>0</v>
          </cell>
        </row>
        <row r="24">
          <cell r="A24" t="str">
            <v>Diesel Engine Maintenance Services Sea Eagle</v>
          </cell>
          <cell r="B24">
            <v>30000</v>
          </cell>
        </row>
        <row r="25">
          <cell r="A25" t="str">
            <v>Diesel for field support vessels</v>
          </cell>
          <cell r="B25">
            <v>857407.41</v>
          </cell>
        </row>
        <row r="26">
          <cell r="A26" t="str">
            <v>Dispersant/ Absorbent L/S</v>
          </cell>
          <cell r="B26">
            <v>10416.4</v>
          </cell>
        </row>
        <row r="27">
          <cell r="A27" t="str">
            <v>EA Resid.Accom.(Inc.Tel.)Onshore</v>
          </cell>
          <cell r="B27">
            <v>806000</v>
          </cell>
        </row>
        <row r="28">
          <cell r="A28" t="str">
            <v>Field  Support/stand by Vessel Sea Eagle</v>
          </cell>
          <cell r="B28">
            <v>8765517.7934018392</v>
          </cell>
        </row>
        <row r="29">
          <cell r="A29" t="str">
            <v>Fire Equipment Maintenance</v>
          </cell>
          <cell r="B29">
            <v>9321.4536141906865</v>
          </cell>
        </row>
        <row r="30">
          <cell r="A30" t="str">
            <v>Gas Turbine Maintenance</v>
          </cell>
          <cell r="B30">
            <v>200000</v>
          </cell>
        </row>
        <row r="31">
          <cell r="A31" t="str">
            <v>Mooring, Topsides And Operations Support (HEA)</v>
          </cell>
          <cell r="B31">
            <v>6813823.125</v>
          </cell>
        </row>
        <row r="32">
          <cell r="A32" t="str">
            <v xml:space="preserve">Helicopter flights to Sea Eagle </v>
          </cell>
          <cell r="B32">
            <v>144929.96</v>
          </cell>
        </row>
        <row r="33">
          <cell r="A33" t="str">
            <v>Hose &amp; Marine Eqpt Mtce</v>
          </cell>
          <cell r="B33">
            <v>6601.9773835920178</v>
          </cell>
        </row>
        <row r="34">
          <cell r="A34" t="str">
            <v>HVAC maintenance</v>
          </cell>
          <cell r="B34">
            <v>134341.12720194648</v>
          </cell>
        </row>
        <row r="35">
          <cell r="A35" t="str">
            <v>IM&amp;T contract staff</v>
          </cell>
          <cell r="B35">
            <v>335087.61814307439</v>
          </cell>
        </row>
        <row r="36">
          <cell r="A36" t="str">
            <v>Contracts with Revere - IMMPOWER</v>
          </cell>
          <cell r="B36">
            <v>60939.584233576643</v>
          </cell>
        </row>
        <row r="37">
          <cell r="A37" t="str">
            <v>Lifting &amp; Deck Management Serv-EA</v>
          </cell>
          <cell r="B37">
            <v>974936.78213672841</v>
          </cell>
        </row>
        <row r="38">
          <cell r="A38" t="str">
            <v>Lifting Eqpt Inspections Services</v>
          </cell>
          <cell r="B38">
            <v>154335.15815085158</v>
          </cell>
        </row>
        <row r="39">
          <cell r="A39" t="str">
            <v>Logistics personnel (Contract)</v>
          </cell>
          <cell r="B39">
            <v>679879.97729858151</v>
          </cell>
        </row>
        <row r="40">
          <cell r="A40" t="str">
            <v xml:space="preserve">Maintain 5Km Exclusion zone-Security Patrol </v>
          </cell>
          <cell r="B40">
            <v>374266</v>
          </cell>
        </row>
        <row r="41">
          <cell r="A41" t="str">
            <v>Maintenance Services</v>
          </cell>
          <cell r="B41">
            <v>355875.53430656932</v>
          </cell>
        </row>
        <row r="42">
          <cell r="A42" t="str">
            <v>Maintenance Spares and Consumables</v>
          </cell>
          <cell r="B42">
            <v>252082.29119489543</v>
          </cell>
        </row>
        <row r="43">
          <cell r="A43" t="str">
            <v>Metering station maintenance service on Sea Eagle</v>
          </cell>
          <cell r="B43">
            <v>20000</v>
          </cell>
        </row>
        <row r="44">
          <cell r="A44" t="str">
            <v>Miscellaneous IM&amp;T costs</v>
          </cell>
          <cell r="B44">
            <v>30382.427511094604</v>
          </cell>
        </row>
        <row r="45">
          <cell r="A45" t="str">
            <v>Motor Vehicles/Buses</v>
          </cell>
          <cell r="B45">
            <v>71354.420113544213</v>
          </cell>
        </row>
        <row r="46">
          <cell r="A46" t="str">
            <v>NDT Inspections on FPSO</v>
          </cell>
          <cell r="B46">
            <v>48922.651933701658</v>
          </cell>
        </row>
        <row r="47">
          <cell r="A47" t="str">
            <v>Non Payroll Ben. &amp; Welf.</v>
          </cell>
          <cell r="B47">
            <v>183695.5</v>
          </cell>
        </row>
        <row r="48">
          <cell r="A48" t="str">
            <v>Office Space Rent</v>
          </cell>
          <cell r="B48">
            <v>257599.3616380608</v>
          </cell>
        </row>
        <row r="49">
          <cell r="A49" t="str">
            <v>Office Supplies &amp; Stationery</v>
          </cell>
          <cell r="B49">
            <v>3121.6497828401175</v>
          </cell>
        </row>
        <row r="50">
          <cell r="A50" t="str">
            <v>Offshore Laboratory Services</v>
          </cell>
          <cell r="B50">
            <v>38748.196271060253</v>
          </cell>
        </row>
        <row r="51">
          <cell r="A51" t="str">
            <v>X-over Heater Ops (Manpower, Rental, Diesel)</v>
          </cell>
          <cell r="B51">
            <v>723756.24087591236</v>
          </cell>
        </row>
        <row r="52">
          <cell r="A52" t="str">
            <v>Onshore Ops Manpower services FIN, CPL etc</v>
          </cell>
          <cell r="B52">
            <v>85819.495133819946</v>
          </cell>
        </row>
        <row r="53">
          <cell r="A53" t="str">
            <v>Other IT equipment onshore staff</v>
          </cell>
          <cell r="B53">
            <v>5173.6881005173682</v>
          </cell>
        </row>
        <row r="54">
          <cell r="A54" t="str">
            <v>Integrated Planner - Q Walker</v>
          </cell>
          <cell r="B54">
            <v>165645.62043795618</v>
          </cell>
        </row>
        <row r="55">
          <cell r="A55" t="str">
            <v>Environmental monitoring of EA field</v>
          </cell>
          <cell r="B55">
            <v>39987</v>
          </cell>
        </row>
        <row r="56">
          <cell r="A56" t="str">
            <v>Reservoir Engineer (One)</v>
          </cell>
          <cell r="B56">
            <v>37048.738418491477</v>
          </cell>
        </row>
        <row r="57">
          <cell r="A57" t="str">
            <v>Telecomm Engineer. Sea Eagle</v>
          </cell>
          <cell r="B57">
            <v>64779.889957420914</v>
          </cell>
        </row>
        <row r="58">
          <cell r="A58" t="str">
            <v>Metering Technicians 2Persons</v>
          </cell>
          <cell r="B58">
            <v>66025</v>
          </cell>
        </row>
        <row r="59">
          <cell r="A59" t="str">
            <v>Maintenance System Engnr - Steve Ord</v>
          </cell>
          <cell r="B59">
            <v>76467.573868613137</v>
          </cell>
        </row>
        <row r="60">
          <cell r="A60" t="str">
            <v>PE Studies, ARP development</v>
          </cell>
          <cell r="B60">
            <v>90800</v>
          </cell>
        </row>
        <row r="61">
          <cell r="A61" t="str">
            <v xml:space="preserve">Pilottage &amp; Mooring For FPSO. </v>
          </cell>
          <cell r="B61">
            <v>687046.37741067994</v>
          </cell>
        </row>
        <row r="62">
          <cell r="A62" t="str">
            <v>Resid.Accom.(Inc.Tel.)Onshore</v>
          </cell>
          <cell r="B62">
            <v>976500</v>
          </cell>
        </row>
        <row r="63">
          <cell r="A63" t="str">
            <v>Security Surveillance contracts with communities</v>
          </cell>
          <cell r="B63">
            <v>43623.318821111236</v>
          </cell>
        </row>
        <row r="64">
          <cell r="A64" t="str">
            <v>Supply Base - Internal Fence</v>
          </cell>
          <cell r="B64">
            <v>41821.415474452559</v>
          </cell>
        </row>
        <row r="65">
          <cell r="A65" t="str">
            <v>Supply base annual lease &amp; stacking area</v>
          </cell>
          <cell r="B65">
            <v>878857.25</v>
          </cell>
        </row>
        <row r="66">
          <cell r="A66" t="str">
            <v>Supply base furniture &amp; storage racks</v>
          </cell>
          <cell r="B66">
            <v>268509.51846715331</v>
          </cell>
        </row>
        <row r="67">
          <cell r="A67" t="str">
            <v>Supply base operating cost</v>
          </cell>
          <cell r="B67">
            <v>37420.904822911485</v>
          </cell>
        </row>
        <row r="68">
          <cell r="A68" t="str">
            <v>Technical Training for EA Offshore Staff</v>
          </cell>
          <cell r="B68">
            <v>519916.21711621707</v>
          </cell>
        </row>
        <row r="69">
          <cell r="A69" t="str">
            <v xml:space="preserve">Training-Onshore staff </v>
          </cell>
          <cell r="B69">
            <v>31250.560000000001</v>
          </cell>
        </row>
        <row r="70">
          <cell r="A70" t="str">
            <v>Utilities (NEPA, LGA levies etc)</v>
          </cell>
          <cell r="B70">
            <v>1743.9444444444443</v>
          </cell>
        </row>
        <row r="71">
          <cell r="A71" t="str">
            <v>Vehicle operations and maintenance</v>
          </cell>
          <cell r="B71">
            <v>57591.433333333334</v>
          </cell>
        </row>
        <row r="72">
          <cell r="A72" t="str">
            <v>Waste Management Services</v>
          </cell>
          <cell r="B72">
            <v>155780.93430656934</v>
          </cell>
        </row>
        <row r="73">
          <cell r="A73" t="str">
            <v>Welfare items  - EA FPSO</v>
          </cell>
          <cell r="B73">
            <v>28569.008583251059</v>
          </cell>
        </row>
        <row r="74">
          <cell r="A74" t="str">
            <v>Workover/General Wellhead Maintenance</v>
          </cell>
          <cell r="B74">
            <v>80000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AWARDED (2)"/>
      <sheetName val="Excluded Fields"/>
      <sheetName val="Scenario Input"/>
      <sheetName val="Well count"/>
      <sheetName val="Fac Algorithms"/>
      <sheetName val="Default parameters"/>
      <sheetName val="Unit input"/>
      <sheetName val="SetU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  <row r="167">
          <cell r="B167" t="str">
            <v>ABA MANIFOLD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CH 2006 MT IAP SEQUENCE "/>
      <sheetName val="Q1 2006 MT-IAP_BP"/>
      <sheetName val="Well Readiness Mar'06 Sequence2"/>
      <sheetName val="Maintenace"/>
      <sheetName val="Mapping Fields to AGG node"/>
      <sheetName val="Maintenace_working"/>
      <sheetName val="DraftWell Readiness Mar'06 Seq"/>
      <sheetName val="Materials"/>
      <sheetName val="Loc Prep"/>
      <sheetName val="Flowline"/>
      <sheetName val="MoU"/>
      <sheetName val="NTD readiness"/>
      <sheetName val="Q1 2006 MT-IAP_P3e"/>
      <sheetName val="MARCH 2006 MT IAP SEQUENCE  "/>
      <sheetName val="Well Readiness Mar'06 Seq"/>
      <sheetName val="EIA"/>
      <sheetName val="EIA (2)"/>
      <sheetName val="Land acquisition status"/>
      <sheetName val="Mar IAP Land Acq Sequence"/>
      <sheetName val="Liquidity Ratio"/>
      <sheetName val="Calculation"/>
    </sheetNames>
    <sheetDataSet>
      <sheetData sheetId="0"/>
      <sheetData sheetId="1"/>
      <sheetData sheetId="2"/>
      <sheetData sheetId="3"/>
      <sheetData sheetId="4" refreshError="1">
        <row r="3">
          <cell r="A3" t="str">
            <v>ADIBAWA</v>
          </cell>
        </row>
        <row r="4">
          <cell r="A4" t="str">
            <v>ADIBAWA NORTHEAST</v>
          </cell>
        </row>
        <row r="5">
          <cell r="A5" t="str">
            <v>AFAM</v>
          </cell>
        </row>
        <row r="6">
          <cell r="A6" t="str">
            <v>AFIESERE</v>
          </cell>
        </row>
        <row r="7">
          <cell r="A7" t="str">
            <v>AFREMO</v>
          </cell>
        </row>
        <row r="8">
          <cell r="A8" t="str">
            <v xml:space="preserve">AGBADA </v>
          </cell>
        </row>
        <row r="9">
          <cell r="A9" t="str">
            <v>AGBADA NORTH</v>
          </cell>
        </row>
        <row r="10">
          <cell r="A10" t="str">
            <v>AGBAYA</v>
          </cell>
        </row>
        <row r="11">
          <cell r="A11" t="str">
            <v>AHIA</v>
          </cell>
        </row>
        <row r="12">
          <cell r="A12" t="str">
            <v>AJATITON</v>
          </cell>
        </row>
        <row r="13">
          <cell r="A13" t="str">
            <v>AJOKPORI</v>
          </cell>
        </row>
        <row r="14">
          <cell r="A14" t="str">
            <v>AJUJU</v>
          </cell>
        </row>
        <row r="15">
          <cell r="A15" t="str">
            <v>AKASO</v>
          </cell>
        </row>
        <row r="16">
          <cell r="A16" t="str">
            <v>AKONO</v>
          </cell>
        </row>
        <row r="17">
          <cell r="A17" t="str">
            <v>ALAKIRI</v>
          </cell>
        </row>
        <row r="18">
          <cell r="A18" t="str">
            <v>ALAKIRI EAST</v>
          </cell>
        </row>
        <row r="19">
          <cell r="A19" t="str">
            <v>AMESHI</v>
          </cell>
        </row>
        <row r="20">
          <cell r="A20" t="str">
            <v>AMUKPE</v>
          </cell>
        </row>
        <row r="21">
          <cell r="A21" t="str">
            <v>ANGALALEI</v>
          </cell>
        </row>
        <row r="22">
          <cell r="A22" t="str">
            <v>ANIEZE</v>
          </cell>
        </row>
        <row r="23">
          <cell r="A23" t="str">
            <v>APARA</v>
          </cell>
        </row>
        <row r="24">
          <cell r="A24" t="str">
            <v>ASARAMATORU</v>
          </cell>
        </row>
        <row r="25">
          <cell r="A25" t="str">
            <v>ASARITORU</v>
          </cell>
        </row>
        <row r="26">
          <cell r="A26" t="str">
            <v>ASSA</v>
          </cell>
        </row>
        <row r="27">
          <cell r="A27" t="str">
            <v>ASSA NORTH</v>
          </cell>
        </row>
        <row r="28">
          <cell r="A28" t="str">
            <v>ATALA</v>
          </cell>
        </row>
        <row r="29">
          <cell r="A29" t="str">
            <v>AWOBA</v>
          </cell>
        </row>
        <row r="30">
          <cell r="A30" t="str">
            <v>AWOBA NORTH</v>
          </cell>
        </row>
        <row r="31">
          <cell r="A31" t="str">
            <v>AWOBA NORTHWEST</v>
          </cell>
        </row>
        <row r="32">
          <cell r="A32" t="str">
            <v>BANIELE</v>
          </cell>
        </row>
        <row r="33">
          <cell r="A33" t="str">
            <v>BATAN</v>
          </cell>
        </row>
        <row r="34">
          <cell r="A34" t="str">
            <v xml:space="preserve">BELEMA </v>
          </cell>
        </row>
        <row r="35">
          <cell r="A35" t="str">
            <v>BENISEDE</v>
          </cell>
        </row>
        <row r="36">
          <cell r="A36" t="str">
            <v>BISENI (SAMABRI)</v>
          </cell>
        </row>
        <row r="37">
          <cell r="A37" t="str">
            <v>BODO WEST</v>
          </cell>
        </row>
        <row r="38">
          <cell r="A38" t="str">
            <v>BOMADI</v>
          </cell>
        </row>
        <row r="39">
          <cell r="A39" t="str">
            <v>BOMU</v>
          </cell>
        </row>
        <row r="40">
          <cell r="A40" t="str">
            <v>BONNY</v>
          </cell>
        </row>
        <row r="41">
          <cell r="A41" t="str">
            <v>BUGUMA CREEK</v>
          </cell>
        </row>
        <row r="42">
          <cell r="A42" t="str">
            <v>CAWTHORNE CHANNEL</v>
          </cell>
        </row>
        <row r="43">
          <cell r="A43" t="str">
            <v>DIEBU CREEK</v>
          </cell>
        </row>
        <row r="44">
          <cell r="A44" t="str">
            <v>EA</v>
          </cell>
        </row>
        <row r="45">
          <cell r="A45" t="str">
            <v>EGBEMA</v>
          </cell>
        </row>
        <row r="46">
          <cell r="A46" t="str">
            <v>EGBEMA WEST</v>
          </cell>
        </row>
        <row r="47">
          <cell r="A47" t="str">
            <v>EGBOLOM</v>
          </cell>
        </row>
        <row r="48">
          <cell r="A48" t="str">
            <v>EGWA</v>
          </cell>
        </row>
        <row r="49">
          <cell r="A49" t="str">
            <v>EJA</v>
          </cell>
        </row>
        <row r="50">
          <cell r="A50" t="str">
            <v>EKULAMA</v>
          </cell>
        </row>
        <row r="51">
          <cell r="A51" t="str">
            <v>ELELENWA</v>
          </cell>
        </row>
        <row r="52">
          <cell r="A52" t="str">
            <v>ELEPA</v>
          </cell>
        </row>
        <row r="53">
          <cell r="A53" t="str">
            <v>EMOHUA</v>
          </cell>
        </row>
        <row r="54">
          <cell r="A54" t="str">
            <v>ENWHE</v>
          </cell>
        </row>
        <row r="55">
          <cell r="A55" t="str">
            <v>ERIEMU</v>
          </cell>
        </row>
        <row r="56">
          <cell r="A56" t="str">
            <v>ESCRAVOS BEACH</v>
          </cell>
        </row>
        <row r="57">
          <cell r="A57" t="str">
            <v>ETE</v>
          </cell>
        </row>
        <row r="58">
          <cell r="A58" t="str">
            <v>ETELEBOU</v>
          </cell>
        </row>
        <row r="59">
          <cell r="A59" t="str">
            <v>EVWRENI</v>
          </cell>
        </row>
        <row r="60">
          <cell r="A60" t="str">
            <v>FORCADOS SOUTHWEST</v>
          </cell>
        </row>
        <row r="61">
          <cell r="A61" t="str">
            <v>FORCADOS-YOKRI</v>
          </cell>
        </row>
        <row r="62">
          <cell r="A62" t="str">
            <v>GBARAN</v>
          </cell>
        </row>
        <row r="63">
          <cell r="A63" t="str">
            <v>GBETIOKUN</v>
          </cell>
        </row>
        <row r="64">
          <cell r="A64" t="str">
            <v>H A</v>
          </cell>
        </row>
        <row r="65">
          <cell r="A65" t="str">
            <v>H D</v>
          </cell>
        </row>
        <row r="66">
          <cell r="A66" t="str">
            <v>IBIGWE</v>
          </cell>
        </row>
        <row r="67">
          <cell r="A67" t="str">
            <v>IGBOMOTORU</v>
          </cell>
        </row>
        <row r="68">
          <cell r="A68" t="str">
            <v>IGBOMOTORU NORTH</v>
          </cell>
        </row>
        <row r="69">
          <cell r="A69" t="str">
            <v xml:space="preserve">IMO RIVER </v>
          </cell>
        </row>
        <row r="70">
          <cell r="A70" t="str">
            <v>ISENI</v>
          </cell>
        </row>
        <row r="71">
          <cell r="A71" t="str">
            <v>ISIMIRI</v>
          </cell>
        </row>
        <row r="72">
          <cell r="A72" t="str">
            <v>ISOKO</v>
          </cell>
        </row>
        <row r="73">
          <cell r="A73" t="str">
            <v>ISU</v>
          </cell>
        </row>
        <row r="74">
          <cell r="A74" t="str">
            <v>JONES CREEK</v>
          </cell>
        </row>
        <row r="75">
          <cell r="A75" t="str">
            <v>K D</v>
          </cell>
        </row>
        <row r="76">
          <cell r="A76" t="str">
            <v>K L</v>
          </cell>
        </row>
        <row r="77">
          <cell r="A77" t="str">
            <v>KALAEKULE</v>
          </cell>
        </row>
        <row r="78">
          <cell r="A78" t="str">
            <v>KANBO</v>
          </cell>
        </row>
        <row r="79">
          <cell r="A79" t="str">
            <v>KI</v>
          </cell>
        </row>
        <row r="80">
          <cell r="A80" t="str">
            <v>KOKORI</v>
          </cell>
        </row>
        <row r="81">
          <cell r="A81" t="str">
            <v>KOLO CREEK</v>
          </cell>
        </row>
        <row r="82">
          <cell r="A82" t="str">
            <v>KOROAMA</v>
          </cell>
        </row>
        <row r="83">
          <cell r="A83" t="str">
            <v>KOROKORO</v>
          </cell>
        </row>
        <row r="84">
          <cell r="A84" t="str">
            <v>KORONAMA</v>
          </cell>
        </row>
        <row r="85">
          <cell r="A85" t="str">
            <v>KRAKAMA</v>
          </cell>
        </row>
        <row r="86">
          <cell r="A86" t="str">
            <v>KUGBE</v>
          </cell>
        </row>
        <row r="87">
          <cell r="A87" t="str">
            <v>MINI NTA</v>
          </cell>
        </row>
        <row r="88">
          <cell r="A88" t="str">
            <v>MOSOGAR</v>
          </cell>
        </row>
        <row r="89">
          <cell r="A89" t="str">
            <v xml:space="preserve">NEMBE CREEK </v>
          </cell>
        </row>
        <row r="90">
          <cell r="A90" t="str">
            <v>NEMBE CREEK EAST</v>
          </cell>
        </row>
        <row r="91">
          <cell r="A91" t="str">
            <v>NGBOKO</v>
          </cell>
        </row>
        <row r="92">
          <cell r="A92" t="str">
            <v>NKALI</v>
          </cell>
        </row>
        <row r="93">
          <cell r="A93" t="str">
            <v>NUN RIVER</v>
          </cell>
        </row>
        <row r="94">
          <cell r="A94" t="str">
            <v>OBEAKPU</v>
          </cell>
        </row>
        <row r="95">
          <cell r="A95" t="str">
            <v>OBELE</v>
          </cell>
        </row>
        <row r="96">
          <cell r="A96" t="str">
            <v>OBEN</v>
          </cell>
        </row>
        <row r="97">
          <cell r="A97" t="str">
            <v>OBIGBO</v>
          </cell>
        </row>
        <row r="98">
          <cell r="A98" t="str">
            <v>OBIGBO NORTH</v>
          </cell>
        </row>
        <row r="99">
          <cell r="A99" t="str">
            <v>OBUZO</v>
          </cell>
        </row>
        <row r="100">
          <cell r="A100" t="str">
            <v>ODEAMA CREEK</v>
          </cell>
        </row>
        <row r="101">
          <cell r="A101" t="str">
            <v>ODIDI</v>
          </cell>
        </row>
        <row r="102">
          <cell r="A102" t="str">
            <v>ODON</v>
          </cell>
        </row>
        <row r="103">
          <cell r="A103" t="str">
            <v>OFEMINI</v>
          </cell>
        </row>
        <row r="104">
          <cell r="A104" t="str">
            <v>OFOROLA</v>
          </cell>
        </row>
        <row r="105">
          <cell r="A105" t="str">
            <v>OGARA</v>
          </cell>
        </row>
        <row r="106">
          <cell r="A106" t="str">
            <v>OGARA NORTH</v>
          </cell>
        </row>
        <row r="107">
          <cell r="A107" t="str">
            <v>OGBOTOBO</v>
          </cell>
        </row>
        <row r="108">
          <cell r="A108" t="str">
            <v>OGINI</v>
          </cell>
        </row>
        <row r="109">
          <cell r="A109" t="str">
            <v>OGUTA</v>
          </cell>
        </row>
        <row r="110">
          <cell r="A110" t="str">
            <v>OHURU</v>
          </cell>
        </row>
        <row r="111">
          <cell r="A111" t="str">
            <v>OKIORI</v>
          </cell>
        </row>
        <row r="112">
          <cell r="A112" t="str">
            <v>OKOPORO</v>
          </cell>
        </row>
        <row r="113">
          <cell r="A113" t="str">
            <v>OKOROBA</v>
          </cell>
        </row>
        <row r="114">
          <cell r="A114" t="str">
            <v>OKPOKUNOU</v>
          </cell>
        </row>
        <row r="115">
          <cell r="A115" t="str">
            <v>OKPORHURU</v>
          </cell>
        </row>
        <row r="116">
          <cell r="A116" t="str">
            <v xml:space="preserve">OLOIBIRI </v>
          </cell>
        </row>
        <row r="117">
          <cell r="A117" t="str">
            <v>OLOMORO</v>
          </cell>
        </row>
        <row r="118">
          <cell r="A118" t="str">
            <v>OLOMORO/OLEH</v>
          </cell>
        </row>
        <row r="119">
          <cell r="A119" t="str">
            <v>OLUA</v>
          </cell>
        </row>
        <row r="120">
          <cell r="A120" t="str">
            <v>OPOBO NORTH</v>
          </cell>
        </row>
        <row r="121">
          <cell r="A121" t="str">
            <v>OPOBO SOUTH</v>
          </cell>
        </row>
        <row r="122">
          <cell r="A122" t="str">
            <v>OPOMOYO</v>
          </cell>
        </row>
        <row r="123">
          <cell r="A123" t="str">
            <v>OPUAMA</v>
          </cell>
        </row>
        <row r="124">
          <cell r="A124" t="str">
            <v>OPUGBENE</v>
          </cell>
        </row>
        <row r="125">
          <cell r="A125" t="str">
            <v>OPUKUSHI</v>
          </cell>
        </row>
        <row r="126">
          <cell r="A126" t="str">
            <v>OPUKUSHI NORTH</v>
          </cell>
        </row>
        <row r="127">
          <cell r="A127" t="str">
            <v>OROGHO</v>
          </cell>
        </row>
        <row r="128">
          <cell r="A128" t="str">
            <v>ORONI</v>
          </cell>
        </row>
        <row r="129">
          <cell r="A129" t="str">
            <v>ORUBIRI</v>
          </cell>
        </row>
        <row r="130">
          <cell r="A130" t="str">
            <v>OSIOKA</v>
          </cell>
        </row>
        <row r="131">
          <cell r="A131" t="str">
            <v>OTAKIKPO</v>
          </cell>
        </row>
        <row r="132">
          <cell r="A132" t="str">
            <v>OTAMINI</v>
          </cell>
        </row>
        <row r="133">
          <cell r="A133" t="str">
            <v>OTUMARA</v>
          </cell>
        </row>
        <row r="134">
          <cell r="A134" t="str">
            <v>OVHOR</v>
          </cell>
        </row>
        <row r="135">
          <cell r="A135" t="str">
            <v>OWEH</v>
          </cell>
        </row>
        <row r="136">
          <cell r="A136" t="str">
            <v>OZORO</v>
          </cell>
        </row>
        <row r="137">
          <cell r="A137" t="str">
            <v>RAPELE</v>
          </cell>
        </row>
        <row r="138">
          <cell r="A138" t="str">
            <v>RUMUEKPE</v>
          </cell>
        </row>
        <row r="139">
          <cell r="A139" t="str">
            <v>SAGHARA</v>
          </cell>
        </row>
        <row r="140">
          <cell r="A140" t="str">
            <v>SANTA BARBARA</v>
          </cell>
        </row>
        <row r="141">
          <cell r="A141" t="str">
            <v>SANTA BARBARA SOUTH</v>
          </cell>
        </row>
        <row r="142">
          <cell r="A142" t="str">
            <v>SAPELE</v>
          </cell>
        </row>
        <row r="143">
          <cell r="A143" t="str">
            <v>SEIBOU</v>
          </cell>
        </row>
        <row r="144">
          <cell r="A144" t="str">
            <v>SOKU</v>
          </cell>
        </row>
        <row r="145">
          <cell r="A145" t="str">
            <v>SOKU NORTH</v>
          </cell>
        </row>
        <row r="146">
          <cell r="A146" t="str">
            <v>TUNU</v>
          </cell>
        </row>
        <row r="147">
          <cell r="A147" t="str">
            <v>UBALEME</v>
          </cell>
        </row>
        <row r="148">
          <cell r="A148" t="str">
            <v>UBEFAN</v>
          </cell>
        </row>
        <row r="149">
          <cell r="A149" t="str">
            <v>UBIE</v>
          </cell>
        </row>
        <row r="150">
          <cell r="A150" t="str">
            <v>UBIMA</v>
          </cell>
        </row>
        <row r="151">
          <cell r="A151" t="str">
            <v>UGADA</v>
          </cell>
        </row>
        <row r="152">
          <cell r="A152" t="str">
            <v>UGHELLI EAST</v>
          </cell>
        </row>
        <row r="153">
          <cell r="A153" t="str">
            <v>UGHELLI WEST</v>
          </cell>
        </row>
        <row r="154">
          <cell r="A154" t="str">
            <v>UMUECHEM</v>
          </cell>
        </row>
        <row r="155">
          <cell r="A155" t="str">
            <v>UMUTU</v>
          </cell>
        </row>
        <row r="156">
          <cell r="A156" t="str">
            <v>URHURE</v>
          </cell>
        </row>
        <row r="157">
          <cell r="A157" t="str">
            <v>UTAPATE</v>
          </cell>
        </row>
        <row r="158">
          <cell r="A158" t="str">
            <v>UTAPATE SOUTH</v>
          </cell>
        </row>
        <row r="159">
          <cell r="A159" t="str">
            <v>UTAPATE WEST</v>
          </cell>
        </row>
        <row r="160">
          <cell r="A160" t="str">
            <v>UTOROGU</v>
          </cell>
        </row>
        <row r="161">
          <cell r="A161" t="str">
            <v>UZERE EAST</v>
          </cell>
        </row>
        <row r="162">
          <cell r="A162" t="str">
            <v>UZERE WEST</v>
          </cell>
        </row>
        <row r="163">
          <cell r="A163" t="str">
            <v>UZU</v>
          </cell>
        </row>
        <row r="164">
          <cell r="A164" t="str">
            <v>WARRI RIVER</v>
          </cell>
        </row>
        <row r="165">
          <cell r="A165" t="str">
            <v>YORLA</v>
          </cell>
        </row>
        <row r="166">
          <cell r="A166" t="str">
            <v>ZARAMA</v>
          </cell>
        </row>
        <row r="167">
          <cell r="A167" t="str">
            <v>ABA MANIFOLD</v>
          </cell>
        </row>
        <row r="168">
          <cell r="A168" t="str">
            <v>ZARAMA GAS</v>
          </cell>
        </row>
        <row r="169">
          <cell r="A169" t="str">
            <v>ABA MANIFOLD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CH 2006 MT IAP SEQUENCE "/>
      <sheetName val="Q1 2006 MT-IAP_BP"/>
      <sheetName val="Well Readiness Mar'06 Sequence2"/>
      <sheetName val="Maintenace"/>
      <sheetName val="Mapping Fields to AGG node"/>
      <sheetName val="Maintenace_working"/>
      <sheetName val="DraftWell Readiness Mar'06 Seq"/>
      <sheetName val="Materials"/>
      <sheetName val="Loc Prep"/>
      <sheetName val="Flowline"/>
      <sheetName val="MoU"/>
      <sheetName val="NTD readiness"/>
      <sheetName val="Q1 2006 MT-IAP_P3e"/>
      <sheetName val="MARCH 2006 MT IAP SEQUENCE  "/>
      <sheetName val="Well Readiness Mar'06 Seq"/>
      <sheetName val="EIA"/>
      <sheetName val="EIA (2)"/>
      <sheetName val="Land acquisition status"/>
      <sheetName val="Mar IAP Land Acq Sequence"/>
    </sheetNames>
    <sheetDataSet>
      <sheetData sheetId="0"/>
      <sheetData sheetId="1"/>
      <sheetData sheetId="2"/>
      <sheetData sheetId="3"/>
      <sheetData sheetId="4">
        <row r="3">
          <cell r="A3" t="str">
            <v>ADIBAWA</v>
          </cell>
        </row>
        <row r="4">
          <cell r="A4" t="str">
            <v>ADIBAWA NORTHEAST</v>
          </cell>
        </row>
        <row r="5">
          <cell r="A5" t="str">
            <v>AFAM</v>
          </cell>
        </row>
        <row r="6">
          <cell r="A6" t="str">
            <v>AFIESERE</v>
          </cell>
        </row>
        <row r="7">
          <cell r="A7" t="str">
            <v>AFREMO</v>
          </cell>
        </row>
        <row r="8">
          <cell r="A8" t="str">
            <v xml:space="preserve">AGBADA </v>
          </cell>
        </row>
        <row r="9">
          <cell r="A9" t="str">
            <v>AGBADA NORTH</v>
          </cell>
        </row>
        <row r="10">
          <cell r="A10" t="str">
            <v>AGBAYA</v>
          </cell>
        </row>
        <row r="11">
          <cell r="A11" t="str">
            <v>AHIA</v>
          </cell>
        </row>
        <row r="12">
          <cell r="A12" t="str">
            <v>AJATITON</v>
          </cell>
        </row>
        <row r="13">
          <cell r="A13" t="str">
            <v>AJOKPORI</v>
          </cell>
        </row>
        <row r="14">
          <cell r="A14" t="str">
            <v>AJUJU</v>
          </cell>
        </row>
        <row r="15">
          <cell r="A15" t="str">
            <v>AKASO</v>
          </cell>
        </row>
        <row r="16">
          <cell r="A16" t="str">
            <v>AKONO</v>
          </cell>
        </row>
        <row r="17">
          <cell r="A17" t="str">
            <v>ALAKIRI</v>
          </cell>
        </row>
        <row r="18">
          <cell r="A18" t="str">
            <v>ALAKIRI EAST</v>
          </cell>
        </row>
        <row r="19">
          <cell r="A19" t="str">
            <v>AMESHI</v>
          </cell>
        </row>
        <row r="20">
          <cell r="A20" t="str">
            <v>AMUKPE</v>
          </cell>
        </row>
        <row r="21">
          <cell r="A21" t="str">
            <v>ANGALALEI</v>
          </cell>
        </row>
        <row r="22">
          <cell r="A22" t="str">
            <v>ANIEZE</v>
          </cell>
        </row>
        <row r="23">
          <cell r="A23" t="str">
            <v>APARA</v>
          </cell>
        </row>
        <row r="24">
          <cell r="A24" t="str">
            <v>ASARAMATORU</v>
          </cell>
        </row>
        <row r="25">
          <cell r="A25" t="str">
            <v>ASARITORU</v>
          </cell>
        </row>
        <row r="26">
          <cell r="A26" t="str">
            <v>ASSA</v>
          </cell>
        </row>
        <row r="27">
          <cell r="A27" t="str">
            <v>ASSA NORTH</v>
          </cell>
        </row>
        <row r="28">
          <cell r="A28" t="str">
            <v>ATALA</v>
          </cell>
        </row>
        <row r="29">
          <cell r="A29" t="str">
            <v>AWOBA</v>
          </cell>
        </row>
        <row r="30">
          <cell r="A30" t="str">
            <v>AWOBA NORTH</v>
          </cell>
        </row>
        <row r="31">
          <cell r="A31" t="str">
            <v>AWOBA NORTHWEST</v>
          </cell>
        </row>
        <row r="32">
          <cell r="A32" t="str">
            <v>BANIELE</v>
          </cell>
        </row>
        <row r="33">
          <cell r="A33" t="str">
            <v>BATAN</v>
          </cell>
        </row>
        <row r="34">
          <cell r="A34" t="str">
            <v xml:space="preserve">BELEMA </v>
          </cell>
        </row>
        <row r="35">
          <cell r="A35" t="str">
            <v>BENISEDE</v>
          </cell>
        </row>
        <row r="36">
          <cell r="A36" t="str">
            <v>BISENI (SAMABRI)</v>
          </cell>
        </row>
        <row r="37">
          <cell r="A37" t="str">
            <v>BODO WEST</v>
          </cell>
        </row>
        <row r="38">
          <cell r="A38" t="str">
            <v>BOMADI</v>
          </cell>
        </row>
        <row r="39">
          <cell r="A39" t="str">
            <v>BOMU</v>
          </cell>
        </row>
        <row r="40">
          <cell r="A40" t="str">
            <v>BONNY</v>
          </cell>
        </row>
        <row r="41">
          <cell r="A41" t="str">
            <v>BUGUMA CREEK</v>
          </cell>
        </row>
        <row r="42">
          <cell r="A42" t="str">
            <v>CAWTHORNE CHANNEL</v>
          </cell>
        </row>
        <row r="43">
          <cell r="A43" t="str">
            <v>DIEBU CREEK</v>
          </cell>
        </row>
        <row r="44">
          <cell r="A44" t="str">
            <v>EA</v>
          </cell>
        </row>
        <row r="45">
          <cell r="A45" t="str">
            <v>EGBEMA</v>
          </cell>
        </row>
        <row r="46">
          <cell r="A46" t="str">
            <v>EGBEMA WEST</v>
          </cell>
        </row>
        <row r="47">
          <cell r="A47" t="str">
            <v>EGBOLOM</v>
          </cell>
        </row>
        <row r="48">
          <cell r="A48" t="str">
            <v>EGWA</v>
          </cell>
        </row>
        <row r="49">
          <cell r="A49" t="str">
            <v>EJA</v>
          </cell>
        </row>
        <row r="50">
          <cell r="A50" t="str">
            <v>EKULAMA</v>
          </cell>
        </row>
        <row r="51">
          <cell r="A51" t="str">
            <v>ELELENWA</v>
          </cell>
        </row>
        <row r="52">
          <cell r="A52" t="str">
            <v>ELEPA</v>
          </cell>
        </row>
        <row r="53">
          <cell r="A53" t="str">
            <v>EMOHUA</v>
          </cell>
        </row>
        <row r="54">
          <cell r="A54" t="str">
            <v>ENWHE</v>
          </cell>
        </row>
        <row r="55">
          <cell r="A55" t="str">
            <v>ERIEMU</v>
          </cell>
        </row>
        <row r="56">
          <cell r="A56" t="str">
            <v>ESCRAVOS BEACH</v>
          </cell>
        </row>
        <row r="57">
          <cell r="A57" t="str">
            <v>ETE</v>
          </cell>
        </row>
        <row r="58">
          <cell r="A58" t="str">
            <v>ETELEBOU</v>
          </cell>
        </row>
        <row r="59">
          <cell r="A59" t="str">
            <v>EVWRENI</v>
          </cell>
        </row>
        <row r="60">
          <cell r="A60" t="str">
            <v>FORCADOS SOUTHWEST</v>
          </cell>
        </row>
        <row r="61">
          <cell r="A61" t="str">
            <v>FORCADOS-YOKRI</v>
          </cell>
        </row>
        <row r="62">
          <cell r="A62" t="str">
            <v>GBARAN</v>
          </cell>
        </row>
        <row r="63">
          <cell r="A63" t="str">
            <v>GBETIOKUN</v>
          </cell>
        </row>
        <row r="64">
          <cell r="A64" t="str">
            <v>H A</v>
          </cell>
        </row>
        <row r="65">
          <cell r="A65" t="str">
            <v>H D</v>
          </cell>
        </row>
        <row r="66">
          <cell r="A66" t="str">
            <v>IBIGWE</v>
          </cell>
        </row>
        <row r="67">
          <cell r="A67" t="str">
            <v>IGBOMOTORU</v>
          </cell>
        </row>
        <row r="68">
          <cell r="A68" t="str">
            <v>IGBOMOTORU NORTH</v>
          </cell>
        </row>
        <row r="69">
          <cell r="A69" t="str">
            <v xml:space="preserve">IMO RIVER </v>
          </cell>
        </row>
        <row r="70">
          <cell r="A70" t="str">
            <v>ISENI</v>
          </cell>
        </row>
        <row r="71">
          <cell r="A71" t="str">
            <v>ISIMIRI</v>
          </cell>
        </row>
        <row r="72">
          <cell r="A72" t="str">
            <v>ISOKO</v>
          </cell>
        </row>
        <row r="73">
          <cell r="A73" t="str">
            <v>ISU</v>
          </cell>
        </row>
        <row r="74">
          <cell r="A74" t="str">
            <v>JONES CREEK</v>
          </cell>
        </row>
        <row r="75">
          <cell r="A75" t="str">
            <v>K D</v>
          </cell>
        </row>
        <row r="76">
          <cell r="A76" t="str">
            <v>K L</v>
          </cell>
        </row>
        <row r="77">
          <cell r="A77" t="str">
            <v>KALAEKULE</v>
          </cell>
        </row>
        <row r="78">
          <cell r="A78" t="str">
            <v>KANBO</v>
          </cell>
        </row>
        <row r="79">
          <cell r="A79" t="str">
            <v>KI</v>
          </cell>
        </row>
        <row r="80">
          <cell r="A80" t="str">
            <v>KOKORI</v>
          </cell>
        </row>
        <row r="81">
          <cell r="A81" t="str">
            <v>KOLO CREEK</v>
          </cell>
        </row>
        <row r="82">
          <cell r="A82" t="str">
            <v>KOROAMA</v>
          </cell>
        </row>
        <row r="83">
          <cell r="A83" t="str">
            <v>KOROKORO</v>
          </cell>
        </row>
        <row r="84">
          <cell r="A84" t="str">
            <v>KORONAMA</v>
          </cell>
        </row>
        <row r="85">
          <cell r="A85" t="str">
            <v>KRAKAMA</v>
          </cell>
        </row>
        <row r="86">
          <cell r="A86" t="str">
            <v>KUGBE</v>
          </cell>
        </row>
        <row r="87">
          <cell r="A87" t="str">
            <v>MINI NTA</v>
          </cell>
        </row>
        <row r="88">
          <cell r="A88" t="str">
            <v>MOSOGAR</v>
          </cell>
        </row>
        <row r="89">
          <cell r="A89" t="str">
            <v xml:space="preserve">NEMBE CREEK </v>
          </cell>
        </row>
        <row r="90">
          <cell r="A90" t="str">
            <v>NEMBE CREEK EAST</v>
          </cell>
        </row>
        <row r="91">
          <cell r="A91" t="str">
            <v>NGBOKO</v>
          </cell>
        </row>
        <row r="92">
          <cell r="A92" t="str">
            <v>NKALI</v>
          </cell>
        </row>
        <row r="93">
          <cell r="A93" t="str">
            <v>NUN RIVER</v>
          </cell>
        </row>
        <row r="94">
          <cell r="A94" t="str">
            <v>OBEAKPU</v>
          </cell>
        </row>
        <row r="95">
          <cell r="A95" t="str">
            <v>OBELE</v>
          </cell>
        </row>
        <row r="96">
          <cell r="A96" t="str">
            <v>OBEN</v>
          </cell>
        </row>
        <row r="97">
          <cell r="A97" t="str">
            <v>OBIGBO</v>
          </cell>
        </row>
        <row r="98">
          <cell r="A98" t="str">
            <v>OBIGBO NORTH</v>
          </cell>
        </row>
        <row r="99">
          <cell r="A99" t="str">
            <v>OBUZO</v>
          </cell>
        </row>
        <row r="100">
          <cell r="A100" t="str">
            <v>ODEAMA CREEK</v>
          </cell>
        </row>
        <row r="101">
          <cell r="A101" t="str">
            <v>ODIDI</v>
          </cell>
        </row>
        <row r="102">
          <cell r="A102" t="str">
            <v>ODON</v>
          </cell>
        </row>
        <row r="103">
          <cell r="A103" t="str">
            <v>OFEMINI</v>
          </cell>
        </row>
        <row r="104">
          <cell r="A104" t="str">
            <v>OFOROLA</v>
          </cell>
        </row>
        <row r="105">
          <cell r="A105" t="str">
            <v>OGARA</v>
          </cell>
        </row>
        <row r="106">
          <cell r="A106" t="str">
            <v>OGARA NORTH</v>
          </cell>
        </row>
        <row r="107">
          <cell r="A107" t="str">
            <v>OGBOTOBO</v>
          </cell>
        </row>
        <row r="108">
          <cell r="A108" t="str">
            <v>OGINI</v>
          </cell>
        </row>
        <row r="109">
          <cell r="A109" t="str">
            <v>OGUTA</v>
          </cell>
        </row>
        <row r="110">
          <cell r="A110" t="str">
            <v>OHURU</v>
          </cell>
        </row>
        <row r="111">
          <cell r="A111" t="str">
            <v>OKIORI</v>
          </cell>
        </row>
        <row r="112">
          <cell r="A112" t="str">
            <v>OKOPORO</v>
          </cell>
        </row>
        <row r="113">
          <cell r="A113" t="str">
            <v>OKOROBA</v>
          </cell>
        </row>
        <row r="114">
          <cell r="A114" t="str">
            <v>OKPOKUNOU</v>
          </cell>
        </row>
        <row r="115">
          <cell r="A115" t="str">
            <v>OKPORHURU</v>
          </cell>
        </row>
        <row r="116">
          <cell r="A116" t="str">
            <v xml:space="preserve">OLOIBIRI </v>
          </cell>
        </row>
        <row r="117">
          <cell r="A117" t="str">
            <v>OLOMORO</v>
          </cell>
        </row>
        <row r="118">
          <cell r="A118" t="str">
            <v>OLOMORO/OLEH</v>
          </cell>
        </row>
        <row r="119">
          <cell r="A119" t="str">
            <v>OLUA</v>
          </cell>
        </row>
        <row r="120">
          <cell r="A120" t="str">
            <v>OPOBO NORTH</v>
          </cell>
        </row>
        <row r="121">
          <cell r="A121" t="str">
            <v>OPOBO SOUTH</v>
          </cell>
        </row>
        <row r="122">
          <cell r="A122" t="str">
            <v>OPOMOYO</v>
          </cell>
        </row>
        <row r="123">
          <cell r="A123" t="str">
            <v>OPUAMA</v>
          </cell>
        </row>
        <row r="124">
          <cell r="A124" t="str">
            <v>OPUGBENE</v>
          </cell>
        </row>
        <row r="125">
          <cell r="A125" t="str">
            <v>OPUKUSHI</v>
          </cell>
        </row>
        <row r="126">
          <cell r="A126" t="str">
            <v>OPUKUSHI NORTH</v>
          </cell>
        </row>
        <row r="127">
          <cell r="A127" t="str">
            <v>OROGHO</v>
          </cell>
        </row>
        <row r="128">
          <cell r="A128" t="str">
            <v>ORONI</v>
          </cell>
        </row>
        <row r="129">
          <cell r="A129" t="str">
            <v>ORUBIRI</v>
          </cell>
        </row>
        <row r="130">
          <cell r="A130" t="str">
            <v>OSIOKA</v>
          </cell>
        </row>
        <row r="131">
          <cell r="A131" t="str">
            <v>OTAKIKPO</v>
          </cell>
        </row>
        <row r="132">
          <cell r="A132" t="str">
            <v>OTAMINI</v>
          </cell>
        </row>
        <row r="133">
          <cell r="A133" t="str">
            <v>OTUMARA</v>
          </cell>
        </row>
        <row r="134">
          <cell r="A134" t="str">
            <v>OVHOR</v>
          </cell>
        </row>
        <row r="135">
          <cell r="A135" t="str">
            <v>OWEH</v>
          </cell>
        </row>
        <row r="136">
          <cell r="A136" t="str">
            <v>OZORO</v>
          </cell>
        </row>
        <row r="137">
          <cell r="A137" t="str">
            <v>RAPELE</v>
          </cell>
        </row>
        <row r="138">
          <cell r="A138" t="str">
            <v>RUMUEKPE</v>
          </cell>
        </row>
        <row r="139">
          <cell r="A139" t="str">
            <v>SAGHARA</v>
          </cell>
        </row>
        <row r="140">
          <cell r="A140" t="str">
            <v>SANTA BARBARA</v>
          </cell>
        </row>
        <row r="141">
          <cell r="A141" t="str">
            <v>SANTA BARBARA SOUTH</v>
          </cell>
        </row>
        <row r="142">
          <cell r="A142" t="str">
            <v>SAPELE</v>
          </cell>
        </row>
        <row r="143">
          <cell r="A143" t="str">
            <v>SEIBOU</v>
          </cell>
        </row>
        <row r="144">
          <cell r="A144" t="str">
            <v>SOKU</v>
          </cell>
        </row>
        <row r="145">
          <cell r="A145" t="str">
            <v>SOKU NORTH</v>
          </cell>
        </row>
        <row r="146">
          <cell r="A146" t="str">
            <v>TUNU</v>
          </cell>
        </row>
        <row r="147">
          <cell r="A147" t="str">
            <v>UBALEME</v>
          </cell>
        </row>
        <row r="148">
          <cell r="A148" t="str">
            <v>UBEFAN</v>
          </cell>
        </row>
        <row r="149">
          <cell r="A149" t="str">
            <v>UBIE</v>
          </cell>
        </row>
        <row r="150">
          <cell r="A150" t="str">
            <v>UBIMA</v>
          </cell>
        </row>
        <row r="151">
          <cell r="A151" t="str">
            <v>UGADA</v>
          </cell>
        </row>
        <row r="152">
          <cell r="A152" t="str">
            <v>UGHELLI EAST</v>
          </cell>
        </row>
        <row r="153">
          <cell r="A153" t="str">
            <v>UGHELLI WEST</v>
          </cell>
        </row>
        <row r="154">
          <cell r="A154" t="str">
            <v>UMUECHEM</v>
          </cell>
        </row>
        <row r="155">
          <cell r="A155" t="str">
            <v>UMUTU</v>
          </cell>
        </row>
        <row r="156">
          <cell r="A156" t="str">
            <v>URHURE</v>
          </cell>
        </row>
        <row r="157">
          <cell r="A157" t="str">
            <v>UTAPATE</v>
          </cell>
        </row>
        <row r="158">
          <cell r="A158" t="str">
            <v>UTAPATE SOUTH</v>
          </cell>
        </row>
        <row r="159">
          <cell r="A159" t="str">
            <v>UTAPATE WEST</v>
          </cell>
        </row>
        <row r="160">
          <cell r="A160" t="str">
            <v>UTOROGU</v>
          </cell>
        </row>
        <row r="161">
          <cell r="A161" t="str">
            <v>UZERE EAST</v>
          </cell>
        </row>
        <row r="162">
          <cell r="A162" t="str">
            <v>UZERE WEST</v>
          </cell>
        </row>
        <row r="163">
          <cell r="A163" t="str">
            <v>UZU</v>
          </cell>
        </row>
        <row r="164">
          <cell r="A164" t="str">
            <v>WARRI RIVER</v>
          </cell>
        </row>
        <row r="165">
          <cell r="A165" t="str">
            <v>YORLA</v>
          </cell>
        </row>
        <row r="166">
          <cell r="A166" t="str">
            <v>ZARAMA</v>
          </cell>
        </row>
        <row r="167">
          <cell r="A167" t="str">
            <v>ABA MANIFOLD</v>
          </cell>
        </row>
        <row r="168">
          <cell r="A168" t="str">
            <v>ZARAMA GAS</v>
          </cell>
        </row>
        <row r="169">
          <cell r="A169" t="str">
            <v>ABA MANIFOLD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gl81"/>
      <sheetName val="Sheet1"/>
      <sheetName val="aug3600"/>
      <sheetName val="Mapping Fields to AGG node"/>
      <sheetName val="2005"/>
      <sheetName val="Budget Data"/>
      <sheetName val="Exp List"/>
      <sheetName val="AWARDED (2)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EX OPEX Summary"/>
      <sheetName val="Budget, Actual, LEE &amp; Commitmts"/>
      <sheetName val="DETAILED OPEX AUG2002-correct"/>
      <sheetName val="CAPEX DETAILS"/>
      <sheetName val="Budget, LEE &amp; Commitments"/>
      <sheetName val="Sheet1"/>
      <sheetName val="estgl81"/>
    </sheetNames>
    <sheetDataSet>
      <sheetData sheetId="0">
        <row r="7">
          <cell r="A7" t="str">
            <v>Air Transport Logistics</v>
          </cell>
        </row>
      </sheetData>
      <sheetData sheetId="1">
        <row r="9">
          <cell r="B9" t="str">
            <v>Business Travel (Local)</v>
          </cell>
        </row>
      </sheetData>
      <sheetData sheetId="2"/>
      <sheetData sheetId="3"/>
      <sheetData sheetId="4" refreshError="1">
        <row r="7">
          <cell r="A7" t="str">
            <v>Air Transport Logistics</v>
          </cell>
          <cell r="B7">
            <v>2</v>
          </cell>
          <cell r="C7">
            <v>0</v>
          </cell>
          <cell r="D7">
            <v>0</v>
          </cell>
          <cell r="E7">
            <v>396</v>
          </cell>
          <cell r="F7">
            <v>212</v>
          </cell>
        </row>
        <row r="8">
          <cell r="A8" t="str">
            <v>Business Travel (Local)</v>
          </cell>
          <cell r="B8">
            <v>5</v>
          </cell>
          <cell r="C8">
            <v>53.2</v>
          </cell>
          <cell r="D8">
            <v>141.9</v>
          </cell>
          <cell r="E8">
            <v>120.13305785714284</v>
          </cell>
          <cell r="F8">
            <v>141.9</v>
          </cell>
        </row>
        <row r="9">
          <cell r="A9" t="str">
            <v>Business Travel (Overseas)</v>
          </cell>
          <cell r="B9">
            <v>5</v>
          </cell>
          <cell r="C9">
            <v>34.299999999999997</v>
          </cell>
          <cell r="D9">
            <v>91.8</v>
          </cell>
          <cell r="E9">
            <v>73.357592999999994</v>
          </cell>
          <cell r="F9">
            <v>91.8</v>
          </cell>
        </row>
        <row r="10">
          <cell r="A10" t="str">
            <v>Consultancy - General</v>
          </cell>
          <cell r="B10">
            <v>4</v>
          </cell>
          <cell r="C10">
            <v>0</v>
          </cell>
          <cell r="D10">
            <v>0</v>
          </cell>
          <cell r="E10">
            <v>50</v>
          </cell>
          <cell r="F10">
            <v>33.333333333333336</v>
          </cell>
        </row>
        <row r="11">
          <cell r="A11" t="str">
            <v>Contracting - Operational Read</v>
          </cell>
          <cell r="B11">
            <v>4</v>
          </cell>
          <cell r="C11">
            <v>0</v>
          </cell>
          <cell r="D11">
            <v>0</v>
          </cell>
          <cell r="E11">
            <v>393.61599999999999</v>
          </cell>
          <cell r="F11">
            <v>393.61599999999999</v>
          </cell>
        </row>
        <row r="12">
          <cell r="A12" t="str">
            <v>EA Business Travel (Local)</v>
          </cell>
          <cell r="B12">
            <v>5</v>
          </cell>
          <cell r="C12">
            <v>124.13333333333333</v>
          </cell>
          <cell r="D12">
            <v>331.1</v>
          </cell>
          <cell r="E12">
            <v>280.31046833333329</v>
          </cell>
          <cell r="F12">
            <v>331.1</v>
          </cell>
        </row>
        <row r="13">
          <cell r="A13" t="str">
            <v>EA Business Travel (Overseas)</v>
          </cell>
          <cell r="B13">
            <v>5</v>
          </cell>
          <cell r="C13">
            <v>80.033333333333303</v>
          </cell>
          <cell r="D13">
            <v>214.2</v>
          </cell>
          <cell r="E13">
            <v>171.16771699999998</v>
          </cell>
          <cell r="F13">
            <v>214.2</v>
          </cell>
        </row>
        <row r="14">
          <cell r="A14" t="str">
            <v>EA FPSO Chemicals and Production Chemicals</v>
          </cell>
          <cell r="B14">
            <v>3</v>
          </cell>
          <cell r="C14">
            <v>0</v>
          </cell>
          <cell r="D14">
            <v>0</v>
          </cell>
          <cell r="E14">
            <v>172</v>
          </cell>
          <cell r="F14">
            <v>0</v>
          </cell>
        </row>
        <row r="15">
          <cell r="A15" t="str">
            <v>EA FPSO Offshore Laboratory Services</v>
          </cell>
          <cell r="B15">
            <v>3</v>
          </cell>
          <cell r="C15">
            <v>0</v>
          </cell>
          <cell r="D15">
            <v>0</v>
          </cell>
          <cell r="E15">
            <v>20.833333333333332</v>
          </cell>
          <cell r="F15">
            <v>20.833333333333332</v>
          </cell>
        </row>
        <row r="16">
          <cell r="A16" t="str">
            <v>EA HSE Operational Readiness</v>
          </cell>
          <cell r="B16">
            <v>3</v>
          </cell>
          <cell r="C16">
            <v>60</v>
          </cell>
          <cell r="D16">
            <v>60</v>
          </cell>
          <cell r="E16">
            <v>174.07575172413794</v>
          </cell>
          <cell r="F16">
            <v>50.791751724137931</v>
          </cell>
        </row>
        <row r="17">
          <cell r="A17" t="str">
            <v>EA IT Operational Readiness</v>
          </cell>
          <cell r="B17">
            <v>4</v>
          </cell>
          <cell r="C17">
            <v>0</v>
          </cell>
          <cell r="D17">
            <v>0</v>
          </cell>
          <cell r="E17">
            <v>232.62900000000002</v>
          </cell>
          <cell r="F17">
            <v>129.62900000000002</v>
          </cell>
        </row>
        <row r="18">
          <cell r="A18" t="str">
            <v>EA OEM Call Off  Maintenance</v>
          </cell>
          <cell r="B18">
            <v>3</v>
          </cell>
          <cell r="C18">
            <v>0</v>
          </cell>
          <cell r="D18">
            <v>0</v>
          </cell>
          <cell r="E18">
            <v>243.16</v>
          </cell>
          <cell r="F18">
            <v>243.16</v>
          </cell>
        </row>
        <row r="19">
          <cell r="A19" t="str">
            <v>EA Operational Readiness</v>
          </cell>
          <cell r="B19">
            <v>4</v>
          </cell>
          <cell r="C19">
            <v>75</v>
          </cell>
          <cell r="D19">
            <v>75</v>
          </cell>
          <cell r="E19">
            <v>341.892</v>
          </cell>
          <cell r="F19">
            <v>137.892</v>
          </cell>
        </row>
        <row r="20">
          <cell r="A20" t="str">
            <v>Finance Systems Recurr Expend</v>
          </cell>
          <cell r="B20">
            <v>4</v>
          </cell>
          <cell r="C20">
            <v>18.666666666666668</v>
          </cell>
          <cell r="D20">
            <v>30</v>
          </cell>
          <cell r="E20">
            <v>30</v>
          </cell>
          <cell r="F20">
            <v>30</v>
          </cell>
        </row>
        <row r="21">
          <cell r="A21" t="str">
            <v>Gen. O/Heads (Office Services)</v>
          </cell>
          <cell r="B21">
            <v>6</v>
          </cell>
          <cell r="C21">
            <v>50.436428571428564</v>
          </cell>
          <cell r="D21">
            <v>70.030714285714282</v>
          </cell>
          <cell r="E21">
            <v>1121.1437474610696</v>
          </cell>
          <cell r="F21">
            <v>21.062796208530806</v>
          </cell>
        </row>
        <row r="22">
          <cell r="A22" t="str">
            <v>HSE Operational Readiness - General</v>
          </cell>
          <cell r="B22">
            <v>4</v>
          </cell>
          <cell r="C22">
            <v>0</v>
          </cell>
          <cell r="D22">
            <v>0</v>
          </cell>
          <cell r="E22">
            <v>205</v>
          </cell>
          <cell r="F22">
            <v>3.4</v>
          </cell>
        </row>
        <row r="23">
          <cell r="A23" t="str">
            <v>HSE Training - Offshore Staff - EA</v>
          </cell>
          <cell r="B23">
            <v>8</v>
          </cell>
          <cell r="C23">
            <v>0</v>
          </cell>
          <cell r="D23">
            <v>157.19999999999999</v>
          </cell>
          <cell r="E23">
            <v>157.19999999999999</v>
          </cell>
          <cell r="F23">
            <v>0</v>
          </cell>
        </row>
        <row r="24">
          <cell r="A24" t="str">
            <v>IM &amp;T Operational Readiness</v>
          </cell>
          <cell r="B24">
            <v>4</v>
          </cell>
          <cell r="C24">
            <v>50</v>
          </cell>
          <cell r="D24">
            <v>50</v>
          </cell>
          <cell r="E24">
            <v>50</v>
          </cell>
          <cell r="F24">
            <v>45</v>
          </cell>
        </row>
        <row r="25">
          <cell r="A25" t="str">
            <v>Land Transport Logistics</v>
          </cell>
          <cell r="B25">
            <v>3</v>
          </cell>
          <cell r="C25">
            <v>0</v>
          </cell>
          <cell r="D25">
            <v>0</v>
          </cell>
          <cell r="E25">
            <v>23.834909716251076</v>
          </cell>
          <cell r="F25">
            <v>0</v>
          </cell>
        </row>
        <row r="26">
          <cell r="A26" t="str">
            <v>Maintenance Engineering and Management System</v>
          </cell>
          <cell r="B26">
            <v>3</v>
          </cell>
          <cell r="C26">
            <v>0</v>
          </cell>
          <cell r="D26">
            <v>0</v>
          </cell>
          <cell r="E26">
            <v>534.41750000000002</v>
          </cell>
          <cell r="F26">
            <v>0</v>
          </cell>
        </row>
        <row r="27">
          <cell r="A27" t="str">
            <v>Marine Transport Logistics</v>
          </cell>
          <cell r="B27">
            <v>3</v>
          </cell>
          <cell r="C27">
            <v>0</v>
          </cell>
          <cell r="D27">
            <v>0</v>
          </cell>
          <cell r="E27">
            <v>1710.9190000000001</v>
          </cell>
          <cell r="F27">
            <v>1710.9190000000001</v>
          </cell>
        </row>
        <row r="28">
          <cell r="A28" t="str">
            <v>Non Payroll Ben. And Welf.(Exc</v>
          </cell>
          <cell r="B28" t="str">
            <v>7b/7a</v>
          </cell>
          <cell r="C28">
            <v>0</v>
          </cell>
          <cell r="D28">
            <v>0</v>
          </cell>
          <cell r="E28">
            <v>405.69462714096778</v>
          </cell>
          <cell r="F28">
            <v>304.16666666666669</v>
          </cell>
        </row>
        <row r="29">
          <cell r="A29" t="str">
            <v>Office Furn/Equipment Purchase</v>
          </cell>
          <cell r="B29" t="str">
            <v>7/7a</v>
          </cell>
          <cell r="C29">
            <v>5.6</v>
          </cell>
          <cell r="D29">
            <v>5.6</v>
          </cell>
          <cell r="E29">
            <v>70.087993680884679</v>
          </cell>
          <cell r="F29">
            <v>10.55</v>
          </cell>
        </row>
        <row r="30">
          <cell r="A30" t="str">
            <v>Office Supplies and Stationery</v>
          </cell>
          <cell r="B30" t="str">
            <v>7/7a</v>
          </cell>
          <cell r="C30">
            <v>3.309471687535142</v>
          </cell>
          <cell r="D30">
            <v>4.4119131998860235</v>
          </cell>
          <cell r="E30">
            <v>4.3023131937956842</v>
          </cell>
          <cell r="F30">
            <v>4.4562499999999998</v>
          </cell>
        </row>
        <row r="31">
          <cell r="A31" t="str">
            <v>Offshore IT Services General</v>
          </cell>
          <cell r="B31">
            <v>3</v>
          </cell>
          <cell r="C31">
            <v>0</v>
          </cell>
          <cell r="D31">
            <v>0</v>
          </cell>
          <cell r="E31">
            <v>52.112870771756981</v>
          </cell>
          <cell r="F31">
            <v>52.112870771756981</v>
          </cell>
        </row>
        <row r="32">
          <cell r="A32" t="str">
            <v>Offshore Staff - EA Payroll salary</v>
          </cell>
          <cell r="C32">
            <v>0</v>
          </cell>
          <cell r="D32">
            <v>0</v>
          </cell>
          <cell r="E32">
            <v>2904.0533333333333</v>
          </cell>
          <cell r="F32">
            <v>1111.8333333333335</v>
          </cell>
        </row>
        <row r="33">
          <cell r="A33" t="str">
            <v>OGGS Operational Readiness</v>
          </cell>
          <cell r="B33">
            <v>4</v>
          </cell>
          <cell r="C33">
            <v>188</v>
          </cell>
          <cell r="D33">
            <v>188</v>
          </cell>
          <cell r="E33">
            <v>143.816</v>
          </cell>
          <cell r="F33">
            <v>67</v>
          </cell>
        </row>
        <row r="34">
          <cell r="A34" t="str">
            <v>Onshore Staff - Payroll Salary</v>
          </cell>
          <cell r="B34" t="str">
            <v>7/7a</v>
          </cell>
          <cell r="C34">
            <v>610.5</v>
          </cell>
          <cell r="D34">
            <v>814</v>
          </cell>
          <cell r="E34">
            <v>2055.2798699999998</v>
          </cell>
          <cell r="F34">
            <v>1423.916666666667</v>
          </cell>
        </row>
        <row r="35">
          <cell r="A35" t="str">
            <v>Other Staff Costs - Office Accomodation</v>
          </cell>
          <cell r="B35" t="str">
            <v>7/7a</v>
          </cell>
          <cell r="C35">
            <v>0</v>
          </cell>
          <cell r="D35">
            <v>0</v>
          </cell>
          <cell r="E35">
            <v>290.4331607142858</v>
          </cell>
          <cell r="F35">
            <v>187.15</v>
          </cell>
        </row>
        <row r="36">
          <cell r="A36" t="str">
            <v>Platform Support - Catering &amp; Housekeeping - EA</v>
          </cell>
          <cell r="B36">
            <v>3</v>
          </cell>
          <cell r="C36">
            <v>0</v>
          </cell>
          <cell r="D36">
            <v>0</v>
          </cell>
          <cell r="E36">
            <v>79.822000000000003</v>
          </cell>
          <cell r="F36">
            <v>79.822000000000003</v>
          </cell>
        </row>
        <row r="37">
          <cell r="A37" t="str">
            <v>Platform Support - Diesel</v>
          </cell>
          <cell r="B37">
            <v>3</v>
          </cell>
          <cell r="C37">
            <v>0</v>
          </cell>
          <cell r="D37">
            <v>0</v>
          </cell>
          <cell r="E37">
            <v>400</v>
          </cell>
          <cell r="F37">
            <v>0</v>
          </cell>
        </row>
        <row r="38">
          <cell r="A38" t="str">
            <v>Platform Support - Lifting &amp; Deck Management Services - EA</v>
          </cell>
          <cell r="B38">
            <v>3</v>
          </cell>
          <cell r="C38">
            <v>0</v>
          </cell>
          <cell r="D38">
            <v>0</v>
          </cell>
          <cell r="E38">
            <v>108.99299999999999</v>
          </cell>
          <cell r="F38">
            <v>108.99299999999999</v>
          </cell>
        </row>
        <row r="39">
          <cell r="A39" t="str">
            <v>Platform Support - Utilities</v>
          </cell>
          <cell r="B39">
            <v>3</v>
          </cell>
          <cell r="C39">
            <v>0</v>
          </cell>
          <cell r="D39">
            <v>0</v>
          </cell>
          <cell r="E39">
            <v>28.408372827804108</v>
          </cell>
          <cell r="F39">
            <v>165</v>
          </cell>
        </row>
        <row r="40">
          <cell r="A40" t="str">
            <v>Recruitment Cost Of Expat Staf</v>
          </cell>
          <cell r="B40" t="str">
            <v>7b/7a</v>
          </cell>
          <cell r="C40">
            <v>0</v>
          </cell>
          <cell r="D40">
            <v>0</v>
          </cell>
          <cell r="E40">
            <v>330</v>
          </cell>
          <cell r="F40">
            <v>198</v>
          </cell>
        </row>
        <row r="41">
          <cell r="A41" t="str">
            <v>Resid.Accom.(Inc.Tel.)Onshore</v>
          </cell>
          <cell r="B41" t="str">
            <v>7b/7a</v>
          </cell>
          <cell r="C41">
            <v>0</v>
          </cell>
          <cell r="D41">
            <v>0</v>
          </cell>
          <cell r="E41">
            <v>372.85714285714289</v>
          </cell>
          <cell r="F41">
            <v>237.5</v>
          </cell>
        </row>
        <row r="42">
          <cell r="A42" t="str">
            <v>SAP Implementation</v>
          </cell>
          <cell r="B42">
            <v>4</v>
          </cell>
          <cell r="C42">
            <v>43.353000000000002</v>
          </cell>
          <cell r="D42">
            <v>43.353000000000002</v>
          </cell>
          <cell r="E42">
            <v>43.353000000000002</v>
          </cell>
          <cell r="F42">
            <v>43.353000000000002</v>
          </cell>
        </row>
        <row r="43">
          <cell r="A43" t="str">
            <v>Staff IT &amp; Tel. Costs</v>
          </cell>
          <cell r="B43" t="str">
            <v>7/7a</v>
          </cell>
          <cell r="C43">
            <v>0.75</v>
          </cell>
          <cell r="D43">
            <v>1</v>
          </cell>
          <cell r="E43">
            <v>186.64885714285714</v>
          </cell>
          <cell r="F43">
            <v>141.18333333333339</v>
          </cell>
        </row>
        <row r="44">
          <cell r="A44" t="str">
            <v>Supply Base Annual Lease</v>
          </cell>
          <cell r="B44">
            <v>3</v>
          </cell>
          <cell r="C44">
            <v>0</v>
          </cell>
          <cell r="D44">
            <v>186</v>
          </cell>
          <cell r="E44">
            <v>219.71432000000001</v>
          </cell>
          <cell r="F44">
            <v>219.71432000000001</v>
          </cell>
        </row>
        <row r="45">
          <cell r="A45" t="str">
            <v>Supply Base Operating Cost</v>
          </cell>
          <cell r="B45">
            <v>3</v>
          </cell>
          <cell r="C45">
            <v>0</v>
          </cell>
          <cell r="D45">
            <v>142.42597000000001</v>
          </cell>
          <cell r="E45">
            <v>142.42597000000001</v>
          </cell>
          <cell r="F45">
            <v>142.42597000000001</v>
          </cell>
        </row>
        <row r="46">
          <cell r="A46" t="str">
            <v>Supply Boat Operating Cost</v>
          </cell>
          <cell r="B46">
            <v>3</v>
          </cell>
          <cell r="C46">
            <v>0</v>
          </cell>
          <cell r="D46">
            <v>0</v>
          </cell>
          <cell r="E46">
            <v>375.76</v>
          </cell>
          <cell r="F46">
            <v>0</v>
          </cell>
        </row>
        <row r="47">
          <cell r="A47" t="str">
            <v>Training - Offshore Staff - EA</v>
          </cell>
          <cell r="B47">
            <v>8</v>
          </cell>
          <cell r="C47">
            <v>1785</v>
          </cell>
          <cell r="D47">
            <v>2604.9399307457256</v>
          </cell>
          <cell r="E47">
            <v>2392.6923988639214</v>
          </cell>
          <cell r="F47">
            <v>936.14246811819612</v>
          </cell>
        </row>
        <row r="48">
          <cell r="A48" t="str">
            <v>Training - Onshore Staff</v>
          </cell>
          <cell r="B48">
            <v>8</v>
          </cell>
          <cell r="C48">
            <v>69.333333333333329</v>
          </cell>
          <cell r="D48">
            <v>104</v>
          </cell>
          <cell r="E48">
            <v>104</v>
          </cell>
          <cell r="F48">
            <v>0</v>
          </cell>
        </row>
        <row r="49">
          <cell r="A49" t="str">
            <v>Waste Management Services</v>
          </cell>
          <cell r="B49">
            <v>3</v>
          </cell>
          <cell r="C49">
            <v>0</v>
          </cell>
          <cell r="D49">
            <v>0</v>
          </cell>
          <cell r="E49">
            <v>26.28</v>
          </cell>
          <cell r="F49">
            <v>26.28</v>
          </cell>
        </row>
      </sheetData>
      <sheetData sheetId="5" refreshError="1">
        <row r="9">
          <cell r="B9" t="str">
            <v>Business Travel (Local)</v>
          </cell>
          <cell r="C9">
            <v>3362.88</v>
          </cell>
          <cell r="D9">
            <v>510</v>
          </cell>
          <cell r="E9">
            <v>312073.3</v>
          </cell>
        </row>
        <row r="10">
          <cell r="B10" t="str">
            <v>Business Travel (Overseas)</v>
          </cell>
          <cell r="C10">
            <v>25424.89</v>
          </cell>
          <cell r="D10">
            <v>25067.49</v>
          </cell>
          <cell r="E10">
            <v>41080</v>
          </cell>
        </row>
        <row r="11">
          <cell r="B11" t="str">
            <v>Contracting - Operational Read</v>
          </cell>
          <cell r="C11">
            <v>175839.59</v>
          </cell>
          <cell r="D11">
            <v>145803.79999999999</v>
          </cell>
          <cell r="E11">
            <v>3520100</v>
          </cell>
        </row>
        <row r="12">
          <cell r="B12" t="str">
            <v>EA Business Travel (Local)</v>
          </cell>
          <cell r="C12">
            <v>57292.76</v>
          </cell>
          <cell r="D12">
            <v>19430.650000000001</v>
          </cell>
          <cell r="E12">
            <v>4780649.12</v>
          </cell>
        </row>
        <row r="13">
          <cell r="B13" t="str">
            <v>EA Business Travel (Overseas)</v>
          </cell>
          <cell r="C13">
            <v>24725.73</v>
          </cell>
          <cell r="D13">
            <v>24934.31</v>
          </cell>
          <cell r="E13">
            <v>-23436</v>
          </cell>
        </row>
        <row r="14">
          <cell r="B14" t="str">
            <v>EA HSE Operational Readiness</v>
          </cell>
          <cell r="C14">
            <v>42565.2</v>
          </cell>
          <cell r="D14">
            <v>24236</v>
          </cell>
          <cell r="E14">
            <v>2320024.7799999998</v>
          </cell>
        </row>
        <row r="15">
          <cell r="B15" t="str">
            <v>EA IT Operational Readiness</v>
          </cell>
          <cell r="C15">
            <v>0</v>
          </cell>
          <cell r="D15">
            <v>0</v>
          </cell>
          <cell r="E15">
            <v>0</v>
          </cell>
        </row>
        <row r="16">
          <cell r="B16" t="str">
            <v>EA Operational Readiness</v>
          </cell>
          <cell r="C16">
            <v>-69129.33</v>
          </cell>
          <cell r="D16">
            <v>-69187.44</v>
          </cell>
          <cell r="E16">
            <v>33987.29</v>
          </cell>
        </row>
        <row r="17">
          <cell r="B17" t="str">
            <v>Finance Systems Recurr Expend</v>
          </cell>
          <cell r="C17">
            <v>-3737.31</v>
          </cell>
          <cell r="D17">
            <v>0</v>
          </cell>
          <cell r="E17">
            <v>-415320.23</v>
          </cell>
        </row>
        <row r="18">
          <cell r="B18" t="str">
            <v>Platform Support - Utilities</v>
          </cell>
          <cell r="C18">
            <v>908.5</v>
          </cell>
          <cell r="D18">
            <v>0</v>
          </cell>
          <cell r="E18">
            <v>115000</v>
          </cell>
        </row>
        <row r="19">
          <cell r="B19" t="str">
            <v>Gen. O/Heads (Office Services)</v>
          </cell>
          <cell r="C19">
            <v>13519.04</v>
          </cell>
          <cell r="D19">
            <v>0</v>
          </cell>
          <cell r="E19">
            <v>1181204</v>
          </cell>
        </row>
        <row r="20">
          <cell r="B20" t="str">
            <v>IM &amp;T Operational Readiness</v>
          </cell>
          <cell r="C20">
            <v>-49890</v>
          </cell>
          <cell r="D20">
            <v>-49890</v>
          </cell>
          <cell r="E20">
            <v>0</v>
          </cell>
        </row>
        <row r="21">
          <cell r="B21" t="str">
            <v>Office Furn/Equipment Purchase</v>
          </cell>
          <cell r="C21">
            <v>-861.23</v>
          </cell>
          <cell r="D21">
            <v>0</v>
          </cell>
          <cell r="E21">
            <v>-96489</v>
          </cell>
        </row>
        <row r="22">
          <cell r="B22" t="str">
            <v>Office furniture</v>
          </cell>
          <cell r="D22">
            <v>0</v>
          </cell>
          <cell r="E22">
            <v>1066833.3799999999</v>
          </cell>
        </row>
        <row r="23">
          <cell r="B23" t="str">
            <v>Office Supplies and Stationery</v>
          </cell>
          <cell r="C23">
            <v>1535.6</v>
          </cell>
          <cell r="D23">
            <v>149.33000000000001</v>
          </cell>
          <cell r="E23">
            <v>162698.68</v>
          </cell>
        </row>
        <row r="24">
          <cell r="B24" t="str">
            <v>OGGS Operational Readiness</v>
          </cell>
          <cell r="C24">
            <v>0</v>
          </cell>
          <cell r="D24">
            <v>0</v>
          </cell>
          <cell r="E24">
            <v>0</v>
          </cell>
        </row>
        <row r="25">
          <cell r="B25" t="str">
            <v>Onshore Staff - Payroll Salary</v>
          </cell>
          <cell r="C25">
            <v>669881.59999999998</v>
          </cell>
          <cell r="D25">
            <v>66473.56</v>
          </cell>
          <cell r="E25">
            <v>70587406.480000004</v>
          </cell>
        </row>
        <row r="26">
          <cell r="B26" t="str">
            <v>Recruitment Cost Of Expat Staf</v>
          </cell>
          <cell r="C26">
            <v>-150000</v>
          </cell>
          <cell r="D26">
            <v>-150000</v>
          </cell>
          <cell r="E26">
            <v>0</v>
          </cell>
        </row>
        <row r="27">
          <cell r="B27" t="str">
            <v>SAP Implementation</v>
          </cell>
          <cell r="C27">
            <v>92748.73</v>
          </cell>
          <cell r="D27">
            <v>900</v>
          </cell>
          <cell r="E27">
            <v>10436907</v>
          </cell>
        </row>
        <row r="28">
          <cell r="B28" t="str">
            <v>Staff IT &amp; Tel. Costs</v>
          </cell>
          <cell r="C28">
            <v>2236.06</v>
          </cell>
          <cell r="D28">
            <v>570</v>
          </cell>
          <cell r="E28">
            <v>189325</v>
          </cell>
        </row>
        <row r="29">
          <cell r="B29" t="str">
            <v>Training - Offshore Staff - EA</v>
          </cell>
          <cell r="C29">
            <v>482175.76</v>
          </cell>
          <cell r="D29">
            <v>481987.2</v>
          </cell>
          <cell r="E29">
            <v>21927.73</v>
          </cell>
        </row>
      </sheetData>
      <sheetData sheetId="6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xchange Rates"/>
      <sheetName val="Road Map"/>
      <sheetName val="Tmp_SFR_Inp"/>
      <sheetName val="Tmp_Expectation_Inp"/>
      <sheetName val="Tmp_Proved_Inp"/>
      <sheetName val="Tmp_General_Inp"/>
      <sheetName val="Tmp_Statistics"/>
      <sheetName val="Tmp_SM Recon"/>
      <sheetName val="Tmp_SM Input"/>
      <sheetName val="Tmp_Prod_Recon"/>
      <sheetName val="Approval"/>
      <sheetName val="Change_track"/>
      <sheetName val="Prod_Recon"/>
      <sheetName val="General_Inp"/>
      <sheetName val="Proved_Inp"/>
      <sheetName val="Expectation_Inp"/>
      <sheetName val="Lock_List"/>
      <sheetName val="Expectation_ShellShare"/>
      <sheetName val="SFR_Inp"/>
      <sheetName val="Total SEC"/>
      <sheetName val="Total Exp"/>
      <sheetName val="Total SFR"/>
      <sheetName val="SM Input Special"/>
      <sheetName val="SM Input"/>
      <sheetName val="SM Output"/>
      <sheetName val="SM Recon"/>
      <sheetName val="Statistics"/>
      <sheetName val="EPMIS report"/>
      <sheetName val="Budget, LEE &amp; Commitments"/>
      <sheetName val="Sheet1"/>
    </sheetNames>
    <sheetDataSet>
      <sheetData sheetId="0">
        <row r="9">
          <cell r="D9">
            <v>6.0923999999999996</v>
          </cell>
        </row>
        <row r="10">
          <cell r="D10">
            <v>0.159</v>
          </cell>
        </row>
      </sheetData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  <sheetData sheetId="29" refreshError="1"/>
      <sheetData sheetId="30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xchange Rates"/>
      <sheetName val="Road Map"/>
      <sheetName val="Tmp_SFR_Inp"/>
      <sheetName val="Tmp_Expectation_Inp"/>
      <sheetName val="Tmp_Proved_Inp"/>
      <sheetName val="Tmp_General_Inp"/>
      <sheetName val="Tmp_Statistics"/>
      <sheetName val="Tmp_SM Recon"/>
      <sheetName val="Tmp_SM Input"/>
      <sheetName val="Tmp_Prod_Recon"/>
      <sheetName val="Approval"/>
      <sheetName val="Change_track"/>
      <sheetName val="Prod_Recon"/>
      <sheetName val="General_Inp"/>
      <sheetName val="Proved_Inp"/>
      <sheetName val="Expectation_Inp"/>
      <sheetName val="Lock_List"/>
      <sheetName val="Expectation_ShellShare"/>
      <sheetName val="SFR_Inp"/>
      <sheetName val="Total SEC"/>
      <sheetName val="Total Exp"/>
      <sheetName val="Total SFR"/>
      <sheetName val="SM Input Special"/>
      <sheetName val="SM Input"/>
      <sheetName val="SM Output"/>
      <sheetName val="SM Recon"/>
      <sheetName val="Statistics"/>
      <sheetName val="JAF"/>
      <sheetName val="Dati base"/>
      <sheetName val="Capacity"/>
      <sheetName val="Legend_Conversions"/>
    </sheetNames>
    <sheetDataSet>
      <sheetData sheetId="0">
        <row r="3">
          <cell r="D3">
            <v>2006</v>
          </cell>
        </row>
        <row r="4">
          <cell r="D4" t="str">
            <v>Nigeria (SPDC)</v>
          </cell>
        </row>
        <row r="5">
          <cell r="D5" t="str">
            <v>Shell Petroleum Development Company</v>
          </cell>
        </row>
        <row r="9">
          <cell r="D9">
            <v>6.0923999999999996</v>
          </cell>
        </row>
        <row r="10">
          <cell r="D10">
            <v>0.159</v>
          </cell>
          <cell r="H10">
            <v>0.01</v>
          </cell>
        </row>
        <row r="11">
          <cell r="H11">
            <v>1E-3</v>
          </cell>
        </row>
      </sheetData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Sheet1 (2)"/>
      <sheetName val="Final"/>
      <sheetName val="Data"/>
      <sheetName val="Sheet1"/>
      <sheetName val="Sheet4"/>
      <sheetName val="commitments"/>
      <sheetName val="commshet"/>
      <sheetName val="PIVOT"/>
      <sheetName val="Report"/>
      <sheetName val="TRANS"/>
      <sheetName val="SetUp"/>
      <sheetName val="Budget, LEE &amp; Commitmen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ation"/>
      <sheetName val="Data Entry"/>
      <sheetName val="Calculation"/>
      <sheetName val="CRUDE SALES"/>
      <sheetName val="API Adj 08-2010"/>
    </sheetNames>
    <sheetDataSet>
      <sheetData sheetId="0" refreshError="1"/>
      <sheetData sheetId="1">
        <row r="5">
          <cell r="C5" t="str">
            <v>AUGUST 2010 PROVISIONAL</v>
          </cell>
        </row>
        <row r="9">
          <cell r="C9">
            <v>1292348</v>
          </cell>
          <cell r="E9">
            <v>76.913499999999999</v>
          </cell>
          <cell r="G9">
            <v>17706.650099999977</v>
          </cell>
        </row>
        <row r="10">
          <cell r="C10">
            <v>0</v>
          </cell>
          <cell r="E10">
            <v>78.428100000000001</v>
          </cell>
          <cell r="G10">
            <v>0</v>
          </cell>
        </row>
        <row r="11">
          <cell r="C11">
            <v>0</v>
          </cell>
          <cell r="E11">
            <v>76.973500000000001</v>
          </cell>
          <cell r="G11">
            <v>0</v>
          </cell>
        </row>
        <row r="12">
          <cell r="C12">
            <v>0</v>
          </cell>
          <cell r="E12">
            <v>76.813500000000005</v>
          </cell>
          <cell r="G12">
            <v>0</v>
          </cell>
        </row>
      </sheetData>
      <sheetData sheetId="2">
        <row r="5">
          <cell r="B5" t="str">
            <v>CRUDE OIL SALES FOR AUGUST 2010 PROVISIONAL</v>
          </cell>
        </row>
      </sheetData>
      <sheetData sheetId="3" refreshError="1"/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Data Entry"/>
      <sheetName val="Automated Profit &amp; Loss"/>
      <sheetName val="Automated Balance Sheet"/>
      <sheetName val="Automated Cashflow"/>
      <sheetName val="Auto Volumes and Supplementary"/>
      <sheetName val="Indicators"/>
      <sheetName val="RoT"/>
      <sheetName val="Assoc Coy PMaster Data"/>
      <sheetName val="Group Coy PMaster Data"/>
      <sheetName val="NIE_DFW_2007"/>
      <sheetName val="Overview"/>
    </sheetNames>
    <sheetDataSet>
      <sheetData sheetId="0" refreshError="1"/>
      <sheetData sheetId="1" refreshError="1">
        <row r="6">
          <cell r="D6">
            <v>0</v>
          </cell>
        </row>
        <row r="81"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</row>
      </sheetData>
      <sheetData sheetId="2" refreshError="1">
        <row r="6">
          <cell r="D6">
            <v>0</v>
          </cell>
        </row>
        <row r="36">
          <cell r="E36">
            <v>163.02073556423187</v>
          </cell>
          <cell r="F36">
            <v>159.09206001739503</v>
          </cell>
          <cell r="G36">
            <v>171.74830069480134</v>
          </cell>
          <cell r="H36">
            <v>177.38458858063461</v>
          </cell>
          <cell r="I36">
            <v>165.58954147539976</v>
          </cell>
          <cell r="J36">
            <v>43.802101135253906</v>
          </cell>
          <cell r="K36">
            <v>22.227100372314453</v>
          </cell>
          <cell r="L36">
            <v>0</v>
          </cell>
          <cell r="M36">
            <v>0</v>
          </cell>
          <cell r="N36">
            <v>0</v>
          </cell>
        </row>
        <row r="41">
          <cell r="E41">
            <v>712.84180068969727</v>
          </cell>
          <cell r="F41">
            <v>615.47552108764648</v>
          </cell>
          <cell r="G41">
            <v>524.1487979888916</v>
          </cell>
          <cell r="H41">
            <v>294.93199634552002</v>
          </cell>
          <cell r="I41">
            <v>378.17091178893958</v>
          </cell>
          <cell r="J41">
            <v>1151.9264869689891</v>
          </cell>
          <cell r="K41">
            <v>1458.4018363952587</v>
          </cell>
          <cell r="L41">
            <v>1330.4615402221605</v>
          </cell>
          <cell r="M41">
            <v>1936.6480560302709</v>
          </cell>
          <cell r="N41">
            <v>2093.1692047119141</v>
          </cell>
        </row>
        <row r="46"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</row>
        <row r="52"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</row>
        <row r="57">
          <cell r="E57">
            <v>9.3572998046875</v>
          </cell>
          <cell r="F57">
            <v>9.0992002487182617</v>
          </cell>
          <cell r="G57">
            <v>8.7976999282836914</v>
          </cell>
          <cell r="H57">
            <v>8.0388002395629883</v>
          </cell>
          <cell r="I57">
            <v>8.1447000503540039</v>
          </cell>
          <cell r="J57">
            <v>12.228300094604492</v>
          </cell>
          <cell r="K57">
            <v>10.931699752807617</v>
          </cell>
          <cell r="L57">
            <v>10.094300270080566</v>
          </cell>
          <cell r="M57">
            <v>9.2379999160766602</v>
          </cell>
          <cell r="N57">
            <v>8.323699951171875</v>
          </cell>
        </row>
        <row r="62">
          <cell r="E62">
            <v>340.16339111328125</v>
          </cell>
          <cell r="F62">
            <v>221.25559997558594</v>
          </cell>
          <cell r="G62">
            <v>217.21710205078125</v>
          </cell>
          <cell r="H62">
            <v>320.39230346679688</v>
          </cell>
          <cell r="I62">
            <v>285.12939453125</v>
          </cell>
          <cell r="J62">
            <v>198.62379455566406</v>
          </cell>
          <cell r="K62">
            <v>452.56549072265625</v>
          </cell>
          <cell r="L62">
            <v>743.04107666015625</v>
          </cell>
          <cell r="M62">
            <v>753.256591796875</v>
          </cell>
          <cell r="N62">
            <v>714.2545166015625</v>
          </cell>
        </row>
        <row r="70">
          <cell r="E70">
            <v>-1196.2368355417252</v>
          </cell>
          <cell r="F70">
            <v>-1154.7833292495729</v>
          </cell>
          <cell r="G70">
            <v>-1060.6639080237044</v>
          </cell>
          <cell r="H70">
            <v>-944.01414790205308</v>
          </cell>
          <cell r="I70">
            <v>-1016.0101120748914</v>
          </cell>
          <cell r="J70">
            <v>-841.65222410501531</v>
          </cell>
          <cell r="K70">
            <v>-276.92408220911688</v>
          </cell>
          <cell r="L70">
            <v>-52.499475888614882</v>
          </cell>
          <cell r="M70">
            <v>-24.636318230281631</v>
          </cell>
          <cell r="N70">
            <v>-319.70916110579856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Results Overview"/>
      <sheetName val="Chart1"/>
      <sheetName val="Sheet for Aiden "/>
      <sheetName val="Sheet3"/>
      <sheetName val="Data Entry"/>
      <sheetName val="Results_Overview"/>
      <sheetName val="Sheet_for_Aiden_"/>
      <sheetName val="Data_Entry"/>
      <sheetName val="Results_Overview1"/>
      <sheetName val="Sheet_for_Aiden_1"/>
      <sheetName val="Data_Entry1"/>
      <sheetName val="Results_Overview2"/>
      <sheetName val="Sheet_for_Aiden_2"/>
      <sheetName val="Data_Entry2"/>
      <sheetName val="Results_Overview3"/>
      <sheetName val="Sheet_for_Aiden_3"/>
      <sheetName val="Data_Entry3"/>
    </sheetNames>
    <sheetDataSet>
      <sheetData sheetId="0" refreshError="1">
        <row r="14">
          <cell r="E14">
            <v>550</v>
          </cell>
          <cell r="F14">
            <v>550</v>
          </cell>
          <cell r="G14">
            <v>550</v>
          </cell>
          <cell r="H14">
            <v>550</v>
          </cell>
          <cell r="I14">
            <v>550</v>
          </cell>
          <cell r="J14">
            <v>550</v>
          </cell>
          <cell r="K14">
            <v>550</v>
          </cell>
          <cell r="L14">
            <v>550</v>
          </cell>
          <cell r="M14">
            <v>550</v>
          </cell>
          <cell r="N14">
            <v>550</v>
          </cell>
          <cell r="O14">
            <v>550</v>
          </cell>
          <cell r="P14">
            <v>550</v>
          </cell>
          <cell r="Q14">
            <v>550</v>
          </cell>
          <cell r="R14">
            <v>550</v>
          </cell>
          <cell r="S14">
            <v>550</v>
          </cell>
          <cell r="T14">
            <v>550</v>
          </cell>
          <cell r="U14">
            <v>550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W14">
            <v>0</v>
          </cell>
          <cell r="AX14">
            <v>0</v>
          </cell>
          <cell r="AY14">
            <v>0</v>
          </cell>
          <cell r="AZ14">
            <v>0</v>
          </cell>
        </row>
        <row r="50">
          <cell r="E50">
            <v>1000</v>
          </cell>
        </row>
        <row r="55"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</row>
        <row r="62">
          <cell r="D62">
            <v>0</v>
          </cell>
          <cell r="E62">
            <v>224.4</v>
          </cell>
          <cell r="F62">
            <v>228.88800000000001</v>
          </cell>
          <cell r="G62">
            <v>233.46575999999999</v>
          </cell>
          <cell r="H62">
            <v>238.13507519999999</v>
          </cell>
          <cell r="I62">
            <v>242.89777670399999</v>
          </cell>
          <cell r="J62">
            <v>247.75573223808001</v>
          </cell>
          <cell r="K62">
            <v>252.71084688284162</v>
          </cell>
          <cell r="L62">
            <v>257.76506382049848</v>
          </cell>
          <cell r="M62">
            <v>262.92036509690843</v>
          </cell>
          <cell r="N62">
            <v>268.1787723988466</v>
          </cell>
          <cell r="O62">
            <v>273.54234784682353</v>
          </cell>
          <cell r="P62">
            <v>279.01319480376003</v>
          </cell>
          <cell r="Q62">
            <v>284.5934586998352</v>
          </cell>
          <cell r="R62">
            <v>290.28532787383193</v>
          </cell>
          <cell r="S62">
            <v>296.09103443130857</v>
          </cell>
          <cell r="T62">
            <v>302.01285511993473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</row>
        <row r="65">
          <cell r="D65">
            <v>0</v>
          </cell>
          <cell r="E65">
            <v>255</v>
          </cell>
          <cell r="F65">
            <v>260.10000000000002</v>
          </cell>
          <cell r="G65">
            <v>265.30199999999996</v>
          </cell>
          <cell r="H65">
            <v>270.60804000000002</v>
          </cell>
          <cell r="I65">
            <v>276.0202008</v>
          </cell>
          <cell r="J65">
            <v>281.54060481600004</v>
          </cell>
          <cell r="K65">
            <v>287.17141691232001</v>
          </cell>
          <cell r="L65">
            <v>292.91484525056643</v>
          </cell>
          <cell r="M65">
            <v>298.77314215557777</v>
          </cell>
          <cell r="N65">
            <v>304.74860499868936</v>
          </cell>
          <cell r="O65">
            <v>310.8435770986631</v>
          </cell>
          <cell r="P65">
            <v>317.06044864063637</v>
          </cell>
          <cell r="Q65">
            <v>323.40165761344906</v>
          </cell>
          <cell r="R65">
            <v>329.86969076571808</v>
          </cell>
          <cell r="S65">
            <v>336.46708458103245</v>
          </cell>
          <cell r="T65">
            <v>343.19642627265313</v>
          </cell>
          <cell r="U65">
            <v>350.06035479810623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</row>
        <row r="74">
          <cell r="D74">
            <v>14</v>
          </cell>
          <cell r="E74">
            <v>14</v>
          </cell>
          <cell r="F74">
            <v>14</v>
          </cell>
          <cell r="G74">
            <v>14</v>
          </cell>
          <cell r="H74">
            <v>14</v>
          </cell>
          <cell r="I74">
            <v>14</v>
          </cell>
          <cell r="J74">
            <v>14</v>
          </cell>
          <cell r="K74">
            <v>14</v>
          </cell>
          <cell r="L74">
            <v>14</v>
          </cell>
          <cell r="M74">
            <v>14</v>
          </cell>
          <cell r="N74">
            <v>14</v>
          </cell>
          <cell r="O74">
            <v>14</v>
          </cell>
          <cell r="P74">
            <v>14</v>
          </cell>
          <cell r="Q74">
            <v>14</v>
          </cell>
          <cell r="R74">
            <v>14</v>
          </cell>
          <cell r="S74">
            <v>14</v>
          </cell>
          <cell r="T74">
            <v>14</v>
          </cell>
          <cell r="U74">
            <v>14</v>
          </cell>
          <cell r="V74">
            <v>14</v>
          </cell>
          <cell r="W74">
            <v>14</v>
          </cell>
          <cell r="X74">
            <v>14</v>
          </cell>
          <cell r="Y74">
            <v>14</v>
          </cell>
          <cell r="Z74">
            <v>14</v>
          </cell>
          <cell r="AA74">
            <v>14</v>
          </cell>
          <cell r="AB74">
            <v>14</v>
          </cell>
          <cell r="AC74">
            <v>14</v>
          </cell>
          <cell r="AD74">
            <v>14</v>
          </cell>
          <cell r="AE74">
            <v>14</v>
          </cell>
          <cell r="AF74">
            <v>14</v>
          </cell>
          <cell r="AG74">
            <v>14</v>
          </cell>
          <cell r="AH74">
            <v>14</v>
          </cell>
          <cell r="AI74">
            <v>14</v>
          </cell>
          <cell r="AJ74">
            <v>14</v>
          </cell>
          <cell r="AK74">
            <v>14</v>
          </cell>
          <cell r="AL74">
            <v>14</v>
          </cell>
          <cell r="AM74">
            <v>14</v>
          </cell>
          <cell r="AN74">
            <v>14</v>
          </cell>
          <cell r="AO74">
            <v>14</v>
          </cell>
          <cell r="AP74">
            <v>14</v>
          </cell>
          <cell r="AQ74">
            <v>14</v>
          </cell>
          <cell r="AR74">
            <v>14</v>
          </cell>
          <cell r="AS74">
            <v>14</v>
          </cell>
          <cell r="AT74">
            <v>14</v>
          </cell>
          <cell r="AU74">
            <v>14</v>
          </cell>
          <cell r="AV74">
            <v>14</v>
          </cell>
          <cell r="AW74">
            <v>14</v>
          </cell>
          <cell r="AX74">
            <v>14</v>
          </cell>
          <cell r="AY74">
            <v>14</v>
          </cell>
          <cell r="AZ74">
            <v>14</v>
          </cell>
        </row>
        <row r="80">
          <cell r="D80">
            <v>1</v>
          </cell>
          <cell r="E80">
            <v>0.98039215686274506</v>
          </cell>
          <cell r="F80">
            <v>0.96116878123798544</v>
          </cell>
          <cell r="G80">
            <v>0.94232233454704462</v>
          </cell>
          <cell r="H80">
            <v>0.9238454260265142</v>
          </cell>
          <cell r="I80">
            <v>0.90573080982991594</v>
          </cell>
          <cell r="J80">
            <v>0.88797138218619198</v>
          </cell>
          <cell r="K80">
            <v>0.87056017861391377</v>
          </cell>
          <cell r="L80">
            <v>0.8534903711901114</v>
          </cell>
          <cell r="M80">
            <v>0.83675526587265825</v>
          </cell>
          <cell r="N80">
            <v>0.82034829987515512</v>
          </cell>
          <cell r="O80">
            <v>0.80426303909328933</v>
          </cell>
          <cell r="P80">
            <v>0.78849317558165621</v>
          </cell>
          <cell r="Q80">
            <v>0.77303252508005516</v>
          </cell>
          <cell r="R80">
            <v>0.75787502458828937</v>
          </cell>
          <cell r="S80">
            <v>0.74301472998851892</v>
          </cell>
          <cell r="T80">
            <v>0.72844581371423422</v>
          </cell>
          <cell r="U80">
            <v>0.71416256246493548</v>
          </cell>
          <cell r="V80">
            <v>0.70015937496562297</v>
          </cell>
          <cell r="W80">
            <v>0.68643075977021861</v>
          </cell>
          <cell r="X80">
            <v>0.67297133310805746</v>
          </cell>
          <cell r="Y80">
            <v>0.65977581677260533</v>
          </cell>
          <cell r="Z80">
            <v>0.64683903605157378</v>
          </cell>
          <cell r="AA80">
            <v>0.63415591769762136</v>
          </cell>
          <cell r="AB80">
            <v>0.62172148793884452</v>
          </cell>
          <cell r="AC80">
            <v>0.60953087052827892</v>
          </cell>
          <cell r="AD80">
            <v>0.59757928483164602</v>
          </cell>
          <cell r="AE80">
            <v>0.58586204395259411</v>
          </cell>
          <cell r="AF80">
            <v>0.57437455289470007</v>
          </cell>
          <cell r="AG80">
            <v>0.56311230675950985</v>
          </cell>
          <cell r="AH80">
            <v>0.55207088897991163</v>
          </cell>
          <cell r="AI80">
            <v>0.54124596958814863</v>
          </cell>
          <cell r="AJ80">
            <v>0.5306333035177927</v>
          </cell>
          <cell r="AK80">
            <v>0.52022872893901251</v>
          </cell>
          <cell r="AL80">
            <v>0.51002816562648279</v>
          </cell>
          <cell r="AM80">
            <v>0.50002761335929691</v>
          </cell>
          <cell r="AN80">
            <v>0.49022315035225189</v>
          </cell>
          <cell r="AO80">
            <v>0.48061093171789393</v>
          </cell>
          <cell r="AP80">
            <v>0.4711871879587195</v>
          </cell>
          <cell r="AQ80">
            <v>0.46194822348894071</v>
          </cell>
          <cell r="AR80">
            <v>0.45289041518523598</v>
          </cell>
          <cell r="AS80">
            <v>0.44401021096591764</v>
          </cell>
          <cell r="AT80">
            <v>0.43530412839795851</v>
          </cell>
          <cell r="AU80">
            <v>0.4267687533313318</v>
          </cell>
          <cell r="AV80">
            <v>0.41840073856012927</v>
          </cell>
          <cell r="AW80">
            <v>0.41019680250993062</v>
          </cell>
          <cell r="AX80">
            <v>0.40215372795091237</v>
          </cell>
          <cell r="AY80">
            <v>0.39426836073618859</v>
          </cell>
          <cell r="AZ80">
            <v>0.38653760856489083</v>
          </cell>
        </row>
        <row r="100">
          <cell r="D100">
            <v>0.28000000000000003</v>
          </cell>
        </row>
        <row r="148">
          <cell r="D148">
            <v>0</v>
          </cell>
          <cell r="E148">
            <v>150</v>
          </cell>
          <cell r="F148">
            <v>150</v>
          </cell>
          <cell r="G148">
            <v>150</v>
          </cell>
          <cell r="H148">
            <v>150</v>
          </cell>
          <cell r="I148">
            <v>150</v>
          </cell>
          <cell r="J148">
            <v>150</v>
          </cell>
          <cell r="K148">
            <v>100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0</v>
          </cell>
          <cell r="AJ148">
            <v>0</v>
          </cell>
          <cell r="AK148">
            <v>0</v>
          </cell>
          <cell r="AL148">
            <v>0</v>
          </cell>
          <cell r="AM148">
            <v>0</v>
          </cell>
          <cell r="AN148">
            <v>0</v>
          </cell>
          <cell r="AO148">
            <v>0</v>
          </cell>
          <cell r="AP148">
            <v>0</v>
          </cell>
          <cell r="AQ148">
            <v>0</v>
          </cell>
          <cell r="AR148">
            <v>0</v>
          </cell>
          <cell r="AS148">
            <v>0</v>
          </cell>
          <cell r="AT148">
            <v>0</v>
          </cell>
          <cell r="AU148">
            <v>0</v>
          </cell>
          <cell r="AV148">
            <v>0</v>
          </cell>
          <cell r="AW148">
            <v>0</v>
          </cell>
          <cell r="AX148">
            <v>0</v>
          </cell>
          <cell r="AY148">
            <v>0</v>
          </cell>
          <cell r="AZ148">
            <v>0</v>
          </cell>
        </row>
        <row r="149"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0</v>
          </cell>
          <cell r="AJ149">
            <v>0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O149">
            <v>0</v>
          </cell>
          <cell r="AP149">
            <v>0</v>
          </cell>
          <cell r="AQ149">
            <v>0</v>
          </cell>
          <cell r="AR149">
            <v>0</v>
          </cell>
          <cell r="AS149">
            <v>0</v>
          </cell>
          <cell r="AT149">
            <v>0</v>
          </cell>
          <cell r="AU149">
            <v>0</v>
          </cell>
          <cell r="AV149">
            <v>0</v>
          </cell>
          <cell r="AW149">
            <v>0</v>
          </cell>
          <cell r="AX149">
            <v>0</v>
          </cell>
          <cell r="AY149">
            <v>0</v>
          </cell>
          <cell r="AZ149">
            <v>0</v>
          </cell>
        </row>
        <row r="150">
          <cell r="D150">
            <v>0</v>
          </cell>
          <cell r="E150">
            <v>33.659999847412109</v>
          </cell>
          <cell r="F150">
            <v>67.993202209472656</v>
          </cell>
          <cell r="G150">
            <v>103.01306915283203</v>
          </cell>
          <cell r="H150">
            <v>138.73333740234375</v>
          </cell>
          <cell r="I150">
            <v>175.16799926757813</v>
          </cell>
          <cell r="J150">
            <v>212.33135986328125</v>
          </cell>
          <cell r="K150">
            <v>239.01799011230469</v>
          </cell>
          <cell r="L150">
            <v>243.79833984375</v>
          </cell>
          <cell r="M150">
            <v>248.67431640625</v>
          </cell>
          <cell r="N150">
            <v>253.64779663085938</v>
          </cell>
          <cell r="O150">
            <v>258.72076416015625</v>
          </cell>
          <cell r="P150">
            <v>263.89517211914063</v>
          </cell>
          <cell r="Q150">
            <v>269.17306518554688</v>
          </cell>
          <cell r="R150">
            <v>274.55654907226563</v>
          </cell>
          <cell r="S150">
            <v>280.04766845703125</v>
          </cell>
          <cell r="T150">
            <v>285.64862060546875</v>
          </cell>
          <cell r="U150">
            <v>834.576171875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0</v>
          </cell>
          <cell r="AJ150">
            <v>0</v>
          </cell>
          <cell r="AK150">
            <v>0</v>
          </cell>
          <cell r="AL150">
            <v>0</v>
          </cell>
          <cell r="AM150">
            <v>0</v>
          </cell>
          <cell r="AN150">
            <v>0</v>
          </cell>
          <cell r="AO150">
            <v>0</v>
          </cell>
          <cell r="AP150">
            <v>0</v>
          </cell>
          <cell r="AQ150">
            <v>0</v>
          </cell>
          <cell r="AR150">
            <v>0</v>
          </cell>
          <cell r="AS150">
            <v>0</v>
          </cell>
          <cell r="AT150">
            <v>0</v>
          </cell>
          <cell r="AU150">
            <v>0</v>
          </cell>
          <cell r="AV150">
            <v>0</v>
          </cell>
          <cell r="AW150">
            <v>0</v>
          </cell>
          <cell r="AX150">
            <v>0</v>
          </cell>
          <cell r="AY150">
            <v>0</v>
          </cell>
          <cell r="AZ150">
            <v>0</v>
          </cell>
        </row>
        <row r="159">
          <cell r="D159">
            <v>0</v>
          </cell>
          <cell r="E159">
            <v>200.75</v>
          </cell>
          <cell r="F159">
            <v>200.75</v>
          </cell>
          <cell r="G159">
            <v>200.75</v>
          </cell>
          <cell r="H159">
            <v>200.75</v>
          </cell>
          <cell r="I159">
            <v>200.75</v>
          </cell>
          <cell r="J159">
            <v>200.75</v>
          </cell>
          <cell r="K159">
            <v>200.75</v>
          </cell>
          <cell r="L159">
            <v>200.75</v>
          </cell>
          <cell r="M159">
            <v>200.75</v>
          </cell>
          <cell r="N159">
            <v>200.75</v>
          </cell>
          <cell r="O159">
            <v>200.75</v>
          </cell>
          <cell r="P159">
            <v>200.75</v>
          </cell>
          <cell r="Q159">
            <v>200.75</v>
          </cell>
          <cell r="R159">
            <v>200.75</v>
          </cell>
          <cell r="S159">
            <v>200.75</v>
          </cell>
          <cell r="T159">
            <v>200.75</v>
          </cell>
          <cell r="U159">
            <v>200.75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0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0</v>
          </cell>
          <cell r="AZ159">
            <v>0</v>
          </cell>
        </row>
        <row r="175"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  <cell r="U175">
            <v>0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0</v>
          </cell>
          <cell r="AQ175">
            <v>0</v>
          </cell>
          <cell r="AR175">
            <v>0</v>
          </cell>
          <cell r="AS175">
            <v>0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  <cell r="AZ175">
            <v>0</v>
          </cell>
        </row>
        <row r="204">
          <cell r="D204">
            <v>0</v>
          </cell>
          <cell r="E204">
            <v>1000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  <cell r="T204">
            <v>0</v>
          </cell>
          <cell r="U204">
            <v>0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0</v>
          </cell>
          <cell r="AJ204">
            <v>0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O204">
            <v>0</v>
          </cell>
          <cell r="AP204">
            <v>0</v>
          </cell>
          <cell r="AQ204">
            <v>0</v>
          </cell>
          <cell r="AR204">
            <v>0</v>
          </cell>
          <cell r="AS204">
            <v>0</v>
          </cell>
          <cell r="AT204">
            <v>0</v>
          </cell>
          <cell r="AU204">
            <v>0</v>
          </cell>
          <cell r="AV204">
            <v>0</v>
          </cell>
          <cell r="AW204">
            <v>0</v>
          </cell>
          <cell r="AX204">
            <v>0</v>
          </cell>
          <cell r="AY204">
            <v>0</v>
          </cell>
          <cell r="AZ204">
            <v>0</v>
          </cell>
        </row>
        <row r="205">
          <cell r="D205">
            <v>0</v>
          </cell>
          <cell r="E205">
            <v>62.832000000000008</v>
          </cell>
          <cell r="F205">
            <v>64.088640000000012</v>
          </cell>
          <cell r="G205">
            <v>65.370412799999997</v>
          </cell>
          <cell r="H205">
            <v>66.677821055999999</v>
          </cell>
          <cell r="I205">
            <v>68.011377477120007</v>
          </cell>
          <cell r="J205">
            <v>69.371605026662408</v>
          </cell>
          <cell r="K205">
            <v>70.759037127195654</v>
          </cell>
          <cell r="L205">
            <v>72.174217869739579</v>
          </cell>
          <cell r="M205">
            <v>73.617702227134373</v>
          </cell>
          <cell r="N205">
            <v>75.090056271677057</v>
          </cell>
          <cell r="O205">
            <v>76.591857397110601</v>
          </cell>
          <cell r="P205">
            <v>78.123694545052814</v>
          </cell>
          <cell r="Q205">
            <v>79.68616843595386</v>
          </cell>
          <cell r="R205">
            <v>81.279891804672943</v>
          </cell>
          <cell r="S205">
            <v>82.905489640766405</v>
          </cell>
          <cell r="T205">
            <v>84.563599433581729</v>
          </cell>
          <cell r="U205">
            <v>0</v>
          </cell>
          <cell r="V205">
            <v>0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J205">
            <v>0</v>
          </cell>
          <cell r="AK205">
            <v>0</v>
          </cell>
          <cell r="AL205">
            <v>0</v>
          </cell>
          <cell r="AM205">
            <v>0</v>
          </cell>
          <cell r="AN205">
            <v>0</v>
          </cell>
          <cell r="AO205">
            <v>0</v>
          </cell>
          <cell r="AP205">
            <v>0</v>
          </cell>
          <cell r="AQ205">
            <v>0</v>
          </cell>
          <cell r="AR205">
            <v>0</v>
          </cell>
          <cell r="AS205">
            <v>0</v>
          </cell>
          <cell r="AT205">
            <v>0</v>
          </cell>
          <cell r="AU205">
            <v>0</v>
          </cell>
          <cell r="AV205">
            <v>0</v>
          </cell>
          <cell r="AW205">
            <v>0</v>
          </cell>
          <cell r="AX205">
            <v>0</v>
          </cell>
          <cell r="AY205">
            <v>0</v>
          </cell>
          <cell r="AZ205">
            <v>0</v>
          </cell>
        </row>
        <row r="206">
          <cell r="D206">
            <v>0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  <cell r="T206">
            <v>0</v>
          </cell>
          <cell r="U206">
            <v>0</v>
          </cell>
          <cell r="V206">
            <v>0</v>
          </cell>
          <cell r="W206">
            <v>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>
            <v>0</v>
          </cell>
          <cell r="AJ206">
            <v>0</v>
          </cell>
          <cell r="AK206">
            <v>0</v>
          </cell>
          <cell r="AL206">
            <v>0</v>
          </cell>
          <cell r="AM206">
            <v>0</v>
          </cell>
          <cell r="AN206">
            <v>0</v>
          </cell>
          <cell r="AO206">
            <v>0</v>
          </cell>
          <cell r="AP206">
            <v>0</v>
          </cell>
          <cell r="AQ206">
            <v>0</v>
          </cell>
          <cell r="AR206">
            <v>0</v>
          </cell>
          <cell r="AS206">
            <v>0</v>
          </cell>
          <cell r="AT206">
            <v>0</v>
          </cell>
          <cell r="AU206">
            <v>0</v>
          </cell>
          <cell r="AV206">
            <v>0</v>
          </cell>
          <cell r="AW206">
            <v>0</v>
          </cell>
          <cell r="AX206">
            <v>0</v>
          </cell>
          <cell r="AY206">
            <v>0</v>
          </cell>
          <cell r="AZ206">
            <v>0</v>
          </cell>
        </row>
        <row r="207"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  <cell r="T207">
            <v>0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>
            <v>0</v>
          </cell>
          <cell r="AJ207">
            <v>0</v>
          </cell>
          <cell r="AK207">
            <v>0</v>
          </cell>
          <cell r="AL207">
            <v>0</v>
          </cell>
          <cell r="AM207">
            <v>0</v>
          </cell>
          <cell r="AN207">
            <v>0</v>
          </cell>
          <cell r="AO207">
            <v>0</v>
          </cell>
          <cell r="AP207">
            <v>0</v>
          </cell>
          <cell r="AQ207">
            <v>0</v>
          </cell>
          <cell r="AR207">
            <v>0</v>
          </cell>
          <cell r="AS207">
            <v>0</v>
          </cell>
          <cell r="AT207">
            <v>0</v>
          </cell>
          <cell r="AU207">
            <v>0</v>
          </cell>
          <cell r="AV207">
            <v>0</v>
          </cell>
          <cell r="AW207">
            <v>0</v>
          </cell>
          <cell r="AX207">
            <v>0</v>
          </cell>
          <cell r="AY207">
            <v>0</v>
          </cell>
          <cell r="AZ207">
            <v>0</v>
          </cell>
        </row>
        <row r="208">
          <cell r="D208">
            <v>0</v>
          </cell>
          <cell r="E208">
            <v>150</v>
          </cell>
          <cell r="F208">
            <v>150</v>
          </cell>
          <cell r="G208">
            <v>150</v>
          </cell>
          <cell r="H208">
            <v>150</v>
          </cell>
          <cell r="I208">
            <v>150</v>
          </cell>
          <cell r="J208">
            <v>150</v>
          </cell>
          <cell r="K208">
            <v>100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  <cell r="T208">
            <v>0</v>
          </cell>
          <cell r="U208">
            <v>0</v>
          </cell>
          <cell r="V208">
            <v>0</v>
          </cell>
          <cell r="W208">
            <v>0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0</v>
          </cell>
          <cell r="AJ208">
            <v>0</v>
          </cell>
          <cell r="AK208">
            <v>0</v>
          </cell>
          <cell r="AL208">
            <v>0</v>
          </cell>
          <cell r="AM208">
            <v>0</v>
          </cell>
          <cell r="AN208">
            <v>0</v>
          </cell>
          <cell r="AO208">
            <v>0</v>
          </cell>
          <cell r="AP208">
            <v>0</v>
          </cell>
          <cell r="AQ208">
            <v>0</v>
          </cell>
          <cell r="AR208">
            <v>0</v>
          </cell>
          <cell r="AS208">
            <v>0</v>
          </cell>
          <cell r="AT208">
            <v>0</v>
          </cell>
          <cell r="AU208">
            <v>0</v>
          </cell>
          <cell r="AV208">
            <v>0</v>
          </cell>
          <cell r="AW208">
            <v>0</v>
          </cell>
          <cell r="AX208">
            <v>0</v>
          </cell>
          <cell r="AY208">
            <v>0</v>
          </cell>
          <cell r="AZ208">
            <v>0</v>
          </cell>
        </row>
        <row r="209"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  <cell r="U209">
            <v>0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0</v>
          </cell>
          <cell r="AJ209">
            <v>0</v>
          </cell>
          <cell r="AK209">
            <v>0</v>
          </cell>
          <cell r="AL209">
            <v>0</v>
          </cell>
          <cell r="AM209">
            <v>0</v>
          </cell>
          <cell r="AN209">
            <v>0</v>
          </cell>
          <cell r="AO209">
            <v>0</v>
          </cell>
          <cell r="AP209">
            <v>0</v>
          </cell>
          <cell r="AQ209">
            <v>0</v>
          </cell>
          <cell r="AR209">
            <v>0</v>
          </cell>
          <cell r="AS209">
            <v>0</v>
          </cell>
          <cell r="AT209">
            <v>0</v>
          </cell>
          <cell r="AU209">
            <v>0</v>
          </cell>
          <cell r="AV209">
            <v>0</v>
          </cell>
          <cell r="AW209">
            <v>0</v>
          </cell>
          <cell r="AX209">
            <v>0</v>
          </cell>
          <cell r="AY209">
            <v>0</v>
          </cell>
          <cell r="AZ209">
            <v>0</v>
          </cell>
        </row>
        <row r="210">
          <cell r="D210">
            <v>0</v>
          </cell>
          <cell r="E210">
            <v>9.4247999572753915</v>
          </cell>
          <cell r="F210">
            <v>19.038096618652347</v>
          </cell>
          <cell r="G210">
            <v>28.843659362792973</v>
          </cell>
          <cell r="H210">
            <v>38.845334472656255</v>
          </cell>
          <cell r="I210">
            <v>49.047039794921879</v>
          </cell>
          <cell r="J210">
            <v>59.452780761718756</v>
          </cell>
          <cell r="K210">
            <v>66.925037231445316</v>
          </cell>
          <cell r="L210">
            <v>68.263535156250001</v>
          </cell>
          <cell r="M210">
            <v>69.628808593750009</v>
          </cell>
          <cell r="N210">
            <v>71.02138305664063</v>
          </cell>
          <cell r="O210">
            <v>72.44181396484376</v>
          </cell>
          <cell r="P210">
            <v>73.890648193359382</v>
          </cell>
          <cell r="Q210">
            <v>75.368458251953129</v>
          </cell>
          <cell r="R210">
            <v>76.875833740234384</v>
          </cell>
          <cell r="S210">
            <v>78.413347167968752</v>
          </cell>
          <cell r="T210">
            <v>79.981613769531251</v>
          </cell>
          <cell r="U210">
            <v>233.68132812500002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>
            <v>0</v>
          </cell>
          <cell r="AJ210">
            <v>0</v>
          </cell>
          <cell r="AK210">
            <v>0</v>
          </cell>
          <cell r="AL210">
            <v>0</v>
          </cell>
          <cell r="AM210">
            <v>0</v>
          </cell>
          <cell r="AN210">
            <v>0</v>
          </cell>
          <cell r="AO210">
            <v>0</v>
          </cell>
          <cell r="AP210">
            <v>0</v>
          </cell>
          <cell r="AQ210">
            <v>0</v>
          </cell>
          <cell r="AR210">
            <v>0</v>
          </cell>
          <cell r="AS210">
            <v>0</v>
          </cell>
          <cell r="AT210">
            <v>0</v>
          </cell>
          <cell r="AU210">
            <v>0</v>
          </cell>
          <cell r="AV210">
            <v>0</v>
          </cell>
          <cell r="AW210">
            <v>0</v>
          </cell>
          <cell r="AX210">
            <v>0</v>
          </cell>
          <cell r="AY210">
            <v>0</v>
          </cell>
          <cell r="AZ210">
            <v>0</v>
          </cell>
        </row>
        <row r="211">
          <cell r="D211">
            <v>0</v>
          </cell>
          <cell r="E211">
            <v>56.210000000000008</v>
          </cell>
          <cell r="F211">
            <v>56.210000000000008</v>
          </cell>
          <cell r="G211">
            <v>56.210000000000008</v>
          </cell>
          <cell r="H211">
            <v>56.210000000000008</v>
          </cell>
          <cell r="I211">
            <v>56.210000000000008</v>
          </cell>
          <cell r="J211">
            <v>56.210000000000008</v>
          </cell>
          <cell r="K211">
            <v>56.210000000000008</v>
          </cell>
          <cell r="L211">
            <v>56.210000000000008</v>
          </cell>
          <cell r="M211">
            <v>56.210000000000008</v>
          </cell>
          <cell r="N211">
            <v>56.210000000000008</v>
          </cell>
          <cell r="O211">
            <v>56.210000000000008</v>
          </cell>
          <cell r="P211">
            <v>56.210000000000008</v>
          </cell>
          <cell r="Q211">
            <v>56.210000000000008</v>
          </cell>
          <cell r="R211">
            <v>56.210000000000008</v>
          </cell>
          <cell r="S211">
            <v>56.210000000000008</v>
          </cell>
          <cell r="T211">
            <v>56.210000000000008</v>
          </cell>
          <cell r="U211">
            <v>56.210000000000008</v>
          </cell>
          <cell r="V211">
            <v>0</v>
          </cell>
          <cell r="W211">
            <v>0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0</v>
          </cell>
          <cell r="AJ211">
            <v>0</v>
          </cell>
          <cell r="AK211">
            <v>0</v>
          </cell>
          <cell r="AL211">
            <v>0</v>
          </cell>
          <cell r="AM211">
            <v>0</v>
          </cell>
          <cell r="AN211">
            <v>0</v>
          </cell>
          <cell r="AO211">
            <v>0</v>
          </cell>
          <cell r="AP211">
            <v>0</v>
          </cell>
          <cell r="AQ211">
            <v>0</v>
          </cell>
          <cell r="AR211">
            <v>0</v>
          </cell>
          <cell r="AS211">
            <v>0</v>
          </cell>
          <cell r="AT211">
            <v>0</v>
          </cell>
          <cell r="AU211">
            <v>0</v>
          </cell>
          <cell r="AV211">
            <v>0</v>
          </cell>
          <cell r="AW211">
            <v>0</v>
          </cell>
          <cell r="AX211">
            <v>0</v>
          </cell>
          <cell r="AY211">
            <v>0</v>
          </cell>
          <cell r="AZ211">
            <v>0</v>
          </cell>
        </row>
        <row r="212">
          <cell r="D212">
            <v>0</v>
          </cell>
          <cell r="E212">
            <v>215.63479995727539</v>
          </cell>
          <cell r="F212">
            <v>225.24809661865234</v>
          </cell>
          <cell r="G212">
            <v>235.05365936279298</v>
          </cell>
          <cell r="H212">
            <v>245.05533447265626</v>
          </cell>
          <cell r="I212">
            <v>255.25703979492189</v>
          </cell>
          <cell r="J212">
            <v>265.66278076171875</v>
          </cell>
          <cell r="K212">
            <v>223.13503723144532</v>
          </cell>
          <cell r="L212">
            <v>124.47353515625001</v>
          </cell>
          <cell r="M212">
            <v>125.83880859375002</v>
          </cell>
          <cell r="N212">
            <v>127.23138305664064</v>
          </cell>
          <cell r="O212">
            <v>128.65181396484377</v>
          </cell>
          <cell r="P212">
            <v>130.1006481933594</v>
          </cell>
          <cell r="Q212">
            <v>131.57845825195312</v>
          </cell>
          <cell r="R212">
            <v>133.08583374023439</v>
          </cell>
          <cell r="S212">
            <v>134.62334716796875</v>
          </cell>
          <cell r="T212">
            <v>136.19161376953127</v>
          </cell>
          <cell r="U212">
            <v>289.89132812500003</v>
          </cell>
          <cell r="V212">
            <v>0</v>
          </cell>
          <cell r="W212">
            <v>0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>
            <v>0</v>
          </cell>
          <cell r="AJ212">
            <v>0</v>
          </cell>
          <cell r="AK212">
            <v>0</v>
          </cell>
          <cell r="AL212">
            <v>0</v>
          </cell>
          <cell r="AM212">
            <v>0</v>
          </cell>
          <cell r="AN212">
            <v>0</v>
          </cell>
          <cell r="AO212">
            <v>0</v>
          </cell>
          <cell r="AP212">
            <v>0</v>
          </cell>
          <cell r="AQ212">
            <v>0</v>
          </cell>
          <cell r="AR212">
            <v>0</v>
          </cell>
          <cell r="AS212">
            <v>0</v>
          </cell>
          <cell r="AT212">
            <v>0</v>
          </cell>
          <cell r="AU212">
            <v>0</v>
          </cell>
          <cell r="AV212">
            <v>0</v>
          </cell>
          <cell r="AW212">
            <v>0</v>
          </cell>
          <cell r="AX212">
            <v>0</v>
          </cell>
          <cell r="AY212">
            <v>0</v>
          </cell>
          <cell r="AZ212">
            <v>0</v>
          </cell>
        </row>
        <row r="213"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  <cell r="T213">
            <v>0</v>
          </cell>
          <cell r="U213">
            <v>0</v>
          </cell>
          <cell r="V213">
            <v>0</v>
          </cell>
          <cell r="W213">
            <v>0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>
            <v>0</v>
          </cell>
          <cell r="AJ213">
            <v>0</v>
          </cell>
          <cell r="AK213">
            <v>0</v>
          </cell>
          <cell r="AL213">
            <v>0</v>
          </cell>
          <cell r="AM213">
            <v>0</v>
          </cell>
          <cell r="AN213">
            <v>0</v>
          </cell>
          <cell r="AO213">
            <v>0</v>
          </cell>
          <cell r="AP213">
            <v>0</v>
          </cell>
          <cell r="AQ213">
            <v>0</v>
          </cell>
          <cell r="AR213">
            <v>0</v>
          </cell>
          <cell r="AS213">
            <v>0</v>
          </cell>
          <cell r="AT213">
            <v>0</v>
          </cell>
          <cell r="AU213">
            <v>0</v>
          </cell>
          <cell r="AV213">
            <v>0</v>
          </cell>
          <cell r="AW213">
            <v>0</v>
          </cell>
          <cell r="AX213">
            <v>0</v>
          </cell>
          <cell r="AY213">
            <v>0</v>
          </cell>
          <cell r="AZ213">
            <v>0</v>
          </cell>
        </row>
        <row r="214"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  <cell r="V214">
            <v>0</v>
          </cell>
          <cell r="W214">
            <v>0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>
            <v>0</v>
          </cell>
          <cell r="AJ214">
            <v>0</v>
          </cell>
          <cell r="AK214">
            <v>0</v>
          </cell>
          <cell r="AL214">
            <v>0</v>
          </cell>
          <cell r="AM214">
            <v>0</v>
          </cell>
          <cell r="AN214">
            <v>0</v>
          </cell>
          <cell r="AO214">
            <v>0</v>
          </cell>
          <cell r="AP214">
            <v>0</v>
          </cell>
          <cell r="AQ214">
            <v>0</v>
          </cell>
          <cell r="AR214">
            <v>0</v>
          </cell>
          <cell r="AS214">
            <v>0</v>
          </cell>
          <cell r="AT214">
            <v>0</v>
          </cell>
          <cell r="AU214">
            <v>0</v>
          </cell>
          <cell r="AV214">
            <v>0</v>
          </cell>
          <cell r="AW214">
            <v>0</v>
          </cell>
          <cell r="AX214">
            <v>0</v>
          </cell>
          <cell r="AY214">
            <v>0</v>
          </cell>
          <cell r="AZ214">
            <v>0</v>
          </cell>
        </row>
        <row r="215"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  <cell r="T215">
            <v>0</v>
          </cell>
          <cell r="U215">
            <v>0</v>
          </cell>
          <cell r="V215">
            <v>0</v>
          </cell>
          <cell r="W215">
            <v>0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0</v>
          </cell>
          <cell r="AJ215">
            <v>0</v>
          </cell>
          <cell r="AK215">
            <v>0</v>
          </cell>
          <cell r="AL215">
            <v>0</v>
          </cell>
          <cell r="AM215">
            <v>0</v>
          </cell>
          <cell r="AN215">
            <v>0</v>
          </cell>
          <cell r="AO215">
            <v>0</v>
          </cell>
          <cell r="AP215">
            <v>0</v>
          </cell>
          <cell r="AQ215">
            <v>0</v>
          </cell>
          <cell r="AR215">
            <v>0</v>
          </cell>
          <cell r="AS215">
            <v>0</v>
          </cell>
          <cell r="AT215">
            <v>0</v>
          </cell>
          <cell r="AU215">
            <v>0</v>
          </cell>
          <cell r="AV215">
            <v>0</v>
          </cell>
          <cell r="AW215">
            <v>0</v>
          </cell>
          <cell r="AX215">
            <v>0</v>
          </cell>
          <cell r="AY215">
            <v>0</v>
          </cell>
          <cell r="AZ215">
            <v>0</v>
          </cell>
        </row>
        <row r="216">
          <cell r="D216">
            <v>0</v>
          </cell>
          <cell r="E216">
            <v>-847.1972000427246</v>
          </cell>
          <cell r="F216">
            <v>161.15945661865234</v>
          </cell>
          <cell r="G216">
            <v>169.68324656279299</v>
          </cell>
          <cell r="H216">
            <v>178.37751341665626</v>
          </cell>
          <cell r="I216">
            <v>187.24566231780187</v>
          </cell>
          <cell r="J216">
            <v>196.29117573505636</v>
          </cell>
          <cell r="K216">
            <v>152.37600010424967</v>
          </cell>
          <cell r="L216">
            <v>52.29931728651043</v>
          </cell>
          <cell r="M216">
            <v>52.221106366615643</v>
          </cell>
          <cell r="N216">
            <v>52.141326784963582</v>
          </cell>
          <cell r="O216">
            <v>52.059956567733167</v>
          </cell>
          <cell r="P216">
            <v>51.976953648306576</v>
          </cell>
          <cell r="Q216">
            <v>51.892289815999277</v>
          </cell>
          <cell r="R216">
            <v>51.805941935561449</v>
          </cell>
          <cell r="S216">
            <v>51.717857527202355</v>
          </cell>
          <cell r="T216">
            <v>51.62801433594953</v>
          </cell>
          <cell r="U216">
            <v>289.89132812500003</v>
          </cell>
          <cell r="V216">
            <v>0</v>
          </cell>
          <cell r="W216">
            <v>0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>
            <v>0</v>
          </cell>
          <cell r="AJ216">
            <v>0</v>
          </cell>
          <cell r="AK216">
            <v>0</v>
          </cell>
          <cell r="AL216">
            <v>0</v>
          </cell>
          <cell r="AM216">
            <v>0</v>
          </cell>
          <cell r="AN216">
            <v>0</v>
          </cell>
          <cell r="AO216">
            <v>0</v>
          </cell>
          <cell r="AP216">
            <v>0</v>
          </cell>
          <cell r="AQ216">
            <v>0</v>
          </cell>
          <cell r="AR216">
            <v>0</v>
          </cell>
          <cell r="AS216">
            <v>0</v>
          </cell>
          <cell r="AT216">
            <v>0</v>
          </cell>
          <cell r="AU216">
            <v>0</v>
          </cell>
          <cell r="AV216">
            <v>0</v>
          </cell>
          <cell r="AW216">
            <v>0</v>
          </cell>
          <cell r="AX216">
            <v>0</v>
          </cell>
          <cell r="AY216">
            <v>0</v>
          </cell>
          <cell r="AZ216">
            <v>0</v>
          </cell>
        </row>
        <row r="218">
          <cell r="D218">
            <v>0</v>
          </cell>
          <cell r="E218">
            <v>-830.58549023796525</v>
          </cell>
          <cell r="F218">
            <v>154.90143850312606</v>
          </cell>
          <cell r="G218">
            <v>159.89631303457287</v>
          </cell>
          <cell r="H218">
            <v>164.79324987596107</v>
          </cell>
          <cell r="I218">
            <v>169.59416536824168</v>
          </cell>
          <cell r="J218">
            <v>174.30094662841071</v>
          </cell>
          <cell r="K218">
            <v>132.65247786722932</v>
          </cell>
          <cell r="L218">
            <v>44.636963723853199</v>
          </cell>
          <cell r="M218">
            <v>43.696285741961837</v>
          </cell>
          <cell r="N218">
            <v>42.77404878127976</v>
          </cell>
          <cell r="O218">
            <v>41.869898884229727</v>
          </cell>
          <cell r="P218">
            <v>40.983473239213801</v>
          </cell>
          <cell r="Q218">
            <v>40.114427828647955</v>
          </cell>
          <cell r="R218">
            <v>39.262429518233127</v>
          </cell>
          <cell r="S218">
            <v>38.427129946158949</v>
          </cell>
          <cell r="T218">
            <v>37.608210913400903</v>
          </cell>
          <cell r="U218">
            <v>207.02953373011343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>
            <v>0</v>
          </cell>
          <cell r="AJ218">
            <v>0</v>
          </cell>
          <cell r="AK218">
            <v>0</v>
          </cell>
          <cell r="AL218">
            <v>0</v>
          </cell>
          <cell r="AM218">
            <v>0</v>
          </cell>
          <cell r="AN218">
            <v>0</v>
          </cell>
          <cell r="AO218">
            <v>0</v>
          </cell>
          <cell r="AP218">
            <v>0</v>
          </cell>
          <cell r="AQ218">
            <v>0</v>
          </cell>
          <cell r="AR218">
            <v>0</v>
          </cell>
          <cell r="AS218">
            <v>0</v>
          </cell>
          <cell r="AT218">
            <v>0</v>
          </cell>
          <cell r="AU218">
            <v>0</v>
          </cell>
          <cell r="AV218">
            <v>0</v>
          </cell>
          <cell r="AW218">
            <v>0</v>
          </cell>
          <cell r="AX218">
            <v>0</v>
          </cell>
          <cell r="AY218">
            <v>0</v>
          </cell>
          <cell r="AZ218">
            <v>0</v>
          </cell>
        </row>
      </sheetData>
      <sheetData sheetId="1"/>
      <sheetData sheetId="2" refreshError="1"/>
      <sheetData sheetId="3"/>
      <sheetData sheetId="4"/>
      <sheetData sheetId="5" refreshError="1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 - Sheets"/>
      <sheetName val="Pivot"/>
      <sheetName val="BPDMS"/>
      <sheetName val="Output"/>
      <sheetName val="Index to Sheets"/>
      <sheetName val="Settings"/>
      <sheetName val="Definitions"/>
      <sheetName val="Selection"/>
      <sheetName val="Indicators"/>
      <sheetName val="Profiles"/>
    </sheetNames>
    <sheetDataSet>
      <sheetData sheetId="0"/>
      <sheetData sheetId="1"/>
      <sheetData sheetId="2">
        <row r="1">
          <cell r="A1" t="str">
            <v>BP11 Case Codes</v>
          </cell>
          <cell r="B1" t="str">
            <v>PLANNING_ENTITY</v>
          </cell>
          <cell r="C1" t="str">
            <v>ACTIVITY_ENTITY</v>
          </cell>
          <cell r="D1" t="str">
            <v>CASES</v>
          </cell>
          <cell r="E1" t="str">
            <v>DESCRIPTION</v>
          </cell>
          <cell r="F1" t="str">
            <v>ASSET</v>
          </cell>
          <cell r="G1" t="str">
            <v>DIVISION</v>
          </cell>
          <cell r="H1" t="str">
            <v>OML</v>
          </cell>
          <cell r="I1" t="str">
            <v>FIELDS</v>
          </cell>
          <cell r="J1" t="str">
            <v>STATUS</v>
          </cell>
          <cell r="K1" t="str">
            <v>BEARING_STATUS</v>
          </cell>
          <cell r="L1" t="str">
            <v>PLANNING_FOCAL_POINT</v>
          </cell>
        </row>
        <row r="2">
          <cell r="A2" t="str">
            <v>NIP_BP11_C_ADIB</v>
          </cell>
          <cell r="B2" t="str">
            <v>AG Solution 1</v>
          </cell>
          <cell r="C2" t="str">
            <v>AG Solution Adibawa</v>
          </cell>
          <cell r="D2" t="str">
            <v>C_ADIB</v>
          </cell>
          <cell r="E2" t="str">
            <v>AG Solution Adibawa</v>
          </cell>
          <cell r="F2" t="str">
            <v>LAND EAST</v>
          </cell>
          <cell r="G2" t="str">
            <v>East</v>
          </cell>
          <cell r="H2" t="str">
            <v>OML - 27</v>
          </cell>
          <cell r="I2" t="str">
            <v>ADIBAWA</v>
          </cell>
          <cell r="J2">
            <v>0</v>
          </cell>
          <cell r="K2">
            <v>0</v>
          </cell>
          <cell r="L2" t="str">
            <v>Balogun , Oluseun</v>
          </cell>
        </row>
        <row r="3">
          <cell r="A3" t="str">
            <v>NIP_BP11_D_ADIB_EL2_I01</v>
          </cell>
          <cell r="B3" t="str">
            <v>AG Solution 1</v>
          </cell>
          <cell r="C3" t="str">
            <v>AG Solution Adibawa</v>
          </cell>
          <cell r="D3" t="str">
            <v>D_ADIB_EL2_I01</v>
          </cell>
          <cell r="E3" t="str">
            <v>AG Solution Adibawa</v>
          </cell>
          <cell r="F3" t="str">
            <v>LAND EAST</v>
          </cell>
          <cell r="G3" t="str">
            <v>East</v>
          </cell>
          <cell r="H3" t="str">
            <v>CROSS ASSET</v>
          </cell>
          <cell r="I3" t="str">
            <v>ADIBAWA</v>
          </cell>
          <cell r="J3">
            <v>0</v>
          </cell>
          <cell r="K3">
            <v>0</v>
          </cell>
          <cell r="L3" t="str">
            <v>Iwegbu , Chibuzo</v>
          </cell>
        </row>
        <row r="4">
          <cell r="A4" t="str">
            <v>NIP_BP11_C_ADNE_Prior</v>
          </cell>
          <cell r="B4" t="str">
            <v>AG Solution 1</v>
          </cell>
          <cell r="C4" t="str">
            <v>AG Solution Adibawa</v>
          </cell>
          <cell r="D4" t="str">
            <v>C_ADNE_Prior</v>
          </cell>
          <cell r="E4" t="str">
            <v>AG Solution Adibawa NE</v>
          </cell>
          <cell r="F4" t="str">
            <v>LAND EAST</v>
          </cell>
          <cell r="G4" t="str">
            <v>East</v>
          </cell>
          <cell r="H4" t="str">
            <v>OML - 27</v>
          </cell>
          <cell r="I4" t="str">
            <v>ADIBAWA NORTH EAST</v>
          </cell>
          <cell r="J4">
            <v>0</v>
          </cell>
          <cell r="K4">
            <v>0</v>
          </cell>
          <cell r="L4" t="str">
            <v>Balogun , Oluseun</v>
          </cell>
        </row>
        <row r="5">
          <cell r="A5" t="str">
            <v>NIP_BP11_D_ADNE_EL2_I01</v>
          </cell>
          <cell r="B5" t="str">
            <v>AG Solution 1</v>
          </cell>
          <cell r="C5" t="str">
            <v>AG Solution Adibawa</v>
          </cell>
          <cell r="D5" t="str">
            <v>D_ADNE_EL2_I01</v>
          </cell>
          <cell r="E5" t="str">
            <v>AG Solution Adibawa NE</v>
          </cell>
          <cell r="F5" t="str">
            <v>LAND EAST</v>
          </cell>
          <cell r="G5" t="str">
            <v>East</v>
          </cell>
          <cell r="H5" t="str">
            <v>CROSS ASSET</v>
          </cell>
          <cell r="I5" t="str">
            <v>ADIBAWA</v>
          </cell>
          <cell r="J5">
            <v>0</v>
          </cell>
          <cell r="K5">
            <v>0</v>
          </cell>
          <cell r="L5" t="str">
            <v>Iwegbu , Chibuzo</v>
          </cell>
        </row>
        <row r="6">
          <cell r="A6" t="str">
            <v>NIP_BP11_C_ADIB_Prior</v>
          </cell>
          <cell r="B6" t="str">
            <v>AG Solution 1</v>
          </cell>
          <cell r="C6" t="str">
            <v>AG Solution Adibawa</v>
          </cell>
          <cell r="D6" t="str">
            <v>C_ADIB_Prior</v>
          </cell>
          <cell r="E6" t="str">
            <v>AG Solution Adibawa</v>
          </cell>
          <cell r="F6" t="str">
            <v>LAND EAST</v>
          </cell>
          <cell r="G6" t="str">
            <v>East</v>
          </cell>
          <cell r="H6" t="str">
            <v>OML - 27</v>
          </cell>
          <cell r="I6" t="str">
            <v>ADIBAWA</v>
          </cell>
          <cell r="J6">
            <v>0</v>
          </cell>
          <cell r="K6">
            <v>0</v>
          </cell>
          <cell r="L6" t="str">
            <v>Balogun , Oluseun</v>
          </cell>
        </row>
        <row r="7">
          <cell r="A7" t="str">
            <v>NIP_BP11_D_BONT_ES1_I01</v>
          </cell>
          <cell r="B7" t="str">
            <v>AG Solution 1</v>
          </cell>
          <cell r="C7" t="str">
            <v>AG Solution Bonny</v>
          </cell>
          <cell r="D7" t="str">
            <v>D_BONT_ES1_I01</v>
          </cell>
          <cell r="E7" t="str">
            <v>AG Solution Bonny</v>
          </cell>
          <cell r="F7" t="str">
            <v>SWAMP EAST</v>
          </cell>
          <cell r="G7" t="str">
            <v>East</v>
          </cell>
          <cell r="H7" t="str">
            <v>OML - 27</v>
          </cell>
          <cell r="I7" t="str">
            <v>BONNY NORTH</v>
          </cell>
          <cell r="J7">
            <v>0</v>
          </cell>
          <cell r="K7">
            <v>0</v>
          </cell>
          <cell r="L7" t="str">
            <v>Efenovwe , Augustine</v>
          </cell>
        </row>
        <row r="8">
          <cell r="A8" t="str">
            <v>NIP_BP11_C_BONN</v>
          </cell>
          <cell r="B8" t="str">
            <v>AG Solution 1</v>
          </cell>
          <cell r="C8" t="str">
            <v>AG Solution Bonny</v>
          </cell>
          <cell r="D8" t="str">
            <v>C_BONN</v>
          </cell>
          <cell r="E8" t="str">
            <v>AG Solution Bonny</v>
          </cell>
          <cell r="F8" t="str">
            <v>SWAMP EAST</v>
          </cell>
          <cell r="G8" t="str">
            <v>East</v>
          </cell>
          <cell r="H8" t="str">
            <v>OML - 11</v>
          </cell>
          <cell r="I8" t="str">
            <v>BONNY</v>
          </cell>
          <cell r="J8">
            <v>0</v>
          </cell>
          <cell r="K8">
            <v>0</v>
          </cell>
          <cell r="L8" t="str">
            <v>Balogun , Oluseun</v>
          </cell>
        </row>
        <row r="9">
          <cell r="A9" t="str">
            <v>NIP_BP11_C_BONN_Prior</v>
          </cell>
          <cell r="B9" t="str">
            <v>AG Solution 1</v>
          </cell>
          <cell r="C9" t="str">
            <v>AG Solution Bonny</v>
          </cell>
          <cell r="D9" t="str">
            <v>C_BONN_Prior</v>
          </cell>
          <cell r="E9" t="str">
            <v>AG Solution Bonny</v>
          </cell>
          <cell r="F9" t="str">
            <v>LAND EAST</v>
          </cell>
          <cell r="G9" t="str">
            <v>East</v>
          </cell>
          <cell r="H9" t="str">
            <v>OML - 11</v>
          </cell>
          <cell r="I9" t="str">
            <v>BONNY</v>
          </cell>
          <cell r="J9">
            <v>0</v>
          </cell>
          <cell r="K9">
            <v>0</v>
          </cell>
          <cell r="L9" t="str">
            <v>Balogun , Oluseun</v>
          </cell>
        </row>
        <row r="10">
          <cell r="A10" t="str">
            <v>NIP_BP11_D_BONN_ES1_I01</v>
          </cell>
          <cell r="B10" t="str">
            <v>AG Solution 1</v>
          </cell>
          <cell r="C10" t="str">
            <v>AG Solution Bonny</v>
          </cell>
          <cell r="D10" t="str">
            <v>D_BONN_ES1_I01</v>
          </cell>
          <cell r="E10" t="str">
            <v>AG Solution Bonny</v>
          </cell>
          <cell r="F10" t="str">
            <v>SWAMP EAST</v>
          </cell>
          <cell r="G10" t="str">
            <v>East</v>
          </cell>
          <cell r="H10" t="str">
            <v>OML - 35</v>
          </cell>
          <cell r="I10" t="str">
            <v>BONNY</v>
          </cell>
          <cell r="J10">
            <v>0</v>
          </cell>
          <cell r="K10">
            <v>0</v>
          </cell>
          <cell r="L10" t="str">
            <v>Efenovwe , Augustine</v>
          </cell>
        </row>
        <row r="11">
          <cell r="A11" t="str">
            <v>NIP_BP11_D_EVWR_WL2_I01</v>
          </cell>
          <cell r="B11" t="str">
            <v>SPDC - Other</v>
          </cell>
          <cell r="C11" t="str">
            <v>AG Solution Opportunities (OV)</v>
          </cell>
          <cell r="D11" t="str">
            <v>D_EVWR_WL2_I01</v>
          </cell>
          <cell r="E11" t="str">
            <v>AG Solution Evwreni</v>
          </cell>
          <cell r="F11" t="str">
            <v>LAND WEST</v>
          </cell>
          <cell r="G11" t="str">
            <v>West</v>
          </cell>
          <cell r="H11" t="str">
            <v>OML - 30</v>
          </cell>
          <cell r="I11" t="str">
            <v>EVRWENI</v>
          </cell>
          <cell r="J11">
            <v>0</v>
          </cell>
          <cell r="K11">
            <v>0</v>
          </cell>
          <cell r="L11" t="str">
            <v>Ikpolo , Ernest</v>
          </cell>
        </row>
        <row r="12">
          <cell r="A12" t="str">
            <v>NIP_BP11_D_ISOK_WL2_I01</v>
          </cell>
          <cell r="B12" t="str">
            <v>SPDC - Other</v>
          </cell>
          <cell r="C12" t="str">
            <v>AG Solution Opportunities (OV)</v>
          </cell>
          <cell r="D12" t="str">
            <v>D_ISOK_WL2_I01</v>
          </cell>
          <cell r="E12" t="str">
            <v>AG Solution Isoko</v>
          </cell>
          <cell r="F12" t="str">
            <v>LAND WEST</v>
          </cell>
          <cell r="G12" t="str">
            <v>West</v>
          </cell>
          <cell r="H12" t="str">
            <v>OML - 77</v>
          </cell>
          <cell r="I12" t="str">
            <v>ISOKO</v>
          </cell>
          <cell r="J12">
            <v>0</v>
          </cell>
          <cell r="K12">
            <v>0</v>
          </cell>
          <cell r="L12" t="str">
            <v>Ikpolo , Ernest</v>
          </cell>
        </row>
        <row r="13">
          <cell r="A13" t="str">
            <v>NIP_BP11_C_OPUA_Prior</v>
          </cell>
          <cell r="B13" t="str">
            <v>SPDC - Other</v>
          </cell>
          <cell r="C13" t="str">
            <v>AG Solution Opportunities (OV)</v>
          </cell>
          <cell r="D13" t="str">
            <v>C_OPUA_Prior</v>
          </cell>
          <cell r="E13" t="str">
            <v>AG Solution Opuama</v>
          </cell>
          <cell r="F13" t="str">
            <v>LAND WEST</v>
          </cell>
          <cell r="G13" t="str">
            <v>West</v>
          </cell>
          <cell r="H13" t="str">
            <v>OML - 20</v>
          </cell>
          <cell r="I13" t="str">
            <v>OPUAMA</v>
          </cell>
          <cell r="J13">
            <v>0</v>
          </cell>
          <cell r="K13">
            <v>0</v>
          </cell>
          <cell r="L13" t="str">
            <v>Balogun , Oluseun</v>
          </cell>
        </row>
        <row r="14">
          <cell r="A14" t="str">
            <v>NIP_BP11_D_OPUA_WS1_I01</v>
          </cell>
          <cell r="B14" t="str">
            <v>SPDC - Other</v>
          </cell>
          <cell r="C14" t="str">
            <v>AG Solution Opportunities (OV)</v>
          </cell>
          <cell r="D14" t="str">
            <v>D_OPUA_WS1_I01</v>
          </cell>
          <cell r="E14" t="str">
            <v>AG Solution Opuama</v>
          </cell>
          <cell r="F14" t="str">
            <v>SWAMP WEST</v>
          </cell>
          <cell r="G14" t="str">
            <v>West</v>
          </cell>
          <cell r="H14" t="str">
            <v>OML - 26</v>
          </cell>
          <cell r="I14" t="str">
            <v>OPUAMA</v>
          </cell>
          <cell r="J14">
            <v>0</v>
          </cell>
          <cell r="K14">
            <v>0</v>
          </cell>
          <cell r="L14" t="str">
            <v>Baranu , Suka</v>
          </cell>
        </row>
        <row r="15">
          <cell r="A15" t="str">
            <v>NIP_BP11_D_OGIN_WL2_I01</v>
          </cell>
          <cell r="B15" t="str">
            <v>SPDC - Other</v>
          </cell>
          <cell r="C15" t="str">
            <v>AG Solution Opportunities (OV)</v>
          </cell>
          <cell r="D15" t="str">
            <v>D_OGIN_WL2_I01</v>
          </cell>
          <cell r="E15" t="str">
            <v>AG Solution Ogini</v>
          </cell>
          <cell r="F15" t="str">
            <v>LAND WEST</v>
          </cell>
          <cell r="G15" t="str">
            <v>West</v>
          </cell>
          <cell r="H15" t="str">
            <v>OML - 17</v>
          </cell>
          <cell r="I15" t="str">
            <v>OGINI</v>
          </cell>
          <cell r="J15">
            <v>0</v>
          </cell>
          <cell r="K15">
            <v>0</v>
          </cell>
          <cell r="L15" t="str">
            <v>Ikpolo , Ernest</v>
          </cell>
        </row>
        <row r="16">
          <cell r="A16" t="str">
            <v>NIP_BP11_D_MINI_EL2_I01</v>
          </cell>
          <cell r="B16" t="str">
            <v>SPDC - Other</v>
          </cell>
          <cell r="C16" t="str">
            <v>AG Solution Opportunities (OV)</v>
          </cell>
          <cell r="D16" t="str">
            <v>D_MINI_EL2_I01</v>
          </cell>
          <cell r="E16" t="str">
            <v>AG Solution Minita</v>
          </cell>
          <cell r="F16" t="str">
            <v>LAND EAST</v>
          </cell>
          <cell r="G16" t="str">
            <v>East</v>
          </cell>
          <cell r="H16" t="str">
            <v>OML - 28</v>
          </cell>
          <cell r="I16" t="str">
            <v>MINI NTA</v>
          </cell>
          <cell r="J16">
            <v>0</v>
          </cell>
          <cell r="K16">
            <v>0</v>
          </cell>
          <cell r="L16" t="str">
            <v>Iwegbu , Chibuzo</v>
          </cell>
        </row>
        <row r="17">
          <cell r="A17" t="str">
            <v>NIP_BP11_D_OBEL_EL1_I01</v>
          </cell>
          <cell r="B17" t="str">
            <v>SPDC - Other</v>
          </cell>
          <cell r="C17" t="str">
            <v>AG Solution Opportunities (OV)</v>
          </cell>
          <cell r="D17" t="str">
            <v>D_OBEL_EL1_I01</v>
          </cell>
          <cell r="E17" t="str">
            <v>AG Solution Obele</v>
          </cell>
          <cell r="F17" t="str">
            <v>LAND EAST</v>
          </cell>
          <cell r="G17" t="str">
            <v>East</v>
          </cell>
          <cell r="H17" t="str">
            <v>OML - 29</v>
          </cell>
          <cell r="I17" t="str">
            <v>OBELE</v>
          </cell>
          <cell r="J17">
            <v>0</v>
          </cell>
          <cell r="K17">
            <v>0</v>
          </cell>
          <cell r="L17" t="str">
            <v>Iwegbu , Chibuzo</v>
          </cell>
        </row>
        <row r="18">
          <cell r="A18" t="str">
            <v>NIP_BP11_C_ORON</v>
          </cell>
          <cell r="B18" t="str">
            <v>SPDC - Other</v>
          </cell>
          <cell r="C18" t="str">
            <v>AG Solution Opportunities (OV)</v>
          </cell>
          <cell r="D18" t="str">
            <v>C_ORON</v>
          </cell>
          <cell r="E18" t="str">
            <v>AG Solution Oroni</v>
          </cell>
          <cell r="F18" t="str">
            <v>LAND WEST</v>
          </cell>
          <cell r="G18" t="str">
            <v>West</v>
          </cell>
          <cell r="H18" t="str">
            <v>OML - 30</v>
          </cell>
          <cell r="I18" t="str">
            <v>ORONI</v>
          </cell>
          <cell r="J18">
            <v>0</v>
          </cell>
          <cell r="K18">
            <v>0</v>
          </cell>
          <cell r="L18" t="str">
            <v>Balogun , Oluseun</v>
          </cell>
        </row>
        <row r="19">
          <cell r="A19" t="str">
            <v>NIP_BP11_C_EVWR</v>
          </cell>
          <cell r="B19" t="str">
            <v>SPDC - Other</v>
          </cell>
          <cell r="C19" t="str">
            <v>AG Solution Opportunities (OV)</v>
          </cell>
          <cell r="D19" t="str">
            <v>C_EVWR</v>
          </cell>
          <cell r="E19" t="str">
            <v>AG Solution Evwreni</v>
          </cell>
          <cell r="F19" t="str">
            <v>LAND WEST</v>
          </cell>
          <cell r="G19" t="str">
            <v>West</v>
          </cell>
          <cell r="H19" t="str">
            <v>OML - 30</v>
          </cell>
          <cell r="I19" t="str">
            <v>EVRWENI</v>
          </cell>
          <cell r="J19">
            <v>0</v>
          </cell>
          <cell r="K19">
            <v>0</v>
          </cell>
          <cell r="L19" t="str">
            <v>Balogun , Oluseun</v>
          </cell>
        </row>
        <row r="20">
          <cell r="A20" t="str">
            <v>NIP_BP11_C_AHIA</v>
          </cell>
          <cell r="B20" t="str">
            <v>SPDC - Other</v>
          </cell>
          <cell r="C20" t="str">
            <v>AG Solution Opportunities (OV)</v>
          </cell>
          <cell r="D20" t="str">
            <v>C_AHIA</v>
          </cell>
          <cell r="E20" t="str">
            <v>AG Solution Ahia</v>
          </cell>
          <cell r="F20" t="str">
            <v>LAND EAST</v>
          </cell>
          <cell r="G20" t="str">
            <v>East</v>
          </cell>
          <cell r="H20" t="str">
            <v>OML - 21</v>
          </cell>
          <cell r="I20" t="str">
            <v>AHIA</v>
          </cell>
          <cell r="J20">
            <v>0</v>
          </cell>
          <cell r="K20">
            <v>0</v>
          </cell>
          <cell r="L20" t="str">
            <v>Balogun , Oluseun</v>
          </cell>
        </row>
        <row r="21">
          <cell r="A21" t="str">
            <v>NIP_BP11_C_OPUA</v>
          </cell>
          <cell r="B21" t="str">
            <v>SPDC - Other</v>
          </cell>
          <cell r="C21" t="str">
            <v>AG Solution Opportunities (OV)</v>
          </cell>
          <cell r="D21" t="str">
            <v>C_OPUA</v>
          </cell>
          <cell r="E21" t="str">
            <v>AG Solution Opuama</v>
          </cell>
          <cell r="F21" t="str">
            <v>LAND WEST</v>
          </cell>
          <cell r="G21" t="str">
            <v>West</v>
          </cell>
          <cell r="H21" t="str">
            <v>CROSS ASSET</v>
          </cell>
          <cell r="I21" t="str">
            <v>OPUAMA</v>
          </cell>
          <cell r="J21">
            <v>0</v>
          </cell>
          <cell r="K21">
            <v>0</v>
          </cell>
          <cell r="L21" t="str">
            <v>Balogun , Oluseun</v>
          </cell>
        </row>
        <row r="22">
          <cell r="A22" t="str">
            <v>NIP_BP11_D_AHIA_EL2_I01</v>
          </cell>
          <cell r="B22" t="str">
            <v>SPDC - Other</v>
          </cell>
          <cell r="C22" t="str">
            <v>AG Solution Opportunities (OV)</v>
          </cell>
          <cell r="D22" t="str">
            <v>D_AHIA_EL2_I01</v>
          </cell>
          <cell r="E22" t="str">
            <v>AG Solution AHIA</v>
          </cell>
          <cell r="F22" t="str">
            <v>LAND EAST</v>
          </cell>
          <cell r="G22" t="str">
            <v>East</v>
          </cell>
          <cell r="H22" t="str">
            <v>OML - 17</v>
          </cell>
          <cell r="I22" t="str">
            <v>AHIA</v>
          </cell>
          <cell r="J22">
            <v>0</v>
          </cell>
          <cell r="K22">
            <v>0</v>
          </cell>
          <cell r="L22" t="str">
            <v>Iwegbu , Chibuzo</v>
          </cell>
        </row>
        <row r="23">
          <cell r="A23" t="str">
            <v>NIP_BP11_C_OGIN</v>
          </cell>
          <cell r="B23" t="str">
            <v>SPDC - Other</v>
          </cell>
          <cell r="C23" t="str">
            <v>AG Solution Opportunities (OV)</v>
          </cell>
          <cell r="D23" t="str">
            <v>C_OGIN</v>
          </cell>
          <cell r="E23" t="str">
            <v>AG Solution Ogini</v>
          </cell>
          <cell r="F23" t="str">
            <v>LAND WEST</v>
          </cell>
          <cell r="G23" t="str">
            <v>West</v>
          </cell>
          <cell r="H23" t="str">
            <v>OML - 42</v>
          </cell>
          <cell r="I23" t="str">
            <v>OGINI</v>
          </cell>
          <cell r="J23">
            <v>0</v>
          </cell>
          <cell r="K23">
            <v>0</v>
          </cell>
          <cell r="L23" t="str">
            <v>Balogun , Oluseun</v>
          </cell>
        </row>
        <row r="24">
          <cell r="A24" t="str">
            <v>NIP_BP11_D_ORNI_WL2_I01</v>
          </cell>
          <cell r="B24" t="str">
            <v>SPDC - Other</v>
          </cell>
          <cell r="C24" t="str">
            <v>AG Solution Opportunities (OV)</v>
          </cell>
          <cell r="D24" t="str">
            <v>D_ORNI_WL2_I01</v>
          </cell>
          <cell r="E24" t="str">
            <v>AG Solution Oroni</v>
          </cell>
          <cell r="F24" t="str">
            <v>LAND WEST</v>
          </cell>
          <cell r="G24" t="str">
            <v>West</v>
          </cell>
          <cell r="H24" t="str">
            <v>OML - 16</v>
          </cell>
          <cell r="I24" t="str">
            <v>ORONI</v>
          </cell>
          <cell r="J24">
            <v>0</v>
          </cell>
          <cell r="K24">
            <v>0</v>
          </cell>
          <cell r="L24" t="str">
            <v>Ikpolo , Ernest</v>
          </cell>
        </row>
        <row r="25">
          <cell r="A25" t="str">
            <v>NIP_BP11_C_SAGR</v>
          </cell>
          <cell r="B25" t="str">
            <v>AG Solution 1</v>
          </cell>
          <cell r="C25" t="str">
            <v>AG Solution Otumara Node</v>
          </cell>
          <cell r="D25" t="str">
            <v>C_SAGR</v>
          </cell>
          <cell r="E25" t="str">
            <v>AG Solution Saghara</v>
          </cell>
          <cell r="F25" t="str">
            <v>LAND WEST</v>
          </cell>
          <cell r="G25" t="str">
            <v>West</v>
          </cell>
          <cell r="H25" t="str">
            <v>OML - 43</v>
          </cell>
          <cell r="I25" t="str">
            <v>SAGHARA</v>
          </cell>
          <cell r="J25">
            <v>0</v>
          </cell>
          <cell r="K25">
            <v>0</v>
          </cell>
          <cell r="L25" t="str">
            <v>Balogun , Oluseun</v>
          </cell>
        </row>
        <row r="26">
          <cell r="A26" t="str">
            <v>NIP_BP11_C_OTUM_Prior</v>
          </cell>
          <cell r="B26" t="str">
            <v>AG Solution 1</v>
          </cell>
          <cell r="C26" t="str">
            <v>AG Solution Otumara Node</v>
          </cell>
          <cell r="D26" t="str">
            <v>C_OTUM_Prior</v>
          </cell>
          <cell r="E26" t="str">
            <v>AG Solution Otumara</v>
          </cell>
          <cell r="F26" t="str">
            <v>LAND WEST</v>
          </cell>
          <cell r="G26" t="str">
            <v>West</v>
          </cell>
          <cell r="H26" t="str">
            <v>OML - 40</v>
          </cell>
          <cell r="I26" t="str">
            <v>OTUMARA</v>
          </cell>
          <cell r="J26">
            <v>0</v>
          </cell>
          <cell r="K26">
            <v>0</v>
          </cell>
          <cell r="L26" t="str">
            <v>Balogun , Oluseun</v>
          </cell>
        </row>
        <row r="27">
          <cell r="A27" t="str">
            <v>NIP_BP11_C_OTUM</v>
          </cell>
          <cell r="B27" t="str">
            <v>AG Solution 1</v>
          </cell>
          <cell r="C27" t="str">
            <v>AG Solution Otumara Node</v>
          </cell>
          <cell r="D27" t="str">
            <v>C_OTUM</v>
          </cell>
          <cell r="E27" t="str">
            <v>AG Solution Otumara</v>
          </cell>
          <cell r="F27" t="str">
            <v>LAND WEST</v>
          </cell>
          <cell r="G27" t="str">
            <v>West</v>
          </cell>
          <cell r="H27" t="str">
            <v>OML - 40</v>
          </cell>
          <cell r="I27" t="str">
            <v>OTUMARA</v>
          </cell>
          <cell r="J27">
            <v>0</v>
          </cell>
          <cell r="K27">
            <v>0</v>
          </cell>
          <cell r="L27" t="str">
            <v>Balogun , Oluseun</v>
          </cell>
        </row>
        <row r="28">
          <cell r="A28" t="str">
            <v>NIP_BP11_C_SAGR_Prior</v>
          </cell>
          <cell r="B28" t="str">
            <v>AG Solution 1</v>
          </cell>
          <cell r="C28" t="str">
            <v>AG Solution Otumara Node</v>
          </cell>
          <cell r="D28" t="str">
            <v>C_SAGR_Prior</v>
          </cell>
          <cell r="E28" t="str">
            <v>AG Solution Saghara</v>
          </cell>
          <cell r="F28" t="str">
            <v>LAND WEST</v>
          </cell>
          <cell r="G28" t="str">
            <v>West</v>
          </cell>
          <cell r="H28" t="str">
            <v>OML - 43</v>
          </cell>
          <cell r="I28" t="str">
            <v>SAGHARA</v>
          </cell>
          <cell r="J28">
            <v>0</v>
          </cell>
          <cell r="K28">
            <v>0</v>
          </cell>
          <cell r="L28" t="str">
            <v>Balogun , Oluseun</v>
          </cell>
        </row>
        <row r="29">
          <cell r="A29" t="str">
            <v>NIP_BP11_D_SAGR_WS1_I01</v>
          </cell>
          <cell r="B29" t="str">
            <v>AG Solution 1</v>
          </cell>
          <cell r="C29" t="str">
            <v>AG Solution Otumara Node</v>
          </cell>
          <cell r="D29" t="str">
            <v>D_SAGR_WS1_I01</v>
          </cell>
          <cell r="E29" t="str">
            <v>AG Solution Saghara</v>
          </cell>
          <cell r="F29" t="str">
            <v>SWAMP WEST</v>
          </cell>
          <cell r="G29" t="str">
            <v>West</v>
          </cell>
          <cell r="H29" t="str">
            <v>OML - 40</v>
          </cell>
          <cell r="I29" t="str">
            <v>SAGHARA</v>
          </cell>
          <cell r="J29">
            <v>0</v>
          </cell>
          <cell r="K29">
            <v>0</v>
          </cell>
          <cell r="L29" t="str">
            <v>Baranu , Suka</v>
          </cell>
        </row>
        <row r="30">
          <cell r="A30" t="str">
            <v>NIP_BP11_D_OTUM_WS1_I01</v>
          </cell>
          <cell r="B30" t="str">
            <v>AG Solution 1</v>
          </cell>
          <cell r="C30" t="str">
            <v>AG Solution Otumara Node</v>
          </cell>
          <cell r="D30" t="str">
            <v>D_OTUM_WS1_I01</v>
          </cell>
          <cell r="E30" t="str">
            <v>AG Solution Otumara</v>
          </cell>
          <cell r="F30" t="str">
            <v>SWAMP WEST</v>
          </cell>
          <cell r="G30" t="str">
            <v>West</v>
          </cell>
          <cell r="H30" t="str">
            <v>OML - 30</v>
          </cell>
          <cell r="I30" t="str">
            <v>OTUMARA</v>
          </cell>
          <cell r="J30">
            <v>0</v>
          </cell>
          <cell r="K30">
            <v>0</v>
          </cell>
          <cell r="L30" t="str">
            <v>Baranu , Suka</v>
          </cell>
        </row>
        <row r="31">
          <cell r="A31" t="str">
            <v>NIP_BP11_D_DBUC_EL2_I01</v>
          </cell>
          <cell r="B31" t="str">
            <v>AG Solution 2</v>
          </cell>
          <cell r="C31" t="str">
            <v>AG Solution Phase 2</v>
          </cell>
          <cell r="D31" t="str">
            <v>D_DBUC_EL2_I01</v>
          </cell>
          <cell r="E31" t="str">
            <v>AGS Diebu Creek</v>
          </cell>
          <cell r="F31" t="str">
            <v>LAND EAST</v>
          </cell>
          <cell r="G31" t="str">
            <v>East</v>
          </cell>
          <cell r="H31" t="str">
            <v>OML - 11</v>
          </cell>
          <cell r="I31" t="str">
            <v>DIEBU CREEK</v>
          </cell>
          <cell r="J31">
            <v>0</v>
          </cell>
          <cell r="K31">
            <v>0</v>
          </cell>
          <cell r="L31" t="str">
            <v>Iwegbu , Chibuzo</v>
          </cell>
        </row>
        <row r="32">
          <cell r="A32" t="str">
            <v>NIP_BP11_C_DBUC</v>
          </cell>
          <cell r="B32" t="str">
            <v>AG Solution 2</v>
          </cell>
          <cell r="C32" t="str">
            <v>AG Solution Phase 2</v>
          </cell>
          <cell r="D32" t="str">
            <v>C_DBUC</v>
          </cell>
          <cell r="E32" t="str">
            <v>AGS Diebu Creek</v>
          </cell>
          <cell r="F32" t="str">
            <v>LAND EAST</v>
          </cell>
          <cell r="G32" t="str">
            <v>East</v>
          </cell>
          <cell r="H32" t="str">
            <v>OML - 32</v>
          </cell>
          <cell r="I32" t="str">
            <v>DIEBU CREEK</v>
          </cell>
          <cell r="J32">
            <v>0</v>
          </cell>
          <cell r="K32">
            <v>0</v>
          </cell>
          <cell r="L32" t="str">
            <v>Balogun , Oluseun</v>
          </cell>
        </row>
        <row r="33">
          <cell r="A33" t="str">
            <v>NIP_BP11_C_UMUE</v>
          </cell>
          <cell r="B33" t="str">
            <v>AG Solution 2</v>
          </cell>
          <cell r="C33" t="str">
            <v>AG Solution Phase 2</v>
          </cell>
          <cell r="D33" t="str">
            <v>C_UMUE</v>
          </cell>
          <cell r="E33" t="str">
            <v>AGS Umuechem</v>
          </cell>
          <cell r="F33" t="str">
            <v>LAND EAST</v>
          </cell>
          <cell r="G33" t="str">
            <v>East</v>
          </cell>
          <cell r="H33" t="str">
            <v>OML - 46</v>
          </cell>
          <cell r="I33" t="str">
            <v>UMUECHEM</v>
          </cell>
          <cell r="J33">
            <v>0</v>
          </cell>
          <cell r="K33">
            <v>0</v>
          </cell>
          <cell r="L33" t="str">
            <v>Balogun , Oluseun</v>
          </cell>
        </row>
        <row r="34">
          <cell r="A34" t="str">
            <v>NIP_BP11_D_NUNR_EL2_I01</v>
          </cell>
          <cell r="B34" t="str">
            <v>AG Solution 2</v>
          </cell>
          <cell r="C34" t="str">
            <v>AG Solution Phase 2</v>
          </cell>
          <cell r="D34" t="str">
            <v>D_NUNR_EL2_I01</v>
          </cell>
          <cell r="E34" t="str">
            <v>AGS Nun River</v>
          </cell>
          <cell r="F34" t="str">
            <v>SWAMP EAST</v>
          </cell>
          <cell r="G34" t="str">
            <v>East</v>
          </cell>
          <cell r="H34" t="str">
            <v>OML - 29</v>
          </cell>
          <cell r="I34" t="str">
            <v>NUN RIVER</v>
          </cell>
          <cell r="J34">
            <v>0</v>
          </cell>
          <cell r="K34">
            <v>0</v>
          </cell>
          <cell r="L34" t="str">
            <v>Iwegbu , Chibuzo</v>
          </cell>
        </row>
        <row r="35">
          <cell r="A35" t="str">
            <v>NIP_BP11_C_NUNR</v>
          </cell>
          <cell r="B35" t="str">
            <v>AG Solution 2</v>
          </cell>
          <cell r="C35" t="str">
            <v>AG Solution Phase 2</v>
          </cell>
          <cell r="D35" t="str">
            <v>C_NUNR</v>
          </cell>
          <cell r="E35" t="str">
            <v>AGS Nun River</v>
          </cell>
          <cell r="F35" t="str">
            <v>LAND EAST</v>
          </cell>
          <cell r="G35" t="str">
            <v>East</v>
          </cell>
          <cell r="H35" t="str">
            <v>CROSS ASSET</v>
          </cell>
          <cell r="I35" t="str">
            <v>DIEBU CREEK</v>
          </cell>
          <cell r="J35">
            <v>0</v>
          </cell>
          <cell r="K35">
            <v>0</v>
          </cell>
          <cell r="L35" t="str">
            <v>Balogun , Oluseun</v>
          </cell>
        </row>
        <row r="36">
          <cell r="A36" t="str">
            <v>NIP_BP11_D_UMUE_EL1_I01</v>
          </cell>
          <cell r="B36" t="str">
            <v>AG Solution 2</v>
          </cell>
          <cell r="C36" t="str">
            <v>AG Solution Phase 2</v>
          </cell>
          <cell r="D36" t="str">
            <v>D_UMUE_EL1_I01</v>
          </cell>
          <cell r="E36" t="str">
            <v>AGS Umuechem</v>
          </cell>
          <cell r="F36" t="str">
            <v>LAND EAST</v>
          </cell>
          <cell r="G36" t="str">
            <v>East</v>
          </cell>
          <cell r="H36" t="str">
            <v>OML - 29</v>
          </cell>
          <cell r="I36" t="str">
            <v>UMUECHEM</v>
          </cell>
          <cell r="J36">
            <v>0</v>
          </cell>
          <cell r="K36">
            <v>0</v>
          </cell>
          <cell r="L36" t="str">
            <v>Iwegbu , Chibuzo</v>
          </cell>
        </row>
        <row r="37">
          <cell r="A37" t="str">
            <v>NIP_BP11_D_ISUZ_EL1_I01</v>
          </cell>
          <cell r="B37" t="str">
            <v>AG Solution 2</v>
          </cell>
          <cell r="C37" t="str">
            <v>AG Solution Phase 2</v>
          </cell>
          <cell r="D37" t="str">
            <v>D_ISUZ_EL1_I01</v>
          </cell>
          <cell r="E37" t="str">
            <v>AG Solution Isu</v>
          </cell>
          <cell r="F37" t="str">
            <v>LAND EAST</v>
          </cell>
          <cell r="G37" t="str">
            <v>East</v>
          </cell>
          <cell r="H37" t="str">
            <v>OML - 77</v>
          </cell>
          <cell r="I37" t="str">
            <v>ISU</v>
          </cell>
          <cell r="J37">
            <v>0</v>
          </cell>
          <cell r="K37">
            <v>0</v>
          </cell>
          <cell r="L37" t="str">
            <v>Iwegbu , Chibuzo</v>
          </cell>
        </row>
        <row r="38">
          <cell r="A38" t="str">
            <v>NIP_BP11_D_UGHE_WL1_I01</v>
          </cell>
          <cell r="B38" t="str">
            <v>AG Solution 1</v>
          </cell>
          <cell r="C38" t="str">
            <v>AG Solution Ughelli East</v>
          </cell>
          <cell r="D38" t="str">
            <v>D_UGHE_WL1_I01</v>
          </cell>
          <cell r="E38" t="str">
            <v>AG Solution Ughelli East</v>
          </cell>
          <cell r="F38" t="str">
            <v>LAND WEST</v>
          </cell>
          <cell r="G38" t="str">
            <v>West</v>
          </cell>
          <cell r="H38" t="str">
            <v>OML - 41</v>
          </cell>
          <cell r="I38" t="str">
            <v>UGHELLI EAST</v>
          </cell>
          <cell r="J38">
            <v>0</v>
          </cell>
          <cell r="K38">
            <v>0</v>
          </cell>
          <cell r="L38" t="str">
            <v>Ikpolo , Ernest</v>
          </cell>
        </row>
        <row r="39">
          <cell r="A39" t="str">
            <v>NIP_BP11_C_UGHE_Prior</v>
          </cell>
          <cell r="B39" t="str">
            <v>AG Solution 1</v>
          </cell>
          <cell r="C39" t="str">
            <v>AG Solution Ughelli East</v>
          </cell>
          <cell r="D39" t="str">
            <v>C_UGHE_Prior</v>
          </cell>
          <cell r="E39" t="str">
            <v>AG Solution Ughelli East</v>
          </cell>
          <cell r="F39" t="str">
            <v>LAND WEST</v>
          </cell>
          <cell r="G39" t="str">
            <v>West</v>
          </cell>
          <cell r="H39" t="str">
            <v>OML - 23</v>
          </cell>
          <cell r="I39" t="str">
            <v>UGHELLI EAST</v>
          </cell>
          <cell r="J39">
            <v>0</v>
          </cell>
          <cell r="K39">
            <v>0</v>
          </cell>
          <cell r="L39" t="str">
            <v>Balogun , Oluseun</v>
          </cell>
        </row>
        <row r="40">
          <cell r="A40" t="str">
            <v>NIP_BP11_C_UGHE</v>
          </cell>
          <cell r="B40" t="str">
            <v>AG Solution 1</v>
          </cell>
          <cell r="C40" t="str">
            <v>AG Solution Ughelli East</v>
          </cell>
          <cell r="D40" t="str">
            <v>C_UGHE</v>
          </cell>
          <cell r="E40" t="str">
            <v>AG Solution Ughelli East</v>
          </cell>
          <cell r="F40" t="str">
            <v>LAND WEST</v>
          </cell>
          <cell r="G40" t="str">
            <v>West</v>
          </cell>
          <cell r="H40" t="str">
            <v>OML - 23</v>
          </cell>
          <cell r="I40" t="str">
            <v>UGHELLI EAST</v>
          </cell>
          <cell r="J40">
            <v>0</v>
          </cell>
          <cell r="K40">
            <v>0</v>
          </cell>
          <cell r="L40" t="str">
            <v>Balogun , Oluseun</v>
          </cell>
        </row>
        <row r="41">
          <cell r="A41" t="str">
            <v>NIP_BP11_D_UGHW_WL1_I01</v>
          </cell>
          <cell r="B41" t="str">
            <v>AG Solution 1</v>
          </cell>
          <cell r="C41" t="str">
            <v>AG Solution Ughelli West</v>
          </cell>
          <cell r="D41" t="str">
            <v>D_UGHW_WL1_I01</v>
          </cell>
          <cell r="E41" t="str">
            <v>AG Solution Ughelli West</v>
          </cell>
          <cell r="F41" t="str">
            <v>LAND WEST</v>
          </cell>
          <cell r="G41" t="str">
            <v>West</v>
          </cell>
          <cell r="H41" t="str">
            <v>OML - 41</v>
          </cell>
          <cell r="I41" t="str">
            <v>UGHELLI WEST</v>
          </cell>
          <cell r="J41">
            <v>0</v>
          </cell>
          <cell r="K41">
            <v>0</v>
          </cell>
          <cell r="L41" t="str">
            <v>Ikpolo , Ernest</v>
          </cell>
        </row>
        <row r="42">
          <cell r="A42" t="str">
            <v>NIP_BP11_C_UGHW_Prior</v>
          </cell>
          <cell r="B42" t="str">
            <v>AG Solution 1</v>
          </cell>
          <cell r="C42" t="str">
            <v>AG Solution Ughelli West</v>
          </cell>
          <cell r="D42" t="str">
            <v>C_UGHW_Prior</v>
          </cell>
          <cell r="E42" t="str">
            <v>AG Solution Ughelli West</v>
          </cell>
          <cell r="F42" t="str">
            <v>LAND WEST</v>
          </cell>
          <cell r="G42" t="str">
            <v>West</v>
          </cell>
          <cell r="H42" t="str">
            <v>OML - 46</v>
          </cell>
          <cell r="I42" t="str">
            <v>UGHELLI WEST</v>
          </cell>
          <cell r="J42">
            <v>0</v>
          </cell>
          <cell r="K42">
            <v>0</v>
          </cell>
          <cell r="L42" t="str">
            <v>Balogun , Oluseun</v>
          </cell>
        </row>
        <row r="43">
          <cell r="A43" t="str">
            <v>NIP_BP11_C_UGHW</v>
          </cell>
          <cell r="B43" t="str">
            <v>AG Solution 1</v>
          </cell>
          <cell r="C43" t="str">
            <v>AG Solution Ughelli West</v>
          </cell>
          <cell r="D43" t="str">
            <v>C_UGHW</v>
          </cell>
          <cell r="E43" t="str">
            <v>AG Solution Ughelli West</v>
          </cell>
          <cell r="F43" t="str">
            <v>LAND WEST</v>
          </cell>
          <cell r="G43" t="str">
            <v>West</v>
          </cell>
          <cell r="H43" t="str">
            <v>OML - 23</v>
          </cell>
          <cell r="I43" t="str">
            <v>UGHELLI WEST</v>
          </cell>
          <cell r="J43">
            <v>0</v>
          </cell>
          <cell r="K43">
            <v>0</v>
          </cell>
          <cell r="L43" t="str">
            <v>Balogun , Oluseun</v>
          </cell>
        </row>
        <row r="44">
          <cell r="A44" t="str">
            <v>NIP_BP11_C_UTOR AGS</v>
          </cell>
          <cell r="B44" t="str">
            <v>SPDC - Other</v>
          </cell>
          <cell r="C44" t="str">
            <v>AG Solution Utorogu</v>
          </cell>
          <cell r="D44" t="str">
            <v>C_UTOR AGS</v>
          </cell>
          <cell r="E44" t="str">
            <v>AG Solution Utorogu</v>
          </cell>
          <cell r="F44" t="str">
            <v>LAND WEST</v>
          </cell>
          <cell r="G44" t="str">
            <v>West</v>
          </cell>
          <cell r="H44" t="str">
            <v>OML - 22</v>
          </cell>
          <cell r="I44" t="str">
            <v>UTOROGU</v>
          </cell>
          <cell r="J44">
            <v>0</v>
          </cell>
          <cell r="K44">
            <v>0</v>
          </cell>
          <cell r="L44" t="str">
            <v>Balogun , Oluseun</v>
          </cell>
        </row>
        <row r="45">
          <cell r="A45" t="str">
            <v>NIP_BP11_D_UTOR_WL1_I01</v>
          </cell>
          <cell r="B45" t="str">
            <v>SPDC - Other</v>
          </cell>
          <cell r="C45" t="str">
            <v>AG Solution Utorogu</v>
          </cell>
          <cell r="D45" t="str">
            <v>D_UTOR_WL1_I01</v>
          </cell>
          <cell r="E45">
            <v>0</v>
          </cell>
          <cell r="F45" t="str">
            <v>N/A</v>
          </cell>
          <cell r="G45" t="str">
            <v>N/A</v>
          </cell>
          <cell r="H45" t="str">
            <v>N/A</v>
          </cell>
          <cell r="I45" t="str">
            <v>UTOROGU</v>
          </cell>
          <cell r="J45">
            <v>0</v>
          </cell>
          <cell r="K45">
            <v>0</v>
          </cell>
          <cell r="L45" t="str">
            <v>N/A</v>
          </cell>
        </row>
        <row r="46">
          <cell r="A46" t="str">
            <v>NIP_BP11_Z_ISIM_EL1_I01</v>
          </cell>
          <cell r="B46" t="str">
            <v>Non Operated Asset (NAOC)</v>
          </cell>
          <cell r="C46" t="str">
            <v>AGS Isimiri</v>
          </cell>
          <cell r="D46" t="str">
            <v>Z_ISIM_EL1_I01</v>
          </cell>
          <cell r="E46" t="str">
            <v>AG Solution Isimiri</v>
          </cell>
          <cell r="F46" t="str">
            <v>LAND EAST</v>
          </cell>
          <cell r="G46" t="str">
            <v>East</v>
          </cell>
          <cell r="H46" t="str">
            <v>CROSS ASSET</v>
          </cell>
          <cell r="I46" t="str">
            <v>ISIMIRI</v>
          </cell>
          <cell r="J46">
            <v>0</v>
          </cell>
          <cell r="K46">
            <v>0</v>
          </cell>
          <cell r="L46" t="str">
            <v>Iwegbu , Chibuzo</v>
          </cell>
        </row>
        <row r="47">
          <cell r="A47" t="str">
            <v>NIP_BP11_D_ETEL_EL2_I01</v>
          </cell>
          <cell r="B47" t="str">
            <v>SPDC - Other</v>
          </cell>
          <cell r="C47" t="str">
            <v>AGS Kolocrk</v>
          </cell>
          <cell r="D47" t="str">
            <v>D_ETEL_EL2_I01</v>
          </cell>
          <cell r="E47" t="str">
            <v>AG Solution Kolo Creek</v>
          </cell>
          <cell r="F47" t="str">
            <v>LAND EAST</v>
          </cell>
          <cell r="G47" t="str">
            <v>East</v>
          </cell>
          <cell r="H47" t="str">
            <v>OML - 28</v>
          </cell>
          <cell r="I47" t="str">
            <v>KOLO CREEK</v>
          </cell>
          <cell r="J47">
            <v>0</v>
          </cell>
          <cell r="K47">
            <v>0</v>
          </cell>
          <cell r="L47" t="str">
            <v>Iwegbu , Chibuzo</v>
          </cell>
        </row>
        <row r="48">
          <cell r="A48" t="str">
            <v>NIP_BP11_C_OGIS_KOCR AGG</v>
          </cell>
          <cell r="B48" t="str">
            <v>SPDC - Other</v>
          </cell>
          <cell r="C48" t="str">
            <v>AGS Kolocrk</v>
          </cell>
          <cell r="D48" t="str">
            <v>C_OGIS_KOCR AGG</v>
          </cell>
          <cell r="E48" t="str">
            <v>AG Solution Kolo Creek</v>
          </cell>
          <cell r="F48" t="str">
            <v>LAND EAST</v>
          </cell>
          <cell r="G48" t="str">
            <v>East</v>
          </cell>
          <cell r="H48" t="str">
            <v>CROSS ASSET</v>
          </cell>
          <cell r="I48" t="str">
            <v>GBARAN</v>
          </cell>
          <cell r="J48">
            <v>0</v>
          </cell>
          <cell r="K48">
            <v>0</v>
          </cell>
          <cell r="L48" t="str">
            <v>Balogun , Oluseun</v>
          </cell>
        </row>
        <row r="49">
          <cell r="A49" t="str">
            <v>NIP_BP11_D_KOCR_EL2_I01</v>
          </cell>
          <cell r="B49" t="str">
            <v>SPDC - Other</v>
          </cell>
          <cell r="C49" t="str">
            <v>AGS Kolocrk</v>
          </cell>
          <cell r="D49" t="str">
            <v>D_KOCR_EL2_I01</v>
          </cell>
          <cell r="E49" t="str">
            <v>AG Solution Kolo Creek</v>
          </cell>
          <cell r="F49" t="str">
            <v>LAND EAST</v>
          </cell>
          <cell r="G49" t="str">
            <v>East</v>
          </cell>
          <cell r="H49" t="str">
            <v>OML - 17</v>
          </cell>
          <cell r="I49" t="str">
            <v>KOLO CREEK</v>
          </cell>
          <cell r="J49">
            <v>0</v>
          </cell>
          <cell r="K49">
            <v>0</v>
          </cell>
          <cell r="L49" t="str">
            <v>Iwegbu , Chibuzo</v>
          </cell>
        </row>
        <row r="50">
          <cell r="A50" t="str">
            <v>NIP_BP11_C_OGIS_ETEL AGG</v>
          </cell>
          <cell r="B50" t="str">
            <v>SPDC - Other</v>
          </cell>
          <cell r="C50" t="str">
            <v>AGS Kolocrk</v>
          </cell>
          <cell r="D50" t="str">
            <v>C_OGIS_ETEL AGG</v>
          </cell>
          <cell r="E50" t="str">
            <v>AG Solution Etelebou</v>
          </cell>
          <cell r="F50" t="str">
            <v>LAND EAST</v>
          </cell>
          <cell r="G50" t="str">
            <v>East</v>
          </cell>
          <cell r="H50" t="str">
            <v>CROSS ASSET</v>
          </cell>
          <cell r="I50" t="str">
            <v>GBARAN</v>
          </cell>
          <cell r="J50">
            <v>0</v>
          </cell>
          <cell r="K50">
            <v>0</v>
          </cell>
          <cell r="L50" t="str">
            <v>Balogun , Oluseun</v>
          </cell>
        </row>
        <row r="51">
          <cell r="A51" t="str">
            <v>NIP_BP11_D_OGUT_ENV_I01</v>
          </cell>
          <cell r="B51" t="str">
            <v>Non Operated Asset (NAOC)</v>
          </cell>
          <cell r="C51" t="str">
            <v>AGS Oguta</v>
          </cell>
          <cell r="D51" t="str">
            <v>D_OGUT_ENV_I01</v>
          </cell>
          <cell r="E51" t="str">
            <v>AGS Oguta</v>
          </cell>
          <cell r="F51" t="str">
            <v>NON OPERATED</v>
          </cell>
          <cell r="G51" t="str">
            <v>East</v>
          </cell>
          <cell r="H51" t="str">
            <v>OML - 29</v>
          </cell>
          <cell r="I51" t="str">
            <v>OGUTA</v>
          </cell>
          <cell r="J51">
            <v>0</v>
          </cell>
          <cell r="K51">
            <v>0</v>
          </cell>
          <cell r="L51" t="str">
            <v>Iwegbu , Chibuzo</v>
          </cell>
        </row>
        <row r="52">
          <cell r="A52" t="str">
            <v>NIP_BP11_C_OGUT</v>
          </cell>
          <cell r="B52" t="str">
            <v>Non Operated Asset (NAOC)</v>
          </cell>
          <cell r="C52" t="str">
            <v>AGS Oguta</v>
          </cell>
          <cell r="D52" t="str">
            <v>C_OGUT</v>
          </cell>
          <cell r="E52" t="str">
            <v>AGS Oguta</v>
          </cell>
          <cell r="F52" t="str">
            <v>SWAMP EAST</v>
          </cell>
          <cell r="G52" t="str">
            <v>East</v>
          </cell>
          <cell r="H52" t="str">
            <v>CROSS ASSET</v>
          </cell>
          <cell r="I52" t="str">
            <v>OGUTA</v>
          </cell>
          <cell r="J52">
            <v>0</v>
          </cell>
          <cell r="K52">
            <v>0</v>
          </cell>
          <cell r="L52" t="str">
            <v>Balogun , Oluseun</v>
          </cell>
        </row>
        <row r="53">
          <cell r="A53" t="str">
            <v>NIP_BP11_D_ERMU_WL2_D02</v>
          </cell>
          <cell r="B53" t="str">
            <v>SPDC - Other</v>
          </cell>
          <cell r="C53" t="str">
            <v>AOU Full Field Development</v>
          </cell>
          <cell r="D53" t="str">
            <v>D_ERMU_WL2_D02</v>
          </cell>
          <cell r="E53" t="str">
            <v>AOU Full Field Development</v>
          </cell>
          <cell r="F53" t="str">
            <v>LAND WEST</v>
          </cell>
          <cell r="G53" t="str">
            <v>West</v>
          </cell>
          <cell r="H53" t="str">
            <v>OML - 42</v>
          </cell>
          <cell r="I53" t="str">
            <v>ERIEMU</v>
          </cell>
          <cell r="J53">
            <v>0</v>
          </cell>
          <cell r="K53">
            <v>0</v>
          </cell>
          <cell r="L53" t="str">
            <v>Ikpolo , Ernest</v>
          </cell>
        </row>
        <row r="54">
          <cell r="A54" t="str">
            <v>NIP_BP11_D_OWEH_WL2_D02</v>
          </cell>
          <cell r="B54" t="str">
            <v>SPDC - Other</v>
          </cell>
          <cell r="C54" t="str">
            <v>AOU Full Field Development</v>
          </cell>
          <cell r="D54" t="str">
            <v>D_OWEH_WL2_D02</v>
          </cell>
          <cell r="E54" t="str">
            <v>AOU Full Field Development</v>
          </cell>
          <cell r="F54" t="str">
            <v>LAND WEST</v>
          </cell>
          <cell r="G54" t="str">
            <v>West</v>
          </cell>
          <cell r="H54" t="str">
            <v>OML - 35</v>
          </cell>
          <cell r="I54" t="str">
            <v>OWEH</v>
          </cell>
          <cell r="J54">
            <v>0</v>
          </cell>
          <cell r="K54">
            <v>0</v>
          </cell>
          <cell r="L54" t="str">
            <v>Ikpolo , Ernest</v>
          </cell>
        </row>
        <row r="55">
          <cell r="A55" t="str">
            <v>NIP_BP11_D_OLOM_WL2_D02</v>
          </cell>
          <cell r="B55" t="str">
            <v>SPDC - Other</v>
          </cell>
          <cell r="C55" t="str">
            <v>AOU Full Field Development</v>
          </cell>
          <cell r="D55" t="str">
            <v>D_OLOM_WL2_D02</v>
          </cell>
          <cell r="E55" t="str">
            <v>AOU Full Field Development</v>
          </cell>
          <cell r="F55" t="str">
            <v>LAND WEST</v>
          </cell>
          <cell r="G55" t="str">
            <v>West</v>
          </cell>
          <cell r="H55" t="str">
            <v>OML - 42</v>
          </cell>
          <cell r="I55" t="str">
            <v>OLOMORO OLEH</v>
          </cell>
          <cell r="J55">
            <v>0</v>
          </cell>
          <cell r="K55">
            <v>0</v>
          </cell>
          <cell r="L55" t="str">
            <v>Ikpolo , Ernest</v>
          </cell>
        </row>
        <row r="56">
          <cell r="A56" t="str">
            <v>NIP_BP11_D_AFIE_WL2_D02</v>
          </cell>
          <cell r="B56" t="str">
            <v>SPDC - Other</v>
          </cell>
          <cell r="C56" t="str">
            <v>AOU Full Field Development</v>
          </cell>
          <cell r="D56" t="str">
            <v>D_AFIE_WL2_D02</v>
          </cell>
          <cell r="E56" t="str">
            <v>AOU Full Field Development</v>
          </cell>
          <cell r="F56" t="str">
            <v>LAND WEST</v>
          </cell>
          <cell r="G56" t="str">
            <v>West</v>
          </cell>
          <cell r="H56" t="str">
            <v>OML - 27</v>
          </cell>
          <cell r="I56" t="str">
            <v>AFIESERE</v>
          </cell>
          <cell r="J56">
            <v>0</v>
          </cell>
          <cell r="K56">
            <v>0</v>
          </cell>
          <cell r="L56" t="str">
            <v>Ikpolo , Ernest</v>
          </cell>
        </row>
        <row r="57">
          <cell r="A57" t="str">
            <v>NIP_BP11_D_ERMU_WL2_D01</v>
          </cell>
          <cell r="B57" t="str">
            <v>SPDC - Other</v>
          </cell>
          <cell r="C57" t="str">
            <v>AOU Module 1</v>
          </cell>
          <cell r="D57" t="str">
            <v>D_ERMU_WL2_D01</v>
          </cell>
          <cell r="E57" t="str">
            <v>AOU Module 1</v>
          </cell>
          <cell r="F57" t="str">
            <v>LAND WEST</v>
          </cell>
          <cell r="G57" t="str">
            <v>West</v>
          </cell>
          <cell r="H57" t="str">
            <v>OML - 42</v>
          </cell>
          <cell r="I57" t="str">
            <v>ERIEMU</v>
          </cell>
          <cell r="J57">
            <v>0</v>
          </cell>
          <cell r="K57">
            <v>0</v>
          </cell>
          <cell r="L57" t="str">
            <v>Ikpolo , Ernest</v>
          </cell>
        </row>
        <row r="58">
          <cell r="A58" t="str">
            <v>NIP_BP11_D_AFIE_WL2_D01</v>
          </cell>
          <cell r="B58" t="str">
            <v>SPDC - Other</v>
          </cell>
          <cell r="C58" t="str">
            <v>AOU Module 1</v>
          </cell>
          <cell r="D58" t="str">
            <v>D_AFIE_WL2_D01</v>
          </cell>
          <cell r="E58" t="str">
            <v>AOU Module 1</v>
          </cell>
          <cell r="F58" t="str">
            <v>LAND WEST</v>
          </cell>
          <cell r="G58" t="str">
            <v>West</v>
          </cell>
          <cell r="H58" t="str">
            <v>OML - 27</v>
          </cell>
          <cell r="I58" t="str">
            <v>AFIESERE</v>
          </cell>
          <cell r="J58">
            <v>0</v>
          </cell>
          <cell r="K58">
            <v>0</v>
          </cell>
          <cell r="L58" t="str">
            <v>Ikpolo , Ernest</v>
          </cell>
        </row>
        <row r="59">
          <cell r="A59" t="str">
            <v>NIP_BP11_C_FLDN_AOU Module 1_Prior</v>
          </cell>
          <cell r="B59" t="str">
            <v>SPDC - Other</v>
          </cell>
          <cell r="C59" t="str">
            <v>AOU Module 1</v>
          </cell>
          <cell r="D59" t="str">
            <v>C_FLDN_AOU Module 1_Prior</v>
          </cell>
          <cell r="E59" t="str">
            <v>AOU Module 1</v>
          </cell>
          <cell r="F59" t="str">
            <v>LAND WEST</v>
          </cell>
          <cell r="G59" t="str">
            <v>West</v>
          </cell>
          <cell r="H59" t="str">
            <v>OML - 30</v>
          </cell>
          <cell r="I59" t="str">
            <v>ERIEMU</v>
          </cell>
          <cell r="J59">
            <v>0</v>
          </cell>
          <cell r="K59">
            <v>0</v>
          </cell>
          <cell r="L59" t="str">
            <v>Balogun , Oluseun</v>
          </cell>
        </row>
        <row r="60">
          <cell r="A60" t="str">
            <v>NIP_BP11_C_NOGI_Afam VI Power</v>
          </cell>
          <cell r="B60" t="str">
            <v>Afam/ALSCON Gas Supply</v>
          </cell>
          <cell r="C60" t="str">
            <v>Afam 6 Power</v>
          </cell>
          <cell r="D60" t="str">
            <v>C_NOGI_Afam VI Power</v>
          </cell>
          <cell r="E60" t="str">
            <v>Afam VI Power</v>
          </cell>
          <cell r="F60" t="str">
            <v>LAND EAST</v>
          </cell>
          <cell r="G60" t="str">
            <v>East</v>
          </cell>
          <cell r="H60" t="str">
            <v>OML - 30</v>
          </cell>
          <cell r="I60" t="str">
            <v>CROSS ASSET</v>
          </cell>
          <cell r="J60">
            <v>0</v>
          </cell>
          <cell r="K60">
            <v>0</v>
          </cell>
          <cell r="L60" t="str">
            <v>Balogun , Oluseun</v>
          </cell>
        </row>
        <row r="61">
          <cell r="A61" t="str">
            <v>NIP_BP11_C_NOGI_Afam VI Power_Prior</v>
          </cell>
          <cell r="B61" t="str">
            <v>Afam/ALSCON Gas Supply</v>
          </cell>
          <cell r="C61" t="str">
            <v>Afam 6 Power</v>
          </cell>
          <cell r="D61" t="str">
            <v>C_NOGI_Afam VI Power_Prior</v>
          </cell>
          <cell r="E61" t="str">
            <v>Afam VI Power</v>
          </cell>
          <cell r="F61" t="str">
            <v>LAND EAST</v>
          </cell>
          <cell r="G61" t="str">
            <v>East</v>
          </cell>
          <cell r="H61" t="str">
            <v>OML - 30</v>
          </cell>
          <cell r="I61" t="str">
            <v>AFAM</v>
          </cell>
          <cell r="J61">
            <v>0</v>
          </cell>
          <cell r="K61">
            <v>0</v>
          </cell>
          <cell r="L61" t="str">
            <v>Balogun , Oluseun</v>
          </cell>
        </row>
        <row r="62">
          <cell r="A62" t="str">
            <v>NIP_BP11_C_AFAM_F5</v>
          </cell>
          <cell r="B62" t="str">
            <v>Afam F5</v>
          </cell>
          <cell r="C62" t="str">
            <v>Afam F5</v>
          </cell>
          <cell r="D62" t="str">
            <v>C_AFAM_F5</v>
          </cell>
          <cell r="E62" t="str">
            <v>Afam F5 - Facilities</v>
          </cell>
          <cell r="F62" t="str">
            <v>LAND EAST</v>
          </cell>
          <cell r="G62" t="str">
            <v>East</v>
          </cell>
          <cell r="H62" t="str">
            <v>OML - 11</v>
          </cell>
          <cell r="I62" t="str">
            <v>AFAM</v>
          </cell>
          <cell r="J62">
            <v>0</v>
          </cell>
          <cell r="K62">
            <v>0</v>
          </cell>
          <cell r="L62" t="str">
            <v>Balogun , Oluseun</v>
          </cell>
        </row>
        <row r="63">
          <cell r="A63" t="str">
            <v>NIP_BP11_D_AFAM_EL1_G02</v>
          </cell>
          <cell r="B63" t="str">
            <v>Afam F5</v>
          </cell>
          <cell r="C63" t="str">
            <v>Afam F5</v>
          </cell>
          <cell r="D63" t="str">
            <v>D_AFAM_EL1_G02</v>
          </cell>
          <cell r="E63" t="str">
            <v>Afam F5 - Gas</v>
          </cell>
          <cell r="F63" t="str">
            <v>LAND EAST</v>
          </cell>
          <cell r="G63" t="str">
            <v>East</v>
          </cell>
          <cell r="H63" t="str">
            <v>OML - 40</v>
          </cell>
          <cell r="I63" t="str">
            <v>AFAM</v>
          </cell>
          <cell r="J63">
            <v>0</v>
          </cell>
          <cell r="K63">
            <v>0</v>
          </cell>
          <cell r="L63" t="str">
            <v>Iwegbu , Chibuzo</v>
          </cell>
        </row>
        <row r="64">
          <cell r="A64" t="str">
            <v>NIP_BP11_D_AFAM_EL1_D01</v>
          </cell>
          <cell r="B64" t="str">
            <v>Afam F5</v>
          </cell>
          <cell r="C64" t="str">
            <v>Afam F5</v>
          </cell>
          <cell r="D64" t="str">
            <v>D_AFAM_EL1_D01</v>
          </cell>
          <cell r="E64" t="str">
            <v>Afam F5 - Oil</v>
          </cell>
          <cell r="F64" t="str">
            <v>LAND EAST</v>
          </cell>
          <cell r="G64" t="str">
            <v>East</v>
          </cell>
          <cell r="H64" t="str">
            <v>OML - 18</v>
          </cell>
          <cell r="I64" t="str">
            <v>AFAM</v>
          </cell>
          <cell r="J64">
            <v>0</v>
          </cell>
          <cell r="K64">
            <v>0</v>
          </cell>
          <cell r="L64" t="str">
            <v>Iwegbu , Chibuzo</v>
          </cell>
        </row>
        <row r="65">
          <cell r="A65" t="str">
            <v>NIP_BP11_D_AFRE_WS1_L01</v>
          </cell>
          <cell r="B65" t="str">
            <v>SPDC - Other</v>
          </cell>
          <cell r="C65" t="str">
            <v>Afremo Gaslift</v>
          </cell>
          <cell r="D65" t="str">
            <v>D_AFRE_WS1_L01</v>
          </cell>
          <cell r="E65" t="str">
            <v>Afremo Gaslift</v>
          </cell>
          <cell r="F65" t="str">
            <v>SWAMP WEST</v>
          </cell>
          <cell r="G65" t="str">
            <v>West</v>
          </cell>
          <cell r="H65" t="str">
            <v>OML - 30</v>
          </cell>
          <cell r="I65" t="str">
            <v>AFREMO</v>
          </cell>
          <cell r="J65">
            <v>0</v>
          </cell>
          <cell r="K65">
            <v>0</v>
          </cell>
          <cell r="L65" t="str">
            <v>Baranu , Suka</v>
          </cell>
        </row>
        <row r="66">
          <cell r="A66" t="str">
            <v>NIP_BP11_D_AFRE_WS1_C01</v>
          </cell>
          <cell r="B66" t="str">
            <v>SPDC - Other</v>
          </cell>
          <cell r="C66" t="str">
            <v>Afremo Workover</v>
          </cell>
          <cell r="D66" t="str">
            <v>D_AFRE_WS1_C01</v>
          </cell>
          <cell r="E66" t="str">
            <v>Afremo Workover</v>
          </cell>
          <cell r="F66" t="str">
            <v>SWAMP WEST</v>
          </cell>
          <cell r="G66" t="str">
            <v>West</v>
          </cell>
          <cell r="H66" t="str">
            <v>OML - 30</v>
          </cell>
          <cell r="I66" t="str">
            <v>AFREMO</v>
          </cell>
          <cell r="J66">
            <v>0</v>
          </cell>
          <cell r="K66">
            <v>0</v>
          </cell>
          <cell r="L66" t="str">
            <v>Baranu , Suka</v>
          </cell>
        </row>
        <row r="67">
          <cell r="A67" t="str">
            <v>NIP_BP11_D_AFRE_WS1_D01</v>
          </cell>
          <cell r="B67" t="str">
            <v>SPDC - Other</v>
          </cell>
          <cell r="C67" t="str">
            <v>Afremo Workover</v>
          </cell>
          <cell r="D67" t="str">
            <v>D_AFRE_WS1_D01</v>
          </cell>
          <cell r="E67" t="str">
            <v>Afremo Sidetrack</v>
          </cell>
          <cell r="F67" t="str">
            <v>SWAMP WEST</v>
          </cell>
          <cell r="G67" t="str">
            <v>West</v>
          </cell>
          <cell r="H67" t="str">
            <v>OML - 30</v>
          </cell>
          <cell r="I67" t="str">
            <v>AFREMO</v>
          </cell>
          <cell r="J67">
            <v>0</v>
          </cell>
          <cell r="K67">
            <v>0</v>
          </cell>
          <cell r="L67" t="str">
            <v>Baranu , Suka</v>
          </cell>
        </row>
        <row r="68">
          <cell r="A68" t="str">
            <v>NIP_BP11_Z_AFUO_WNV_D01</v>
          </cell>
          <cell r="B68" t="str">
            <v>Non Operated Asset (NAOC)</v>
          </cell>
          <cell r="C68" t="str">
            <v>Afuo-Ogbainbiri FOD</v>
          </cell>
          <cell r="D68" t="str">
            <v>Z_AFUO_WNV_D01</v>
          </cell>
          <cell r="E68" t="str">
            <v>AFUO Oil Development</v>
          </cell>
          <cell r="F68" t="str">
            <v>NON OPERATED</v>
          </cell>
          <cell r="G68" t="str">
            <v>West</v>
          </cell>
          <cell r="H68" t="str">
            <v>OML - 22</v>
          </cell>
          <cell r="I68" t="str">
            <v>AFUO-OGBAINBIRI</v>
          </cell>
          <cell r="J68">
            <v>0</v>
          </cell>
          <cell r="K68">
            <v>0</v>
          </cell>
          <cell r="L68" t="str">
            <v>Iwegbu , Chibuzo</v>
          </cell>
        </row>
        <row r="69">
          <cell r="A69" t="str">
            <v>NIP_BP11_D_AFUO_WNV_C01</v>
          </cell>
          <cell r="B69" t="str">
            <v>Non Operated Asset (NAOC)</v>
          </cell>
          <cell r="C69" t="str">
            <v>Afuo-Ogbainbri Workover</v>
          </cell>
          <cell r="D69" t="str">
            <v>D_AFUO_WNV_C01</v>
          </cell>
          <cell r="E69" t="str">
            <v>AFUO Oil Development</v>
          </cell>
          <cell r="F69" t="str">
            <v>NON OPERATED</v>
          </cell>
          <cell r="G69" t="str">
            <v>West</v>
          </cell>
          <cell r="H69" t="str">
            <v>OML - 11</v>
          </cell>
          <cell r="I69" t="str">
            <v>AFUO-OGBAINBIRI</v>
          </cell>
          <cell r="J69">
            <v>0</v>
          </cell>
          <cell r="K69">
            <v>0</v>
          </cell>
          <cell r="L69" t="str">
            <v>Iwegbu , Chibuzo</v>
          </cell>
        </row>
        <row r="70">
          <cell r="A70" t="str">
            <v>NIP_BP11_D_AGBD_EL1_D03</v>
          </cell>
          <cell r="B70" t="str">
            <v>SPDC - Other</v>
          </cell>
          <cell r="C70" t="str">
            <v>Agbada Appraisal</v>
          </cell>
          <cell r="D70" t="str">
            <v>D_AGBD_EL1_D03</v>
          </cell>
          <cell r="E70" t="str">
            <v>Agbada Oil</v>
          </cell>
          <cell r="F70" t="str">
            <v>LAND EAST</v>
          </cell>
          <cell r="G70" t="str">
            <v>East</v>
          </cell>
          <cell r="H70" t="str">
            <v>OML - 43</v>
          </cell>
          <cell r="I70" t="str">
            <v>AGBADA</v>
          </cell>
          <cell r="J70">
            <v>0</v>
          </cell>
          <cell r="K70">
            <v>0</v>
          </cell>
          <cell r="L70" t="str">
            <v>Iwegbu , Chibuzo</v>
          </cell>
        </row>
        <row r="71">
          <cell r="A71" t="str">
            <v>NIP_BP11_Z_AGBD_EL1_D04</v>
          </cell>
          <cell r="B71" t="str">
            <v>SPDC - Other</v>
          </cell>
          <cell r="C71" t="str">
            <v>Agbada FOD</v>
          </cell>
          <cell r="D71" t="str">
            <v>Z_AGBD_EL1_D04</v>
          </cell>
          <cell r="E71" t="str">
            <v>Agbada FOD</v>
          </cell>
          <cell r="F71" t="str">
            <v>LAND EAST</v>
          </cell>
          <cell r="G71" t="str">
            <v>East</v>
          </cell>
          <cell r="H71" t="str">
            <v>OML - 26</v>
          </cell>
          <cell r="I71" t="str">
            <v>AGBADA</v>
          </cell>
          <cell r="J71">
            <v>0</v>
          </cell>
          <cell r="K71">
            <v>0</v>
          </cell>
          <cell r="L71" t="str">
            <v>Iwegbu , Chibuzo</v>
          </cell>
        </row>
        <row r="72">
          <cell r="A72" t="str">
            <v>NIP_BP11_Z_ELWA_EL1_D01</v>
          </cell>
          <cell r="B72" t="str">
            <v>SPDC - Other</v>
          </cell>
          <cell r="C72" t="str">
            <v>Agbada FOD</v>
          </cell>
          <cell r="D72" t="str">
            <v>Z_ELWA_EL1_D01</v>
          </cell>
          <cell r="E72">
            <v>0</v>
          </cell>
          <cell r="F72" t="str">
            <v>N/A</v>
          </cell>
          <cell r="G72" t="str">
            <v>N/A</v>
          </cell>
          <cell r="H72" t="str">
            <v>N/A</v>
          </cell>
          <cell r="I72" t="str">
            <v>ELELENWA</v>
          </cell>
          <cell r="J72">
            <v>0</v>
          </cell>
          <cell r="K72">
            <v>0</v>
          </cell>
          <cell r="L72" t="str">
            <v>N/A</v>
          </cell>
        </row>
        <row r="73">
          <cell r="A73" t="str">
            <v>NIP_BP11_Z_AGBD_EL1_D02</v>
          </cell>
          <cell r="B73" t="str">
            <v>SPDC - Other</v>
          </cell>
          <cell r="C73" t="str">
            <v>Agbada FOD</v>
          </cell>
          <cell r="D73" t="str">
            <v>Z_AGBD_EL1_D02</v>
          </cell>
          <cell r="E73" t="str">
            <v>Agbada FOD</v>
          </cell>
          <cell r="F73" t="str">
            <v>LAND EAST</v>
          </cell>
          <cell r="G73" t="str">
            <v>East</v>
          </cell>
          <cell r="H73" t="str">
            <v>OML - 17</v>
          </cell>
          <cell r="I73" t="str">
            <v>AGBADA</v>
          </cell>
          <cell r="J73">
            <v>0</v>
          </cell>
          <cell r="K73">
            <v>0</v>
          </cell>
          <cell r="L73" t="str">
            <v>Iwegbu , Chibuzo</v>
          </cell>
        </row>
        <row r="74">
          <cell r="A74" t="str">
            <v>NIP_BP11_Z_AGBD_EL1_G02</v>
          </cell>
          <cell r="B74" t="str">
            <v>SPDC - Other</v>
          </cell>
          <cell r="C74" t="str">
            <v>Agbada FOD</v>
          </cell>
          <cell r="D74" t="str">
            <v>Z_AGBD_EL1_G02</v>
          </cell>
          <cell r="E74" t="str">
            <v>Agbada FOD</v>
          </cell>
          <cell r="F74" t="str">
            <v>LAND EAST</v>
          </cell>
          <cell r="G74" t="str">
            <v>East</v>
          </cell>
          <cell r="H74" t="str">
            <v>OML - 20</v>
          </cell>
          <cell r="I74" t="str">
            <v>AGBADA</v>
          </cell>
          <cell r="J74">
            <v>0</v>
          </cell>
          <cell r="K74">
            <v>0</v>
          </cell>
          <cell r="L74" t="str">
            <v>Iwegbu , Chibuzo</v>
          </cell>
        </row>
        <row r="75">
          <cell r="A75" t="str">
            <v>NIP_BP11_Z_AGBD_EL1_W02</v>
          </cell>
          <cell r="B75" t="str">
            <v>SPDC - Other</v>
          </cell>
          <cell r="C75" t="str">
            <v>Agbada FOD</v>
          </cell>
          <cell r="D75" t="str">
            <v>Z_AGBD_EL1_W02</v>
          </cell>
          <cell r="E75" t="str">
            <v>Agbada FOD</v>
          </cell>
          <cell r="F75" t="str">
            <v>LAND EAST</v>
          </cell>
          <cell r="G75" t="str">
            <v>East</v>
          </cell>
          <cell r="H75" t="str">
            <v>OML - 30</v>
          </cell>
          <cell r="I75" t="str">
            <v>AGBADA</v>
          </cell>
          <cell r="J75">
            <v>0</v>
          </cell>
          <cell r="K75">
            <v>0</v>
          </cell>
          <cell r="L75" t="str">
            <v>Iwegbu , Chibuzo</v>
          </cell>
        </row>
        <row r="76">
          <cell r="A76" t="str">
            <v>NIP_BP11_Z_ELWA_EL2_D01</v>
          </cell>
          <cell r="B76" t="str">
            <v>SPDC - Other</v>
          </cell>
          <cell r="C76" t="str">
            <v>Agbada FOD</v>
          </cell>
          <cell r="D76" t="str">
            <v>Z_ELWA_EL2_D01</v>
          </cell>
          <cell r="E76" t="str">
            <v>Agbada FOD</v>
          </cell>
          <cell r="F76" t="str">
            <v>LAND EAST</v>
          </cell>
          <cell r="G76" t="str">
            <v>East</v>
          </cell>
          <cell r="H76" t="str">
            <v>OML - 34</v>
          </cell>
          <cell r="I76" t="str">
            <v>ELELENWA</v>
          </cell>
          <cell r="J76">
            <v>0</v>
          </cell>
          <cell r="K76">
            <v>0</v>
          </cell>
          <cell r="L76" t="str">
            <v>Iwegbu , Chibuzo</v>
          </cell>
        </row>
        <row r="77">
          <cell r="A77" t="str">
            <v>NIP_BP11_Z_AGBD_EL1_C01</v>
          </cell>
          <cell r="B77" t="str">
            <v>SPDC - Other</v>
          </cell>
          <cell r="C77" t="str">
            <v>Agbada FOD</v>
          </cell>
          <cell r="D77" t="str">
            <v>Z_AGBD_EL1_C01</v>
          </cell>
          <cell r="E77" t="str">
            <v>Agbada FOD</v>
          </cell>
          <cell r="F77" t="str">
            <v>LAND EAST</v>
          </cell>
          <cell r="G77" t="str">
            <v>East</v>
          </cell>
          <cell r="H77" t="str">
            <v>OML - 4</v>
          </cell>
          <cell r="I77" t="str">
            <v>AGBADA</v>
          </cell>
          <cell r="J77">
            <v>0</v>
          </cell>
          <cell r="K77">
            <v>0</v>
          </cell>
          <cell r="L77" t="str">
            <v>Iwegbu , Chibuzo</v>
          </cell>
        </row>
        <row r="78">
          <cell r="A78" t="str">
            <v>NIP_BP11_Z_AGBD_EL1_D01</v>
          </cell>
          <cell r="B78" t="str">
            <v>SPDC - Other</v>
          </cell>
          <cell r="C78" t="str">
            <v>Agbada FOD</v>
          </cell>
          <cell r="D78" t="str">
            <v>Z_AGBD_EL1_D01</v>
          </cell>
          <cell r="E78" t="str">
            <v>Agbada FOD</v>
          </cell>
          <cell r="F78" t="str">
            <v>LAND EAST</v>
          </cell>
          <cell r="G78" t="str">
            <v>East</v>
          </cell>
          <cell r="H78" t="str">
            <v>OML - 4</v>
          </cell>
          <cell r="I78" t="str">
            <v>AGBADA</v>
          </cell>
          <cell r="J78">
            <v>0</v>
          </cell>
          <cell r="K78">
            <v>0</v>
          </cell>
          <cell r="L78" t="str">
            <v>Iwegbu , Chibuzo</v>
          </cell>
        </row>
        <row r="79">
          <cell r="A79" t="str">
            <v>NIP_BP11_Z_AGBD_EL1_W01</v>
          </cell>
          <cell r="B79" t="str">
            <v>SPDC - Other</v>
          </cell>
          <cell r="C79" t="str">
            <v>Agbada FOD</v>
          </cell>
          <cell r="D79" t="str">
            <v>Z_AGBD_EL1_W01</v>
          </cell>
          <cell r="E79" t="str">
            <v>Agbada FOD</v>
          </cell>
          <cell r="F79" t="str">
            <v>LAND EAST</v>
          </cell>
          <cell r="G79" t="str">
            <v>East</v>
          </cell>
          <cell r="H79" t="str">
            <v>OML - 30</v>
          </cell>
          <cell r="I79" t="str">
            <v>AGBADA</v>
          </cell>
          <cell r="J79">
            <v>0</v>
          </cell>
          <cell r="K79">
            <v>0</v>
          </cell>
          <cell r="L79" t="str">
            <v>Iwegbu , Chibuzo</v>
          </cell>
        </row>
        <row r="80">
          <cell r="A80" t="str">
            <v>NIP_BP11_Z_AGBD_EL1_D03</v>
          </cell>
          <cell r="B80" t="str">
            <v>SPDC - Other</v>
          </cell>
          <cell r="C80" t="str">
            <v>Agbada H Block</v>
          </cell>
          <cell r="D80" t="str">
            <v>Z_AGBD_EL1_D03</v>
          </cell>
          <cell r="E80" t="str">
            <v>Aghata Initial Dev</v>
          </cell>
          <cell r="F80" t="str">
            <v>LAND EAST</v>
          </cell>
          <cell r="G80" t="str">
            <v>East</v>
          </cell>
          <cell r="H80" t="str">
            <v>OML - 26</v>
          </cell>
          <cell r="I80" t="str">
            <v>AGBADA</v>
          </cell>
          <cell r="J80">
            <v>0</v>
          </cell>
          <cell r="K80">
            <v>0</v>
          </cell>
          <cell r="L80" t="str">
            <v>Iwegbu , Chibuzo</v>
          </cell>
        </row>
        <row r="81">
          <cell r="A81" t="str">
            <v>NIP_BP11_D_OGUT_ENV_G01</v>
          </cell>
          <cell r="B81" t="str">
            <v>Non Operated Asset (NAOC)</v>
          </cell>
          <cell r="C81" t="str">
            <v>Akri-Oguta IOGD</v>
          </cell>
          <cell r="D81" t="str">
            <v>D_OGUT_ENV_G01</v>
          </cell>
          <cell r="E81" t="str">
            <v>AKRI-OGUTA Gas Cap Blowdown</v>
          </cell>
          <cell r="F81" t="str">
            <v>NON OPERATED</v>
          </cell>
          <cell r="G81" t="str">
            <v>East</v>
          </cell>
          <cell r="H81" t="str">
            <v>OML - 29</v>
          </cell>
          <cell r="I81" t="str">
            <v>OGUTA</v>
          </cell>
          <cell r="J81">
            <v>0</v>
          </cell>
          <cell r="K81">
            <v>0</v>
          </cell>
          <cell r="L81" t="str">
            <v>Iwegbu , Chibuzo</v>
          </cell>
        </row>
        <row r="82">
          <cell r="A82" t="str">
            <v>NIP_BP11_D_OGUT_ENV_D01</v>
          </cell>
          <cell r="B82" t="str">
            <v>Non Operated Asset (NAOC)</v>
          </cell>
          <cell r="C82" t="str">
            <v>Akri-Oguta IOGD</v>
          </cell>
          <cell r="D82" t="str">
            <v>D_OGUT_ENV_D01</v>
          </cell>
          <cell r="E82" t="str">
            <v>AKRI-OGUTA NEW GAS INJECTION</v>
          </cell>
          <cell r="F82" t="str">
            <v>NON OPERATED</v>
          </cell>
          <cell r="G82" t="str">
            <v>East</v>
          </cell>
          <cell r="H82" t="str">
            <v>OML - 17</v>
          </cell>
          <cell r="I82" t="str">
            <v>OGUTA</v>
          </cell>
          <cell r="J82">
            <v>0</v>
          </cell>
          <cell r="K82">
            <v>0</v>
          </cell>
          <cell r="L82" t="str">
            <v>Iwegbu , Chibuzo</v>
          </cell>
        </row>
        <row r="83">
          <cell r="A83" t="str">
            <v>NIP_BP11_D_OGUT_ENV_D02</v>
          </cell>
          <cell r="B83" t="str">
            <v>Non Operated Asset (NAOC)</v>
          </cell>
          <cell r="C83" t="str">
            <v>Akri-Oguta IOGD</v>
          </cell>
          <cell r="D83" t="str">
            <v>D_OGUT_ENV_D02</v>
          </cell>
          <cell r="E83" t="str">
            <v>AKRI-OGUTA NEW OIL DEVELOPMENT</v>
          </cell>
          <cell r="F83" t="str">
            <v>NON OPERATED</v>
          </cell>
          <cell r="G83" t="str">
            <v>East</v>
          </cell>
          <cell r="H83" t="str">
            <v>OML - 17</v>
          </cell>
          <cell r="I83" t="str">
            <v>OGUTA</v>
          </cell>
          <cell r="J83">
            <v>0</v>
          </cell>
          <cell r="K83">
            <v>0</v>
          </cell>
          <cell r="L83" t="str">
            <v>Iwegbu , Chibuzo</v>
          </cell>
        </row>
        <row r="84">
          <cell r="A84" t="str">
            <v>NIP_BP11_C_FLDN_EEE_D03</v>
          </cell>
          <cell r="B84" t="str">
            <v>Afam/ALSCON Gas Supply</v>
          </cell>
          <cell r="C84" t="str">
            <v>Alakiri NAG Plant Refurbishment</v>
          </cell>
          <cell r="D84" t="str">
            <v>C_FLDN_EEE_D03</v>
          </cell>
          <cell r="E84" t="str">
            <v>Alakiri shut-down valves by pass</v>
          </cell>
          <cell r="F84" t="str">
            <v>SWAMP EAST</v>
          </cell>
          <cell r="G84" t="str">
            <v>East</v>
          </cell>
          <cell r="H84" t="str">
            <v>OML - 18</v>
          </cell>
          <cell r="I84" t="str">
            <v>ALAKIRI</v>
          </cell>
          <cell r="J84">
            <v>0</v>
          </cell>
          <cell r="K84">
            <v>0</v>
          </cell>
          <cell r="L84" t="str">
            <v>Balogun , Oluseun</v>
          </cell>
        </row>
        <row r="85">
          <cell r="A85" t="str">
            <v>NIP_BP11_C_FLDN_Alakiri Refurb_Prior</v>
          </cell>
          <cell r="B85" t="str">
            <v>Afam/ALSCON Gas Supply</v>
          </cell>
          <cell r="C85" t="str">
            <v>Alakiri NAG Plant Refurbishment</v>
          </cell>
          <cell r="D85" t="str">
            <v>C_FLDN_Alakiri Refurb_Prior</v>
          </cell>
          <cell r="E85" t="str">
            <v>Alakiri NAG Plant Refurbishment</v>
          </cell>
          <cell r="F85" t="str">
            <v>SWAMP EAST</v>
          </cell>
          <cell r="G85" t="str">
            <v>East</v>
          </cell>
          <cell r="H85" t="str">
            <v>OML - 18</v>
          </cell>
          <cell r="I85" t="str">
            <v>ALAKIRI</v>
          </cell>
          <cell r="J85">
            <v>0</v>
          </cell>
          <cell r="K85">
            <v>0</v>
          </cell>
          <cell r="L85" t="str">
            <v>Balogun , Oluseun</v>
          </cell>
        </row>
        <row r="86">
          <cell r="A86" t="str">
            <v>NIP_BP11_C_FLDN_Alakiri Refurb</v>
          </cell>
          <cell r="B86" t="str">
            <v>Afam/ALSCON Gas Supply</v>
          </cell>
          <cell r="C86" t="str">
            <v>Alakiri NAG Plant Refurbishment</v>
          </cell>
          <cell r="D86" t="str">
            <v>C_FLDN_Alakiri Refurb</v>
          </cell>
          <cell r="E86" t="str">
            <v>Alakiri NAG Plant Refurbishment</v>
          </cell>
          <cell r="F86" t="str">
            <v>SWAMP EAST</v>
          </cell>
          <cell r="G86" t="str">
            <v>East</v>
          </cell>
          <cell r="H86" t="str">
            <v>CROSS ASSET</v>
          </cell>
          <cell r="I86" t="str">
            <v>CROSS ASSET</v>
          </cell>
          <cell r="J86">
            <v>0</v>
          </cell>
          <cell r="K86">
            <v>0</v>
          </cell>
          <cell r="L86" t="str">
            <v>Balogun , Oluseun</v>
          </cell>
        </row>
        <row r="87">
          <cell r="A87" t="str">
            <v>NIP_BP11_D_ALAK_ES1_G01</v>
          </cell>
          <cell r="B87" t="str">
            <v>Afam/ALSCON Gas Supply</v>
          </cell>
          <cell r="C87" t="str">
            <v>Alakiri NAG Plant Refurbishment</v>
          </cell>
          <cell r="D87" t="str">
            <v>D_ALAK_ES1_G01</v>
          </cell>
          <cell r="E87" t="str">
            <v>Alakiri Phase 1</v>
          </cell>
          <cell r="F87" t="str">
            <v>SWAMP EAST</v>
          </cell>
          <cell r="G87" t="str">
            <v>East</v>
          </cell>
          <cell r="H87" t="str">
            <v>OML - 18</v>
          </cell>
          <cell r="I87" t="str">
            <v>ALAKIRI</v>
          </cell>
          <cell r="J87">
            <v>0</v>
          </cell>
          <cell r="K87">
            <v>0</v>
          </cell>
          <cell r="L87" t="str">
            <v>Efenovwe , Augustine</v>
          </cell>
        </row>
        <row r="88">
          <cell r="A88" t="str">
            <v>NIP_BP11_X_ALWD_ES1_X07</v>
          </cell>
          <cell r="B88" t="str">
            <v>UX- Nigeria Onshore</v>
          </cell>
          <cell r="C88" t="str">
            <v>Alakiri West Deep</v>
          </cell>
          <cell r="D88" t="str">
            <v>X_ALWD_ES1_X07</v>
          </cell>
          <cell r="E88" t="str">
            <v>Alakiri West Deep</v>
          </cell>
          <cell r="F88" t="str">
            <v>EXPLORATION - EAST</v>
          </cell>
          <cell r="G88" t="str">
            <v>East</v>
          </cell>
          <cell r="H88" t="str">
            <v>OML - 18</v>
          </cell>
          <cell r="I88" t="str">
            <v>ALAKIRI</v>
          </cell>
          <cell r="J88">
            <v>0</v>
          </cell>
          <cell r="K88">
            <v>0</v>
          </cell>
          <cell r="L88" t="str">
            <v>Ndukwe , Jovita</v>
          </cell>
        </row>
        <row r="89">
          <cell r="A89" t="str">
            <v>NIP_BP11_Z_ASSN_EL2_G02</v>
          </cell>
          <cell r="B89" t="str">
            <v>Assa North Node Project</v>
          </cell>
          <cell r="C89" t="str">
            <v>Assa North Appraisal</v>
          </cell>
          <cell r="D89" t="str">
            <v>Z_ASSN_EL2_G02</v>
          </cell>
          <cell r="E89" t="str">
            <v>Assa North Node Domgas</v>
          </cell>
          <cell r="F89" t="str">
            <v>LAND EAST</v>
          </cell>
          <cell r="G89" t="str">
            <v>East</v>
          </cell>
          <cell r="H89" t="str">
            <v>OML - 38</v>
          </cell>
          <cell r="I89" t="str">
            <v>ASSA NORTH</v>
          </cell>
          <cell r="J89">
            <v>0</v>
          </cell>
          <cell r="K89">
            <v>0</v>
          </cell>
          <cell r="L89" t="str">
            <v>Iwegbu , Chibuzo</v>
          </cell>
        </row>
        <row r="90">
          <cell r="A90" t="str">
            <v>NIP_BP11_Z_ASSN_EL2_XXX</v>
          </cell>
          <cell r="B90" t="str">
            <v>Assa North Node Project</v>
          </cell>
          <cell r="C90" t="str">
            <v>Assa North Appraisal</v>
          </cell>
          <cell r="D90" t="str">
            <v>Z_ASSN_EL2_XXX</v>
          </cell>
          <cell r="E90" t="str">
            <v>Assa North Appraisal</v>
          </cell>
          <cell r="F90" t="str">
            <v>LAND EAST</v>
          </cell>
          <cell r="G90" t="str">
            <v>East</v>
          </cell>
          <cell r="H90" t="str">
            <v>OML - 21</v>
          </cell>
          <cell r="I90" t="str">
            <v>ASSA NORTH</v>
          </cell>
          <cell r="J90">
            <v>0</v>
          </cell>
          <cell r="K90">
            <v>0</v>
          </cell>
          <cell r="L90" t="str">
            <v>Iwegbu , Chibuzo</v>
          </cell>
        </row>
        <row r="91">
          <cell r="A91" t="str">
            <v>NIP_BP11_D_ASSN_EL2_G31</v>
          </cell>
          <cell r="B91" t="str">
            <v>Assa North Node Project</v>
          </cell>
          <cell r="C91" t="str">
            <v>Assa North Appraisal</v>
          </cell>
          <cell r="D91" t="str">
            <v>D_ASSN_EL2_G31</v>
          </cell>
          <cell r="E91" t="str">
            <v>Assa North Appraisal</v>
          </cell>
          <cell r="F91" t="str">
            <v>LAND EAST</v>
          </cell>
          <cell r="G91" t="str">
            <v>East</v>
          </cell>
          <cell r="H91" t="str">
            <v>OML - 18</v>
          </cell>
          <cell r="I91" t="str">
            <v>ASSA NORTH</v>
          </cell>
          <cell r="J91">
            <v>0</v>
          </cell>
          <cell r="K91">
            <v>0</v>
          </cell>
          <cell r="L91" t="str">
            <v>Iwegbu , Chibuzo</v>
          </cell>
        </row>
        <row r="92">
          <cell r="A92" t="str">
            <v>NIP_BP11_D_ASSN_EL2_G02</v>
          </cell>
          <cell r="B92" t="str">
            <v>Assa North Node Project</v>
          </cell>
          <cell r="C92" t="str">
            <v>Assa North Node Domgas</v>
          </cell>
          <cell r="D92" t="str">
            <v>D_ASSN_EL2_G02</v>
          </cell>
          <cell r="E92" t="str">
            <v>Assa North Domestic Gas</v>
          </cell>
          <cell r="F92" t="str">
            <v>LAND EAST</v>
          </cell>
          <cell r="G92" t="str">
            <v>East</v>
          </cell>
          <cell r="H92" t="str">
            <v>OML - 18</v>
          </cell>
          <cell r="I92" t="str">
            <v>ASSA NORTH</v>
          </cell>
          <cell r="J92">
            <v>0</v>
          </cell>
          <cell r="K92">
            <v>0</v>
          </cell>
          <cell r="L92" t="str">
            <v>Iwegbu , Chibuzo</v>
          </cell>
        </row>
        <row r="93">
          <cell r="A93" t="str">
            <v>NIP_BP11_C_ASSN_Domgas</v>
          </cell>
          <cell r="B93" t="str">
            <v>Assa North Node Project</v>
          </cell>
          <cell r="C93" t="str">
            <v>Assa North Node Domgas</v>
          </cell>
          <cell r="D93" t="str">
            <v>C_ASSN_Domgas</v>
          </cell>
          <cell r="E93" t="str">
            <v>Assa North Domestic Gas</v>
          </cell>
          <cell r="F93" t="str">
            <v>LAND EAST</v>
          </cell>
          <cell r="G93" t="str">
            <v>East</v>
          </cell>
          <cell r="H93" t="str">
            <v>OML - 21</v>
          </cell>
          <cell r="I93" t="str">
            <v>ASSA NORTH</v>
          </cell>
          <cell r="J93">
            <v>0</v>
          </cell>
          <cell r="K93">
            <v>0</v>
          </cell>
          <cell r="L93" t="str">
            <v>Balogun , Oluseun</v>
          </cell>
        </row>
        <row r="94">
          <cell r="A94" t="str">
            <v>NIP_BP11_Z_ASSN_EL2_G30</v>
          </cell>
          <cell r="B94" t="str">
            <v>Assa North Node Project</v>
          </cell>
          <cell r="C94" t="str">
            <v>Assa North Node Export</v>
          </cell>
          <cell r="D94" t="str">
            <v>Z_ASSN_EL2_G30</v>
          </cell>
          <cell r="E94" t="str">
            <v>Assa North Export Gas</v>
          </cell>
          <cell r="F94" t="str">
            <v>LAND EAST</v>
          </cell>
          <cell r="G94" t="str">
            <v>East</v>
          </cell>
          <cell r="H94" t="str">
            <v>OML - 30</v>
          </cell>
          <cell r="I94" t="str">
            <v>ASSA NORTH</v>
          </cell>
          <cell r="J94">
            <v>0</v>
          </cell>
          <cell r="K94">
            <v>0</v>
          </cell>
          <cell r="L94" t="str">
            <v>Iwegbu , Chibuzo</v>
          </cell>
        </row>
        <row r="95">
          <cell r="A95" t="str">
            <v>NIP_BP11_C_ASSN_Export</v>
          </cell>
          <cell r="B95" t="str">
            <v>Assa North Node Project</v>
          </cell>
          <cell r="C95" t="str">
            <v>Assa North Node Export</v>
          </cell>
          <cell r="D95" t="str">
            <v>C_ASSN_Export</v>
          </cell>
          <cell r="E95" t="str">
            <v>Assa North Export Gas</v>
          </cell>
          <cell r="F95" t="str">
            <v>LAND EAST</v>
          </cell>
          <cell r="G95" t="str">
            <v>East</v>
          </cell>
          <cell r="H95" t="str">
            <v>OML - 16</v>
          </cell>
          <cell r="I95" t="str">
            <v>OGUALI</v>
          </cell>
          <cell r="J95">
            <v>0</v>
          </cell>
          <cell r="K95">
            <v>0</v>
          </cell>
          <cell r="L95" t="str">
            <v>Balogun , Oluseun</v>
          </cell>
        </row>
        <row r="96">
          <cell r="A96" t="str">
            <v>NIP_BP11_D_ASSN_EL2_G30</v>
          </cell>
          <cell r="B96" t="str">
            <v>Assa North Node Project</v>
          </cell>
          <cell r="C96" t="str">
            <v>Assa North Node Export</v>
          </cell>
          <cell r="D96" t="str">
            <v>D_ASSN_EL2_G30</v>
          </cell>
          <cell r="E96" t="str">
            <v>Assa North Export Gas</v>
          </cell>
          <cell r="F96" t="str">
            <v>LAND EAST</v>
          </cell>
          <cell r="G96" t="str">
            <v>East</v>
          </cell>
          <cell r="H96" t="str">
            <v>OML - 18</v>
          </cell>
          <cell r="I96" t="str">
            <v>ASSA NORTH</v>
          </cell>
          <cell r="J96">
            <v>0</v>
          </cell>
          <cell r="K96">
            <v>0</v>
          </cell>
          <cell r="L96" t="str">
            <v>Iwegbu , Chibuzo</v>
          </cell>
        </row>
        <row r="97">
          <cell r="A97" t="str">
            <v>NIP_BP11_D_OGUA_EL2_G30</v>
          </cell>
          <cell r="B97" t="str">
            <v>Assa North Node Project</v>
          </cell>
          <cell r="C97" t="str">
            <v>Assa North Node Export</v>
          </cell>
          <cell r="D97" t="str">
            <v>D_OGUA_EL2_G30</v>
          </cell>
          <cell r="E97" t="str">
            <v>Oguali Export Gas</v>
          </cell>
          <cell r="F97" t="str">
            <v>LAND EAST</v>
          </cell>
          <cell r="G97" t="str">
            <v>East</v>
          </cell>
          <cell r="H97" t="str">
            <v>OML - 17</v>
          </cell>
          <cell r="I97" t="str">
            <v>OGUALI</v>
          </cell>
          <cell r="J97">
            <v>0</v>
          </cell>
          <cell r="K97">
            <v>0</v>
          </cell>
          <cell r="L97" t="str">
            <v>Iwegbu , Chibuzo</v>
          </cell>
        </row>
        <row r="98">
          <cell r="A98" t="str">
            <v>NIP_BP11_Z_ASSN_EL2_G31</v>
          </cell>
          <cell r="B98" t="str">
            <v>Assa North Node Project</v>
          </cell>
          <cell r="C98" t="str">
            <v>Assa North Node Export</v>
          </cell>
          <cell r="D98" t="str">
            <v>Z_ASSN_EL2_G31</v>
          </cell>
          <cell r="E98" t="str">
            <v>Assa North Node Export</v>
          </cell>
          <cell r="F98" t="str">
            <v>LAND EAST</v>
          </cell>
          <cell r="G98" t="str">
            <v>East</v>
          </cell>
          <cell r="H98" t="str">
            <v>OML - 21</v>
          </cell>
          <cell r="I98" t="str">
            <v>ASSA NORTH</v>
          </cell>
          <cell r="J98">
            <v>0</v>
          </cell>
          <cell r="K98">
            <v>0</v>
          </cell>
          <cell r="L98" t="str">
            <v>Iwegbu , Chibuzo</v>
          </cell>
        </row>
        <row r="99">
          <cell r="A99" t="str">
            <v>NIP_BP11_Z_ATAM_WS1_D01</v>
          </cell>
          <cell r="B99" t="str">
            <v>SPDC - Other</v>
          </cell>
          <cell r="C99" t="str">
            <v>Atamba Initial Development</v>
          </cell>
          <cell r="D99" t="str">
            <v>Z_ATAM_WS1_D01</v>
          </cell>
          <cell r="E99" t="str">
            <v>Atamba Initial Development</v>
          </cell>
          <cell r="F99" t="str">
            <v>SWAMP WEST</v>
          </cell>
          <cell r="G99" t="str">
            <v>West</v>
          </cell>
          <cell r="H99" t="str">
            <v>OML - 43</v>
          </cell>
          <cell r="I99" t="str">
            <v>ATAMBA</v>
          </cell>
          <cell r="J99">
            <v>0</v>
          </cell>
          <cell r="K99">
            <v>0</v>
          </cell>
          <cell r="L99" t="str">
            <v>Baranu , Suka</v>
          </cell>
        </row>
        <row r="100">
          <cell r="A100" t="str">
            <v>NIP_BP11_D_AWOB_ES1_G02</v>
          </cell>
          <cell r="B100" t="str">
            <v>Awoba</v>
          </cell>
          <cell r="C100" t="str">
            <v>Awoba FOD</v>
          </cell>
          <cell r="D100" t="str">
            <v>D_AWOB_ES1_G02</v>
          </cell>
          <cell r="E100" t="str">
            <v>Awoba FOD</v>
          </cell>
          <cell r="F100" t="str">
            <v>SWAMP EAST</v>
          </cell>
          <cell r="G100" t="str">
            <v>East</v>
          </cell>
          <cell r="H100" t="str">
            <v>OML - 24</v>
          </cell>
          <cell r="I100" t="str">
            <v>AWOBA</v>
          </cell>
          <cell r="J100">
            <v>0</v>
          </cell>
          <cell r="K100">
            <v>0</v>
          </cell>
          <cell r="L100" t="str">
            <v>Alikah , Ehidiamhen</v>
          </cell>
        </row>
        <row r="101">
          <cell r="A101" t="str">
            <v>NIP_BP11_D_AWOB_ES1_D01</v>
          </cell>
          <cell r="B101" t="str">
            <v>Awoba</v>
          </cell>
          <cell r="C101" t="str">
            <v>Awoba FOD</v>
          </cell>
          <cell r="D101" t="str">
            <v>D_AWOB_ES1_D01</v>
          </cell>
          <cell r="E101" t="str">
            <v>Awoba FOD</v>
          </cell>
          <cell r="F101" t="str">
            <v>SWAMP EAST</v>
          </cell>
          <cell r="G101" t="str">
            <v>East</v>
          </cell>
          <cell r="H101" t="str">
            <v>OML - 11</v>
          </cell>
          <cell r="I101" t="str">
            <v>AWOBA</v>
          </cell>
          <cell r="J101">
            <v>0</v>
          </cell>
          <cell r="K101">
            <v>0</v>
          </cell>
          <cell r="L101" t="str">
            <v>Efenovwe , Augustine</v>
          </cell>
        </row>
        <row r="102">
          <cell r="A102" t="str">
            <v>NIP_BP11_C_AWOB</v>
          </cell>
          <cell r="B102" t="str">
            <v>Awoba</v>
          </cell>
          <cell r="C102" t="str">
            <v>Awoba Gas</v>
          </cell>
          <cell r="D102" t="str">
            <v>C_AWOB</v>
          </cell>
          <cell r="E102" t="str">
            <v>Awoba Gas</v>
          </cell>
          <cell r="F102" t="str">
            <v>SWAMP EAST</v>
          </cell>
          <cell r="G102" t="str">
            <v>East</v>
          </cell>
          <cell r="H102" t="str">
            <v>OML - 24</v>
          </cell>
          <cell r="I102" t="str">
            <v>AWOBA</v>
          </cell>
          <cell r="J102">
            <v>0</v>
          </cell>
          <cell r="K102">
            <v>0</v>
          </cell>
          <cell r="L102" t="str">
            <v>Balogun , Oluseun</v>
          </cell>
        </row>
        <row r="103">
          <cell r="A103" t="str">
            <v>NIP_BP11_D_AWOB_ES1_G31</v>
          </cell>
          <cell r="B103" t="str">
            <v>Awoba</v>
          </cell>
          <cell r="C103" t="str">
            <v>Awoba Gas</v>
          </cell>
          <cell r="D103" t="str">
            <v>D_AWOB_ES1_G31</v>
          </cell>
          <cell r="E103" t="str">
            <v>Awoba Gas</v>
          </cell>
          <cell r="F103" t="str">
            <v>SWAMP EAST</v>
          </cell>
          <cell r="G103" t="str">
            <v>East</v>
          </cell>
          <cell r="H103" t="str">
            <v>OML - 38</v>
          </cell>
          <cell r="I103" t="str">
            <v>AWOBA</v>
          </cell>
          <cell r="J103">
            <v>0</v>
          </cell>
          <cell r="K103">
            <v>0</v>
          </cell>
          <cell r="L103" t="str">
            <v>Efenovwe , Augustine</v>
          </cell>
        </row>
        <row r="104">
          <cell r="A104" t="str">
            <v>NIP_BP11_D_AWOB_ES1_G01</v>
          </cell>
          <cell r="B104" t="str">
            <v>Awoba</v>
          </cell>
          <cell r="C104" t="str">
            <v>Awoba Gas</v>
          </cell>
          <cell r="D104" t="str">
            <v>D_AWOB_ES1_G01</v>
          </cell>
          <cell r="E104" t="str">
            <v>Awoba Gas</v>
          </cell>
          <cell r="F104" t="str">
            <v>SWAMP EAST</v>
          </cell>
          <cell r="G104" t="str">
            <v>East</v>
          </cell>
          <cell r="H104" t="str">
            <v>OML - 11</v>
          </cell>
          <cell r="I104" t="str">
            <v>AWOBA</v>
          </cell>
          <cell r="J104">
            <v>0</v>
          </cell>
          <cell r="K104">
            <v>0</v>
          </cell>
          <cell r="L104" t="str">
            <v>Efenovwe , Augustine</v>
          </cell>
        </row>
        <row r="105">
          <cell r="A105" t="str">
            <v>NIP_BP11_C_PREFID_AWOB</v>
          </cell>
          <cell r="B105" t="str">
            <v>Awoba</v>
          </cell>
          <cell r="C105" t="str">
            <v>Awoba Gas</v>
          </cell>
          <cell r="D105" t="str">
            <v>C_PREFID_AWOB</v>
          </cell>
          <cell r="E105" t="str">
            <v>Awoba Gas Pre-FID</v>
          </cell>
          <cell r="F105" t="str">
            <v>SWAMP EAST</v>
          </cell>
          <cell r="G105" t="str">
            <v>East</v>
          </cell>
          <cell r="H105" t="str">
            <v>OML - 35</v>
          </cell>
          <cell r="I105" t="str">
            <v>AWOBA</v>
          </cell>
          <cell r="J105">
            <v>0</v>
          </cell>
          <cell r="K105">
            <v>0</v>
          </cell>
          <cell r="L105" t="str">
            <v>Balogun , Oluseun</v>
          </cell>
        </row>
        <row r="106">
          <cell r="A106" t="str">
            <v>NIP_BP11_C_AWOB_Prior</v>
          </cell>
          <cell r="B106" t="str">
            <v>Awoba</v>
          </cell>
          <cell r="C106" t="str">
            <v>Awoba Gas</v>
          </cell>
          <cell r="D106" t="str">
            <v>C_AWOB_Prior</v>
          </cell>
          <cell r="E106" t="str">
            <v>Awoba Gas</v>
          </cell>
          <cell r="F106" t="str">
            <v>SWAMP EAST</v>
          </cell>
          <cell r="G106" t="str">
            <v>East</v>
          </cell>
          <cell r="H106" t="str">
            <v>OML - 24</v>
          </cell>
          <cell r="I106" t="str">
            <v>AWOBA</v>
          </cell>
          <cell r="J106">
            <v>0</v>
          </cell>
          <cell r="K106">
            <v>0</v>
          </cell>
          <cell r="L106" t="str">
            <v>Balogun , Oluseun</v>
          </cell>
        </row>
        <row r="107">
          <cell r="A107" t="str">
            <v>NIP_BP11_D_AWNW_ES1_D04</v>
          </cell>
          <cell r="B107" t="str">
            <v>Awoba</v>
          </cell>
          <cell r="C107" t="str">
            <v>Awoba NW Appraisal</v>
          </cell>
          <cell r="D107" t="str">
            <v>D_AWNW_ES1_D04</v>
          </cell>
          <cell r="E107" t="str">
            <v>Awoba NW Appraisal</v>
          </cell>
          <cell r="F107" t="str">
            <v>SWAMP EAST</v>
          </cell>
          <cell r="G107" t="str">
            <v>East</v>
          </cell>
          <cell r="H107" t="str">
            <v>OML - 35</v>
          </cell>
          <cell r="I107" t="str">
            <v>AWOBA NORTHWEST</v>
          </cell>
          <cell r="J107">
            <v>0</v>
          </cell>
          <cell r="K107">
            <v>0</v>
          </cell>
          <cell r="L107" t="str">
            <v>Efenovwe , Augustine</v>
          </cell>
        </row>
        <row r="108">
          <cell r="A108" t="str">
            <v>NIP_BP11_Z_AWNW_ES1_D02</v>
          </cell>
          <cell r="B108" t="str">
            <v>SPDC - Other</v>
          </cell>
          <cell r="C108" t="str">
            <v>Awoba NW FOD Phase 1</v>
          </cell>
          <cell r="D108" t="str">
            <v>Z_AWNW_ES1_D02</v>
          </cell>
          <cell r="E108">
            <v>0</v>
          </cell>
          <cell r="F108" t="str">
            <v>N/A</v>
          </cell>
          <cell r="G108" t="str">
            <v>N/A</v>
          </cell>
          <cell r="H108" t="str">
            <v>N/A</v>
          </cell>
          <cell r="I108" t="str">
            <v>N/A</v>
          </cell>
          <cell r="J108">
            <v>0</v>
          </cell>
          <cell r="K108">
            <v>0</v>
          </cell>
          <cell r="L108" t="str">
            <v>N/A</v>
          </cell>
        </row>
        <row r="109">
          <cell r="A109" t="str">
            <v>NIP_BP11_D_AWNW_ES1_D02</v>
          </cell>
          <cell r="B109" t="str">
            <v>SPDC - Other</v>
          </cell>
          <cell r="C109" t="str">
            <v>Awoba NW FOD Phase 1</v>
          </cell>
          <cell r="D109" t="str">
            <v>D_AWNW_ES1_D02</v>
          </cell>
          <cell r="E109">
            <v>0</v>
          </cell>
          <cell r="F109" t="str">
            <v>N/A</v>
          </cell>
          <cell r="G109" t="str">
            <v>N/A</v>
          </cell>
          <cell r="H109" t="str">
            <v>N/A</v>
          </cell>
          <cell r="I109" t="str">
            <v>AWOBA NORTHWEST</v>
          </cell>
          <cell r="J109">
            <v>0</v>
          </cell>
          <cell r="K109">
            <v>0</v>
          </cell>
          <cell r="L109" t="str">
            <v>N/A</v>
          </cell>
        </row>
        <row r="110">
          <cell r="A110" t="str">
            <v>NIP_BP11_Z_AWNW_ES1_D99</v>
          </cell>
          <cell r="B110" t="str">
            <v>SPDC - Other</v>
          </cell>
          <cell r="C110" t="str">
            <v>Awoba NW FOD Phase 2</v>
          </cell>
          <cell r="D110" t="str">
            <v>Z_AWNW_ES1_D99</v>
          </cell>
          <cell r="E110">
            <v>0</v>
          </cell>
          <cell r="F110" t="str">
            <v>SWAMP EAST</v>
          </cell>
          <cell r="G110" t="str">
            <v>East</v>
          </cell>
          <cell r="H110" t="str">
            <v>OML - 18</v>
          </cell>
          <cell r="I110" t="str">
            <v>AWOBA NORTHWEST</v>
          </cell>
          <cell r="J110">
            <v>0</v>
          </cell>
          <cell r="K110">
            <v>0</v>
          </cell>
          <cell r="L110" t="str">
            <v>Efenovwe , Augustine</v>
          </cell>
        </row>
        <row r="111">
          <cell r="A111" t="str">
            <v>NIP_BP11_Z_BILE_ES1_G99</v>
          </cell>
          <cell r="B111" t="str">
            <v>SPDC - Other</v>
          </cell>
          <cell r="C111" t="str">
            <v>BNAG Filler Project</v>
          </cell>
          <cell r="D111" t="str">
            <v>Z_BILE_ES1_G99</v>
          </cell>
          <cell r="E111" t="str">
            <v>BNAG Filler Project</v>
          </cell>
          <cell r="F111" t="str">
            <v>SWAMP EAST</v>
          </cell>
          <cell r="G111" t="str">
            <v>East</v>
          </cell>
          <cell r="H111" t="str">
            <v>OML - 41</v>
          </cell>
          <cell r="I111" t="str">
            <v>BILLE</v>
          </cell>
          <cell r="J111">
            <v>0</v>
          </cell>
          <cell r="K111">
            <v>0</v>
          </cell>
          <cell r="L111" t="str">
            <v>Efenovwe , Augustine</v>
          </cell>
        </row>
        <row r="112">
          <cell r="A112" t="str">
            <v>NIP_BP11_Z_KIZZ_ES1_G01</v>
          </cell>
          <cell r="B112" t="str">
            <v>SPDC - Other</v>
          </cell>
          <cell r="C112" t="str">
            <v>BNAG Filler Project</v>
          </cell>
          <cell r="D112" t="str">
            <v>Z_KIZZ_ES1_G01</v>
          </cell>
          <cell r="E112" t="str">
            <v>Kalaekule FOD</v>
          </cell>
          <cell r="F112" t="str">
            <v>SWAMP EAST</v>
          </cell>
          <cell r="G112" t="str">
            <v>East</v>
          </cell>
          <cell r="H112" t="str">
            <v>OML - 28</v>
          </cell>
          <cell r="I112" t="str">
            <v>KI</v>
          </cell>
          <cell r="J112">
            <v>0</v>
          </cell>
          <cell r="K112">
            <v>0</v>
          </cell>
          <cell r="L112" t="str">
            <v>Efenovwe , Augustine</v>
          </cell>
        </row>
        <row r="113">
          <cell r="A113" t="str">
            <v>NIP_BP11_Z_OPON_ES1_G99</v>
          </cell>
          <cell r="B113" t="str">
            <v>SPDC - Other</v>
          </cell>
          <cell r="C113" t="str">
            <v>BNAG Filler Project</v>
          </cell>
          <cell r="D113" t="str">
            <v>Z_OPON_ES1_G99</v>
          </cell>
          <cell r="E113" t="str">
            <v>Eastern Domgas Growth (Others)</v>
          </cell>
          <cell r="F113" t="str">
            <v>SWAMP EAST</v>
          </cell>
          <cell r="G113" t="str">
            <v>East</v>
          </cell>
          <cell r="H113" t="str">
            <v>OML - 17</v>
          </cell>
          <cell r="I113" t="str">
            <v>OPOBO NORTH</v>
          </cell>
          <cell r="J113">
            <v>0</v>
          </cell>
          <cell r="K113">
            <v>0</v>
          </cell>
          <cell r="L113" t="str">
            <v>Efenovwe , Augustine</v>
          </cell>
        </row>
        <row r="114">
          <cell r="A114" t="str">
            <v>NIP_BP11_Z_OPON_ES1_G01</v>
          </cell>
          <cell r="B114" t="str">
            <v>SPDC - Other</v>
          </cell>
          <cell r="C114" t="str">
            <v>BNAG Filler Project</v>
          </cell>
          <cell r="D114" t="str">
            <v>Z_OPON_ES1_G01</v>
          </cell>
          <cell r="E114" t="str">
            <v>BNAG Filler Project</v>
          </cell>
          <cell r="F114" t="str">
            <v>SWAMP EAST</v>
          </cell>
          <cell r="G114" t="str">
            <v>East</v>
          </cell>
          <cell r="H114" t="str">
            <v>OML - 17</v>
          </cell>
          <cell r="I114" t="str">
            <v>OPOBO NORTH</v>
          </cell>
          <cell r="J114">
            <v>0</v>
          </cell>
          <cell r="K114">
            <v>0</v>
          </cell>
          <cell r="L114" t="str">
            <v>Efenovwe , Augustine</v>
          </cell>
        </row>
        <row r="115">
          <cell r="A115" t="str">
            <v>NIP_BP11_Z_KRAK_ES1_G01</v>
          </cell>
          <cell r="B115" t="str">
            <v>SPDC - Other</v>
          </cell>
          <cell r="C115" t="str">
            <v>BNAG Filler Project</v>
          </cell>
          <cell r="D115" t="str">
            <v>Z_KRAK_ES1_G01</v>
          </cell>
          <cell r="E115" t="str">
            <v>BNAG Filler Project</v>
          </cell>
          <cell r="F115" t="str">
            <v>SWAMP EAST</v>
          </cell>
          <cell r="G115" t="str">
            <v>East</v>
          </cell>
          <cell r="H115" t="str">
            <v>N/A</v>
          </cell>
          <cell r="I115" t="str">
            <v>KRAKAMA</v>
          </cell>
          <cell r="J115">
            <v>0</v>
          </cell>
          <cell r="K115">
            <v>0</v>
          </cell>
          <cell r="L115" t="str">
            <v>Efenovwe , Augustine</v>
          </cell>
        </row>
        <row r="116">
          <cell r="A116" t="str">
            <v>NIP_BP11_C_OGIS_EEE_Z23</v>
          </cell>
          <cell r="B116" t="str">
            <v>Oil Infrastructure</v>
          </cell>
          <cell r="C116" t="str">
            <v>BNAG gasline</v>
          </cell>
          <cell r="D116" t="str">
            <v>C_OGIS_EEE_Z23</v>
          </cell>
          <cell r="E116" t="str">
            <v>BNAG gasline</v>
          </cell>
          <cell r="F116" t="str">
            <v>EAST</v>
          </cell>
          <cell r="G116" t="str">
            <v>East</v>
          </cell>
          <cell r="H116" t="str">
            <v>CROSS ASSET</v>
          </cell>
          <cell r="I116" t="str">
            <v>CROSS ASSET</v>
          </cell>
          <cell r="J116">
            <v>0</v>
          </cell>
          <cell r="K116">
            <v>0</v>
          </cell>
          <cell r="L116" t="str">
            <v>Balogun , Oluseun</v>
          </cell>
        </row>
        <row r="117">
          <cell r="A117" t="str">
            <v>NIP_BP11_D_BATA_WS1_D01</v>
          </cell>
          <cell r="B117" t="str">
            <v>Batan FOD</v>
          </cell>
          <cell r="C117" t="str">
            <v>Batan FOD</v>
          </cell>
          <cell r="D117" t="str">
            <v>D_BATA_WS1_D01</v>
          </cell>
          <cell r="E117" t="str">
            <v>Batan FOD</v>
          </cell>
          <cell r="F117" t="str">
            <v>SWAMP WEST</v>
          </cell>
          <cell r="G117" t="str">
            <v>West</v>
          </cell>
          <cell r="H117" t="str">
            <v>OML - 18</v>
          </cell>
          <cell r="I117" t="str">
            <v>BATAN</v>
          </cell>
          <cell r="J117">
            <v>0</v>
          </cell>
          <cell r="K117">
            <v>0</v>
          </cell>
          <cell r="L117" t="str">
            <v>Baranu , Suka</v>
          </cell>
        </row>
        <row r="118">
          <cell r="A118" t="str">
            <v>NIP_BP11_Z_AJUJ_WS1_D01</v>
          </cell>
          <cell r="B118" t="str">
            <v>Batan FOD</v>
          </cell>
          <cell r="C118" t="str">
            <v>Batan FOD Phase 2</v>
          </cell>
          <cell r="D118" t="str">
            <v>Z_AJUJ_WS1_D01</v>
          </cell>
          <cell r="E118" t="str">
            <v>Batan FOD Phase 2</v>
          </cell>
          <cell r="F118" t="str">
            <v>SWAMP WEST</v>
          </cell>
          <cell r="G118" t="str">
            <v>West</v>
          </cell>
          <cell r="H118" t="str">
            <v>OML - 30</v>
          </cell>
          <cell r="I118" t="str">
            <v>AJUJU</v>
          </cell>
          <cell r="J118">
            <v>0</v>
          </cell>
          <cell r="K118">
            <v>0</v>
          </cell>
          <cell r="L118" t="str">
            <v>Baranu , Suka</v>
          </cell>
        </row>
        <row r="119">
          <cell r="A119" t="str">
            <v>NIP_BP11_D_BELE_ES2_D02</v>
          </cell>
          <cell r="B119" t="str">
            <v>SPDC - Other</v>
          </cell>
          <cell r="C119" t="str">
            <v>Belema-Belema North FOD</v>
          </cell>
          <cell r="D119" t="str">
            <v>D_BELE_ES2_D02</v>
          </cell>
          <cell r="E119" t="str">
            <v>Belema-Belema North FOD</v>
          </cell>
          <cell r="F119" t="str">
            <v>SWAMP EAST</v>
          </cell>
          <cell r="G119" t="str">
            <v>East</v>
          </cell>
          <cell r="H119" t="str">
            <v>N/A</v>
          </cell>
          <cell r="I119" t="str">
            <v>BELEMA</v>
          </cell>
          <cell r="J119">
            <v>0</v>
          </cell>
          <cell r="K119">
            <v>0</v>
          </cell>
          <cell r="L119" t="str">
            <v>Efenovwe , Augustine</v>
          </cell>
        </row>
        <row r="120">
          <cell r="A120" t="str">
            <v>NIP_BP11_D_BELE_ES2_D01</v>
          </cell>
          <cell r="B120" t="str">
            <v>SPDC - Other</v>
          </cell>
          <cell r="C120" t="str">
            <v>Belema-Belema North FOD</v>
          </cell>
          <cell r="D120" t="str">
            <v>D_BELE_ES2_D01</v>
          </cell>
          <cell r="E120" t="str">
            <v>Belema-Belema North FOD</v>
          </cell>
          <cell r="F120" t="str">
            <v>SWAMP EAST</v>
          </cell>
          <cell r="G120" t="str">
            <v>East</v>
          </cell>
          <cell r="H120" t="str">
            <v>OML - 21</v>
          </cell>
          <cell r="I120" t="str">
            <v>BELEMA</v>
          </cell>
          <cell r="J120">
            <v>0</v>
          </cell>
          <cell r="K120">
            <v>0</v>
          </cell>
          <cell r="L120" t="str">
            <v>Efenovwe , Augustine</v>
          </cell>
        </row>
        <row r="121">
          <cell r="A121" t="str">
            <v>NIP_BP11_Z_BENE_WS1_D01</v>
          </cell>
          <cell r="B121" t="str">
            <v>SPDC - Other</v>
          </cell>
          <cell r="C121" t="str">
            <v>Benin Estuary Initial Development</v>
          </cell>
          <cell r="D121" t="str">
            <v>Z_BENE_WS1_D01</v>
          </cell>
          <cell r="E121" t="str">
            <v>Benin Estuary Initial Development</v>
          </cell>
          <cell r="F121" t="str">
            <v>SWAMP WEST</v>
          </cell>
          <cell r="G121" t="str">
            <v>West</v>
          </cell>
          <cell r="H121" t="str">
            <v>OML - 27</v>
          </cell>
          <cell r="I121" t="str">
            <v>BENIN ESTUARY</v>
          </cell>
          <cell r="J121">
            <v>0</v>
          </cell>
          <cell r="K121">
            <v>0</v>
          </cell>
          <cell r="L121" t="str">
            <v>Baranu , Suka</v>
          </cell>
        </row>
        <row r="122">
          <cell r="A122" t="str">
            <v>NIP_BP11_D_BISE_ENV_D02</v>
          </cell>
          <cell r="B122" t="str">
            <v>Non Operated Asset (NAOC)</v>
          </cell>
          <cell r="C122" t="str">
            <v>Biseni-Samabiri IOGD</v>
          </cell>
          <cell r="D122" t="str">
            <v>D_BISE_ENV_D02</v>
          </cell>
          <cell r="E122" t="str">
            <v>Biseni-Samabri Phase 2 Oil Dev (Late Oil)</v>
          </cell>
          <cell r="F122" t="str">
            <v>NON OPERATED</v>
          </cell>
          <cell r="G122" t="str">
            <v>East</v>
          </cell>
          <cell r="H122" t="str">
            <v>OML - 42</v>
          </cell>
          <cell r="I122" t="str">
            <v>BISENI-SAMABIRI</v>
          </cell>
          <cell r="J122">
            <v>0</v>
          </cell>
          <cell r="K122">
            <v>0</v>
          </cell>
          <cell r="L122" t="str">
            <v>Iwegbu , Chibuzo</v>
          </cell>
        </row>
        <row r="123">
          <cell r="A123" t="str">
            <v>NIP_BP11_D_BISE_ENV_G01</v>
          </cell>
          <cell r="B123" t="str">
            <v>Non Operated Asset (NAOC)</v>
          </cell>
          <cell r="C123" t="str">
            <v>Biseni-Samabiri IOGD</v>
          </cell>
          <cell r="D123" t="str">
            <v>D_BISE_ENV_G01</v>
          </cell>
          <cell r="E123" t="str">
            <v>Biseni-Samabri Phase2 NEG Dev only</v>
          </cell>
          <cell r="F123" t="str">
            <v>NON OPERATED</v>
          </cell>
          <cell r="G123" t="str">
            <v>East</v>
          </cell>
          <cell r="H123" t="str">
            <v>OML - 25</v>
          </cell>
          <cell r="I123" t="str">
            <v>BISENI-SAMABIRI</v>
          </cell>
          <cell r="J123">
            <v>0</v>
          </cell>
          <cell r="K123">
            <v>0</v>
          </cell>
          <cell r="L123" t="str">
            <v>Iwegbu , Chibuzo</v>
          </cell>
        </row>
        <row r="124">
          <cell r="A124" t="str">
            <v>NIP_BP11_D_BISE_ENV_D01</v>
          </cell>
          <cell r="B124" t="str">
            <v>Non Operated Asset (NAOC)</v>
          </cell>
          <cell r="C124" t="str">
            <v>Biseni-Samabiri IOGD</v>
          </cell>
          <cell r="D124" t="str">
            <v>D_BISE_ENV_D01</v>
          </cell>
          <cell r="E124" t="str">
            <v>Biseni-Samabri Phase2 Development (Early Oil)</v>
          </cell>
          <cell r="F124" t="str">
            <v>NON OPERATED</v>
          </cell>
          <cell r="G124" t="str">
            <v>East</v>
          </cell>
          <cell r="H124" t="str">
            <v>OML - 42</v>
          </cell>
          <cell r="I124" t="str">
            <v>BISENI-SAMABIRI</v>
          </cell>
          <cell r="J124">
            <v>0</v>
          </cell>
          <cell r="K124">
            <v>0</v>
          </cell>
          <cell r="L124" t="str">
            <v>Iwegbu , Chibuzo</v>
          </cell>
        </row>
        <row r="125">
          <cell r="A125" t="str">
            <v>NIP_BP11_D_SAME_ENV_C01</v>
          </cell>
          <cell r="B125" t="str">
            <v>Non Operated Asset (NAOC)</v>
          </cell>
          <cell r="C125" t="str">
            <v>Biseni-Samabiri Workover</v>
          </cell>
          <cell r="D125" t="str">
            <v>D_SAME_ENV_C01</v>
          </cell>
          <cell r="E125" t="str">
            <v>Biseni-Samabiri Workover</v>
          </cell>
          <cell r="F125" t="str">
            <v>NON OPERATED</v>
          </cell>
          <cell r="G125" t="str">
            <v>East</v>
          </cell>
          <cell r="H125" t="str">
            <v>OML - 40</v>
          </cell>
          <cell r="I125" t="str">
            <v>BISENI-SAMABIRI</v>
          </cell>
          <cell r="J125">
            <v>0</v>
          </cell>
          <cell r="K125">
            <v>0</v>
          </cell>
          <cell r="L125" t="str">
            <v>Iwegbu , Chibuzo</v>
          </cell>
        </row>
        <row r="126">
          <cell r="A126" t="str">
            <v>NIP_BP11_D_BONT_ES1_D02</v>
          </cell>
          <cell r="B126" t="str">
            <v>SPDC - Other</v>
          </cell>
          <cell r="C126" t="str">
            <v>Bonny FOD</v>
          </cell>
          <cell r="D126" t="str">
            <v>D_BONT_ES1_D02</v>
          </cell>
          <cell r="E126" t="str">
            <v>Bonny FOD</v>
          </cell>
          <cell r="F126" t="str">
            <v>SWAMP EAST</v>
          </cell>
          <cell r="G126" t="str">
            <v>East</v>
          </cell>
          <cell r="H126" t="str">
            <v>OML - 35</v>
          </cell>
          <cell r="I126" t="str">
            <v>BONNY NORTH</v>
          </cell>
          <cell r="J126">
            <v>0</v>
          </cell>
          <cell r="K126">
            <v>0</v>
          </cell>
          <cell r="L126" t="str">
            <v>Efenovwe , Augustine</v>
          </cell>
        </row>
        <row r="127">
          <cell r="A127" t="str">
            <v>NIP_BP11_D_BONN_ES1_D02</v>
          </cell>
          <cell r="B127" t="str">
            <v>SPDC - Other</v>
          </cell>
          <cell r="C127" t="str">
            <v>Bonny FOD</v>
          </cell>
          <cell r="D127" t="str">
            <v>D_BONN_ES1_D02</v>
          </cell>
          <cell r="E127" t="str">
            <v>Bonny FOD</v>
          </cell>
          <cell r="F127" t="str">
            <v>SWAMP EAST</v>
          </cell>
          <cell r="G127" t="str">
            <v>East</v>
          </cell>
          <cell r="H127" t="str">
            <v>OML - 25</v>
          </cell>
          <cell r="I127" t="str">
            <v>BONNY</v>
          </cell>
          <cell r="J127">
            <v>0</v>
          </cell>
          <cell r="K127">
            <v>0</v>
          </cell>
          <cell r="L127" t="str">
            <v>Efenovwe , Augustine</v>
          </cell>
        </row>
        <row r="128">
          <cell r="A128" t="str">
            <v>NIP_BP11_D_BONN_ES1_D01</v>
          </cell>
          <cell r="B128" t="str">
            <v>SPDC - Other</v>
          </cell>
          <cell r="C128" t="str">
            <v>Bonny FOD</v>
          </cell>
          <cell r="D128" t="str">
            <v>D_BONN_ES1_D01</v>
          </cell>
          <cell r="E128" t="str">
            <v>Bonny FOD</v>
          </cell>
          <cell r="F128" t="str">
            <v>SWAMP EAST</v>
          </cell>
          <cell r="G128" t="str">
            <v>East</v>
          </cell>
          <cell r="H128" t="str">
            <v>OML - 25</v>
          </cell>
          <cell r="I128" t="str">
            <v>BONNY</v>
          </cell>
          <cell r="J128">
            <v>0</v>
          </cell>
          <cell r="K128">
            <v>0</v>
          </cell>
          <cell r="L128" t="str">
            <v>Efenovwe , Augustine</v>
          </cell>
        </row>
        <row r="129">
          <cell r="A129" t="str">
            <v>NIP_BP11_Z_BONN_ES1_D99</v>
          </cell>
          <cell r="B129" t="str">
            <v>SPDC - Other</v>
          </cell>
          <cell r="C129" t="str">
            <v>Bonny FOD</v>
          </cell>
          <cell r="D129" t="str">
            <v>Z_BONN_ES1_D99</v>
          </cell>
          <cell r="E129" t="str">
            <v>Bonny FOD</v>
          </cell>
          <cell r="F129" t="str">
            <v>SWAMP EAST</v>
          </cell>
          <cell r="G129" t="str">
            <v>East</v>
          </cell>
          <cell r="H129" t="str">
            <v>OML - 41</v>
          </cell>
          <cell r="I129" t="str">
            <v>BONNY</v>
          </cell>
          <cell r="J129">
            <v>0</v>
          </cell>
          <cell r="K129">
            <v>0</v>
          </cell>
          <cell r="L129" t="str">
            <v>Efenovwe , Augustine</v>
          </cell>
        </row>
        <row r="130">
          <cell r="A130" t="str">
            <v>NIP_BP11_C_BONN MRD_Pre FID</v>
          </cell>
          <cell r="B130" t="str">
            <v>SPDC - Other</v>
          </cell>
          <cell r="C130" t="str">
            <v>Bonny NAG Minor Reservoirs Dev</v>
          </cell>
          <cell r="D130" t="str">
            <v>C_BONN MRD_Pre FID</v>
          </cell>
          <cell r="E130" t="str">
            <v>Bonny NAG Minor Reservoirs Dev_Pre FID</v>
          </cell>
          <cell r="F130" t="str">
            <v>SWAMP EAST</v>
          </cell>
          <cell r="G130" t="str">
            <v>East</v>
          </cell>
          <cell r="H130" t="str">
            <v>OML - 11</v>
          </cell>
          <cell r="I130" t="str">
            <v>BONNY</v>
          </cell>
          <cell r="J130">
            <v>0</v>
          </cell>
          <cell r="K130">
            <v>0</v>
          </cell>
          <cell r="L130" t="str">
            <v>Balogun , Oluseun</v>
          </cell>
        </row>
        <row r="131">
          <cell r="A131" t="str">
            <v>NIP_BP11_D_BONN_ES1_G01</v>
          </cell>
          <cell r="B131" t="str">
            <v>SPDC - Other</v>
          </cell>
          <cell r="C131" t="str">
            <v>Bonny NAG Minor Reservoirs Dev</v>
          </cell>
          <cell r="D131" t="str">
            <v>D_BONN_ES1_G01</v>
          </cell>
          <cell r="E131" t="str">
            <v>Bonny NAG Minor Reservoirs Dev</v>
          </cell>
          <cell r="F131" t="str">
            <v>SWAMP EAST</v>
          </cell>
          <cell r="G131" t="str">
            <v>East</v>
          </cell>
          <cell r="H131" t="str">
            <v>N/A</v>
          </cell>
          <cell r="I131" t="str">
            <v>BONNY</v>
          </cell>
          <cell r="J131">
            <v>0</v>
          </cell>
          <cell r="K131">
            <v>0</v>
          </cell>
          <cell r="L131" t="str">
            <v>Efenovwe , Augustine</v>
          </cell>
        </row>
        <row r="132">
          <cell r="A132" t="str">
            <v>NIP_BP11_D_BONT_ES1_G01</v>
          </cell>
          <cell r="B132" t="str">
            <v>SPDC - Other</v>
          </cell>
          <cell r="C132" t="str">
            <v>Bonny NAG Minor Reservoirs Dev</v>
          </cell>
          <cell r="D132" t="str">
            <v>D_BONT_ES1_G01</v>
          </cell>
          <cell r="E132" t="str">
            <v>Bonny NAG Minor Reservoirs Dev</v>
          </cell>
          <cell r="F132" t="str">
            <v>SWAMP EAST</v>
          </cell>
          <cell r="G132" t="str">
            <v>East</v>
          </cell>
          <cell r="H132" t="str">
            <v>OML - 27</v>
          </cell>
          <cell r="I132" t="str">
            <v>BONNY NORTH</v>
          </cell>
          <cell r="J132">
            <v>0</v>
          </cell>
          <cell r="K132">
            <v>0</v>
          </cell>
          <cell r="L132" t="str">
            <v>Efenovwe , Augustine</v>
          </cell>
        </row>
        <row r="133">
          <cell r="A133" t="str">
            <v>NIP_BP11_C_BONN MRD</v>
          </cell>
          <cell r="B133" t="str">
            <v>SPDC - Other</v>
          </cell>
          <cell r="C133" t="str">
            <v>Bonny NAG Minor Reservoirs Dev</v>
          </cell>
          <cell r="D133" t="str">
            <v>C_BONN MRD</v>
          </cell>
          <cell r="E133" t="str">
            <v>Bonny NAG Minor Reservoirs Dev</v>
          </cell>
          <cell r="F133" t="str">
            <v>SWAMP EAST</v>
          </cell>
          <cell r="G133" t="str">
            <v>East</v>
          </cell>
          <cell r="H133" t="str">
            <v>OML - 11</v>
          </cell>
          <cell r="I133" t="str">
            <v>BONNY</v>
          </cell>
          <cell r="J133">
            <v>0</v>
          </cell>
          <cell r="K133">
            <v>0</v>
          </cell>
          <cell r="L133" t="str">
            <v>Balogun , Oluseun</v>
          </cell>
        </row>
        <row r="134">
          <cell r="A134" t="str">
            <v>NIP_BP11_C_BGOT_PTE_D03</v>
          </cell>
          <cell r="B134" t="str">
            <v>SPDC - Other</v>
          </cell>
          <cell r="C134" t="str">
            <v>Bonny Terminal works</v>
          </cell>
          <cell r="D134" t="str">
            <v>C_BGOT_PTE_D03</v>
          </cell>
          <cell r="E134" t="str">
            <v>Bundwall Integrity restoration</v>
          </cell>
          <cell r="F134" t="str">
            <v>EAST</v>
          </cell>
          <cell r="G134" t="str">
            <v>East</v>
          </cell>
          <cell r="H134" t="str">
            <v>CROSS ASSET</v>
          </cell>
          <cell r="I134" t="str">
            <v>CROSS ASSET</v>
          </cell>
          <cell r="J134">
            <v>0</v>
          </cell>
          <cell r="K134">
            <v>0</v>
          </cell>
          <cell r="L134" t="str">
            <v>Balogun , Oluseun</v>
          </cell>
        </row>
        <row r="135">
          <cell r="A135" t="str">
            <v>NIP_BP11_C_BGOT_PTE_D04</v>
          </cell>
          <cell r="B135" t="str">
            <v>SPDC - Other</v>
          </cell>
          <cell r="C135" t="str">
            <v>Bonny Terminal works</v>
          </cell>
          <cell r="D135" t="str">
            <v>C_BGOT_PTE_D04</v>
          </cell>
          <cell r="E135" t="str">
            <v>Obsolesence upgrade</v>
          </cell>
          <cell r="F135" t="str">
            <v>EAST</v>
          </cell>
          <cell r="G135" t="str">
            <v>East</v>
          </cell>
          <cell r="H135" t="str">
            <v>CROSS ASSET</v>
          </cell>
          <cell r="I135" t="str">
            <v>CROSS ASSET</v>
          </cell>
          <cell r="J135">
            <v>0</v>
          </cell>
          <cell r="K135">
            <v>0</v>
          </cell>
          <cell r="L135" t="str">
            <v>Balogun , Oluseun</v>
          </cell>
        </row>
        <row r="136">
          <cell r="A136" t="str">
            <v>NIP_BP11_C_BGOT_PTE_D05</v>
          </cell>
          <cell r="B136" t="str">
            <v>SPDC - Other</v>
          </cell>
          <cell r="C136" t="str">
            <v>Bonny Terminal works</v>
          </cell>
          <cell r="D136" t="str">
            <v>C_BGOT_PTE_D05</v>
          </cell>
          <cell r="E136" t="str">
            <v>Roads and Civil Infrastructure Improvement</v>
          </cell>
          <cell r="F136" t="str">
            <v>EAST</v>
          </cell>
          <cell r="G136" t="str">
            <v>East</v>
          </cell>
          <cell r="H136" t="str">
            <v>CROSS ASSET</v>
          </cell>
          <cell r="I136" t="str">
            <v>CROSS ASSET</v>
          </cell>
          <cell r="J136">
            <v>0</v>
          </cell>
          <cell r="K136">
            <v>0</v>
          </cell>
          <cell r="L136" t="str">
            <v>Balogun , Oluseun</v>
          </cell>
        </row>
        <row r="137">
          <cell r="A137" t="str">
            <v>NIP_BP11_C_BGOT_PTE_D06</v>
          </cell>
          <cell r="B137" t="str">
            <v>SPDC - Other</v>
          </cell>
          <cell r="C137" t="str">
            <v>Bonny Terminal works</v>
          </cell>
          <cell r="D137" t="str">
            <v>C_BGOT_PTE_D06</v>
          </cell>
          <cell r="E137" t="str">
            <v>CLP Assurance Intervention</v>
          </cell>
          <cell r="F137" t="str">
            <v>EAST</v>
          </cell>
          <cell r="G137" t="str">
            <v>East</v>
          </cell>
          <cell r="H137" t="str">
            <v>CROSS ASSET</v>
          </cell>
          <cell r="I137" t="str">
            <v>CROSS ASSET</v>
          </cell>
          <cell r="J137">
            <v>0</v>
          </cell>
          <cell r="K137">
            <v>0</v>
          </cell>
          <cell r="L137" t="str">
            <v>Balogun , Oluseun</v>
          </cell>
        </row>
        <row r="138">
          <cell r="A138" t="str">
            <v>NIP_BP11_C_BGOT_PTE_D01</v>
          </cell>
          <cell r="B138" t="str">
            <v>SPDC - Other</v>
          </cell>
          <cell r="C138" t="str">
            <v>Bonny Terminal works</v>
          </cell>
          <cell r="D138" t="str">
            <v>C_BGOT_PTE_D01</v>
          </cell>
          <cell r="E138" t="str">
            <v>Facilities Integrity Improvement/ Upgrade</v>
          </cell>
          <cell r="F138" t="str">
            <v>EAST</v>
          </cell>
          <cell r="G138" t="str">
            <v>East</v>
          </cell>
          <cell r="H138" t="str">
            <v>CROSS ASSET</v>
          </cell>
          <cell r="I138" t="str">
            <v>CROSS ASSET</v>
          </cell>
          <cell r="J138">
            <v>0</v>
          </cell>
          <cell r="K138">
            <v>0</v>
          </cell>
          <cell r="L138" t="str">
            <v>Balogun , Oluseun</v>
          </cell>
        </row>
        <row r="139">
          <cell r="A139" t="str">
            <v>NIP_BP11_C_BGOT_PTE_D08</v>
          </cell>
          <cell r="B139" t="str">
            <v>SPDC - Other</v>
          </cell>
          <cell r="C139" t="str">
            <v>Bonny Terminal works</v>
          </cell>
          <cell r="D139" t="str">
            <v>C_BGOT_PTE_D08</v>
          </cell>
          <cell r="E139" t="str">
            <v>Jetty/ Shore Protection Access</v>
          </cell>
          <cell r="F139" t="str">
            <v>EAST</v>
          </cell>
          <cell r="G139" t="str">
            <v>East</v>
          </cell>
          <cell r="H139" t="str">
            <v>CROSS ASSET</v>
          </cell>
          <cell r="I139" t="str">
            <v>CROSS ASSET</v>
          </cell>
          <cell r="J139">
            <v>0</v>
          </cell>
          <cell r="K139">
            <v>0</v>
          </cell>
          <cell r="L139" t="str">
            <v>Balogun , Oluseun</v>
          </cell>
        </row>
        <row r="140">
          <cell r="A140" t="str">
            <v>NIP_BP11_C_BGOT_PTE_D09</v>
          </cell>
          <cell r="B140" t="str">
            <v>SPDC - Other</v>
          </cell>
          <cell r="C140" t="str">
            <v>Bonny Terminal works</v>
          </cell>
          <cell r="D140" t="str">
            <v>C_BGOT_PTE_D09</v>
          </cell>
          <cell r="E140" t="str">
            <v>Mothballing of Old Terminal</v>
          </cell>
          <cell r="F140" t="str">
            <v>EAST</v>
          </cell>
          <cell r="G140" t="str">
            <v>East</v>
          </cell>
          <cell r="H140" t="str">
            <v>CROSS ASSET</v>
          </cell>
          <cell r="I140" t="str">
            <v>CROSS ASSET</v>
          </cell>
          <cell r="J140">
            <v>0</v>
          </cell>
          <cell r="K140">
            <v>0</v>
          </cell>
          <cell r="L140" t="str">
            <v>Balogun , Oluseun</v>
          </cell>
        </row>
        <row r="141">
          <cell r="A141" t="str">
            <v>NIP_BP11_C_BGOT_PTE_D07</v>
          </cell>
          <cell r="B141" t="str">
            <v>SPDC - Other</v>
          </cell>
          <cell r="C141" t="str">
            <v>Bonny Terminal works</v>
          </cell>
          <cell r="D141" t="str">
            <v>C_BGOT_PTE_D07</v>
          </cell>
          <cell r="E141" t="str">
            <v>SPM Revamp Out</v>
          </cell>
          <cell r="F141" t="str">
            <v>EAST</v>
          </cell>
          <cell r="G141" t="str">
            <v>East</v>
          </cell>
          <cell r="H141" t="str">
            <v>CROSS ASSET</v>
          </cell>
          <cell r="I141" t="str">
            <v>CROSS ASSET</v>
          </cell>
          <cell r="J141">
            <v>0</v>
          </cell>
          <cell r="K141">
            <v>0</v>
          </cell>
          <cell r="L141" t="str">
            <v>Balogun , Oluseun</v>
          </cell>
        </row>
        <row r="142">
          <cell r="A142" t="str">
            <v>NIP_BP11_C_BGOT_PTE_D02</v>
          </cell>
          <cell r="B142" t="str">
            <v>SPDC - Other</v>
          </cell>
          <cell r="C142" t="str">
            <v>Bonny Terminal works</v>
          </cell>
          <cell r="D142" t="str">
            <v>C_BGOT_PTE_D02</v>
          </cell>
          <cell r="E142" t="str">
            <v>Tanks Rehabilitation</v>
          </cell>
          <cell r="F142" t="str">
            <v>EAST</v>
          </cell>
          <cell r="G142" t="str">
            <v>East</v>
          </cell>
          <cell r="H142" t="str">
            <v>CROSS ASSET</v>
          </cell>
          <cell r="I142" t="str">
            <v>CROSS ASSET</v>
          </cell>
          <cell r="J142">
            <v>0</v>
          </cell>
          <cell r="K142">
            <v>0</v>
          </cell>
          <cell r="L142" t="str">
            <v>Balogun , Oluseun</v>
          </cell>
        </row>
        <row r="143">
          <cell r="A143" t="str">
            <v>NIP_BP11_C_OGIS_EEE_Z21</v>
          </cell>
          <cell r="B143" t="str">
            <v>Oil Infrastructure</v>
          </cell>
          <cell r="C143" t="str">
            <v>Buguma M/F - Cawthrone Channel Pipeline</v>
          </cell>
          <cell r="D143" t="str">
            <v>C_OGIS_EEE_Z21</v>
          </cell>
          <cell r="E143" t="str">
            <v>Buguma M/F - Cawthrone Channel Pipeline</v>
          </cell>
          <cell r="F143" t="str">
            <v>EAST</v>
          </cell>
          <cell r="G143" t="str">
            <v>East</v>
          </cell>
          <cell r="H143" t="str">
            <v>CROSS ASSET</v>
          </cell>
          <cell r="I143" t="str">
            <v>CROSS ASSET</v>
          </cell>
          <cell r="J143">
            <v>0</v>
          </cell>
          <cell r="K143">
            <v>0</v>
          </cell>
          <cell r="L143" t="str">
            <v>Balogun , Oluseun</v>
          </cell>
        </row>
        <row r="144">
          <cell r="A144" t="str">
            <v>NIP_BP11_C_CAWC_AGG</v>
          </cell>
          <cell r="B144" t="str">
            <v>Cawthorne Channel</v>
          </cell>
          <cell r="C144" t="str">
            <v>CAWC Integrated Project - AGG</v>
          </cell>
          <cell r="D144" t="str">
            <v>C_CAWC_AGG</v>
          </cell>
          <cell r="E144" t="str">
            <v>Cawthorne Channel AGG</v>
          </cell>
          <cell r="F144" t="str">
            <v>SWAMP EAST</v>
          </cell>
          <cell r="G144" t="str">
            <v>East</v>
          </cell>
          <cell r="H144" t="str">
            <v>OML - 18</v>
          </cell>
          <cell r="I144" t="str">
            <v>CAWTHORNE CHANNEL</v>
          </cell>
          <cell r="J144">
            <v>0</v>
          </cell>
          <cell r="K144">
            <v>0</v>
          </cell>
          <cell r="L144" t="str">
            <v>Balogun , Oluseun</v>
          </cell>
        </row>
        <row r="145">
          <cell r="A145" t="str">
            <v>NIP_BP11_Z_KUGE_ES1_L01</v>
          </cell>
          <cell r="B145" t="str">
            <v>Cawthorne Channel</v>
          </cell>
          <cell r="C145" t="str">
            <v>CawC/Akaso FOD Phase 1</v>
          </cell>
          <cell r="D145" t="str">
            <v>Z_KUGE_ES1_L01</v>
          </cell>
          <cell r="E145">
            <v>0</v>
          </cell>
          <cell r="F145" t="str">
            <v>SWAMP EAST</v>
          </cell>
          <cell r="G145" t="str">
            <v>East</v>
          </cell>
          <cell r="H145" t="str">
            <v>N/A</v>
          </cell>
          <cell r="I145" t="str">
            <v>KUGBE</v>
          </cell>
          <cell r="J145">
            <v>0</v>
          </cell>
          <cell r="K145">
            <v>0</v>
          </cell>
          <cell r="L145" t="str">
            <v>Efenovwe , Augustine</v>
          </cell>
        </row>
        <row r="146">
          <cell r="A146" t="str">
            <v>NIP_BP11_Z_KUGE_ES1_D01</v>
          </cell>
          <cell r="B146" t="str">
            <v>Cawthorne Channel</v>
          </cell>
          <cell r="C146" t="str">
            <v>CawC/Akaso FOD Phase 1</v>
          </cell>
          <cell r="D146" t="str">
            <v>Z_KUGE_ES1_D01</v>
          </cell>
          <cell r="E146">
            <v>0</v>
          </cell>
          <cell r="F146" t="str">
            <v>SWAMP EAST</v>
          </cell>
          <cell r="G146" t="str">
            <v>East</v>
          </cell>
          <cell r="H146" t="str">
            <v>N/A</v>
          </cell>
          <cell r="I146" t="str">
            <v>KUGBE</v>
          </cell>
          <cell r="J146">
            <v>0</v>
          </cell>
          <cell r="K146">
            <v>0</v>
          </cell>
          <cell r="L146" t="str">
            <v>Efenovwe , Augustine</v>
          </cell>
        </row>
        <row r="147">
          <cell r="A147" t="str">
            <v>NIP_BP11_Z_KUGE_ES1_L02</v>
          </cell>
          <cell r="B147" t="str">
            <v>Cawthorne Channel</v>
          </cell>
          <cell r="C147" t="str">
            <v>CawC/Akaso FOD Phase 1</v>
          </cell>
          <cell r="D147" t="str">
            <v>Z_KUGE_ES1_L02</v>
          </cell>
          <cell r="E147">
            <v>0</v>
          </cell>
          <cell r="F147" t="str">
            <v>N/A</v>
          </cell>
          <cell r="G147" t="str">
            <v>N/A</v>
          </cell>
          <cell r="H147" t="str">
            <v>N/A</v>
          </cell>
          <cell r="I147" t="str">
            <v>N/A</v>
          </cell>
          <cell r="J147">
            <v>0</v>
          </cell>
          <cell r="K147">
            <v>0</v>
          </cell>
          <cell r="L147" t="str">
            <v>N/A</v>
          </cell>
        </row>
        <row r="148">
          <cell r="A148" t="str">
            <v>NIP_BP11_Z_KRAK_ES1_D99</v>
          </cell>
          <cell r="B148" t="str">
            <v>Cawthorne Channel</v>
          </cell>
          <cell r="C148" t="str">
            <v>CawC/Akaso FOD Phase 2</v>
          </cell>
          <cell r="D148" t="str">
            <v>Z_KRAK_ES1_D99</v>
          </cell>
          <cell r="E148">
            <v>0</v>
          </cell>
          <cell r="F148" t="str">
            <v>SWAMP EAST</v>
          </cell>
          <cell r="G148" t="str">
            <v>East</v>
          </cell>
          <cell r="H148" t="str">
            <v>OML - 18</v>
          </cell>
          <cell r="I148" t="str">
            <v>KRAKAMA</v>
          </cell>
          <cell r="J148">
            <v>0</v>
          </cell>
          <cell r="K148">
            <v>0</v>
          </cell>
          <cell r="L148" t="str">
            <v>Efenovwe , Augustine</v>
          </cell>
        </row>
        <row r="149">
          <cell r="A149" t="str">
            <v>NIP_BP11_Z_KRAK_ES1_D01</v>
          </cell>
          <cell r="B149" t="str">
            <v>Cawthorne Channel</v>
          </cell>
          <cell r="C149" t="str">
            <v>CawC/Akaso FOD Phase 2</v>
          </cell>
          <cell r="D149" t="str">
            <v>Z_KRAK_ES1_D01</v>
          </cell>
          <cell r="E149">
            <v>0</v>
          </cell>
          <cell r="F149" t="str">
            <v>SWAMP EAST</v>
          </cell>
          <cell r="G149" t="str">
            <v>East</v>
          </cell>
          <cell r="H149" t="str">
            <v>OML - 18</v>
          </cell>
          <cell r="I149" t="str">
            <v>KRAKAMA</v>
          </cell>
          <cell r="J149">
            <v>0</v>
          </cell>
          <cell r="K149">
            <v>0</v>
          </cell>
          <cell r="L149" t="str">
            <v>Efenovwe , Augustine</v>
          </cell>
        </row>
        <row r="150">
          <cell r="A150" t="str">
            <v>NIP_BP11_Z_CAWC_ES1_D99</v>
          </cell>
          <cell r="B150" t="str">
            <v>Cawthorne Channel</v>
          </cell>
          <cell r="C150" t="str">
            <v>CawC/Akaso FOD Phase 2</v>
          </cell>
          <cell r="D150" t="str">
            <v>Z_CAWC_ES1_D99</v>
          </cell>
          <cell r="E150">
            <v>0</v>
          </cell>
          <cell r="F150" t="str">
            <v>SWAMP EAST</v>
          </cell>
          <cell r="G150" t="str">
            <v>East</v>
          </cell>
          <cell r="H150" t="str">
            <v>OML - 18</v>
          </cell>
          <cell r="I150" t="str">
            <v>CAWTHORNE CHANNEL</v>
          </cell>
          <cell r="J150">
            <v>0</v>
          </cell>
          <cell r="K150">
            <v>0</v>
          </cell>
          <cell r="L150" t="str">
            <v>Efenovwe , Augustine</v>
          </cell>
        </row>
        <row r="151">
          <cell r="A151" t="str">
            <v>NIP_BP11_Z_CAWC_ES1_D02</v>
          </cell>
          <cell r="B151" t="str">
            <v>Cawthorne Channel</v>
          </cell>
          <cell r="C151" t="str">
            <v>CawC/Akaso FOD Phase 2</v>
          </cell>
          <cell r="D151" t="str">
            <v>Z_CAWC_ES1_D02</v>
          </cell>
          <cell r="E151">
            <v>0</v>
          </cell>
          <cell r="F151" t="str">
            <v>SWAMP EAST</v>
          </cell>
          <cell r="G151" t="str">
            <v>East</v>
          </cell>
          <cell r="H151" t="str">
            <v>OML - 18</v>
          </cell>
          <cell r="I151" t="str">
            <v>CAWTHORNE CHANNEL</v>
          </cell>
          <cell r="J151">
            <v>0</v>
          </cell>
          <cell r="K151">
            <v>0</v>
          </cell>
          <cell r="L151" t="str">
            <v>Efenovwe , Augustine</v>
          </cell>
        </row>
        <row r="152">
          <cell r="A152" t="str">
            <v>NIP_BP11_Z_AKOS_ES1_D02</v>
          </cell>
          <cell r="B152" t="str">
            <v>Cawthorne Channel</v>
          </cell>
          <cell r="C152" t="str">
            <v>CawC/Akaso FOD Phase 2</v>
          </cell>
          <cell r="D152" t="str">
            <v>Z_AKOS_ES1_D02</v>
          </cell>
          <cell r="E152">
            <v>0</v>
          </cell>
          <cell r="F152" t="str">
            <v>N/A</v>
          </cell>
          <cell r="G152" t="str">
            <v>N/A</v>
          </cell>
          <cell r="H152" t="str">
            <v>OML - 18</v>
          </cell>
          <cell r="I152" t="str">
            <v>N/A</v>
          </cell>
          <cell r="J152">
            <v>0</v>
          </cell>
          <cell r="K152">
            <v>0</v>
          </cell>
          <cell r="L152" t="str">
            <v>N/A</v>
          </cell>
        </row>
        <row r="153">
          <cell r="A153" t="str">
            <v>NIP_BP11_Z_KRAK_ES1_D02</v>
          </cell>
          <cell r="B153" t="str">
            <v>Cawthorne Channel</v>
          </cell>
          <cell r="C153" t="str">
            <v>CawC/Akaso FOD Phase 2</v>
          </cell>
          <cell r="D153" t="str">
            <v>Z_KRAK_ES1_D02</v>
          </cell>
          <cell r="E153">
            <v>0</v>
          </cell>
          <cell r="F153" t="str">
            <v>SWAMP EAST</v>
          </cell>
          <cell r="G153" t="str">
            <v>East</v>
          </cell>
          <cell r="H153" t="str">
            <v>OML - 18</v>
          </cell>
          <cell r="I153" t="str">
            <v>KRAKAMA</v>
          </cell>
          <cell r="J153">
            <v>0</v>
          </cell>
          <cell r="K153">
            <v>0</v>
          </cell>
          <cell r="L153" t="str">
            <v>Efenovwe , Augustine</v>
          </cell>
        </row>
        <row r="154">
          <cell r="A154" t="str">
            <v>NIP_BP11_Z_KRAK_ES1_D03</v>
          </cell>
          <cell r="B154" t="str">
            <v>Cawthorne Channel</v>
          </cell>
          <cell r="C154" t="str">
            <v>CawC/Akaso FOD Phase 2</v>
          </cell>
          <cell r="D154" t="str">
            <v>Z_KRAK_ES1_D03</v>
          </cell>
          <cell r="E154">
            <v>0</v>
          </cell>
          <cell r="F154" t="str">
            <v>SWAMP EAST</v>
          </cell>
          <cell r="G154" t="str">
            <v>East</v>
          </cell>
          <cell r="H154" t="str">
            <v>OML - 18</v>
          </cell>
          <cell r="I154" t="str">
            <v>KRAKAMA</v>
          </cell>
          <cell r="J154">
            <v>0</v>
          </cell>
          <cell r="K154">
            <v>0</v>
          </cell>
          <cell r="L154" t="str">
            <v>Efenovwe , Augustine</v>
          </cell>
        </row>
        <row r="155">
          <cell r="A155" t="str">
            <v>NIP_BP11_Z_AKOS_ES1_D99</v>
          </cell>
          <cell r="B155" t="str">
            <v>Cawthorne Channel</v>
          </cell>
          <cell r="C155" t="str">
            <v>CawC/Akaso FOD Phase 3</v>
          </cell>
          <cell r="D155" t="str">
            <v>Z_AKOS_ES1_D99</v>
          </cell>
          <cell r="E155">
            <v>0</v>
          </cell>
          <cell r="F155" t="str">
            <v>SWAMP EAST</v>
          </cell>
          <cell r="G155" t="str">
            <v>East</v>
          </cell>
          <cell r="H155" t="str">
            <v>OML - 18</v>
          </cell>
          <cell r="I155" t="str">
            <v>AKASO</v>
          </cell>
          <cell r="J155">
            <v>0</v>
          </cell>
          <cell r="K155">
            <v>0</v>
          </cell>
          <cell r="L155" t="str">
            <v>Efenovwe , Augustine</v>
          </cell>
        </row>
        <row r="156">
          <cell r="A156" t="str">
            <v>NIP_BP11_Z_KRAK_ES1_L01</v>
          </cell>
          <cell r="B156" t="str">
            <v>Cawthorne Channel</v>
          </cell>
          <cell r="C156" t="str">
            <v>CawC/Akaso FOD Phase 3</v>
          </cell>
          <cell r="D156" t="str">
            <v>Z_KRAK_ES1_L01</v>
          </cell>
          <cell r="E156">
            <v>0</v>
          </cell>
          <cell r="F156" t="str">
            <v>SWAMP EAST</v>
          </cell>
          <cell r="G156" t="str">
            <v>East</v>
          </cell>
          <cell r="H156" t="str">
            <v>N/A</v>
          </cell>
          <cell r="I156" t="str">
            <v>KRAKAMA</v>
          </cell>
          <cell r="J156">
            <v>0</v>
          </cell>
          <cell r="K156">
            <v>0</v>
          </cell>
          <cell r="L156" t="str">
            <v>Efenovwe , Augustine</v>
          </cell>
        </row>
        <row r="157">
          <cell r="A157" t="str">
            <v>NIP_BP11_Z_AKOS_ES1_L01</v>
          </cell>
          <cell r="B157" t="str">
            <v>Cawthorne Channel</v>
          </cell>
          <cell r="C157" t="str">
            <v>CawC/Akaso FOD Phase 3</v>
          </cell>
          <cell r="D157" t="str">
            <v>Z_AKOS_ES1_L01</v>
          </cell>
          <cell r="E157">
            <v>0</v>
          </cell>
          <cell r="F157" t="str">
            <v>SWAMP EAST</v>
          </cell>
          <cell r="G157" t="str">
            <v>East</v>
          </cell>
          <cell r="H157" t="str">
            <v>OML - 18</v>
          </cell>
          <cell r="I157" t="str">
            <v>AKASO</v>
          </cell>
          <cell r="J157">
            <v>0</v>
          </cell>
          <cell r="K157">
            <v>0</v>
          </cell>
          <cell r="L157" t="str">
            <v>Efenovwe , Augustine</v>
          </cell>
        </row>
        <row r="158">
          <cell r="A158" t="str">
            <v>NIP_BP11_Z_AKOS_ES1_D02</v>
          </cell>
          <cell r="B158" t="str">
            <v>Cawthorne Channel</v>
          </cell>
          <cell r="C158" t="str">
            <v>CawC/Akaso FOD Phase 3</v>
          </cell>
          <cell r="D158" t="str">
            <v>Z_AKOS_ES1_D02</v>
          </cell>
          <cell r="E158">
            <v>0</v>
          </cell>
          <cell r="F158" t="str">
            <v>N/A</v>
          </cell>
          <cell r="G158" t="str">
            <v>N/A</v>
          </cell>
          <cell r="H158" t="str">
            <v>N/A</v>
          </cell>
          <cell r="I158" t="str">
            <v>AKASO</v>
          </cell>
          <cell r="J158">
            <v>0</v>
          </cell>
          <cell r="K158">
            <v>0</v>
          </cell>
          <cell r="L158" t="str">
            <v>N/A</v>
          </cell>
        </row>
        <row r="159">
          <cell r="A159" t="str">
            <v>NIP_BP11_C_CAWC_FOD_Prior</v>
          </cell>
          <cell r="B159" t="str">
            <v>Cawthorne Channel</v>
          </cell>
          <cell r="C159" t="str">
            <v>Cawthorne Channel FOD</v>
          </cell>
          <cell r="D159" t="str">
            <v>C_CAWC_FOD_Prior</v>
          </cell>
          <cell r="E159" t="str">
            <v>Cawthorne Channel FOD</v>
          </cell>
          <cell r="F159" t="str">
            <v>SWAMP EAST</v>
          </cell>
          <cell r="G159" t="str">
            <v>East</v>
          </cell>
          <cell r="H159" t="str">
            <v>OML - 18</v>
          </cell>
          <cell r="I159" t="str">
            <v>CAWTHORNE CHANNEL</v>
          </cell>
          <cell r="J159">
            <v>0</v>
          </cell>
          <cell r="K159">
            <v>0</v>
          </cell>
          <cell r="L159" t="str">
            <v>Balogun , Oluseun</v>
          </cell>
        </row>
        <row r="160">
          <cell r="A160" t="str">
            <v>NIP_BP11_D_CAWC_ES1_L01</v>
          </cell>
          <cell r="B160" t="str">
            <v>Cawthorne Channel</v>
          </cell>
          <cell r="C160" t="str">
            <v>Cawthorne Channel FOD</v>
          </cell>
          <cell r="D160" t="str">
            <v>D_CAWC_ES1_L01</v>
          </cell>
          <cell r="E160" t="str">
            <v>Cawthorne Channel FOD</v>
          </cell>
          <cell r="F160" t="str">
            <v>SWAMP EAST</v>
          </cell>
          <cell r="G160" t="str">
            <v>East</v>
          </cell>
          <cell r="H160" t="str">
            <v>N/A</v>
          </cell>
          <cell r="I160" t="str">
            <v>CAWTHORNE CHANNEL</v>
          </cell>
          <cell r="J160">
            <v>0</v>
          </cell>
          <cell r="K160">
            <v>0</v>
          </cell>
          <cell r="L160" t="str">
            <v>Efenovwe , Augustine</v>
          </cell>
        </row>
        <row r="161">
          <cell r="A161" t="str">
            <v>NIP_BP11_C_CAWC_FOD</v>
          </cell>
          <cell r="B161" t="str">
            <v>Cawthorne Channel</v>
          </cell>
          <cell r="C161" t="str">
            <v>Cawthorne Channel FOD</v>
          </cell>
          <cell r="D161" t="str">
            <v>C_CAWC_FOD</v>
          </cell>
          <cell r="E161" t="str">
            <v>Cawthorne Channel FOD</v>
          </cell>
          <cell r="F161" t="str">
            <v>SWAMP EAST</v>
          </cell>
          <cell r="G161" t="str">
            <v>East</v>
          </cell>
          <cell r="H161" t="str">
            <v>OML - 18</v>
          </cell>
          <cell r="I161" t="str">
            <v>CAWTHORNE CHANNEL</v>
          </cell>
          <cell r="J161">
            <v>0</v>
          </cell>
          <cell r="K161">
            <v>0</v>
          </cell>
          <cell r="L161" t="str">
            <v>Balogun , Oluseun</v>
          </cell>
        </row>
        <row r="162">
          <cell r="A162" t="str">
            <v>NIP_BP11_Z_CAWC_ES1_W01</v>
          </cell>
          <cell r="B162" t="str">
            <v>Cawthorne Channel</v>
          </cell>
          <cell r="C162" t="str">
            <v>Cawthorne Channel HCM2 Project</v>
          </cell>
          <cell r="D162" t="str">
            <v>Z_CAWC_ES1_W01</v>
          </cell>
          <cell r="E162" t="str">
            <v>CawC/Akaso FOD</v>
          </cell>
          <cell r="F162" t="str">
            <v>SWAMP EAST</v>
          </cell>
          <cell r="G162" t="str">
            <v>East</v>
          </cell>
          <cell r="H162" t="str">
            <v>OML - 23</v>
          </cell>
          <cell r="I162" t="str">
            <v>CAWTHORNE CHANNEL</v>
          </cell>
          <cell r="J162">
            <v>0</v>
          </cell>
          <cell r="K162">
            <v>0</v>
          </cell>
          <cell r="L162" t="str">
            <v>Efenovwe , Augustine</v>
          </cell>
        </row>
        <row r="163">
          <cell r="A163" t="str">
            <v>NIP_BP11_Z_CAWC_ES1_D01</v>
          </cell>
          <cell r="B163" t="str">
            <v>Cawthorne Channel</v>
          </cell>
          <cell r="C163" t="str">
            <v>Cawthorne Channel HCM2 Project</v>
          </cell>
          <cell r="D163" t="str">
            <v>Z_CAWC_ES1_D01</v>
          </cell>
          <cell r="E163">
            <v>0</v>
          </cell>
          <cell r="F163" t="str">
            <v>SWAMP EAST</v>
          </cell>
          <cell r="G163" t="str">
            <v>East</v>
          </cell>
          <cell r="H163" t="str">
            <v>N/A</v>
          </cell>
          <cell r="I163" t="str">
            <v>CAWTHORNE CHANNEL</v>
          </cell>
          <cell r="J163">
            <v>0</v>
          </cell>
          <cell r="K163">
            <v>0</v>
          </cell>
          <cell r="L163" t="str">
            <v>Efenovwe , Augustine</v>
          </cell>
        </row>
        <row r="164">
          <cell r="A164" t="str">
            <v>NIP_BP11_D_CAWC_ES1_D01</v>
          </cell>
          <cell r="B164" t="str">
            <v>Cawthorne Channel</v>
          </cell>
          <cell r="C164" t="str">
            <v>Cawthorne Channel HCM2 Project</v>
          </cell>
          <cell r="D164" t="str">
            <v>D_CAWC_ES1_D01</v>
          </cell>
          <cell r="E164" t="str">
            <v>Cawthorne Channel HCM2 Project</v>
          </cell>
          <cell r="F164" t="str">
            <v>SWAMP EAST</v>
          </cell>
          <cell r="G164" t="str">
            <v>East</v>
          </cell>
          <cell r="H164" t="str">
            <v>OML - 18</v>
          </cell>
          <cell r="I164" t="str">
            <v>CAWTHORNE CHANNEL</v>
          </cell>
          <cell r="J164">
            <v>0</v>
          </cell>
          <cell r="K164">
            <v>0</v>
          </cell>
          <cell r="L164" t="str">
            <v>Alikah , Ehidiamhen</v>
          </cell>
        </row>
        <row r="165">
          <cell r="A165" t="str">
            <v>NIP_BP11_D_CAWC_ES1_W01</v>
          </cell>
          <cell r="B165" t="str">
            <v>Cawthorne Channel</v>
          </cell>
          <cell r="C165" t="str">
            <v>Cawthorne Channel HCM2 Project</v>
          </cell>
          <cell r="D165" t="str">
            <v>D_CAWC_ES1_W01</v>
          </cell>
          <cell r="E165" t="str">
            <v>Cawthorne Channel HCM2 Project</v>
          </cell>
          <cell r="F165" t="str">
            <v>SWAMP EAST</v>
          </cell>
          <cell r="G165" t="str">
            <v>East</v>
          </cell>
          <cell r="H165" t="str">
            <v>OML - 18</v>
          </cell>
          <cell r="I165" t="str">
            <v>CAWTHORNE CHANNEL</v>
          </cell>
          <cell r="J165">
            <v>0</v>
          </cell>
          <cell r="K165">
            <v>0</v>
          </cell>
          <cell r="L165" t="str">
            <v>Alikah , Ehidiamhen</v>
          </cell>
        </row>
        <row r="166">
          <cell r="A166" t="str">
            <v>NIP_BP11_C_Oben_Cond Storage</v>
          </cell>
          <cell r="B166" t="str">
            <v>SPDC - Other</v>
          </cell>
          <cell r="C166" t="str">
            <v>Condensate Storage Facilities Project</v>
          </cell>
          <cell r="D166" t="str">
            <v>C_Oben_Cond Storage</v>
          </cell>
          <cell r="E166" t="str">
            <v>Oben Condensate Storage Facilities</v>
          </cell>
          <cell r="F166" t="str">
            <v>LAND WEST</v>
          </cell>
          <cell r="G166" t="str">
            <v>West</v>
          </cell>
          <cell r="H166" t="str">
            <v>CROSS ASSET</v>
          </cell>
          <cell r="I166" t="str">
            <v>CROSS ASSET</v>
          </cell>
          <cell r="J166">
            <v>0</v>
          </cell>
          <cell r="K166">
            <v>0</v>
          </cell>
          <cell r="L166" t="str">
            <v>Balogun , Oluseun</v>
          </cell>
        </row>
        <row r="167">
          <cell r="A167" t="str">
            <v>NIP_BP11_C_Sapele_Cond Storage</v>
          </cell>
          <cell r="B167" t="str">
            <v>SPDC - Other</v>
          </cell>
          <cell r="C167" t="str">
            <v>Condensate Storage Facilities Project</v>
          </cell>
          <cell r="D167" t="str">
            <v>C_Sapele_Cond Storage</v>
          </cell>
          <cell r="E167" t="str">
            <v>Sapele Condensate Storage Facilities</v>
          </cell>
          <cell r="F167" t="str">
            <v>LAND WEST</v>
          </cell>
          <cell r="G167" t="str">
            <v>West</v>
          </cell>
          <cell r="H167" t="str">
            <v>OML - 38</v>
          </cell>
          <cell r="I167" t="str">
            <v>CROSS ASSET</v>
          </cell>
          <cell r="J167">
            <v>0</v>
          </cell>
          <cell r="K167">
            <v>0</v>
          </cell>
          <cell r="L167" t="str">
            <v>Balogun , Oluseun</v>
          </cell>
        </row>
        <row r="168">
          <cell r="A168" t="str">
            <v>NIP_BP11_C_Utorogu_Cond Storage</v>
          </cell>
          <cell r="B168" t="str">
            <v>SPDC - Other</v>
          </cell>
          <cell r="C168" t="str">
            <v>Condensate Storage Facilities Project</v>
          </cell>
          <cell r="D168" t="str">
            <v>C_Utorogu_Cond Storage</v>
          </cell>
          <cell r="E168" t="str">
            <v>Utorogu Condensate Storage Facilities</v>
          </cell>
          <cell r="F168" t="str">
            <v>LAND WEST</v>
          </cell>
          <cell r="G168" t="str">
            <v>West</v>
          </cell>
          <cell r="H168" t="str">
            <v>OML - 34</v>
          </cell>
          <cell r="I168" t="str">
            <v>CROSS ASSET</v>
          </cell>
          <cell r="J168">
            <v>0</v>
          </cell>
          <cell r="K168">
            <v>0</v>
          </cell>
          <cell r="L168" t="str">
            <v>Balogun , Oluseun</v>
          </cell>
        </row>
        <row r="169">
          <cell r="A169" t="str">
            <v>NIP_BP11_D_KOCR_EL2_GT1</v>
          </cell>
          <cell r="B169" t="str">
            <v>SPDC - Other</v>
          </cell>
          <cell r="C169" t="str">
            <v>Contingent Wells</v>
          </cell>
          <cell r="D169" t="str">
            <v>D_KOCR_EL2_GT1</v>
          </cell>
          <cell r="E169">
            <v>0</v>
          </cell>
          <cell r="F169" t="str">
            <v>N/A</v>
          </cell>
          <cell r="G169" t="str">
            <v>N/A</v>
          </cell>
          <cell r="H169" t="str">
            <v>N/A</v>
          </cell>
          <cell r="I169" t="str">
            <v>KOLO CREEK</v>
          </cell>
          <cell r="J169">
            <v>0</v>
          </cell>
          <cell r="K169">
            <v>0</v>
          </cell>
          <cell r="L169" t="str">
            <v>N/A</v>
          </cell>
        </row>
        <row r="170">
          <cell r="A170" t="str">
            <v>NIP_BP11_D_GBAR_EL2_GT5</v>
          </cell>
          <cell r="B170" t="str">
            <v>SPDC - Other</v>
          </cell>
          <cell r="C170" t="str">
            <v>Contingent Wells</v>
          </cell>
          <cell r="D170" t="str">
            <v>D_GBAR_EL2_GT5</v>
          </cell>
          <cell r="E170">
            <v>0</v>
          </cell>
          <cell r="F170" t="str">
            <v>N/A</v>
          </cell>
          <cell r="G170" t="str">
            <v>N/A</v>
          </cell>
          <cell r="H170" t="str">
            <v>N/A</v>
          </cell>
          <cell r="I170" t="str">
            <v>GBARAN</v>
          </cell>
          <cell r="J170">
            <v>0</v>
          </cell>
          <cell r="K170">
            <v>0</v>
          </cell>
          <cell r="L170" t="str">
            <v>N/A</v>
          </cell>
        </row>
        <row r="171">
          <cell r="A171" t="str">
            <v>NIP_BP11_D_GBAR_EL2_GT3</v>
          </cell>
          <cell r="B171" t="str">
            <v>SPDC - Other</v>
          </cell>
          <cell r="C171" t="str">
            <v>Contingent Wells</v>
          </cell>
          <cell r="D171" t="str">
            <v>D_GBAR_EL2_GT3</v>
          </cell>
          <cell r="E171">
            <v>0</v>
          </cell>
          <cell r="F171" t="str">
            <v>N/A</v>
          </cell>
          <cell r="G171" t="str">
            <v>N/A</v>
          </cell>
          <cell r="H171" t="str">
            <v>N/A</v>
          </cell>
          <cell r="I171" t="str">
            <v>GBARAN</v>
          </cell>
          <cell r="J171">
            <v>0</v>
          </cell>
          <cell r="K171">
            <v>0</v>
          </cell>
          <cell r="L171" t="str">
            <v>N/A</v>
          </cell>
        </row>
        <row r="172">
          <cell r="A172" t="str">
            <v>NIP_BP11_D_GBAR_EL2_GT2</v>
          </cell>
          <cell r="B172" t="str">
            <v>SPDC - Other</v>
          </cell>
          <cell r="C172" t="str">
            <v>Contingent Wells</v>
          </cell>
          <cell r="D172" t="str">
            <v>D_GBAR_EL2_GT2</v>
          </cell>
          <cell r="E172">
            <v>0</v>
          </cell>
          <cell r="F172" t="str">
            <v>N/A</v>
          </cell>
          <cell r="G172" t="str">
            <v>N/A</v>
          </cell>
          <cell r="H172" t="str">
            <v>N/A</v>
          </cell>
          <cell r="I172" t="str">
            <v>GBARAN</v>
          </cell>
          <cell r="J172">
            <v>0</v>
          </cell>
          <cell r="K172">
            <v>0</v>
          </cell>
          <cell r="L172" t="str">
            <v>N/A</v>
          </cell>
        </row>
        <row r="173">
          <cell r="A173" t="str">
            <v>NIP_BP11_D_SBAR_ES2_G01</v>
          </cell>
          <cell r="B173" t="str">
            <v>SPDC - Other</v>
          </cell>
          <cell r="C173" t="str">
            <v>Contingent Wells</v>
          </cell>
          <cell r="D173" t="str">
            <v>D_SBAR_ES2_G01</v>
          </cell>
          <cell r="E173">
            <v>0</v>
          </cell>
          <cell r="F173" t="str">
            <v>N/A</v>
          </cell>
          <cell r="G173" t="str">
            <v>N/A</v>
          </cell>
          <cell r="H173" t="str">
            <v>N/A</v>
          </cell>
          <cell r="I173" t="str">
            <v>SANTA BARBARA</v>
          </cell>
          <cell r="J173">
            <v>0</v>
          </cell>
          <cell r="K173">
            <v>0</v>
          </cell>
          <cell r="L173" t="str">
            <v>N/A</v>
          </cell>
        </row>
        <row r="174">
          <cell r="A174" t="str">
            <v>NIP_BP11_D_ASSN_EL2_GT1</v>
          </cell>
          <cell r="B174" t="str">
            <v>SPDC - Other</v>
          </cell>
          <cell r="C174" t="str">
            <v>Contingent Wells</v>
          </cell>
          <cell r="D174" t="str">
            <v>D_ASSN_EL2_GT1</v>
          </cell>
          <cell r="E174">
            <v>0</v>
          </cell>
          <cell r="F174" t="str">
            <v>N/A</v>
          </cell>
          <cell r="G174" t="str">
            <v>N/A</v>
          </cell>
          <cell r="H174" t="str">
            <v>N/A</v>
          </cell>
          <cell r="I174" t="str">
            <v>ASSA NORTH</v>
          </cell>
          <cell r="J174">
            <v>0</v>
          </cell>
          <cell r="K174">
            <v>0</v>
          </cell>
          <cell r="L174" t="str">
            <v>N/A</v>
          </cell>
        </row>
        <row r="175">
          <cell r="A175" t="str">
            <v>NIP_BP11_D_GBAR_EL2_GT1</v>
          </cell>
          <cell r="B175" t="str">
            <v>SPDC - Other</v>
          </cell>
          <cell r="C175" t="str">
            <v>Contingent Wells</v>
          </cell>
          <cell r="D175" t="str">
            <v>D_GBAR_EL2_GT1</v>
          </cell>
          <cell r="E175">
            <v>0</v>
          </cell>
          <cell r="F175" t="str">
            <v>N/A</v>
          </cell>
          <cell r="G175" t="str">
            <v>N/A</v>
          </cell>
          <cell r="H175" t="str">
            <v>N/A</v>
          </cell>
          <cell r="I175" t="str">
            <v>GBARAN</v>
          </cell>
          <cell r="J175">
            <v>0</v>
          </cell>
          <cell r="K175">
            <v>0</v>
          </cell>
          <cell r="L175" t="str">
            <v>N/A</v>
          </cell>
        </row>
        <row r="176">
          <cell r="A176" t="str">
            <v>NIP_BP11_D_GBAR_EL2_GT4</v>
          </cell>
          <cell r="B176" t="str">
            <v>SPDC - Other</v>
          </cell>
          <cell r="C176" t="str">
            <v>Contingent Wells</v>
          </cell>
          <cell r="D176" t="str">
            <v>D_GBAR_EL2_GT4</v>
          </cell>
          <cell r="E176">
            <v>0</v>
          </cell>
          <cell r="F176" t="str">
            <v>N/A</v>
          </cell>
          <cell r="G176" t="str">
            <v>N/A</v>
          </cell>
          <cell r="H176" t="str">
            <v>N/A</v>
          </cell>
          <cell r="I176" t="str">
            <v>GBARAN</v>
          </cell>
          <cell r="J176">
            <v>0</v>
          </cell>
          <cell r="K176">
            <v>0</v>
          </cell>
          <cell r="L176" t="str">
            <v>N/A</v>
          </cell>
        </row>
        <row r="177">
          <cell r="A177" t="str">
            <v>NIP_BP11_D_GBAR_EL2_GT6</v>
          </cell>
          <cell r="B177" t="str">
            <v>SPDC - Other</v>
          </cell>
          <cell r="C177" t="str">
            <v>Contingent Wells</v>
          </cell>
          <cell r="D177" t="str">
            <v>D_GBAR_EL2_GT6</v>
          </cell>
          <cell r="E177">
            <v>0</v>
          </cell>
          <cell r="F177" t="str">
            <v>N/A</v>
          </cell>
          <cell r="G177" t="str">
            <v>N/A</v>
          </cell>
          <cell r="H177" t="str">
            <v>N/A</v>
          </cell>
          <cell r="I177" t="str">
            <v>GBARAN</v>
          </cell>
          <cell r="J177">
            <v>0</v>
          </cell>
          <cell r="K177">
            <v>0</v>
          </cell>
          <cell r="L177" t="str">
            <v>N/A</v>
          </cell>
        </row>
        <row r="178">
          <cell r="A178" t="str">
            <v>NIP_BP11_D_KOCR_EL2_GT3</v>
          </cell>
          <cell r="B178" t="str">
            <v>SPDC - Other</v>
          </cell>
          <cell r="C178" t="str">
            <v>Contingent Wells</v>
          </cell>
          <cell r="D178" t="str">
            <v>D_KOCR_EL2_GT3</v>
          </cell>
          <cell r="E178">
            <v>0</v>
          </cell>
          <cell r="F178" t="str">
            <v>N/A</v>
          </cell>
          <cell r="G178" t="str">
            <v>N/A</v>
          </cell>
          <cell r="H178" t="str">
            <v>N/A</v>
          </cell>
          <cell r="I178" t="str">
            <v>KOLO CREEK</v>
          </cell>
          <cell r="J178">
            <v>0</v>
          </cell>
          <cell r="K178">
            <v>0</v>
          </cell>
          <cell r="L178" t="str">
            <v>N/A</v>
          </cell>
        </row>
        <row r="179">
          <cell r="A179" t="str">
            <v>NIP_BP11_D_KOMA_EL2_GT1</v>
          </cell>
          <cell r="B179" t="str">
            <v>SPDC - Other</v>
          </cell>
          <cell r="C179" t="str">
            <v>Contingent Wells</v>
          </cell>
          <cell r="D179" t="str">
            <v>D_KOMA_EL2_GT1</v>
          </cell>
          <cell r="E179">
            <v>0</v>
          </cell>
          <cell r="F179" t="str">
            <v>N/A</v>
          </cell>
          <cell r="G179" t="str">
            <v>N/A</v>
          </cell>
          <cell r="H179" t="str">
            <v>N/A</v>
          </cell>
          <cell r="I179" t="str">
            <v>KOROAMA</v>
          </cell>
          <cell r="J179">
            <v>0</v>
          </cell>
          <cell r="K179">
            <v>0</v>
          </cell>
          <cell r="L179" t="str">
            <v>N/A</v>
          </cell>
        </row>
        <row r="180">
          <cell r="A180" t="str">
            <v>NIP_BP11_D_KOCR_EL2_GT2</v>
          </cell>
          <cell r="B180" t="str">
            <v>SPDC - Other</v>
          </cell>
          <cell r="C180" t="str">
            <v>Contingent Wells</v>
          </cell>
          <cell r="D180" t="str">
            <v>D_KOCR_EL2_GT2</v>
          </cell>
          <cell r="E180">
            <v>0</v>
          </cell>
          <cell r="F180" t="str">
            <v>N/A</v>
          </cell>
          <cell r="G180" t="str">
            <v>N/A</v>
          </cell>
          <cell r="H180" t="str">
            <v>N/A</v>
          </cell>
          <cell r="I180" t="str">
            <v>KOLO CREEK</v>
          </cell>
          <cell r="J180">
            <v>0</v>
          </cell>
          <cell r="K180">
            <v>0</v>
          </cell>
          <cell r="L180" t="str">
            <v>N/A</v>
          </cell>
        </row>
        <row r="181">
          <cell r="A181" t="str">
            <v>NIP_BP11_D_UTOR_WL1_GT1</v>
          </cell>
          <cell r="B181" t="str">
            <v>SPDC - Other</v>
          </cell>
          <cell r="C181" t="str">
            <v>Contingent Wells</v>
          </cell>
          <cell r="D181" t="str">
            <v>D_UTOR_WL1_GT1</v>
          </cell>
          <cell r="E181">
            <v>0</v>
          </cell>
          <cell r="F181" t="str">
            <v>N/A</v>
          </cell>
          <cell r="G181" t="str">
            <v>N/A</v>
          </cell>
          <cell r="H181" t="str">
            <v>N/A</v>
          </cell>
          <cell r="I181" t="str">
            <v>UTOROGU</v>
          </cell>
          <cell r="J181">
            <v>0</v>
          </cell>
          <cell r="K181">
            <v>0</v>
          </cell>
          <cell r="L181" t="str">
            <v>N/A</v>
          </cell>
        </row>
        <row r="182">
          <cell r="A182" t="str">
            <v>NIP_BP11_D_OBEA_EL1_GT1</v>
          </cell>
          <cell r="B182" t="str">
            <v>SPDC - Other</v>
          </cell>
          <cell r="C182" t="str">
            <v>Contingent Wells</v>
          </cell>
          <cell r="D182" t="str">
            <v>D_OBEA_EL1_GT1</v>
          </cell>
          <cell r="E182">
            <v>0</v>
          </cell>
          <cell r="F182" t="str">
            <v>N/A</v>
          </cell>
          <cell r="G182" t="str">
            <v>N/A</v>
          </cell>
          <cell r="H182" t="str">
            <v>N/A</v>
          </cell>
          <cell r="I182" t="str">
            <v>OBEAKPU</v>
          </cell>
          <cell r="J182">
            <v>0</v>
          </cell>
          <cell r="K182">
            <v>0</v>
          </cell>
          <cell r="L182" t="str">
            <v>N/A</v>
          </cell>
        </row>
        <row r="183">
          <cell r="A183" t="str">
            <v>NIP_BP11_D_KOCR_EL2_GT4</v>
          </cell>
          <cell r="B183" t="str">
            <v>SPDC - Other</v>
          </cell>
          <cell r="C183" t="str">
            <v>Contingent Wells</v>
          </cell>
          <cell r="D183" t="str">
            <v>D_KOCR_EL2_GT4</v>
          </cell>
          <cell r="E183">
            <v>0</v>
          </cell>
          <cell r="F183" t="str">
            <v>N/A</v>
          </cell>
          <cell r="G183" t="str">
            <v>N/A</v>
          </cell>
          <cell r="H183" t="str">
            <v>N/A</v>
          </cell>
          <cell r="I183" t="str">
            <v>KOLO CREEK</v>
          </cell>
          <cell r="J183">
            <v>0</v>
          </cell>
          <cell r="K183">
            <v>0</v>
          </cell>
          <cell r="L183" t="str">
            <v>N/A</v>
          </cell>
        </row>
        <row r="184">
          <cell r="A184" t="str">
            <v>NIP_BP11_C_OGIS_EPP_F02</v>
          </cell>
          <cell r="B184" t="str">
            <v>SPDC - Other</v>
          </cell>
          <cell r="C184" t="str">
            <v>Corporate Pipelines</v>
          </cell>
          <cell r="D184" t="str">
            <v>C_OGIS_EPP_F02</v>
          </cell>
          <cell r="E184" t="str">
            <v>Pipeline Manifold Upgrade - East</v>
          </cell>
          <cell r="F184" t="str">
            <v>EAST</v>
          </cell>
          <cell r="G184" t="str">
            <v>East</v>
          </cell>
          <cell r="H184" t="str">
            <v>CROSS ASSET</v>
          </cell>
          <cell r="I184" t="str">
            <v>CROSS ASSET</v>
          </cell>
          <cell r="J184">
            <v>0</v>
          </cell>
          <cell r="K184">
            <v>0</v>
          </cell>
          <cell r="L184" t="str">
            <v>AMADI, SHEDRACK</v>
          </cell>
        </row>
        <row r="185">
          <cell r="A185" t="str">
            <v>NIP_BP11_C_OGIS_EPP_F05</v>
          </cell>
          <cell r="B185" t="str">
            <v>SPDC - Other</v>
          </cell>
          <cell r="C185" t="str">
            <v>Corporate Pipelines</v>
          </cell>
          <cell r="D185" t="str">
            <v>C_OGIS_EPP_F05</v>
          </cell>
          <cell r="E185" t="str">
            <v>Pipelines Security Improvement-East</v>
          </cell>
          <cell r="F185" t="str">
            <v>EAST</v>
          </cell>
          <cell r="G185" t="str">
            <v>East</v>
          </cell>
          <cell r="H185" t="str">
            <v>CROSS ASSET</v>
          </cell>
          <cell r="I185" t="str">
            <v>CROSS ASSET</v>
          </cell>
          <cell r="J185">
            <v>0</v>
          </cell>
          <cell r="K185">
            <v>0</v>
          </cell>
          <cell r="L185" t="str">
            <v>AMADI, SHEDRACK</v>
          </cell>
        </row>
        <row r="186">
          <cell r="A186" t="str">
            <v>NIP_BP11_C_OGIS_EPP_F08</v>
          </cell>
          <cell r="B186" t="str">
            <v>SPDC - Other</v>
          </cell>
          <cell r="C186" t="str">
            <v>Corporate Pipelines</v>
          </cell>
          <cell r="D186" t="str">
            <v>C_OGIS_EPP_F08</v>
          </cell>
          <cell r="E186" t="str">
            <v>Trans-niger pipeline upgrade</v>
          </cell>
          <cell r="F186" t="str">
            <v>EAST</v>
          </cell>
          <cell r="G186" t="str">
            <v>East</v>
          </cell>
          <cell r="H186" t="str">
            <v>CROSS ASSET</v>
          </cell>
          <cell r="I186" t="str">
            <v>CROSS ASSET</v>
          </cell>
          <cell r="J186">
            <v>0</v>
          </cell>
          <cell r="K186">
            <v>0</v>
          </cell>
          <cell r="L186" t="str">
            <v>AMADI, SHEDRACK</v>
          </cell>
        </row>
        <row r="187">
          <cell r="A187" t="str">
            <v>NIP_BP11_C_OGIS_EPP_F07</v>
          </cell>
          <cell r="B187" t="str">
            <v>SPDC - Other</v>
          </cell>
          <cell r="C187" t="str">
            <v>Corporate Pipelines</v>
          </cell>
          <cell r="D187" t="str">
            <v>C_OGIS_EPP_F07</v>
          </cell>
          <cell r="E187" t="str">
            <v>Nembe-Bonny pipeline system upgrade (NCTL/GPHSL)</v>
          </cell>
          <cell r="F187" t="str">
            <v>EAST</v>
          </cell>
          <cell r="G187" t="str">
            <v>East</v>
          </cell>
          <cell r="H187" t="str">
            <v>CROSS ASSET</v>
          </cell>
          <cell r="I187" t="str">
            <v>CROSS ASSET</v>
          </cell>
          <cell r="J187">
            <v>0</v>
          </cell>
          <cell r="K187">
            <v>0</v>
          </cell>
          <cell r="L187" t="str">
            <v>AMADI, SHEDRACK</v>
          </cell>
        </row>
        <row r="188">
          <cell r="A188" t="str">
            <v>NIP_BP11_C_OGIS_EPP_F06</v>
          </cell>
          <cell r="B188" t="str">
            <v>SPDC - Other</v>
          </cell>
          <cell r="C188" t="str">
            <v>Corporate Pipelines</v>
          </cell>
          <cell r="D188" t="str">
            <v>C_OGIS_EPP_F06</v>
          </cell>
          <cell r="E188" t="str">
            <v>Procurement and replacement of faulty valves-East</v>
          </cell>
          <cell r="F188" t="str">
            <v>EAST</v>
          </cell>
          <cell r="G188" t="str">
            <v>East</v>
          </cell>
          <cell r="H188" t="str">
            <v>CROSS ASSET</v>
          </cell>
          <cell r="I188" t="str">
            <v>CROSS ASSET</v>
          </cell>
          <cell r="J188">
            <v>0</v>
          </cell>
          <cell r="K188">
            <v>0</v>
          </cell>
          <cell r="L188" t="str">
            <v>AMADI, SHEDRACK</v>
          </cell>
        </row>
        <row r="189">
          <cell r="A189" t="str">
            <v>NIP_BP11_C_OGIS_EPP_F09</v>
          </cell>
          <cell r="B189" t="str">
            <v>SPDC - Other</v>
          </cell>
          <cell r="C189" t="str">
            <v>Corporate Pipelines</v>
          </cell>
          <cell r="D189" t="str">
            <v>C_OGIS_EPP_F09</v>
          </cell>
          <cell r="E189" t="str">
            <v>Pipeline Integrated Contract mobilization</v>
          </cell>
          <cell r="F189" t="str">
            <v>EAST</v>
          </cell>
          <cell r="G189" t="str">
            <v>East</v>
          </cell>
          <cell r="H189" t="str">
            <v>CROSS ASSET</v>
          </cell>
          <cell r="I189" t="str">
            <v>CROSS ASSET</v>
          </cell>
          <cell r="J189">
            <v>0</v>
          </cell>
          <cell r="K189">
            <v>0</v>
          </cell>
          <cell r="L189" t="str">
            <v>AMADI, SHEDRACK</v>
          </cell>
        </row>
        <row r="190">
          <cell r="A190" t="str">
            <v>NIP_BP11_C_OGIS_EPP_F01</v>
          </cell>
          <cell r="B190" t="str">
            <v>SPDC - Other</v>
          </cell>
          <cell r="C190" t="str">
            <v>Corporate Pipelines</v>
          </cell>
          <cell r="D190" t="str">
            <v>C_OGIS_EPP_F01</v>
          </cell>
          <cell r="E190" t="str">
            <v>Pipelines Cathodic Protection System-East.</v>
          </cell>
          <cell r="F190" t="str">
            <v>EAST</v>
          </cell>
          <cell r="G190" t="str">
            <v>East</v>
          </cell>
          <cell r="H190" t="str">
            <v>CROSS ASSET</v>
          </cell>
          <cell r="I190" t="str">
            <v>CROSS ASSET</v>
          </cell>
          <cell r="J190">
            <v>0</v>
          </cell>
          <cell r="K190">
            <v>0</v>
          </cell>
          <cell r="L190" t="str">
            <v>AMADI, SHEDRACK</v>
          </cell>
        </row>
        <row r="191">
          <cell r="A191" t="str">
            <v>NIP_BP11_C_OGIS_EPP_F03</v>
          </cell>
          <cell r="B191" t="str">
            <v>SPDC - Other</v>
          </cell>
          <cell r="C191" t="str">
            <v>Corporate Pipelines</v>
          </cell>
          <cell r="D191" t="str">
            <v>C_OGIS_EPP_F03</v>
          </cell>
          <cell r="E191" t="str">
            <v>Pipeline Modification (Gas line update) - East</v>
          </cell>
          <cell r="F191" t="str">
            <v>EAST</v>
          </cell>
          <cell r="G191" t="str">
            <v>East</v>
          </cell>
          <cell r="H191" t="str">
            <v>CROSS ASSET</v>
          </cell>
          <cell r="I191" t="str">
            <v>CROSS ASSET</v>
          </cell>
          <cell r="J191">
            <v>0</v>
          </cell>
          <cell r="K191">
            <v>0</v>
          </cell>
          <cell r="L191" t="str">
            <v>AMADI, SHEDRACK</v>
          </cell>
        </row>
        <row r="192">
          <cell r="A192" t="str">
            <v>NIP_BP11_C_OGIS_EPP_F04</v>
          </cell>
          <cell r="B192" t="str">
            <v>SPDC - Other</v>
          </cell>
          <cell r="C192" t="str">
            <v>Corporate Pipelines</v>
          </cell>
          <cell r="D192" t="str">
            <v>C_OGIS_EPP_F04</v>
          </cell>
          <cell r="E192" t="str">
            <v>Procurement of oil spill response quipment</v>
          </cell>
          <cell r="F192" t="str">
            <v>EAST</v>
          </cell>
          <cell r="G192" t="str">
            <v>East</v>
          </cell>
          <cell r="H192" t="str">
            <v>CROSS ASSET</v>
          </cell>
          <cell r="I192" t="str">
            <v>CROSS ASSET</v>
          </cell>
          <cell r="J192">
            <v>0</v>
          </cell>
          <cell r="K192">
            <v>0</v>
          </cell>
          <cell r="L192" t="str">
            <v>AMADI, SHEDRACK</v>
          </cell>
        </row>
        <row r="193">
          <cell r="A193" t="str">
            <v>NIP_BP11_C_NOGI_CCC_Z33</v>
          </cell>
          <cell r="B193" t="str">
            <v>SPDC - Other</v>
          </cell>
          <cell r="C193" t="str">
            <v>Development Computer Hardware Purchase</v>
          </cell>
          <cell r="D193" t="str">
            <v>C_NOGI_CCC_Z33</v>
          </cell>
          <cell r="E193" t="str">
            <v>Development Computer Hardware</v>
          </cell>
          <cell r="F193" t="str">
            <v>CORPORATE</v>
          </cell>
          <cell r="G193" t="str">
            <v>Corporate</v>
          </cell>
          <cell r="H193" t="str">
            <v>OML - 11</v>
          </cell>
          <cell r="I193" t="str">
            <v>CROSS ASSET</v>
          </cell>
          <cell r="J193">
            <v>0</v>
          </cell>
          <cell r="K193">
            <v>0</v>
          </cell>
          <cell r="L193" t="str">
            <v>Efenovwe , Augustine</v>
          </cell>
        </row>
        <row r="194">
          <cell r="A194" t="str">
            <v>NIP_BP11_X_DBED_EL2_X07</v>
          </cell>
          <cell r="B194" t="str">
            <v>UX- Nigeria Onshore</v>
          </cell>
          <cell r="C194" t="str">
            <v>Diebu Creek East Deep</v>
          </cell>
          <cell r="D194" t="str">
            <v>X_DBED_EL2_X07</v>
          </cell>
          <cell r="E194" t="str">
            <v>Diebu Creek East Deep</v>
          </cell>
          <cell r="F194" t="str">
            <v>EXPLORATION - EAST</v>
          </cell>
          <cell r="G194" t="str">
            <v>East</v>
          </cell>
          <cell r="H194" t="str">
            <v>OML - 32</v>
          </cell>
          <cell r="I194" t="str">
            <v>DIEBU CREEK</v>
          </cell>
          <cell r="J194">
            <v>0</v>
          </cell>
          <cell r="K194">
            <v>0</v>
          </cell>
          <cell r="L194" t="str">
            <v>Ndukwe , Jovita</v>
          </cell>
        </row>
        <row r="195">
          <cell r="A195" t="str">
            <v>NIP_BP11_C_OGIS_OZZ_U04</v>
          </cell>
          <cell r="B195" t="str">
            <v>EA Re-entry</v>
          </cell>
          <cell r="C195" t="str">
            <v>EA Facilities</v>
          </cell>
          <cell r="D195" t="str">
            <v>C_OGIS_OZZ_U04</v>
          </cell>
          <cell r="E195" t="str">
            <v>SEA EAGLE LIFEBOAT UPGRADE</v>
          </cell>
          <cell r="F195" t="str">
            <v>OFFSHORE</v>
          </cell>
          <cell r="G195" t="str">
            <v>Off Shore</v>
          </cell>
          <cell r="H195" t="str">
            <v>OML - 79</v>
          </cell>
          <cell r="I195" t="str">
            <v>EA</v>
          </cell>
          <cell r="J195">
            <v>0</v>
          </cell>
          <cell r="K195">
            <v>0</v>
          </cell>
          <cell r="L195" t="str">
            <v>Haliru , Sani</v>
          </cell>
        </row>
        <row r="196">
          <cell r="A196" t="str">
            <v>NIP_BP11_C_OGIS_OZZ_A04</v>
          </cell>
          <cell r="B196" t="str">
            <v>EA Re-entry</v>
          </cell>
          <cell r="C196" t="str">
            <v>EA Facilities</v>
          </cell>
          <cell r="D196" t="str">
            <v>C_OGIS_OZZ_A04</v>
          </cell>
          <cell r="E196" t="str">
            <v>REPLACEMENT OF OBSOLETE VALVES IN EA OFFSHORE</v>
          </cell>
          <cell r="F196" t="str">
            <v>OFFSHORE</v>
          </cell>
          <cell r="G196" t="str">
            <v>Off Shore</v>
          </cell>
          <cell r="H196" t="str">
            <v>CROSS ASSET</v>
          </cell>
          <cell r="I196" t="str">
            <v>EA</v>
          </cell>
          <cell r="J196">
            <v>0</v>
          </cell>
          <cell r="K196">
            <v>0</v>
          </cell>
          <cell r="L196" t="str">
            <v>Haliru , Sani</v>
          </cell>
        </row>
        <row r="197">
          <cell r="A197" t="str">
            <v>NIP_BP11_C_OGIS_OZZ_A02</v>
          </cell>
          <cell r="B197" t="str">
            <v>EA Re-entry</v>
          </cell>
          <cell r="C197" t="str">
            <v>EA Facilities</v>
          </cell>
          <cell r="D197" t="str">
            <v>C_OGIS_OZZ_A02</v>
          </cell>
          <cell r="E197" t="str">
            <v>REPLACEMENT OF OBSOLETE VALVES IN EA OFFSHORE</v>
          </cell>
          <cell r="F197" t="str">
            <v>OFFSHORE</v>
          </cell>
          <cell r="G197" t="str">
            <v>Off Shore</v>
          </cell>
          <cell r="H197" t="str">
            <v>OML - 28</v>
          </cell>
          <cell r="I197" t="str">
            <v>EA</v>
          </cell>
          <cell r="J197">
            <v>0</v>
          </cell>
          <cell r="K197">
            <v>0</v>
          </cell>
          <cell r="L197" t="str">
            <v>Haliru , Sani</v>
          </cell>
        </row>
        <row r="198">
          <cell r="A198" t="str">
            <v>NIP_BP11_C_OGIS_OZZ_A03</v>
          </cell>
          <cell r="B198" t="str">
            <v>EA Re-entry</v>
          </cell>
          <cell r="C198" t="str">
            <v>EA Facilities</v>
          </cell>
          <cell r="D198" t="str">
            <v>C_OGIS_OZZ_A03</v>
          </cell>
          <cell r="E198" t="str">
            <v>SMART FIELD / WRM SYSTEM ROLL IN EA OFFSHORE</v>
          </cell>
          <cell r="F198" t="str">
            <v>OFFSHORE</v>
          </cell>
          <cell r="G198" t="str">
            <v>Off Shore</v>
          </cell>
          <cell r="H198" t="str">
            <v>OML - 28</v>
          </cell>
          <cell r="I198" t="str">
            <v>EA</v>
          </cell>
          <cell r="J198">
            <v>0</v>
          </cell>
          <cell r="K198">
            <v>0</v>
          </cell>
          <cell r="L198" t="str">
            <v>Haliru , Sani</v>
          </cell>
        </row>
        <row r="199">
          <cell r="A199" t="str">
            <v>NIP_BP11_C_OGIS_OZZ_A01</v>
          </cell>
          <cell r="B199" t="str">
            <v>EA Re-entry</v>
          </cell>
          <cell r="C199" t="str">
            <v>EA Facilities</v>
          </cell>
          <cell r="D199" t="str">
            <v>C_OGIS_OZZ_A01</v>
          </cell>
          <cell r="E199" t="str">
            <v>EA METERING FACILITIES UPGRADE</v>
          </cell>
          <cell r="F199" t="str">
            <v>OFFSHORE</v>
          </cell>
          <cell r="G199" t="str">
            <v>Off Shore</v>
          </cell>
          <cell r="H199" t="str">
            <v>CROSS ASSET</v>
          </cell>
          <cell r="I199" t="str">
            <v>CROSS ASSET</v>
          </cell>
          <cell r="J199">
            <v>0</v>
          </cell>
          <cell r="K199">
            <v>0</v>
          </cell>
          <cell r="L199" t="str">
            <v>Haliru , Sani</v>
          </cell>
        </row>
        <row r="200">
          <cell r="A200" t="str">
            <v>NIP_BP11_C_OGIS_OZZ_U03</v>
          </cell>
          <cell r="B200" t="str">
            <v>EA Re-entry</v>
          </cell>
          <cell r="C200" t="str">
            <v>EA Facilities</v>
          </cell>
          <cell r="D200" t="str">
            <v>C_OGIS_OZZ_U03</v>
          </cell>
          <cell r="E200" t="str">
            <v>BOAT CATCHER UPGRADE ON EA OFFSHORE PLATFORMS</v>
          </cell>
          <cell r="F200" t="str">
            <v>OFFSHORE</v>
          </cell>
          <cell r="G200" t="str">
            <v>Off Shore</v>
          </cell>
          <cell r="H200" t="str">
            <v>OML - 79</v>
          </cell>
          <cell r="I200" t="str">
            <v>EA</v>
          </cell>
          <cell r="J200">
            <v>0</v>
          </cell>
          <cell r="K200">
            <v>0</v>
          </cell>
          <cell r="L200" t="str">
            <v>Haliru , Sani</v>
          </cell>
        </row>
        <row r="201">
          <cell r="A201" t="str">
            <v>NIP_BP11_C_OGIS_OZZ_A06</v>
          </cell>
          <cell r="B201" t="str">
            <v>EA Re-entry</v>
          </cell>
          <cell r="C201" t="str">
            <v>EA Facilities</v>
          </cell>
          <cell r="D201" t="str">
            <v>C_OGIS_OZZ_A06</v>
          </cell>
          <cell r="E201" t="str">
            <v>REPLACEMENT OF DAMAGED SYMP MOORING LEG</v>
          </cell>
          <cell r="F201" t="str">
            <v>OFFSHORE</v>
          </cell>
          <cell r="G201" t="str">
            <v>Off Shore</v>
          </cell>
          <cell r="H201" t="str">
            <v>OML - 79</v>
          </cell>
          <cell r="I201" t="str">
            <v>EA</v>
          </cell>
          <cell r="J201">
            <v>0</v>
          </cell>
          <cell r="K201">
            <v>0</v>
          </cell>
          <cell r="L201" t="str">
            <v>Haliru , Sani</v>
          </cell>
        </row>
        <row r="202">
          <cell r="A202" t="str">
            <v>NIP_BP11_C_OGIS_OZZ_U01</v>
          </cell>
          <cell r="B202" t="str">
            <v>EA Re-entry</v>
          </cell>
          <cell r="C202" t="str">
            <v>EA Facilities</v>
          </cell>
          <cell r="D202" t="str">
            <v>C_OGIS_OZZ_U01</v>
          </cell>
          <cell r="E202" t="str">
            <v>REPLACEMENT/ UPGRADE OF TELECOMMS EQUIPMENT IN EA</v>
          </cell>
          <cell r="F202" t="str">
            <v>OFFSHORE</v>
          </cell>
          <cell r="G202" t="str">
            <v>Off Shore</v>
          </cell>
          <cell r="H202" t="str">
            <v>OML - 79</v>
          </cell>
          <cell r="I202" t="str">
            <v>EA</v>
          </cell>
          <cell r="J202">
            <v>0</v>
          </cell>
          <cell r="K202">
            <v>0</v>
          </cell>
          <cell r="L202" t="str">
            <v>Haliru , Sani</v>
          </cell>
        </row>
        <row r="203">
          <cell r="A203" t="str">
            <v>NIP_BP11_C_OGIS_OZZ_U06</v>
          </cell>
          <cell r="B203" t="str">
            <v>EA Re-entry</v>
          </cell>
          <cell r="C203" t="str">
            <v>EA Facilities</v>
          </cell>
          <cell r="D203" t="str">
            <v>C_OGIS_OZZ_U06</v>
          </cell>
          <cell r="E203" t="str">
            <v>DEPLOYMENT OF ENHANCED REPORTING TOOL FOR EA OPS</v>
          </cell>
          <cell r="F203" t="str">
            <v>OFFSHORE</v>
          </cell>
          <cell r="G203" t="str">
            <v>Off Shore</v>
          </cell>
          <cell r="H203" t="str">
            <v>OML - 79</v>
          </cell>
          <cell r="I203" t="str">
            <v>EA</v>
          </cell>
          <cell r="J203">
            <v>0</v>
          </cell>
          <cell r="K203">
            <v>0</v>
          </cell>
          <cell r="L203" t="str">
            <v>Haliru , Sani</v>
          </cell>
        </row>
        <row r="204">
          <cell r="A204" t="str">
            <v>NIP_BP11_C_OGIS_OZZ_U02</v>
          </cell>
          <cell r="B204" t="str">
            <v>EA Re-entry</v>
          </cell>
          <cell r="C204" t="str">
            <v>EA Facilities</v>
          </cell>
          <cell r="D204" t="str">
            <v>C_OGIS_OZZ_U02</v>
          </cell>
          <cell r="E204" t="str">
            <v>PURCHASE OF RADAR FOR EA SEA EAGLE</v>
          </cell>
          <cell r="F204" t="str">
            <v>OFFSHORE</v>
          </cell>
          <cell r="G204" t="str">
            <v>Off Shore</v>
          </cell>
          <cell r="H204" t="str">
            <v>OML - 79</v>
          </cell>
          <cell r="I204" t="str">
            <v>EA</v>
          </cell>
          <cell r="J204">
            <v>0</v>
          </cell>
          <cell r="K204">
            <v>0</v>
          </cell>
          <cell r="L204" t="str">
            <v>Haliru , Sani</v>
          </cell>
        </row>
        <row r="205">
          <cell r="A205" t="str">
            <v>NIP_BP11_C_OGIS_OZZ_U05</v>
          </cell>
          <cell r="B205" t="str">
            <v>EA Re-entry</v>
          </cell>
          <cell r="C205" t="str">
            <v>EA Facilities</v>
          </cell>
          <cell r="D205" t="str">
            <v>C_OGIS_OZZ_U05</v>
          </cell>
          <cell r="E205" t="str">
            <v>PROVISION OF MOBILE PHONE MAST FOR EA COMMUNITIES</v>
          </cell>
          <cell r="F205" t="str">
            <v>OFFSHORE</v>
          </cell>
          <cell r="G205" t="str">
            <v>Off Shore</v>
          </cell>
          <cell r="H205" t="str">
            <v>OML - 79</v>
          </cell>
          <cell r="I205" t="str">
            <v>EA</v>
          </cell>
          <cell r="J205">
            <v>0</v>
          </cell>
          <cell r="K205">
            <v>0</v>
          </cell>
          <cell r="L205" t="str">
            <v>Haliru , Sani</v>
          </cell>
        </row>
        <row r="206">
          <cell r="A206" t="str">
            <v>NIP_BP11_C_OGIS_OZZ_A05</v>
          </cell>
          <cell r="B206" t="str">
            <v>EA Re-entry</v>
          </cell>
          <cell r="C206" t="str">
            <v>EA Facilities</v>
          </cell>
          <cell r="D206" t="str">
            <v>C_OGIS_OZZ_A05</v>
          </cell>
          <cell r="E206" t="str">
            <v>EA PROCESS EQUIPMENT UPGRADE</v>
          </cell>
          <cell r="F206" t="str">
            <v>OFFSHORE</v>
          </cell>
          <cell r="G206" t="str">
            <v>Off Shore</v>
          </cell>
          <cell r="H206" t="str">
            <v>OML - 79</v>
          </cell>
          <cell r="I206" t="str">
            <v>EA</v>
          </cell>
          <cell r="J206">
            <v>0</v>
          </cell>
          <cell r="K206">
            <v>0</v>
          </cell>
          <cell r="L206" t="str">
            <v>Haliru , Sani</v>
          </cell>
        </row>
        <row r="207">
          <cell r="A207" t="str">
            <v>NIP_BP11_D_EJAz_OFS_D01</v>
          </cell>
          <cell r="B207" t="str">
            <v>EA Phase 2</v>
          </cell>
          <cell r="C207" t="str">
            <v>EA Phase 2</v>
          </cell>
          <cell r="D207" t="str">
            <v>D_EJAz_OFS_D01</v>
          </cell>
          <cell r="E207" t="str">
            <v>EA Phase 2</v>
          </cell>
          <cell r="F207" t="str">
            <v>OFFSHORE</v>
          </cell>
          <cell r="G207" t="str">
            <v>Off Shore</v>
          </cell>
          <cell r="H207" t="str">
            <v>OML - 20</v>
          </cell>
          <cell r="I207" t="str">
            <v>EJA</v>
          </cell>
          <cell r="J207">
            <v>0</v>
          </cell>
          <cell r="K207">
            <v>0</v>
          </cell>
          <cell r="L207" t="str">
            <v>Ikpolo , Ernest</v>
          </cell>
        </row>
        <row r="208">
          <cell r="A208" t="str">
            <v>NIP_BP11_D_EAzz_OFS_C01</v>
          </cell>
          <cell r="B208" t="str">
            <v>EA Phase 2</v>
          </cell>
          <cell r="C208" t="str">
            <v>EA Phase 2</v>
          </cell>
          <cell r="D208" t="str">
            <v>D_EAzz_OFS_C01</v>
          </cell>
          <cell r="E208" t="str">
            <v>EA Phase 2</v>
          </cell>
          <cell r="F208" t="str">
            <v>OFFSHORE</v>
          </cell>
          <cell r="G208" t="str">
            <v>Off Shore</v>
          </cell>
          <cell r="H208" t="str">
            <v>OML - 33</v>
          </cell>
          <cell r="I208" t="str">
            <v>EA</v>
          </cell>
          <cell r="J208">
            <v>0</v>
          </cell>
          <cell r="K208">
            <v>0</v>
          </cell>
          <cell r="L208" t="str">
            <v>Ikpolo , Ernest</v>
          </cell>
        </row>
        <row r="209">
          <cell r="A209" t="str">
            <v>NIP_BP11_D_EAzz_OFS_D01</v>
          </cell>
          <cell r="B209" t="str">
            <v>EA Phase 2</v>
          </cell>
          <cell r="C209" t="str">
            <v>EA Phase 2</v>
          </cell>
          <cell r="D209" t="str">
            <v>D_EAzz_OFS_D01</v>
          </cell>
          <cell r="E209" t="str">
            <v>EA Phase 2</v>
          </cell>
          <cell r="F209" t="str">
            <v>OFFSHORE</v>
          </cell>
          <cell r="G209" t="str">
            <v>Off Shore</v>
          </cell>
          <cell r="H209" t="str">
            <v>OML - 18</v>
          </cell>
          <cell r="I209" t="str">
            <v>EA</v>
          </cell>
          <cell r="J209">
            <v>0</v>
          </cell>
          <cell r="K209">
            <v>0</v>
          </cell>
          <cell r="L209" t="str">
            <v>Ikpolo , Ernest</v>
          </cell>
        </row>
        <row r="210">
          <cell r="A210" t="str">
            <v>NIP_BP11_D_ALKE_ES1_G01</v>
          </cell>
          <cell r="B210" t="str">
            <v>Eastern Domestic Gas</v>
          </cell>
          <cell r="C210" t="str">
            <v>EDG Alakiri Phase 2</v>
          </cell>
          <cell r="D210" t="str">
            <v>D_ALKE_ES1_G01</v>
          </cell>
          <cell r="E210" t="str">
            <v>Alakiri IOGD Phase 1 - Alakiri</v>
          </cell>
          <cell r="F210" t="str">
            <v>SWAMP EAST</v>
          </cell>
          <cell r="G210" t="str">
            <v>East</v>
          </cell>
          <cell r="H210" t="str">
            <v>OML - 18</v>
          </cell>
          <cell r="I210" t="str">
            <v>ALAKIRI EAST</v>
          </cell>
          <cell r="J210">
            <v>0</v>
          </cell>
          <cell r="K210">
            <v>0</v>
          </cell>
          <cell r="L210" t="str">
            <v>Efenovwe , Augustine</v>
          </cell>
        </row>
        <row r="211">
          <cell r="A211" t="str">
            <v>NIP_BP11_D_ORUB_ES1_D01</v>
          </cell>
          <cell r="B211" t="str">
            <v>Eastern Domestic Gas</v>
          </cell>
          <cell r="C211" t="str">
            <v>EDG Alakiri Phase 2</v>
          </cell>
          <cell r="D211" t="str">
            <v>D_ORUB_ES1_D01</v>
          </cell>
          <cell r="E211" t="str">
            <v>Alakiri IOGD Phase 1 - Buguma Creek</v>
          </cell>
          <cell r="F211" t="str">
            <v>SWAMP EAST</v>
          </cell>
          <cell r="G211" t="str">
            <v>East</v>
          </cell>
          <cell r="H211" t="str">
            <v>OML - 20</v>
          </cell>
          <cell r="I211" t="str">
            <v>ORUBIRI</v>
          </cell>
          <cell r="J211">
            <v>0</v>
          </cell>
          <cell r="K211">
            <v>0</v>
          </cell>
          <cell r="L211" t="str">
            <v>Efenovwe , Augustine</v>
          </cell>
        </row>
        <row r="212">
          <cell r="A212" t="str">
            <v>NIP_BP11_D_TEMA_ES1_G01</v>
          </cell>
          <cell r="B212" t="str">
            <v>Eastern Domestic Gas</v>
          </cell>
          <cell r="C212" t="str">
            <v>EDG Alakiri Phase 2</v>
          </cell>
          <cell r="D212" t="str">
            <v>D_TEMA_ES1_G01</v>
          </cell>
          <cell r="E212" t="str">
            <v>Alakiri IOGD Phase 1 - Buguma Creek</v>
          </cell>
          <cell r="F212" t="str">
            <v>SWAMP EAST</v>
          </cell>
          <cell r="G212" t="str">
            <v>East</v>
          </cell>
          <cell r="H212" t="str">
            <v>OML - 38</v>
          </cell>
          <cell r="I212" t="str">
            <v>TEMA</v>
          </cell>
          <cell r="J212">
            <v>0</v>
          </cell>
          <cell r="K212">
            <v>0</v>
          </cell>
          <cell r="L212" t="str">
            <v>Efenovwe , Augustine</v>
          </cell>
        </row>
        <row r="213">
          <cell r="A213" t="str">
            <v>NIP_BP11_Z_ALKE_ES1_L01</v>
          </cell>
          <cell r="B213" t="str">
            <v>Eastern Domestic Gas</v>
          </cell>
          <cell r="C213" t="str">
            <v>EDG Alakiri Phase 2</v>
          </cell>
          <cell r="D213" t="str">
            <v>Z_ALKE_ES1_L01</v>
          </cell>
          <cell r="E213" t="str">
            <v>Alakiri IOGD Phase 1 - Buguma Creek</v>
          </cell>
          <cell r="F213" t="str">
            <v>SWAMP EAST</v>
          </cell>
          <cell r="G213" t="str">
            <v>East</v>
          </cell>
          <cell r="H213" t="str">
            <v>OML - 43</v>
          </cell>
          <cell r="I213" t="str">
            <v>ALAKIRI EAST</v>
          </cell>
          <cell r="J213">
            <v>0</v>
          </cell>
          <cell r="K213">
            <v>0</v>
          </cell>
          <cell r="L213" t="str">
            <v>Efenovwe , Augustine</v>
          </cell>
        </row>
        <row r="214">
          <cell r="A214" t="str">
            <v>NIP_BP11_Z_ALAK_ES1_L01</v>
          </cell>
          <cell r="B214" t="str">
            <v>Eastern Domestic Gas</v>
          </cell>
          <cell r="C214" t="str">
            <v>EDG Alakiri Phase 2</v>
          </cell>
          <cell r="D214" t="str">
            <v>Z_ALAK_ES1_L01</v>
          </cell>
          <cell r="E214" t="str">
            <v>Alakiri IOGD Phase 1 - Buguma Creek</v>
          </cell>
          <cell r="F214" t="str">
            <v>SWAMP EAST</v>
          </cell>
          <cell r="G214" t="str">
            <v>East</v>
          </cell>
          <cell r="H214" t="str">
            <v>OML - 17</v>
          </cell>
          <cell r="I214" t="str">
            <v>ALAKIRI</v>
          </cell>
          <cell r="J214">
            <v>0</v>
          </cell>
          <cell r="K214">
            <v>0</v>
          </cell>
          <cell r="L214" t="str">
            <v>Efenovwe , Augustine</v>
          </cell>
        </row>
        <row r="215">
          <cell r="A215" t="str">
            <v>NIP_BP11_D_ALAK_ES1_D01</v>
          </cell>
          <cell r="B215" t="str">
            <v>Eastern Domestic Gas</v>
          </cell>
          <cell r="C215" t="str">
            <v>EDG Alakiri Phase 2</v>
          </cell>
          <cell r="D215" t="str">
            <v>D_ALAK_ES1_D01</v>
          </cell>
          <cell r="E215" t="str">
            <v>Alakiri IOGD Phase 1 - Alakiri</v>
          </cell>
          <cell r="F215" t="str">
            <v>SWAMP EAST</v>
          </cell>
          <cell r="G215" t="str">
            <v>East</v>
          </cell>
          <cell r="H215" t="str">
            <v>OML - 18</v>
          </cell>
          <cell r="I215" t="str">
            <v>ALAKIRI</v>
          </cell>
          <cell r="J215">
            <v>0</v>
          </cell>
          <cell r="K215">
            <v>0</v>
          </cell>
          <cell r="L215" t="str">
            <v>Efenovwe , Augustine</v>
          </cell>
        </row>
        <row r="216">
          <cell r="A216" t="str">
            <v>NIP_BP11_D_ALKE_ES1_D01</v>
          </cell>
          <cell r="B216" t="str">
            <v>Eastern Domestic Gas</v>
          </cell>
          <cell r="C216" t="str">
            <v>EDG Alakiri Phase 2</v>
          </cell>
          <cell r="D216" t="str">
            <v>D_ALKE_ES1_D01</v>
          </cell>
          <cell r="E216" t="str">
            <v>Alakiri IOGD Phase 1 - Alakiri</v>
          </cell>
          <cell r="F216" t="str">
            <v>SWAMP EAST</v>
          </cell>
          <cell r="G216" t="str">
            <v>East</v>
          </cell>
          <cell r="H216" t="str">
            <v>OML - 18</v>
          </cell>
          <cell r="I216" t="str">
            <v>ALAKIRI EAST</v>
          </cell>
          <cell r="J216">
            <v>0</v>
          </cell>
          <cell r="K216">
            <v>0</v>
          </cell>
          <cell r="L216" t="str">
            <v>Efenovwe , Augustine</v>
          </cell>
        </row>
        <row r="217">
          <cell r="A217" t="str">
            <v>NIP_BP11_D_ORUB_ES1_G01</v>
          </cell>
          <cell r="B217" t="str">
            <v>Eastern Domestic Gas</v>
          </cell>
          <cell r="C217" t="str">
            <v>EDG Alakiri Phase 2</v>
          </cell>
          <cell r="D217" t="str">
            <v>D_ORUB_ES1_G01</v>
          </cell>
          <cell r="E217" t="str">
            <v>Alakiri IOGD Phase 1 - Buguma Creek</v>
          </cell>
          <cell r="F217" t="str">
            <v>SWAMP EAST</v>
          </cell>
          <cell r="G217" t="str">
            <v>East</v>
          </cell>
          <cell r="H217" t="str">
            <v>OML - 20</v>
          </cell>
          <cell r="I217" t="str">
            <v>ORUBIRI</v>
          </cell>
          <cell r="J217">
            <v>0</v>
          </cell>
          <cell r="K217">
            <v>0</v>
          </cell>
          <cell r="L217" t="str">
            <v>Efenovwe , Augustine</v>
          </cell>
        </row>
        <row r="218">
          <cell r="A218" t="str">
            <v>NIP_BP11_D_ASAR_ES1_D01</v>
          </cell>
          <cell r="B218" t="str">
            <v>Eastern Domestic Gas</v>
          </cell>
          <cell r="C218" t="str">
            <v>EDG Buguma Creek Phase 1</v>
          </cell>
          <cell r="D218" t="str">
            <v>D_ASAR_ES1_D01</v>
          </cell>
          <cell r="E218" t="str">
            <v>Eastern Domgas Growth (Alakiri IOGD)</v>
          </cell>
          <cell r="F218" t="str">
            <v>SWAMP EAST</v>
          </cell>
          <cell r="G218" t="str">
            <v>East</v>
          </cell>
          <cell r="H218" t="str">
            <v>OML - 18</v>
          </cell>
          <cell r="I218" t="str">
            <v>ARUONE</v>
          </cell>
          <cell r="J218">
            <v>0</v>
          </cell>
          <cell r="K218">
            <v>0</v>
          </cell>
          <cell r="L218" t="str">
            <v>Efenovwe , Augustine</v>
          </cell>
        </row>
        <row r="219">
          <cell r="A219" t="str">
            <v>NIP_BP11_D_BUGC_ES1_D01</v>
          </cell>
          <cell r="B219" t="str">
            <v>Eastern Domestic Gas</v>
          </cell>
          <cell r="C219" t="str">
            <v>EDG Buguma Creek Phase 1</v>
          </cell>
          <cell r="D219" t="str">
            <v>D_BUGC_ES1_D01</v>
          </cell>
          <cell r="E219" t="str">
            <v>Alakiri IOGD Phase 1 - Buguma Creek</v>
          </cell>
          <cell r="F219" t="str">
            <v>SWAMP EAST</v>
          </cell>
          <cell r="G219" t="str">
            <v>East</v>
          </cell>
          <cell r="H219" t="str">
            <v>N/A</v>
          </cell>
          <cell r="I219" t="str">
            <v>BUGUMA CREEK</v>
          </cell>
          <cell r="J219">
            <v>0</v>
          </cell>
          <cell r="K219">
            <v>0</v>
          </cell>
          <cell r="L219" t="str">
            <v>Efenovwe , Augustine</v>
          </cell>
        </row>
        <row r="220">
          <cell r="A220" t="str">
            <v>NIP_BP11_D_ASAR_ES1_G01</v>
          </cell>
          <cell r="B220" t="str">
            <v>Eastern Domestic Gas</v>
          </cell>
          <cell r="C220" t="str">
            <v>EDG Buguma Creek Phase 1</v>
          </cell>
          <cell r="D220" t="str">
            <v>D_ASAR_ES1_G01</v>
          </cell>
          <cell r="E220" t="str">
            <v>Alakiri IOGD Ph1 (Buguma Creek)</v>
          </cell>
          <cell r="F220" t="str">
            <v>SWAMP EAST</v>
          </cell>
          <cell r="G220" t="str">
            <v>East</v>
          </cell>
          <cell r="H220" t="str">
            <v>OML - 18</v>
          </cell>
          <cell r="I220" t="str">
            <v>ASARITORU</v>
          </cell>
          <cell r="J220">
            <v>0</v>
          </cell>
          <cell r="K220">
            <v>0</v>
          </cell>
          <cell r="L220" t="str">
            <v>Efenovwe , Augustine</v>
          </cell>
        </row>
        <row r="221">
          <cell r="A221" t="str">
            <v>NIP_BP11_D_BUGC_ES1_G01</v>
          </cell>
          <cell r="B221" t="str">
            <v>Eastern Domestic Gas</v>
          </cell>
          <cell r="C221" t="str">
            <v>EDG Buguma Creek Phase 1</v>
          </cell>
          <cell r="D221" t="str">
            <v>D_BUGC_ES1_G01</v>
          </cell>
          <cell r="E221" t="str">
            <v>Alakiri IOGD Phase 1 - Buguma Creek</v>
          </cell>
          <cell r="F221" t="str">
            <v>SWAMP EAST</v>
          </cell>
          <cell r="G221" t="str">
            <v>East</v>
          </cell>
          <cell r="H221" t="str">
            <v>OML - 35</v>
          </cell>
          <cell r="I221" t="str">
            <v>BUGUMA CREEK</v>
          </cell>
          <cell r="J221">
            <v>0</v>
          </cell>
          <cell r="K221">
            <v>0</v>
          </cell>
          <cell r="L221" t="str">
            <v>Efenovwe , Augustine</v>
          </cell>
        </row>
        <row r="222">
          <cell r="A222" t="str">
            <v>NIP_BP11_Z_BUGC_ES1_L01</v>
          </cell>
          <cell r="B222" t="str">
            <v>SPDC - Other</v>
          </cell>
          <cell r="C222" t="str">
            <v>EDG Buguma Creek Phase 2A</v>
          </cell>
          <cell r="D222" t="str">
            <v>Z_BUGC_ES1_L01</v>
          </cell>
          <cell r="E222" t="str">
            <v>EDG Buguma Creek Phase 2A</v>
          </cell>
          <cell r="F222" t="str">
            <v>SWAMP EAST</v>
          </cell>
          <cell r="G222" t="str">
            <v>East</v>
          </cell>
          <cell r="H222" t="str">
            <v>OML - 24</v>
          </cell>
          <cell r="I222" t="str">
            <v>BUGUMA CREEK</v>
          </cell>
          <cell r="J222">
            <v>0</v>
          </cell>
          <cell r="K222">
            <v>0</v>
          </cell>
          <cell r="L222" t="str">
            <v>Efenovwe , Augustine</v>
          </cell>
        </row>
        <row r="223">
          <cell r="A223" t="str">
            <v>NIP_BP11_Z_ORUB_ES1_L01</v>
          </cell>
          <cell r="B223" t="str">
            <v>SPDC - Other</v>
          </cell>
          <cell r="C223" t="str">
            <v>EDG Buguma Creek Phase 2A</v>
          </cell>
          <cell r="D223" t="str">
            <v>Z_ORUB_ES1_L01</v>
          </cell>
          <cell r="E223">
            <v>0</v>
          </cell>
          <cell r="F223" t="str">
            <v>SWAMP EAST</v>
          </cell>
          <cell r="G223" t="str">
            <v>East</v>
          </cell>
          <cell r="H223" t="str">
            <v>OML - 24</v>
          </cell>
          <cell r="I223" t="str">
            <v>ORUBIRI</v>
          </cell>
          <cell r="J223">
            <v>0</v>
          </cell>
          <cell r="K223">
            <v>0</v>
          </cell>
          <cell r="L223" t="str">
            <v>Efenovwe , Augustine</v>
          </cell>
        </row>
        <row r="224">
          <cell r="A224" t="str">
            <v>NIP_BP11_Z_ASAR_ES1_L01</v>
          </cell>
          <cell r="B224" t="str">
            <v>SPDC - Other</v>
          </cell>
          <cell r="C224" t="str">
            <v>EDG Buguma Creek Phase 2A</v>
          </cell>
          <cell r="D224" t="str">
            <v>Z_ASAR_ES1_L01</v>
          </cell>
          <cell r="E224" t="str">
            <v>EDG Buguma Creek Phase 2A</v>
          </cell>
          <cell r="F224" t="str">
            <v>SWAMP EAST</v>
          </cell>
          <cell r="G224" t="str">
            <v>East</v>
          </cell>
          <cell r="H224" t="str">
            <v>OML - 32</v>
          </cell>
          <cell r="I224" t="str">
            <v>ASARITORU</v>
          </cell>
          <cell r="J224">
            <v>0</v>
          </cell>
          <cell r="K224">
            <v>0</v>
          </cell>
          <cell r="L224" t="str">
            <v>Efenovwe , Augustine</v>
          </cell>
        </row>
        <row r="225">
          <cell r="A225" t="str">
            <v>NIP_BP11_Z_OPOS_ES1_G99</v>
          </cell>
          <cell r="B225" t="str">
            <v>SPDC - Other</v>
          </cell>
          <cell r="C225" t="str">
            <v>EDG Buguma Creek Phase 2A</v>
          </cell>
          <cell r="D225" t="str">
            <v>Z_OPOS_ES1_G99</v>
          </cell>
          <cell r="E225" t="str">
            <v>EDG Buguma Creek Phase 2A</v>
          </cell>
          <cell r="F225" t="str">
            <v>SWAMP EAST</v>
          </cell>
          <cell r="G225" t="str">
            <v>East</v>
          </cell>
          <cell r="H225" t="str">
            <v>OML - 24</v>
          </cell>
          <cell r="I225" t="str">
            <v>OPOBO SOUTH</v>
          </cell>
          <cell r="J225">
            <v>0</v>
          </cell>
          <cell r="K225">
            <v>0</v>
          </cell>
          <cell r="L225" t="str">
            <v>Efenovwe , Augustine</v>
          </cell>
        </row>
        <row r="226">
          <cell r="A226" t="str">
            <v>NIP_BP11_Z_ASAR_ES1_D99</v>
          </cell>
          <cell r="B226" t="str">
            <v>SPDC - Other</v>
          </cell>
          <cell r="C226" t="str">
            <v>EDG Buguma Creek Phase 2A</v>
          </cell>
          <cell r="D226" t="str">
            <v>Z_ASAR_ES1_D99</v>
          </cell>
          <cell r="E226">
            <v>0</v>
          </cell>
          <cell r="F226" t="str">
            <v>SWAMP EAST</v>
          </cell>
          <cell r="G226" t="str">
            <v>East</v>
          </cell>
          <cell r="H226" t="str">
            <v>OML - 24</v>
          </cell>
          <cell r="I226" t="str">
            <v>ASARITORU</v>
          </cell>
          <cell r="J226">
            <v>0</v>
          </cell>
          <cell r="K226">
            <v>0</v>
          </cell>
          <cell r="L226" t="str">
            <v>Efenovwe , Augustine</v>
          </cell>
        </row>
        <row r="227">
          <cell r="A227" t="str">
            <v>NIP_BP11_Z_BUGC_ES1_D99</v>
          </cell>
          <cell r="B227" t="str">
            <v>SPDC - Other</v>
          </cell>
          <cell r="C227" t="str">
            <v>EDG Buguma Creek Phase 2B</v>
          </cell>
          <cell r="D227" t="str">
            <v>Z_BUGC_ES1_D99</v>
          </cell>
          <cell r="E227" t="str">
            <v>EDG Buguma Creek Phase 2B</v>
          </cell>
          <cell r="F227" t="str">
            <v>SWAMP EAST</v>
          </cell>
          <cell r="G227" t="str">
            <v>East</v>
          </cell>
          <cell r="H227" t="str">
            <v>OML - 32</v>
          </cell>
          <cell r="I227" t="str">
            <v>BUGUMA CREEK</v>
          </cell>
          <cell r="J227">
            <v>0</v>
          </cell>
          <cell r="K227">
            <v>0</v>
          </cell>
          <cell r="L227" t="str">
            <v>Efenovwe , Augustine</v>
          </cell>
        </row>
        <row r="228">
          <cell r="A228" t="str">
            <v>NIP_BP11_Z_OTAK_ES1_D01</v>
          </cell>
          <cell r="B228" t="str">
            <v>SPDC - Other</v>
          </cell>
          <cell r="C228" t="str">
            <v>EDG Buguma Creek Phase 2B</v>
          </cell>
          <cell r="D228" t="str">
            <v>Z_OTAK_ES1_D01</v>
          </cell>
          <cell r="E228" t="str">
            <v>EDG Buguma Creek Phase 2B</v>
          </cell>
          <cell r="F228" t="str">
            <v>SWAMP EAST</v>
          </cell>
          <cell r="G228" t="str">
            <v>East</v>
          </cell>
          <cell r="H228" t="str">
            <v>OML - 32</v>
          </cell>
          <cell r="I228" t="str">
            <v>OTAKIKPO</v>
          </cell>
          <cell r="J228">
            <v>0</v>
          </cell>
          <cell r="K228">
            <v>0</v>
          </cell>
          <cell r="L228" t="str">
            <v>Efenovwe , Augustine</v>
          </cell>
        </row>
        <row r="229">
          <cell r="A229" t="str">
            <v>NIP_BP11_Z_OPOS_ES1_D99</v>
          </cell>
          <cell r="B229" t="str">
            <v>SPDC - Other</v>
          </cell>
          <cell r="C229" t="str">
            <v>EDG Buguma Creek Phase 2B</v>
          </cell>
          <cell r="D229" t="str">
            <v>Z_OPOS_ES1_D99</v>
          </cell>
          <cell r="E229" t="str">
            <v>EDG Buguma Creek Phase 2B</v>
          </cell>
          <cell r="F229" t="str">
            <v>SWAMP EAST</v>
          </cell>
          <cell r="G229" t="str">
            <v>East</v>
          </cell>
          <cell r="H229" t="str">
            <v>OML - 32</v>
          </cell>
          <cell r="I229" t="str">
            <v>OPOBO SOUTH</v>
          </cell>
          <cell r="J229">
            <v>0</v>
          </cell>
          <cell r="K229">
            <v>0</v>
          </cell>
          <cell r="L229" t="str">
            <v>Efenovwe , Augustine</v>
          </cell>
        </row>
        <row r="230">
          <cell r="A230" t="str">
            <v>NIP_BP11_Z_OPON_ES1_D01</v>
          </cell>
          <cell r="B230" t="str">
            <v>SPDC - Other</v>
          </cell>
          <cell r="C230" t="str">
            <v>EDG Buguma Creek Phase 2B</v>
          </cell>
          <cell r="D230" t="str">
            <v>Z_OPON_ES1_D01</v>
          </cell>
          <cell r="E230" t="str">
            <v>EDG Buguma Creek Phase 2B</v>
          </cell>
          <cell r="F230" t="str">
            <v>SWAMP EAST</v>
          </cell>
          <cell r="G230" t="str">
            <v>East</v>
          </cell>
          <cell r="H230" t="str">
            <v>OML - 32</v>
          </cell>
          <cell r="I230" t="str">
            <v>OPOMOYO</v>
          </cell>
          <cell r="J230">
            <v>0</v>
          </cell>
          <cell r="K230">
            <v>0</v>
          </cell>
          <cell r="L230" t="str">
            <v>Efenovwe , Augustine</v>
          </cell>
        </row>
        <row r="231">
          <cell r="A231" t="str">
            <v>NIP_BP11_Z_ASAR_ES1_G99</v>
          </cell>
          <cell r="B231" t="str">
            <v>SPDC - Other</v>
          </cell>
          <cell r="C231" t="str">
            <v>EDG Buguma Creek Phase 2B</v>
          </cell>
          <cell r="D231" t="str">
            <v>Z_ASAR_ES1_G99</v>
          </cell>
          <cell r="E231" t="str">
            <v>EDG Buguma Creek Phase 2B</v>
          </cell>
          <cell r="F231" t="str">
            <v>SWAMP EAST</v>
          </cell>
          <cell r="G231" t="str">
            <v>East</v>
          </cell>
          <cell r="H231" t="str">
            <v>OML - 32</v>
          </cell>
          <cell r="I231" t="str">
            <v>ASARITORU</v>
          </cell>
          <cell r="J231">
            <v>0</v>
          </cell>
          <cell r="K231">
            <v>0</v>
          </cell>
          <cell r="L231" t="str">
            <v>Efenovwe , Augustine</v>
          </cell>
        </row>
        <row r="232">
          <cell r="A232" t="str">
            <v>NIP_BP11_Z_OPON_ES1_L01</v>
          </cell>
          <cell r="B232" t="str">
            <v>SPDC - Other</v>
          </cell>
          <cell r="C232" t="str">
            <v>EDG Buguma Creek Phase 2B</v>
          </cell>
          <cell r="D232" t="str">
            <v>Z_OPON_ES1_L01</v>
          </cell>
          <cell r="E232" t="str">
            <v>EDG Buguma Creek Phase 2B</v>
          </cell>
          <cell r="F232" t="str">
            <v>SWAMP EAST</v>
          </cell>
          <cell r="G232" t="str">
            <v>East</v>
          </cell>
          <cell r="H232" t="str">
            <v>OML - 32</v>
          </cell>
          <cell r="I232" t="str">
            <v>OPOMOYO</v>
          </cell>
          <cell r="J232">
            <v>0</v>
          </cell>
          <cell r="K232">
            <v>0</v>
          </cell>
          <cell r="L232" t="str">
            <v>Efenovwe , Augustine</v>
          </cell>
        </row>
        <row r="233">
          <cell r="A233" t="str">
            <v>NIP_BP11_Z_BUGC_ES1_L02</v>
          </cell>
          <cell r="B233" t="str">
            <v>SPDC - Other</v>
          </cell>
          <cell r="C233" t="str">
            <v>EDG Buguma Creek Phase 2C</v>
          </cell>
          <cell r="D233" t="str">
            <v>Z_BUGC_ES1_L02</v>
          </cell>
          <cell r="E233">
            <v>0</v>
          </cell>
          <cell r="F233" t="str">
            <v>N/A</v>
          </cell>
          <cell r="G233" t="str">
            <v>N/A</v>
          </cell>
          <cell r="H233" t="str">
            <v>N/A</v>
          </cell>
          <cell r="I233" t="str">
            <v>N/A</v>
          </cell>
          <cell r="J233">
            <v>0</v>
          </cell>
          <cell r="K233">
            <v>0</v>
          </cell>
          <cell r="L233" t="str">
            <v>N/A</v>
          </cell>
        </row>
        <row r="234">
          <cell r="A234" t="str">
            <v>NIP_BP11_Z_OPON_ES1_L02</v>
          </cell>
          <cell r="B234" t="str">
            <v>SPDC - Other</v>
          </cell>
          <cell r="C234" t="str">
            <v>EDG Buguma Creek Phase 2C</v>
          </cell>
          <cell r="D234" t="str">
            <v>Z_OPON_ES1_L02</v>
          </cell>
          <cell r="E234">
            <v>0</v>
          </cell>
          <cell r="F234" t="str">
            <v>N/A</v>
          </cell>
          <cell r="G234" t="str">
            <v>N/A</v>
          </cell>
          <cell r="H234" t="str">
            <v>OML - 18</v>
          </cell>
          <cell r="I234" t="str">
            <v>N/A</v>
          </cell>
          <cell r="J234">
            <v>0</v>
          </cell>
          <cell r="K234">
            <v>0</v>
          </cell>
          <cell r="L234" t="str">
            <v>N/A</v>
          </cell>
        </row>
        <row r="235">
          <cell r="A235" t="str">
            <v>NIP_BP11_D_AGBD_EL1_G01</v>
          </cell>
          <cell r="B235" t="str">
            <v>EDG Interim (Agbada NAG)</v>
          </cell>
          <cell r="C235" t="str">
            <v>EDG Interim (Agbada NAG)</v>
          </cell>
          <cell r="D235" t="str">
            <v>D_AGBD_EL1_G01</v>
          </cell>
          <cell r="E235" t="str">
            <v>Eastern Domgas Interim</v>
          </cell>
          <cell r="F235" t="str">
            <v>LAND EAST</v>
          </cell>
          <cell r="G235" t="str">
            <v>East</v>
          </cell>
          <cell r="H235" t="str">
            <v>OML - 43</v>
          </cell>
          <cell r="I235" t="str">
            <v>AGBADA</v>
          </cell>
          <cell r="J235">
            <v>0</v>
          </cell>
          <cell r="K235">
            <v>0</v>
          </cell>
          <cell r="L235" t="str">
            <v>Iwegbu , Chibuzo</v>
          </cell>
        </row>
        <row r="236">
          <cell r="A236" t="str">
            <v>NIP_BP11_C_FLDN_East Domgas_Prior</v>
          </cell>
          <cell r="B236" t="str">
            <v>EDG Interim (Agbada NAG)</v>
          </cell>
          <cell r="C236" t="str">
            <v>EDG Interim (Agbada NAG)</v>
          </cell>
          <cell r="D236" t="str">
            <v>C_FLDN_East Domgas_Prior</v>
          </cell>
          <cell r="E236" t="str">
            <v>Eastern Domgas Interim</v>
          </cell>
          <cell r="F236" t="str">
            <v>LAND EAST</v>
          </cell>
          <cell r="G236" t="str">
            <v>East</v>
          </cell>
          <cell r="H236" t="str">
            <v>CROSS ASSET</v>
          </cell>
          <cell r="I236" t="str">
            <v>CROSS ASSET</v>
          </cell>
          <cell r="J236">
            <v>0</v>
          </cell>
          <cell r="K236">
            <v>0</v>
          </cell>
          <cell r="L236" t="str">
            <v>Balogun , Oluseun</v>
          </cell>
        </row>
        <row r="237">
          <cell r="A237" t="str">
            <v>NIP_BP11_C_FLDN_East Domgas</v>
          </cell>
          <cell r="B237" t="str">
            <v>EDG Interim (Agbada NAG)</v>
          </cell>
          <cell r="C237" t="str">
            <v>EDG Interim (Agbada NAG)</v>
          </cell>
          <cell r="D237" t="str">
            <v>C_FLDN_East Domgas</v>
          </cell>
          <cell r="E237" t="str">
            <v>Eastern Domgas Interim</v>
          </cell>
          <cell r="F237" t="str">
            <v>LAND EAST</v>
          </cell>
          <cell r="G237" t="str">
            <v>East</v>
          </cell>
          <cell r="H237" t="str">
            <v>CROSS ASSET</v>
          </cell>
          <cell r="I237" t="str">
            <v>CROSS ASSET</v>
          </cell>
          <cell r="J237">
            <v>0</v>
          </cell>
          <cell r="K237">
            <v>0</v>
          </cell>
          <cell r="L237" t="str">
            <v>Balogun , Oluseun</v>
          </cell>
        </row>
        <row r="238">
          <cell r="A238" t="str">
            <v>NIP_BP11_C_EGGS_EEE_G02</v>
          </cell>
          <cell r="B238" t="str">
            <v>Gbaran Ubie Ph1</v>
          </cell>
          <cell r="C238" t="str">
            <v>EGGS2</v>
          </cell>
          <cell r="D238" t="str">
            <v>C_EGGS_EEE_G02</v>
          </cell>
          <cell r="E238" t="str">
            <v>EGGS2 Incl Crossover</v>
          </cell>
          <cell r="F238" t="str">
            <v>LAND EAST</v>
          </cell>
          <cell r="G238" t="str">
            <v>East</v>
          </cell>
          <cell r="H238" t="str">
            <v>CROSS ASSET</v>
          </cell>
          <cell r="I238" t="str">
            <v>CROSS ASSET</v>
          </cell>
          <cell r="J238">
            <v>0</v>
          </cell>
          <cell r="K238">
            <v>0</v>
          </cell>
          <cell r="L238" t="str">
            <v>Balogun , Oluseun</v>
          </cell>
        </row>
        <row r="239">
          <cell r="A239" t="str">
            <v>NIP_BP11_C_EGGS_EEE_G02_Prior</v>
          </cell>
          <cell r="B239" t="str">
            <v>Gbaran Ubie Ph1</v>
          </cell>
          <cell r="C239" t="str">
            <v>EGGS2</v>
          </cell>
          <cell r="D239" t="str">
            <v>C_EGGS_EEE_G02_Prior</v>
          </cell>
          <cell r="E239" t="str">
            <v>EGGS2</v>
          </cell>
          <cell r="F239" t="str">
            <v>LAND EAST</v>
          </cell>
          <cell r="G239" t="str">
            <v>East</v>
          </cell>
          <cell r="H239" t="str">
            <v>CROSS ASSET</v>
          </cell>
          <cell r="I239" t="str">
            <v>CROSS ASSET</v>
          </cell>
          <cell r="J239">
            <v>0</v>
          </cell>
          <cell r="K239">
            <v>0</v>
          </cell>
          <cell r="L239" t="str">
            <v>Balogun , Oluseun</v>
          </cell>
        </row>
        <row r="240">
          <cell r="A240" t="str">
            <v>NIP_BP11_C_OGIS_EEE_Z20</v>
          </cell>
          <cell r="B240" t="str">
            <v>SPDC - Other</v>
          </cell>
          <cell r="C240" t="str">
            <v>East-West Link</v>
          </cell>
          <cell r="D240" t="str">
            <v>C_OGIS_EEE_Z20</v>
          </cell>
          <cell r="E240" t="str">
            <v>East-West Link</v>
          </cell>
          <cell r="F240" t="str">
            <v>EAST</v>
          </cell>
          <cell r="G240" t="str">
            <v>East</v>
          </cell>
          <cell r="H240" t="str">
            <v>CROSS ASSET</v>
          </cell>
          <cell r="I240" t="str">
            <v>CROSS ASSET</v>
          </cell>
          <cell r="J240">
            <v>0</v>
          </cell>
          <cell r="K240">
            <v>0</v>
          </cell>
          <cell r="L240" t="str">
            <v>Balogun , Oluseun</v>
          </cell>
        </row>
        <row r="241">
          <cell r="A241" t="str">
            <v>NIP_BP11_Z_EGBC_WS1_G30</v>
          </cell>
          <cell r="B241" t="str">
            <v>SPDC - Other</v>
          </cell>
          <cell r="C241" t="str">
            <v>Egbedi Creek IOGD</v>
          </cell>
          <cell r="D241" t="str">
            <v>Z_EGBC_WS1_G30</v>
          </cell>
          <cell r="E241" t="str">
            <v>Egbedi Creek IOGD</v>
          </cell>
          <cell r="F241" t="str">
            <v>SWAMP WEST</v>
          </cell>
          <cell r="G241" t="str">
            <v>East</v>
          </cell>
          <cell r="H241" t="str">
            <v>OML - 46</v>
          </cell>
          <cell r="I241" t="str">
            <v>EGBEDI CREEK</v>
          </cell>
          <cell r="J241">
            <v>0</v>
          </cell>
          <cell r="K241">
            <v>0</v>
          </cell>
          <cell r="L241" t="str">
            <v>Baranu , Suka</v>
          </cell>
        </row>
        <row r="242">
          <cell r="A242" t="str">
            <v>NIP_BP11_Z_EGBC_WS1_D01</v>
          </cell>
          <cell r="B242" t="str">
            <v>SPDC - Other</v>
          </cell>
          <cell r="C242" t="str">
            <v>Egbedi Creek IOGD</v>
          </cell>
          <cell r="D242" t="str">
            <v>Z_EGBC_WS1_D01</v>
          </cell>
          <cell r="E242" t="str">
            <v>Egbedi Creek IOGD</v>
          </cell>
          <cell r="F242" t="str">
            <v>SWAMP WEST</v>
          </cell>
          <cell r="G242" t="str">
            <v>East</v>
          </cell>
          <cell r="H242" t="str">
            <v>OML - 23</v>
          </cell>
          <cell r="I242" t="str">
            <v>EGBEDI CREEK</v>
          </cell>
          <cell r="J242">
            <v>0</v>
          </cell>
          <cell r="K242">
            <v>0</v>
          </cell>
          <cell r="L242" t="str">
            <v>Baranu , Suka</v>
          </cell>
        </row>
        <row r="243">
          <cell r="A243" t="str">
            <v>NIP_BP11_D_EGBW_ENV_D02</v>
          </cell>
          <cell r="B243" t="str">
            <v>Egbema West Dumpflood</v>
          </cell>
          <cell r="C243" t="str">
            <v>Egbema West DumpFlood</v>
          </cell>
          <cell r="D243" t="str">
            <v>D_EGBW_ENV_D02</v>
          </cell>
          <cell r="E243" t="str">
            <v>NFA TQ - Egbema</v>
          </cell>
          <cell r="F243" t="str">
            <v>NON OPERATED</v>
          </cell>
          <cell r="G243" t="str">
            <v>East</v>
          </cell>
          <cell r="H243" t="str">
            <v>OML - 18</v>
          </cell>
          <cell r="I243" t="str">
            <v>EGBEMA WEST</v>
          </cell>
          <cell r="J243">
            <v>0</v>
          </cell>
          <cell r="K243">
            <v>0</v>
          </cell>
          <cell r="L243" t="str">
            <v>Iwegbu , Chibuzo</v>
          </cell>
        </row>
        <row r="244">
          <cell r="A244" t="str">
            <v>NIP_BP11_D_EGBW_ENV_G01</v>
          </cell>
          <cell r="B244" t="str">
            <v>Non Operated Asset (NAOC)</v>
          </cell>
          <cell r="C244" t="str">
            <v>Egbema West NAG</v>
          </cell>
          <cell r="D244" t="str">
            <v>D_EGBW_ENV_G01</v>
          </cell>
          <cell r="E244" t="str">
            <v>NFA TQ - Egbema</v>
          </cell>
          <cell r="F244" t="str">
            <v>NON OPERATED</v>
          </cell>
          <cell r="G244" t="str">
            <v>East</v>
          </cell>
          <cell r="H244" t="str">
            <v>OML - 18</v>
          </cell>
          <cell r="I244" t="str">
            <v>EGBEMA WEST</v>
          </cell>
          <cell r="J244">
            <v>0</v>
          </cell>
          <cell r="K244">
            <v>0</v>
          </cell>
          <cell r="L244" t="str">
            <v>Iwegbu , Chibuzo</v>
          </cell>
        </row>
        <row r="245">
          <cell r="A245" t="str">
            <v>NIP_BP11_D_EGLO_ES2_D01</v>
          </cell>
          <cell r="B245" t="str">
            <v>SPDC - Other</v>
          </cell>
          <cell r="C245" t="str">
            <v>Egbolom ID</v>
          </cell>
          <cell r="D245" t="str">
            <v>D_EGLO_ES2_D01</v>
          </cell>
          <cell r="E245" t="str">
            <v>Egbolom ID</v>
          </cell>
          <cell r="F245" t="str">
            <v>SWAMP EAST</v>
          </cell>
          <cell r="G245" t="str">
            <v>East</v>
          </cell>
          <cell r="H245" t="str">
            <v>OML - 18</v>
          </cell>
          <cell r="I245" t="str">
            <v>EGBOLOM</v>
          </cell>
          <cell r="J245">
            <v>0</v>
          </cell>
          <cell r="K245">
            <v>0</v>
          </cell>
          <cell r="L245" t="str">
            <v>Efenovwe , Augustine</v>
          </cell>
        </row>
        <row r="246">
          <cell r="A246" t="str">
            <v>NIP_BP11_C_OGIS_EEE_Z14</v>
          </cell>
          <cell r="B246" t="str">
            <v>SPDC - Other</v>
          </cell>
          <cell r="C246" t="str">
            <v>Ekulama II AG line to Soku GP</v>
          </cell>
          <cell r="D246" t="str">
            <v>C_OGIS_EEE_Z14</v>
          </cell>
          <cell r="E246" t="str">
            <v>Ekulama II AG line to Soku GP</v>
          </cell>
          <cell r="F246" t="str">
            <v>EAST</v>
          </cell>
          <cell r="G246" t="str">
            <v>East</v>
          </cell>
          <cell r="H246" t="str">
            <v>CROSS ASSET</v>
          </cell>
          <cell r="I246" t="str">
            <v>CROSS ASSET</v>
          </cell>
          <cell r="J246">
            <v>0</v>
          </cell>
          <cell r="K246">
            <v>0</v>
          </cell>
          <cell r="L246" t="str">
            <v>Balogun , Oluseun</v>
          </cell>
        </row>
        <row r="247">
          <cell r="A247" t="str">
            <v>NIP_BP11_Z_EKUL_ES2_D01</v>
          </cell>
          <cell r="B247" t="str">
            <v>SPDC - Other</v>
          </cell>
          <cell r="C247" t="str">
            <v>Ekulama IOGD Phase 1</v>
          </cell>
          <cell r="D247" t="str">
            <v>Z_EKUL_ES2_D01</v>
          </cell>
          <cell r="E247">
            <v>0</v>
          </cell>
          <cell r="F247" t="str">
            <v>SWAMP EAST</v>
          </cell>
          <cell r="G247" t="str">
            <v>East</v>
          </cell>
          <cell r="H247" t="str">
            <v>OML - 24</v>
          </cell>
          <cell r="I247" t="str">
            <v>EKULAMA</v>
          </cell>
          <cell r="J247">
            <v>0</v>
          </cell>
          <cell r="K247">
            <v>0</v>
          </cell>
          <cell r="L247" t="str">
            <v>Efenovwe , Augustine</v>
          </cell>
        </row>
        <row r="248">
          <cell r="A248" t="str">
            <v>NIP_BP11_Z_EKUL_ES2_D02</v>
          </cell>
          <cell r="B248" t="str">
            <v>SPDC - Other</v>
          </cell>
          <cell r="C248" t="str">
            <v>Ekulama IOGD Phase 1</v>
          </cell>
          <cell r="D248" t="str">
            <v>Z_EKUL_ES2_D02</v>
          </cell>
          <cell r="E248">
            <v>0</v>
          </cell>
          <cell r="F248" t="str">
            <v>SWAMP EAST</v>
          </cell>
          <cell r="G248" t="str">
            <v>East</v>
          </cell>
          <cell r="H248" t="str">
            <v>OML - 24</v>
          </cell>
          <cell r="I248" t="str">
            <v>EKULAMA</v>
          </cell>
          <cell r="J248">
            <v>0</v>
          </cell>
          <cell r="K248">
            <v>0</v>
          </cell>
          <cell r="L248" t="str">
            <v>Efenovwe , Augustine</v>
          </cell>
        </row>
        <row r="249">
          <cell r="A249" t="str">
            <v>NIP_BP11_Z_EKUL_ES2_G01</v>
          </cell>
          <cell r="B249" t="str">
            <v>SPDC - Other</v>
          </cell>
          <cell r="C249" t="str">
            <v>Ekulama IOGD Phase 1</v>
          </cell>
          <cell r="D249" t="str">
            <v>Z_EKUL_ES2_G01</v>
          </cell>
          <cell r="E249">
            <v>0</v>
          </cell>
          <cell r="F249" t="str">
            <v>SWAMP EAST</v>
          </cell>
          <cell r="G249" t="str">
            <v>East</v>
          </cell>
          <cell r="H249" t="str">
            <v>OML - 24</v>
          </cell>
          <cell r="I249" t="str">
            <v>EKULAMA</v>
          </cell>
          <cell r="J249">
            <v>0</v>
          </cell>
          <cell r="K249">
            <v>0</v>
          </cell>
          <cell r="L249" t="str">
            <v>Efenovwe , Augustine</v>
          </cell>
        </row>
        <row r="250">
          <cell r="A250" t="str">
            <v>NIP_BP11_Z_EKUL_ES2_D99</v>
          </cell>
          <cell r="B250" t="str">
            <v>SPDC - Other</v>
          </cell>
          <cell r="C250" t="str">
            <v>Ekulama IOGD Phase 2</v>
          </cell>
          <cell r="D250" t="str">
            <v>Z_EKUL_ES2_D99</v>
          </cell>
          <cell r="E250">
            <v>0</v>
          </cell>
          <cell r="F250" t="str">
            <v>SWAMP EAST</v>
          </cell>
          <cell r="G250" t="str">
            <v>East</v>
          </cell>
          <cell r="H250" t="str">
            <v>N/A</v>
          </cell>
          <cell r="I250" t="str">
            <v>EKULAMA</v>
          </cell>
          <cell r="J250">
            <v>0</v>
          </cell>
          <cell r="K250">
            <v>0</v>
          </cell>
          <cell r="L250" t="str">
            <v>Efenovwe , Augustine</v>
          </cell>
        </row>
        <row r="251">
          <cell r="A251" t="str">
            <v>NIP_BP11_D_ESCB_WS1_L01</v>
          </cell>
          <cell r="B251" t="str">
            <v>SPDC - Other</v>
          </cell>
          <cell r="C251" t="str">
            <v>Escravos Beach Gaslift</v>
          </cell>
          <cell r="D251" t="str">
            <v>D_ESCB_WS1_L01</v>
          </cell>
          <cell r="E251" t="str">
            <v>Escravos Beach Gaslift</v>
          </cell>
          <cell r="F251" t="str">
            <v>SWAMP WEST</v>
          </cell>
          <cell r="G251" t="str">
            <v>West</v>
          </cell>
          <cell r="H251" t="str">
            <v>OML - 24</v>
          </cell>
          <cell r="I251" t="str">
            <v>ESCRAVOS BEACH</v>
          </cell>
          <cell r="J251">
            <v>0</v>
          </cell>
          <cell r="K251">
            <v>0</v>
          </cell>
          <cell r="L251" t="str">
            <v>Baranu , Suka</v>
          </cell>
        </row>
        <row r="252">
          <cell r="A252" t="str">
            <v>NIP_BP11_Z_ESCB_WS1_D02</v>
          </cell>
          <cell r="B252" t="str">
            <v>SPDC - Other</v>
          </cell>
          <cell r="C252" t="str">
            <v>Escravos Beach Node Oil</v>
          </cell>
          <cell r="D252" t="str">
            <v>Z_ESCB_WS1_D02</v>
          </cell>
          <cell r="E252" t="str">
            <v>Escravos Beach Node Oil</v>
          </cell>
          <cell r="F252" t="str">
            <v>SWAMP WEST</v>
          </cell>
          <cell r="G252" t="str">
            <v>West</v>
          </cell>
          <cell r="H252" t="str">
            <v>OML - 34</v>
          </cell>
          <cell r="I252" t="str">
            <v>ESCRAVOS BEACH</v>
          </cell>
          <cell r="J252">
            <v>0</v>
          </cell>
          <cell r="K252">
            <v>0</v>
          </cell>
          <cell r="L252" t="str">
            <v>Baranu , Suka</v>
          </cell>
        </row>
        <row r="253">
          <cell r="A253" t="str">
            <v>NIP_BP11_Z_ESCB_WS1_C02</v>
          </cell>
          <cell r="B253" t="str">
            <v>SPDC - Other</v>
          </cell>
          <cell r="C253" t="str">
            <v>Escravos Beach Node Oil</v>
          </cell>
          <cell r="D253" t="str">
            <v>Z_ESCB_WS1_C02</v>
          </cell>
          <cell r="E253" t="str">
            <v>Escravos Beach Node Oil</v>
          </cell>
          <cell r="F253" t="str">
            <v>SWAMP WEST</v>
          </cell>
          <cell r="G253" t="str">
            <v>West</v>
          </cell>
          <cell r="H253" t="str">
            <v>OML - 17</v>
          </cell>
          <cell r="I253" t="str">
            <v>ESCRAVOS BEACH</v>
          </cell>
          <cell r="J253">
            <v>0</v>
          </cell>
          <cell r="K253">
            <v>0</v>
          </cell>
          <cell r="L253" t="str">
            <v>Baranu , Suka</v>
          </cell>
        </row>
        <row r="254">
          <cell r="A254" t="str">
            <v>NIP_BP11_D_ESCB_WS1_C01</v>
          </cell>
          <cell r="B254" t="str">
            <v>SPDC - Other</v>
          </cell>
          <cell r="C254" t="str">
            <v>Escravos Beach Node Oil</v>
          </cell>
          <cell r="D254" t="str">
            <v>D_ESCB_WS1_C01</v>
          </cell>
          <cell r="E254" t="str">
            <v>Escravos Beach Node Oil</v>
          </cell>
          <cell r="F254" t="str">
            <v>SWAMP WEST</v>
          </cell>
          <cell r="G254" t="str">
            <v>West</v>
          </cell>
          <cell r="H254" t="str">
            <v>OML - 79</v>
          </cell>
          <cell r="I254" t="str">
            <v>ESCRAVOS BEACH</v>
          </cell>
          <cell r="J254">
            <v>0</v>
          </cell>
          <cell r="K254">
            <v>0</v>
          </cell>
          <cell r="L254" t="str">
            <v>Baranu , Suka</v>
          </cell>
        </row>
        <row r="255">
          <cell r="A255" t="str">
            <v>NIP_BP11_D_ESCB_WS1_D01</v>
          </cell>
          <cell r="B255" t="str">
            <v>SPDC - Other</v>
          </cell>
          <cell r="C255" t="str">
            <v>Escravos Beach Node Oil</v>
          </cell>
          <cell r="D255" t="str">
            <v>D_ESCB_WS1_D01</v>
          </cell>
          <cell r="E255" t="str">
            <v>Escravos Beach Node Oil</v>
          </cell>
          <cell r="F255" t="str">
            <v>SWAMP WEST</v>
          </cell>
          <cell r="G255" t="str">
            <v>West</v>
          </cell>
          <cell r="H255" t="str">
            <v>OML - 24</v>
          </cell>
          <cell r="I255" t="str">
            <v>ESCRAVOS BEACH</v>
          </cell>
          <cell r="J255">
            <v>0</v>
          </cell>
          <cell r="K255">
            <v>0</v>
          </cell>
          <cell r="L255" t="str">
            <v>Baranu , Suka</v>
          </cell>
        </row>
        <row r="256">
          <cell r="A256" t="str">
            <v>NIP_BP11_D_EVWR_WL2_L01</v>
          </cell>
          <cell r="B256" t="str">
            <v>SPDC - Other</v>
          </cell>
          <cell r="C256" t="str">
            <v>Evwreni Gaslift Compression</v>
          </cell>
          <cell r="D256" t="str">
            <v>D_EVWR_WL2_L01</v>
          </cell>
          <cell r="E256" t="str">
            <v>Evwreni Gaslift</v>
          </cell>
          <cell r="F256" t="str">
            <v>LAND WEST</v>
          </cell>
          <cell r="G256" t="str">
            <v>West</v>
          </cell>
          <cell r="H256" t="str">
            <v>OML - 30</v>
          </cell>
          <cell r="I256" t="str">
            <v>EVRWENI</v>
          </cell>
          <cell r="J256">
            <v>0</v>
          </cell>
          <cell r="K256">
            <v>0</v>
          </cell>
          <cell r="L256" t="str">
            <v>Ikpolo , Ernest</v>
          </cell>
        </row>
        <row r="257">
          <cell r="A257" t="str">
            <v>NIP_BP11_D_FORC_WS1_I01</v>
          </cell>
          <cell r="B257" t="str">
            <v>FYIP</v>
          </cell>
          <cell r="C257" t="str">
            <v>FYIP_Step 1</v>
          </cell>
          <cell r="D257" t="str">
            <v>D_FORC_WS1_I01</v>
          </cell>
          <cell r="E257" t="str">
            <v>FYIP_Step 1 - Onshore</v>
          </cell>
          <cell r="F257" t="str">
            <v>SWAMP WEST</v>
          </cell>
          <cell r="G257" t="str">
            <v>West</v>
          </cell>
          <cell r="H257" t="str">
            <v>OML - 28</v>
          </cell>
          <cell r="I257" t="str">
            <v>FORCADOS YOKRI</v>
          </cell>
          <cell r="J257">
            <v>0</v>
          </cell>
          <cell r="K257">
            <v>0</v>
          </cell>
          <cell r="L257" t="str">
            <v>Baranu , Suka</v>
          </cell>
        </row>
        <row r="258">
          <cell r="A258" t="str">
            <v>NIP_BP11_C_FLDN_FYIP_Prior</v>
          </cell>
          <cell r="B258" t="str">
            <v>FYIP</v>
          </cell>
          <cell r="C258" t="str">
            <v>FYIP_Step 1</v>
          </cell>
          <cell r="D258" t="str">
            <v>C_FLDN_FYIP_Prior</v>
          </cell>
          <cell r="E258" t="str">
            <v>FYIP_Step 1 - Onshore</v>
          </cell>
          <cell r="F258" t="str">
            <v>SWAMP WEST</v>
          </cell>
          <cell r="G258" t="str">
            <v>West</v>
          </cell>
          <cell r="H258" t="str">
            <v>OML - 45</v>
          </cell>
          <cell r="I258" t="str">
            <v>FORCADOS YOKRI</v>
          </cell>
          <cell r="J258">
            <v>0</v>
          </cell>
          <cell r="K258">
            <v>0</v>
          </cell>
          <cell r="L258" t="str">
            <v>Balogun , Oluseun</v>
          </cell>
        </row>
        <row r="259">
          <cell r="A259" t="str">
            <v>NIP_BP11_C_FLDN_FYIP Onshore1</v>
          </cell>
          <cell r="B259" t="str">
            <v>FYIP</v>
          </cell>
          <cell r="C259" t="str">
            <v>FYIP_Step 1</v>
          </cell>
          <cell r="D259" t="str">
            <v>C_FLDN_FYIP Onshore1</v>
          </cell>
          <cell r="E259" t="str">
            <v>FYIP_Step 1 - Onshore</v>
          </cell>
          <cell r="F259" t="str">
            <v>SWAMP WEST</v>
          </cell>
          <cell r="G259" t="str">
            <v>West</v>
          </cell>
          <cell r="H259" t="str">
            <v>OML - 45</v>
          </cell>
          <cell r="I259" t="str">
            <v>FORCADOS YOKRI</v>
          </cell>
          <cell r="J259">
            <v>0</v>
          </cell>
          <cell r="K259">
            <v>0</v>
          </cell>
          <cell r="L259" t="str">
            <v>Balogun , Oluseun</v>
          </cell>
        </row>
        <row r="260">
          <cell r="A260" t="str">
            <v>NIP_BP11_C_FLDN_FYIP Offshore1</v>
          </cell>
          <cell r="B260" t="str">
            <v>FYIP</v>
          </cell>
          <cell r="C260" t="str">
            <v>FYIP_Step 1</v>
          </cell>
          <cell r="D260" t="str">
            <v>C_FLDN_FYIP Offshore1</v>
          </cell>
          <cell r="E260" t="str">
            <v>FYIP_Step 1 - Offshore</v>
          </cell>
          <cell r="F260" t="str">
            <v>SWAMP WEST</v>
          </cell>
          <cell r="G260" t="str">
            <v>West</v>
          </cell>
          <cell r="H260" t="str">
            <v>OML - 45</v>
          </cell>
          <cell r="I260" t="str">
            <v>FORCADOS YOKRI</v>
          </cell>
          <cell r="J260">
            <v>0</v>
          </cell>
          <cell r="K260">
            <v>0</v>
          </cell>
          <cell r="L260" t="str">
            <v>Balogun , Oluseun</v>
          </cell>
        </row>
        <row r="261">
          <cell r="A261" t="str">
            <v>NIP_BP11_D_FORC_WS1_C02</v>
          </cell>
          <cell r="B261" t="str">
            <v>FYIP</v>
          </cell>
          <cell r="C261" t="str">
            <v>FYIP_Step 1</v>
          </cell>
          <cell r="D261" t="str">
            <v>D_FORC_WS1_C02</v>
          </cell>
          <cell r="E261" t="str">
            <v>FYIP_Step 1 - Offshore</v>
          </cell>
          <cell r="F261" t="str">
            <v>SWAMP WEST</v>
          </cell>
          <cell r="G261" t="str">
            <v>West</v>
          </cell>
          <cell r="H261" t="str">
            <v>OML - 43</v>
          </cell>
          <cell r="I261" t="str">
            <v>FORCADOS YOKRI</v>
          </cell>
          <cell r="J261">
            <v>0</v>
          </cell>
          <cell r="K261">
            <v>0</v>
          </cell>
          <cell r="L261" t="str">
            <v>Baranu , Suka</v>
          </cell>
        </row>
        <row r="262">
          <cell r="A262" t="str">
            <v>NIP_BP11_D_FORC_WS1_S01</v>
          </cell>
          <cell r="B262" t="str">
            <v>FYIP</v>
          </cell>
          <cell r="C262" t="str">
            <v>FYIP_Step 1</v>
          </cell>
          <cell r="D262" t="str">
            <v>D_FORC_WS1_S01</v>
          </cell>
          <cell r="E262" t="str">
            <v>FYIP_Step 1 - Onshore</v>
          </cell>
          <cell r="F262" t="str">
            <v>SWAMP WEST</v>
          </cell>
          <cell r="G262" t="str">
            <v>West</v>
          </cell>
          <cell r="H262" t="str">
            <v>OML - 28</v>
          </cell>
          <cell r="I262" t="str">
            <v>FORCADOS YOKRI</v>
          </cell>
          <cell r="J262">
            <v>0</v>
          </cell>
          <cell r="K262">
            <v>0</v>
          </cell>
          <cell r="L262" t="str">
            <v>Baranu , Suka</v>
          </cell>
        </row>
        <row r="263">
          <cell r="A263" t="str">
            <v>NIP_BP11_C_FLDN_FYIP Offshore2</v>
          </cell>
          <cell r="B263" t="str">
            <v>FYIP</v>
          </cell>
          <cell r="C263" t="str">
            <v>FYIP_Step 2</v>
          </cell>
          <cell r="D263" t="str">
            <v>C_FLDN_FYIP Offshore2</v>
          </cell>
          <cell r="E263" t="str">
            <v>FYIP_Step 2 - Offshore</v>
          </cell>
          <cell r="F263" t="str">
            <v>SWAMP WEST</v>
          </cell>
          <cell r="G263" t="str">
            <v>West</v>
          </cell>
          <cell r="H263" t="str">
            <v>OML - 45</v>
          </cell>
          <cell r="I263" t="str">
            <v>FORCADOS YOKRI</v>
          </cell>
          <cell r="J263">
            <v>0</v>
          </cell>
          <cell r="K263">
            <v>0</v>
          </cell>
          <cell r="L263" t="str">
            <v>Balogun , Oluseun</v>
          </cell>
        </row>
        <row r="264">
          <cell r="A264" t="str">
            <v>NIP_BP11_D_FORC_WS1_D02</v>
          </cell>
          <cell r="B264" t="str">
            <v>FYIP</v>
          </cell>
          <cell r="C264" t="str">
            <v>FYIP_Step 2</v>
          </cell>
          <cell r="D264" t="str">
            <v>D_FORC_WS1_D02</v>
          </cell>
          <cell r="E264" t="str">
            <v>FYIP_Step 2 - Offshore</v>
          </cell>
          <cell r="F264" t="str">
            <v>SWAMP WEST</v>
          </cell>
          <cell r="G264" t="str">
            <v>West</v>
          </cell>
          <cell r="H264" t="str">
            <v>OML - 43</v>
          </cell>
          <cell r="I264" t="str">
            <v>FORCADOS YOKRI</v>
          </cell>
          <cell r="J264">
            <v>0</v>
          </cell>
          <cell r="K264">
            <v>0</v>
          </cell>
          <cell r="L264" t="str">
            <v>Baranu , Suka</v>
          </cell>
        </row>
        <row r="265">
          <cell r="A265" t="str">
            <v>NIP_BP11_D_FORC_WS1_A02</v>
          </cell>
          <cell r="B265" t="str">
            <v>FYIP</v>
          </cell>
          <cell r="C265" t="str">
            <v>FYIP_Step 3</v>
          </cell>
          <cell r="D265" t="str">
            <v>D_FORC_WS1_A02</v>
          </cell>
          <cell r="E265" t="str">
            <v>FYIP_Step 3 - Offshore</v>
          </cell>
          <cell r="F265" t="str">
            <v>SWAMP WEST</v>
          </cell>
          <cell r="G265" t="str">
            <v>West</v>
          </cell>
          <cell r="H265" t="str">
            <v>OML - 43</v>
          </cell>
          <cell r="I265" t="str">
            <v>FORCADOS YOKRI</v>
          </cell>
          <cell r="J265">
            <v>0</v>
          </cell>
          <cell r="K265">
            <v>0</v>
          </cell>
          <cell r="L265" t="str">
            <v>Baranu , Suka</v>
          </cell>
        </row>
        <row r="266">
          <cell r="A266" t="str">
            <v>NIP_BP11_C_FLDN_FYIP Offshore3</v>
          </cell>
          <cell r="B266" t="str">
            <v>FYIP</v>
          </cell>
          <cell r="C266" t="str">
            <v>FYIP_Step 3</v>
          </cell>
          <cell r="D266" t="str">
            <v>C_FLDN_FYIP Offshore3</v>
          </cell>
          <cell r="E266" t="str">
            <v>FYIP_Step 3 - Offshore</v>
          </cell>
          <cell r="F266" t="str">
            <v>SWAMP WEST</v>
          </cell>
          <cell r="G266" t="str">
            <v>West</v>
          </cell>
          <cell r="H266" t="str">
            <v>OML - 45</v>
          </cell>
          <cell r="I266" t="str">
            <v>FORCADOS YOKRI</v>
          </cell>
          <cell r="J266">
            <v>0</v>
          </cell>
          <cell r="K266">
            <v>0</v>
          </cell>
          <cell r="L266" t="str">
            <v>Balogun , Oluseun</v>
          </cell>
        </row>
        <row r="267">
          <cell r="A267" t="str">
            <v>NIP_BP11_D_FORC_WS1_L02</v>
          </cell>
          <cell r="B267" t="str">
            <v>FYIP</v>
          </cell>
          <cell r="C267" t="str">
            <v>FYIP_Step 3</v>
          </cell>
          <cell r="D267" t="str">
            <v>D_FORC_WS1_L02</v>
          </cell>
          <cell r="E267" t="str">
            <v>FYIP_Step 3 - Offshore</v>
          </cell>
          <cell r="F267" t="str">
            <v>SWAMP WEST</v>
          </cell>
          <cell r="G267" t="str">
            <v>West</v>
          </cell>
          <cell r="H267" t="str">
            <v>OML - 28</v>
          </cell>
          <cell r="I267" t="str">
            <v>FORCADOS YOKRI</v>
          </cell>
          <cell r="J267">
            <v>0</v>
          </cell>
          <cell r="K267">
            <v>0</v>
          </cell>
          <cell r="L267" t="str">
            <v>Baranu , Suka</v>
          </cell>
        </row>
        <row r="268">
          <cell r="A268" t="str">
            <v>NIP_BP11_D_FORC_WS1_L01</v>
          </cell>
          <cell r="B268" t="str">
            <v>FYIP</v>
          </cell>
          <cell r="C268" t="str">
            <v>FYIP_Step 3</v>
          </cell>
          <cell r="D268" t="str">
            <v>D_FORC_WS1_L01</v>
          </cell>
          <cell r="E268" t="str">
            <v>FYIP_Step 3 - Offshore</v>
          </cell>
          <cell r="F268" t="str">
            <v>SWAMP WEST</v>
          </cell>
          <cell r="G268" t="str">
            <v>West</v>
          </cell>
          <cell r="H268" t="str">
            <v>OML - 28</v>
          </cell>
          <cell r="I268" t="str">
            <v>FORCADOS YOKRI</v>
          </cell>
          <cell r="J268">
            <v>0</v>
          </cell>
          <cell r="K268">
            <v>0</v>
          </cell>
          <cell r="L268" t="str">
            <v>Baranu , Suka</v>
          </cell>
        </row>
        <row r="269">
          <cell r="A269" t="str">
            <v>NIP_BP11_C_ODID FLB</v>
          </cell>
          <cell r="B269" t="str">
            <v>SPDC - Other</v>
          </cell>
          <cell r="C269" t="str">
            <v>Field Logistic Base</v>
          </cell>
          <cell r="D269" t="str">
            <v>C_ODID FLB</v>
          </cell>
          <cell r="E269" t="str">
            <v>Odidi FLB</v>
          </cell>
          <cell r="F269" t="str">
            <v>LAND WEST</v>
          </cell>
          <cell r="G269" t="str">
            <v>West</v>
          </cell>
          <cell r="H269" t="str">
            <v>OML - 32</v>
          </cell>
          <cell r="I269" t="str">
            <v>ODIDI</v>
          </cell>
          <cell r="J269">
            <v>0</v>
          </cell>
          <cell r="K269">
            <v>0</v>
          </cell>
          <cell r="L269" t="str">
            <v>Balogun , Oluseun</v>
          </cell>
        </row>
        <row r="270">
          <cell r="A270" t="str">
            <v>NIP_BP11_C_ESCR FLB</v>
          </cell>
          <cell r="B270" t="str">
            <v>SPDC - Other</v>
          </cell>
          <cell r="C270" t="str">
            <v>Field Logistic Base</v>
          </cell>
          <cell r="D270" t="str">
            <v>C_ESCR FLB</v>
          </cell>
          <cell r="E270" t="str">
            <v>Escravos FLB</v>
          </cell>
          <cell r="F270" t="str">
            <v>SWAMP WEST</v>
          </cell>
          <cell r="G270" t="str">
            <v>West</v>
          </cell>
          <cell r="H270" t="str">
            <v>OML - 43</v>
          </cell>
          <cell r="I270" t="str">
            <v>ESCRAVOS BEACH</v>
          </cell>
          <cell r="J270">
            <v>0</v>
          </cell>
          <cell r="K270">
            <v>0</v>
          </cell>
          <cell r="L270" t="str">
            <v>Balogun , Oluseun</v>
          </cell>
        </row>
        <row r="271">
          <cell r="A271" t="str">
            <v>NIP_BP11_C_NUNR FLB</v>
          </cell>
          <cell r="B271" t="str">
            <v>SPDC - Other</v>
          </cell>
          <cell r="C271" t="str">
            <v>Field Logistic Base</v>
          </cell>
          <cell r="D271" t="str">
            <v>C_NUNR FLB</v>
          </cell>
          <cell r="E271" t="str">
            <v>Nun River FLB</v>
          </cell>
          <cell r="F271" t="str">
            <v>LAND EAST</v>
          </cell>
          <cell r="G271" t="str">
            <v>East</v>
          </cell>
          <cell r="H271" t="str">
            <v>CROSS ASSET</v>
          </cell>
          <cell r="I271" t="str">
            <v>NUN RIVER</v>
          </cell>
          <cell r="J271">
            <v>0</v>
          </cell>
          <cell r="K271">
            <v>0</v>
          </cell>
          <cell r="L271" t="str">
            <v>Balogun , Oluseun</v>
          </cell>
        </row>
        <row r="272">
          <cell r="A272" t="str">
            <v>NIP_BP11_C_TUNU FLB</v>
          </cell>
          <cell r="B272" t="str">
            <v>SPDC - Other</v>
          </cell>
          <cell r="C272" t="str">
            <v>Field Logistic Base</v>
          </cell>
          <cell r="D272" t="str">
            <v>C_TUNU FLB</v>
          </cell>
          <cell r="E272" t="str">
            <v>Tunu FLB</v>
          </cell>
          <cell r="F272" t="str">
            <v>LAND WEST</v>
          </cell>
          <cell r="G272" t="str">
            <v>West</v>
          </cell>
          <cell r="H272" t="str">
            <v>OML - 23</v>
          </cell>
          <cell r="I272" t="str">
            <v>TUNU</v>
          </cell>
          <cell r="J272">
            <v>0</v>
          </cell>
          <cell r="K272">
            <v>0</v>
          </cell>
          <cell r="L272" t="str">
            <v>Balogun , Oluseun</v>
          </cell>
        </row>
        <row r="273">
          <cell r="A273" t="str">
            <v>NIP_BP11_C_OMAV FLB</v>
          </cell>
          <cell r="B273" t="str">
            <v>SPDC - Other</v>
          </cell>
          <cell r="C273" t="str">
            <v>Field Logistic Base</v>
          </cell>
          <cell r="D273" t="str">
            <v>C_OMAV FLB</v>
          </cell>
          <cell r="E273" t="str">
            <v>Omavovwe FLB</v>
          </cell>
          <cell r="F273" t="str">
            <v>LAND WEST</v>
          </cell>
          <cell r="G273" t="str">
            <v>West</v>
          </cell>
          <cell r="H273" t="str">
            <v>CROSS ASSET</v>
          </cell>
          <cell r="I273" t="str">
            <v>OMAVOVWE</v>
          </cell>
          <cell r="J273">
            <v>0</v>
          </cell>
          <cell r="K273">
            <v>0</v>
          </cell>
          <cell r="L273" t="str">
            <v>Balogun , Oluseun</v>
          </cell>
        </row>
        <row r="274">
          <cell r="A274" t="str">
            <v>NIP_BP11_C_OLEH FLB</v>
          </cell>
          <cell r="B274" t="str">
            <v>SPDC - Other</v>
          </cell>
          <cell r="C274" t="str">
            <v>Field Logistic Base</v>
          </cell>
          <cell r="D274" t="str">
            <v>C_OLEH FLB</v>
          </cell>
          <cell r="E274" t="str">
            <v>Oleh FLB</v>
          </cell>
          <cell r="F274" t="str">
            <v>LAND WEST</v>
          </cell>
          <cell r="G274" t="str">
            <v>West</v>
          </cell>
          <cell r="H274" t="str">
            <v>CROSS ASSET</v>
          </cell>
          <cell r="I274" t="str">
            <v>OLOMORO OLEH</v>
          </cell>
          <cell r="J274">
            <v>0</v>
          </cell>
          <cell r="K274">
            <v>0</v>
          </cell>
          <cell r="L274" t="str">
            <v>Balogun , Oluseun</v>
          </cell>
        </row>
        <row r="275">
          <cell r="A275" t="str">
            <v>NIP_BP11_C_FLDN_OGI_FLB_Prior</v>
          </cell>
          <cell r="B275" t="str">
            <v>SPDC - Other</v>
          </cell>
          <cell r="C275" t="str">
            <v>Field Logistic Base</v>
          </cell>
          <cell r="D275" t="str">
            <v>C_FLDN_OGI_FLB_Prior</v>
          </cell>
          <cell r="E275" t="str">
            <v>FLB Prior Costs</v>
          </cell>
          <cell r="F275" t="str">
            <v>CORPORATE</v>
          </cell>
          <cell r="G275" t="str">
            <v>Corporate</v>
          </cell>
          <cell r="H275" t="str">
            <v>CROSS ASSET</v>
          </cell>
          <cell r="I275" t="str">
            <v>CROSS ASSET</v>
          </cell>
          <cell r="J275">
            <v>0</v>
          </cell>
          <cell r="K275">
            <v>0</v>
          </cell>
          <cell r="L275" t="str">
            <v>Balogun , Oluseun</v>
          </cell>
        </row>
        <row r="276">
          <cell r="A276" t="str">
            <v>NIP_BP11_D_FORC_WS1_L04</v>
          </cell>
          <cell r="B276" t="str">
            <v>SPDC - Other</v>
          </cell>
          <cell r="C276" t="str">
            <v>Forcados CIW</v>
          </cell>
          <cell r="D276" t="str">
            <v>D_FORC_WS1_L04</v>
          </cell>
          <cell r="E276" t="str">
            <v>Forcados CIW</v>
          </cell>
          <cell r="F276" t="str">
            <v>SWAMP WEST</v>
          </cell>
          <cell r="G276" t="str">
            <v>West</v>
          </cell>
          <cell r="H276" t="str">
            <v>OML - 28</v>
          </cell>
          <cell r="I276" t="str">
            <v>FORCADOS YOKRI</v>
          </cell>
          <cell r="J276">
            <v>0</v>
          </cell>
          <cell r="K276">
            <v>0</v>
          </cell>
          <cell r="L276" t="str">
            <v>Baranu , Suka</v>
          </cell>
        </row>
        <row r="277">
          <cell r="A277" t="str">
            <v>NIP_BP11_Z_FORC_WS1_D09</v>
          </cell>
          <cell r="B277" t="str">
            <v>SPDC - Other</v>
          </cell>
          <cell r="C277" t="str">
            <v>Forcados FOD 1</v>
          </cell>
          <cell r="D277" t="str">
            <v>Z_FORC_WS1_D09</v>
          </cell>
          <cell r="E277" t="str">
            <v>Forcados FOD 1</v>
          </cell>
          <cell r="F277" t="str">
            <v>SWAMP WEST</v>
          </cell>
          <cell r="G277" t="str">
            <v>West</v>
          </cell>
          <cell r="H277" t="str">
            <v>CROSS ASSET</v>
          </cell>
          <cell r="I277" t="str">
            <v>FORCADOS YOKRI</v>
          </cell>
          <cell r="J277">
            <v>0</v>
          </cell>
          <cell r="K277">
            <v>0</v>
          </cell>
          <cell r="L277" t="str">
            <v>Baranu , Suka</v>
          </cell>
        </row>
        <row r="278">
          <cell r="A278" t="str">
            <v>NIP_BP11_Z_FORC_WS1_D07</v>
          </cell>
          <cell r="B278" t="str">
            <v>SPDC - Other</v>
          </cell>
          <cell r="C278" t="str">
            <v>Forcados FOD 1</v>
          </cell>
          <cell r="D278" t="str">
            <v>Z_FORC_WS1_D07</v>
          </cell>
          <cell r="E278" t="str">
            <v>Forcados FOD 1</v>
          </cell>
          <cell r="F278" t="str">
            <v>SWAMP WEST</v>
          </cell>
          <cell r="G278" t="str">
            <v>West</v>
          </cell>
          <cell r="H278" t="str">
            <v>OML - 30</v>
          </cell>
          <cell r="I278" t="str">
            <v>FORCADOS YOKRI</v>
          </cell>
          <cell r="J278">
            <v>0</v>
          </cell>
          <cell r="K278">
            <v>0</v>
          </cell>
          <cell r="L278" t="str">
            <v>Baranu , Suka</v>
          </cell>
        </row>
        <row r="279">
          <cell r="A279" t="str">
            <v>NIP_BP11_Z_FORC_WS1_D08</v>
          </cell>
          <cell r="B279" t="str">
            <v>SPDC - Other</v>
          </cell>
          <cell r="C279" t="str">
            <v>Forcados FOD 1</v>
          </cell>
          <cell r="D279" t="str">
            <v>Z_FORC_WS1_D08</v>
          </cell>
          <cell r="E279" t="str">
            <v>Forcados FOD 1</v>
          </cell>
          <cell r="F279" t="str">
            <v>SWAMP WEST</v>
          </cell>
          <cell r="G279" t="str">
            <v>West</v>
          </cell>
          <cell r="H279" t="str">
            <v>OML - 30</v>
          </cell>
          <cell r="I279" t="str">
            <v>FORCADOS YOKRI</v>
          </cell>
          <cell r="J279">
            <v>0</v>
          </cell>
          <cell r="K279">
            <v>0</v>
          </cell>
          <cell r="L279" t="str">
            <v>Baranu , Suka</v>
          </cell>
        </row>
        <row r="280">
          <cell r="A280" t="str">
            <v>NIP_BP11_Z_FORC_WS1_W02</v>
          </cell>
          <cell r="B280" t="str">
            <v>SPDC - Other</v>
          </cell>
          <cell r="C280" t="str">
            <v>Forcados FOD 2</v>
          </cell>
          <cell r="D280" t="str">
            <v>Z_FORC_WS1_W02</v>
          </cell>
          <cell r="E280" t="str">
            <v>Forcados FOD 2</v>
          </cell>
          <cell r="F280" t="str">
            <v>SWAMP WEST</v>
          </cell>
          <cell r="G280" t="str">
            <v>West</v>
          </cell>
          <cell r="H280" t="str">
            <v>OML - 43</v>
          </cell>
          <cell r="I280" t="str">
            <v>FORCADOS YOKRI</v>
          </cell>
          <cell r="J280">
            <v>0</v>
          </cell>
          <cell r="K280">
            <v>0</v>
          </cell>
          <cell r="L280" t="str">
            <v>Baranu , Suka</v>
          </cell>
        </row>
        <row r="281">
          <cell r="A281" t="str">
            <v>NIP_BP11_Z_FORC_WS1_W01</v>
          </cell>
          <cell r="B281" t="str">
            <v>SPDC - Other</v>
          </cell>
          <cell r="C281" t="str">
            <v>Forcados FOD 2</v>
          </cell>
          <cell r="D281" t="str">
            <v>Z_FORC_WS1_W01</v>
          </cell>
          <cell r="E281" t="str">
            <v>Forcados FOD 2</v>
          </cell>
          <cell r="F281" t="str">
            <v>SWAMP WEST</v>
          </cell>
          <cell r="G281" t="str">
            <v>West</v>
          </cell>
          <cell r="H281" t="str">
            <v>OML - 23</v>
          </cell>
          <cell r="I281" t="str">
            <v>FORCADOS YOKRI</v>
          </cell>
          <cell r="J281">
            <v>0</v>
          </cell>
          <cell r="K281">
            <v>0</v>
          </cell>
          <cell r="L281" t="str">
            <v>Baranu , Suka</v>
          </cell>
        </row>
        <row r="282">
          <cell r="A282" t="str">
            <v>NIP_BP11_C_OGIS_PTW_D05</v>
          </cell>
          <cell r="B282" t="str">
            <v>SPDC - Other</v>
          </cell>
          <cell r="C282" t="str">
            <v>Forcados Terminal works</v>
          </cell>
          <cell r="D282" t="str">
            <v>C_OGIS_PTW_D05</v>
          </cell>
          <cell r="E282" t="str">
            <v>SBM REFURBISHMENT</v>
          </cell>
          <cell r="F282" t="str">
            <v>WEST</v>
          </cell>
          <cell r="G282" t="str">
            <v>West</v>
          </cell>
          <cell r="H282" t="str">
            <v>CROSS ASSET</v>
          </cell>
          <cell r="I282" t="str">
            <v>CROSS ASSET</v>
          </cell>
          <cell r="J282">
            <v>0</v>
          </cell>
          <cell r="K282">
            <v>0</v>
          </cell>
          <cell r="L282" t="str">
            <v>Balogun , Oluseun</v>
          </cell>
        </row>
        <row r="283">
          <cell r="A283" t="str">
            <v>NIP_BP11_C_OGIS_PTW_D04</v>
          </cell>
          <cell r="B283" t="str">
            <v>SPDC - Other</v>
          </cell>
          <cell r="C283" t="str">
            <v>Forcados Terminal works</v>
          </cell>
          <cell r="D283" t="str">
            <v>C_OGIS_PTW_D04</v>
          </cell>
          <cell r="E283" t="str">
            <v>SHORE PROTECTION WORKS</v>
          </cell>
          <cell r="F283" t="str">
            <v>WEST</v>
          </cell>
          <cell r="G283" t="str">
            <v>West</v>
          </cell>
          <cell r="H283" t="str">
            <v>CROSS ASSET</v>
          </cell>
          <cell r="I283" t="str">
            <v>CROSS ASSET</v>
          </cell>
          <cell r="J283">
            <v>0</v>
          </cell>
          <cell r="K283">
            <v>0</v>
          </cell>
          <cell r="L283" t="str">
            <v>Balogun , Oluseun</v>
          </cell>
        </row>
        <row r="284">
          <cell r="A284" t="str">
            <v>NIP_BP11_C_OGIS_PTW_D03</v>
          </cell>
          <cell r="B284" t="str">
            <v>SPDC - Other</v>
          </cell>
          <cell r="C284" t="str">
            <v>Forcados Terminal works</v>
          </cell>
          <cell r="D284" t="str">
            <v>C_OGIS_PTW_D03</v>
          </cell>
          <cell r="E284" t="str">
            <v>Roads and Civil Infrastructure Improvement</v>
          </cell>
          <cell r="F284" t="str">
            <v>WEST</v>
          </cell>
          <cell r="G284" t="str">
            <v>West</v>
          </cell>
          <cell r="H284" t="str">
            <v>CROSS ASSET</v>
          </cell>
          <cell r="I284" t="str">
            <v>CROSS ASSET</v>
          </cell>
          <cell r="J284">
            <v>0</v>
          </cell>
          <cell r="K284">
            <v>0</v>
          </cell>
          <cell r="L284" t="str">
            <v>Balogun , Oluseun</v>
          </cell>
        </row>
        <row r="285">
          <cell r="A285" t="str">
            <v>NIP_BP11_C_OGIS_PTW_D01</v>
          </cell>
          <cell r="B285" t="str">
            <v>SPDC - Other</v>
          </cell>
          <cell r="C285" t="str">
            <v>Forcados Terminal works</v>
          </cell>
          <cell r="D285" t="str">
            <v>C_OGIS_PTW_D01</v>
          </cell>
          <cell r="E285" t="str">
            <v>Facilities Integrity Improvement/ Upgrade</v>
          </cell>
          <cell r="F285" t="str">
            <v>WEST</v>
          </cell>
          <cell r="G285" t="str">
            <v>West</v>
          </cell>
          <cell r="H285" t="str">
            <v>CROSS ASSET</v>
          </cell>
          <cell r="I285" t="str">
            <v>CROSS ASSET</v>
          </cell>
          <cell r="J285">
            <v>0</v>
          </cell>
          <cell r="K285">
            <v>0</v>
          </cell>
          <cell r="L285" t="str">
            <v>Balogun , Oluseun</v>
          </cell>
        </row>
        <row r="286">
          <cell r="A286" t="str">
            <v>NIP_BP11_C_OGIS_PTW_D02</v>
          </cell>
          <cell r="B286" t="str">
            <v>SPDC - Other</v>
          </cell>
          <cell r="C286" t="str">
            <v>Forcados Terminal works</v>
          </cell>
          <cell r="D286" t="str">
            <v>C_OGIS_PTW_D02</v>
          </cell>
          <cell r="E286" t="str">
            <v>Tanks Rehabilitation</v>
          </cell>
          <cell r="F286" t="str">
            <v>WEST</v>
          </cell>
          <cell r="G286" t="str">
            <v>West</v>
          </cell>
          <cell r="H286" t="str">
            <v>CROSS ASSET</v>
          </cell>
          <cell r="I286" t="str">
            <v>CROSS ASSET</v>
          </cell>
          <cell r="J286">
            <v>0</v>
          </cell>
          <cell r="K286">
            <v>0</v>
          </cell>
          <cell r="L286" t="str">
            <v>Balogun , Oluseun</v>
          </cell>
        </row>
        <row r="287">
          <cell r="A287" t="str">
            <v>NIP_BP11_C_OGIS_PTW_D06</v>
          </cell>
          <cell r="B287" t="str">
            <v>SPDC - Other</v>
          </cell>
          <cell r="C287" t="str">
            <v>Forcados Terminal works</v>
          </cell>
          <cell r="D287" t="str">
            <v>C_OGIS_PTW_D06</v>
          </cell>
          <cell r="E287" t="str">
            <v>UPS WORKS</v>
          </cell>
          <cell r="F287" t="str">
            <v>WEST</v>
          </cell>
          <cell r="G287" t="str">
            <v>West</v>
          </cell>
          <cell r="H287" t="str">
            <v>CROSS ASSET</v>
          </cell>
          <cell r="I287" t="str">
            <v>CROSS ASSET</v>
          </cell>
          <cell r="J287">
            <v>0</v>
          </cell>
          <cell r="K287">
            <v>0</v>
          </cell>
          <cell r="L287" t="str">
            <v>Balogun , Oluseun</v>
          </cell>
        </row>
        <row r="288">
          <cell r="A288" t="str">
            <v>NIP_BP11_D_FORC_WS1_D04</v>
          </cell>
          <cell r="B288" t="str">
            <v>SPDC - Other</v>
          </cell>
          <cell r="C288" t="str">
            <v>Forcados West</v>
          </cell>
          <cell r="D288" t="str">
            <v>D_FORC_WS1_D04</v>
          </cell>
          <cell r="E288" t="str">
            <v>Forcados West</v>
          </cell>
          <cell r="F288" t="str">
            <v>SWAMP WEST</v>
          </cell>
          <cell r="G288" t="str">
            <v>West</v>
          </cell>
          <cell r="H288" t="str">
            <v>OML - 43</v>
          </cell>
          <cell r="I288" t="str">
            <v>FORCADOS YOKRI</v>
          </cell>
          <cell r="J288">
            <v>0</v>
          </cell>
          <cell r="K288">
            <v>0</v>
          </cell>
          <cell r="L288" t="str">
            <v>Baranu , Suka</v>
          </cell>
        </row>
        <row r="289">
          <cell r="A289" t="str">
            <v>NIP_BP11_D_FORC_WS1_C01</v>
          </cell>
          <cell r="B289" t="str">
            <v>SPDC - Other</v>
          </cell>
          <cell r="C289" t="str">
            <v>Forcados Workover</v>
          </cell>
          <cell r="D289" t="str">
            <v>D_FORC_WS1_C01</v>
          </cell>
          <cell r="E289" t="str">
            <v>Forcados Workover</v>
          </cell>
          <cell r="F289" t="str">
            <v>SWAMP WEST</v>
          </cell>
          <cell r="G289" t="str">
            <v>West</v>
          </cell>
          <cell r="H289" t="str">
            <v>OML - 43</v>
          </cell>
          <cell r="I289" t="str">
            <v>FORCADOS YOKRI</v>
          </cell>
          <cell r="J289">
            <v>0</v>
          </cell>
          <cell r="K289">
            <v>0</v>
          </cell>
          <cell r="L289" t="str">
            <v>Baranu , Suka</v>
          </cell>
        </row>
        <row r="290">
          <cell r="A290" t="str">
            <v>NIP_BP11_D_FORC_WS1_G01</v>
          </cell>
          <cell r="B290" t="str">
            <v>Forcados Yokri NAG</v>
          </cell>
          <cell r="C290" t="str">
            <v>Forcados Yokri NAG</v>
          </cell>
          <cell r="D290" t="str">
            <v>D_FORC_WS1_G01</v>
          </cell>
          <cell r="E290" t="str">
            <v>Forcados Yokri NAG</v>
          </cell>
          <cell r="F290" t="str">
            <v>SWAMP WEST</v>
          </cell>
          <cell r="G290" t="str">
            <v>West</v>
          </cell>
          <cell r="H290" t="str">
            <v>OML - 43</v>
          </cell>
          <cell r="I290" t="str">
            <v>FORCADOS YOKRI</v>
          </cell>
          <cell r="J290">
            <v>0</v>
          </cell>
          <cell r="K290">
            <v>0</v>
          </cell>
          <cell r="L290" t="str">
            <v>Baranu , Suka</v>
          </cell>
        </row>
        <row r="291">
          <cell r="A291" t="str">
            <v>NIP_BP11_C_FLDN_EEE_D01</v>
          </cell>
          <cell r="B291" t="str">
            <v>AGG Improvement Projects</v>
          </cell>
          <cell r="C291" t="str">
            <v>Gas Comp Facilities Improvement East</v>
          </cell>
          <cell r="D291" t="str">
            <v>C_FLDN_EEE_D01</v>
          </cell>
          <cell r="E291" t="str">
            <v>Gas Compression Facilities Improvement Project</v>
          </cell>
          <cell r="F291" t="str">
            <v>CORPORATE</v>
          </cell>
          <cell r="G291" t="str">
            <v>East</v>
          </cell>
          <cell r="H291" t="str">
            <v>OML - 27</v>
          </cell>
          <cell r="I291" t="str">
            <v>ADIBAWA</v>
          </cell>
          <cell r="J291">
            <v>0</v>
          </cell>
          <cell r="K291">
            <v>0</v>
          </cell>
          <cell r="L291" t="str">
            <v>Balogun , Oluseun</v>
          </cell>
        </row>
        <row r="292">
          <cell r="A292" t="str">
            <v>NIP_BP11_C_FLDN_EEE_D04</v>
          </cell>
          <cell r="B292" t="str">
            <v>AGG Improvement Projects</v>
          </cell>
          <cell r="C292" t="str">
            <v>Gas Lift Facilities Improvement</v>
          </cell>
          <cell r="D292" t="str">
            <v>C_FLDN_EEE_D04</v>
          </cell>
          <cell r="E292" t="str">
            <v>Gas Lift Facilities Improvement Project</v>
          </cell>
          <cell r="F292" t="str">
            <v>SWAMP EAST</v>
          </cell>
          <cell r="G292" t="str">
            <v>East</v>
          </cell>
          <cell r="H292" t="str">
            <v>CROSS ASSET</v>
          </cell>
          <cell r="I292" t="str">
            <v>CROSS ASSET</v>
          </cell>
          <cell r="J292">
            <v>0</v>
          </cell>
          <cell r="K292">
            <v>0</v>
          </cell>
          <cell r="L292" t="str">
            <v>Balogun , Oluseun</v>
          </cell>
        </row>
        <row r="293">
          <cell r="A293" t="str">
            <v>NIP_BP11_D_GBAR_EL2_G05</v>
          </cell>
          <cell r="B293" t="str">
            <v>Gbaran Ubie Ph1</v>
          </cell>
          <cell r="C293" t="str">
            <v>Gbaran Ubie Phase 1_AF</v>
          </cell>
          <cell r="D293" t="str">
            <v>D_GBAR_EL2_G05</v>
          </cell>
          <cell r="E293">
            <v>0</v>
          </cell>
          <cell r="F293" t="str">
            <v>N/A</v>
          </cell>
          <cell r="G293" t="str">
            <v>N/A</v>
          </cell>
          <cell r="H293" t="str">
            <v>N/A</v>
          </cell>
          <cell r="I293" t="str">
            <v>GBARAN</v>
          </cell>
          <cell r="J293">
            <v>0</v>
          </cell>
          <cell r="K293">
            <v>0</v>
          </cell>
          <cell r="L293" t="str">
            <v>N/A</v>
          </cell>
        </row>
        <row r="294">
          <cell r="A294" t="str">
            <v>NIP_BP11_D_GBAR_EL2_D01</v>
          </cell>
          <cell r="B294" t="str">
            <v>Gbaran Ubie Ph1</v>
          </cell>
          <cell r="C294" t="str">
            <v>Gbaran Ubie Phase 1_AF</v>
          </cell>
          <cell r="D294" t="str">
            <v>D_GBAR_EL2_D01</v>
          </cell>
          <cell r="E294" t="str">
            <v>Gbaran Ubie Phase 1_Wells</v>
          </cell>
          <cell r="F294" t="str">
            <v>LAND EAST</v>
          </cell>
          <cell r="G294" t="str">
            <v>East</v>
          </cell>
          <cell r="H294" t="str">
            <v>OML - 30</v>
          </cell>
          <cell r="I294" t="str">
            <v>GBARAN</v>
          </cell>
          <cell r="J294">
            <v>0</v>
          </cell>
          <cell r="K294">
            <v>0</v>
          </cell>
          <cell r="L294" t="str">
            <v>Iwegbu , Chibuzo</v>
          </cell>
        </row>
        <row r="295">
          <cell r="A295" t="str">
            <v>NIP_BP11_D_ZARA_EL2_D01</v>
          </cell>
          <cell r="B295" t="str">
            <v>Gbaran Ubie Ph1</v>
          </cell>
          <cell r="C295" t="str">
            <v>Gbaran Ubie Phase 1_AF</v>
          </cell>
          <cell r="D295" t="str">
            <v>D_ZARA_EL2_D01</v>
          </cell>
          <cell r="E295" t="str">
            <v>Gbaran Ubie Phase 1_Wells</v>
          </cell>
          <cell r="F295" t="str">
            <v>LAND EAST</v>
          </cell>
          <cell r="G295" t="str">
            <v>East</v>
          </cell>
          <cell r="H295" t="str">
            <v>OML - 23</v>
          </cell>
          <cell r="I295" t="str">
            <v>ZARAMA</v>
          </cell>
          <cell r="J295">
            <v>0</v>
          </cell>
          <cell r="K295">
            <v>0</v>
          </cell>
          <cell r="L295" t="str">
            <v>Iwegbu , Chibuzo</v>
          </cell>
        </row>
        <row r="296">
          <cell r="A296" t="str">
            <v>NIP_BP11_D_GBAR_EL2_D03</v>
          </cell>
          <cell r="B296" t="str">
            <v>Gbaran Ubie Ph1</v>
          </cell>
          <cell r="C296" t="str">
            <v>Gbaran Ubie Phase 1_AF</v>
          </cell>
          <cell r="D296" t="str">
            <v>D_GBAR_EL2_D03</v>
          </cell>
          <cell r="E296" t="str">
            <v>Gbaran Ubie Phase 1_Wells</v>
          </cell>
          <cell r="F296" t="str">
            <v>LAND EAST</v>
          </cell>
          <cell r="G296" t="str">
            <v>East</v>
          </cell>
          <cell r="H296" t="str">
            <v>OML - 45</v>
          </cell>
          <cell r="I296" t="str">
            <v>GBARAN</v>
          </cell>
          <cell r="J296">
            <v>0</v>
          </cell>
          <cell r="K296">
            <v>0</v>
          </cell>
          <cell r="L296" t="str">
            <v>Iwegbu , Chibuzo</v>
          </cell>
        </row>
        <row r="297">
          <cell r="A297" t="str">
            <v>NIP_BP11_D_GBAR_EL2_D05</v>
          </cell>
          <cell r="B297" t="str">
            <v>Gbaran Ubie Ph1</v>
          </cell>
          <cell r="C297" t="str">
            <v>Gbaran Ubie Phase 1_AF</v>
          </cell>
          <cell r="D297" t="str">
            <v>D_GBAR_EL2_D05</v>
          </cell>
          <cell r="E297" t="str">
            <v>Gbaran Ubie Phase 1_Wells</v>
          </cell>
          <cell r="F297" t="str">
            <v>LAND EAST</v>
          </cell>
          <cell r="G297" t="str">
            <v>East</v>
          </cell>
          <cell r="H297" t="str">
            <v>OML - 45</v>
          </cell>
          <cell r="I297" t="str">
            <v>GBARAN</v>
          </cell>
          <cell r="J297">
            <v>0</v>
          </cell>
          <cell r="K297">
            <v>0</v>
          </cell>
          <cell r="L297" t="str">
            <v>Iwegbu , Chibuzo</v>
          </cell>
        </row>
        <row r="298">
          <cell r="A298" t="str">
            <v>NIP_BP11_D_GBAR_EL2_G01</v>
          </cell>
          <cell r="B298" t="str">
            <v>Gbaran Ubie Ph1</v>
          </cell>
          <cell r="C298" t="str">
            <v>Gbaran Ubie Phase 1_AF</v>
          </cell>
          <cell r="D298" t="str">
            <v>D_GBAR_EL2_G01</v>
          </cell>
          <cell r="E298" t="str">
            <v>Gbaran Ubie Phase 1_Wells</v>
          </cell>
          <cell r="F298" t="str">
            <v>LAND EAST</v>
          </cell>
          <cell r="G298" t="str">
            <v>East</v>
          </cell>
          <cell r="H298" t="str">
            <v>OML - 45</v>
          </cell>
          <cell r="I298" t="str">
            <v>GBARAN</v>
          </cell>
          <cell r="J298">
            <v>0</v>
          </cell>
          <cell r="K298">
            <v>0</v>
          </cell>
          <cell r="L298" t="str">
            <v>Iwegbu , Chibuzo</v>
          </cell>
        </row>
        <row r="299">
          <cell r="A299" t="str">
            <v>NIP_BP11_D_GBAR_EL2_G04</v>
          </cell>
          <cell r="B299" t="str">
            <v>Gbaran Ubie Ph1</v>
          </cell>
          <cell r="C299" t="str">
            <v>Gbaran Ubie Phase 1_AF</v>
          </cell>
          <cell r="D299" t="str">
            <v>D_GBAR_EL2_G04</v>
          </cell>
          <cell r="E299" t="str">
            <v>Gbaran Ubie IPP</v>
          </cell>
          <cell r="F299" t="str">
            <v>LAND EAST</v>
          </cell>
          <cell r="G299" t="str">
            <v>East</v>
          </cell>
          <cell r="H299" t="str">
            <v>OML - 45</v>
          </cell>
          <cell r="I299" t="str">
            <v>GBARAN</v>
          </cell>
          <cell r="J299">
            <v>0</v>
          </cell>
          <cell r="K299">
            <v>0</v>
          </cell>
          <cell r="L299" t="str">
            <v>Iwegbu , Chibuzo</v>
          </cell>
        </row>
        <row r="300">
          <cell r="A300" t="str">
            <v>NIP_BP11_D_ETEL_EL2_D01</v>
          </cell>
          <cell r="B300" t="str">
            <v>Gbaran Ubie Ph1</v>
          </cell>
          <cell r="C300" t="str">
            <v>Gbaran Ubie Phase 1_AF</v>
          </cell>
          <cell r="D300" t="str">
            <v>D_ETEL_EL2_D01</v>
          </cell>
          <cell r="E300" t="str">
            <v>Gbaran Ubie Phase 1_Wells</v>
          </cell>
          <cell r="F300" t="str">
            <v>LAND EAST</v>
          </cell>
          <cell r="G300" t="str">
            <v>East</v>
          </cell>
          <cell r="H300" t="str">
            <v>OML - 33</v>
          </cell>
          <cell r="I300" t="str">
            <v>ETELEBOU</v>
          </cell>
          <cell r="J300">
            <v>0</v>
          </cell>
          <cell r="K300">
            <v>0</v>
          </cell>
          <cell r="L300" t="str">
            <v>Iwegbu , Chibuzo</v>
          </cell>
        </row>
        <row r="301">
          <cell r="A301" t="str">
            <v>NIP_BP11_D_KOCR_EL2_G01</v>
          </cell>
          <cell r="B301" t="str">
            <v>Gbaran Ubie Ph1</v>
          </cell>
          <cell r="C301" t="str">
            <v>Gbaran Ubie Phase 1_AF</v>
          </cell>
          <cell r="D301" t="str">
            <v>D_KOCR_EL2_G01</v>
          </cell>
          <cell r="E301" t="str">
            <v>Gbaran Ubie Phase 1_Wells</v>
          </cell>
          <cell r="F301" t="str">
            <v>LAND EAST</v>
          </cell>
          <cell r="G301" t="str">
            <v>East</v>
          </cell>
          <cell r="H301" t="str">
            <v>OML - 35</v>
          </cell>
          <cell r="I301" t="str">
            <v>KOLO CREEK</v>
          </cell>
          <cell r="J301">
            <v>0</v>
          </cell>
          <cell r="K301">
            <v>0</v>
          </cell>
          <cell r="L301" t="str">
            <v>Iwegbu , Chibuzo</v>
          </cell>
        </row>
        <row r="302">
          <cell r="A302" t="str">
            <v>NIP_BP11_D_ZARA_EL2_G01</v>
          </cell>
          <cell r="B302" t="str">
            <v>Gbaran Ubie Ph1</v>
          </cell>
          <cell r="C302" t="str">
            <v>Gbaran Ubie Phase 1_AF</v>
          </cell>
          <cell r="D302" t="str">
            <v>D_ZARA_EL2_G01</v>
          </cell>
          <cell r="E302" t="str">
            <v>Gbaran Ubie Phase 1_Wells</v>
          </cell>
          <cell r="F302" t="str">
            <v>LAND EAST</v>
          </cell>
          <cell r="G302" t="str">
            <v>East</v>
          </cell>
          <cell r="H302" t="str">
            <v>OML - 23</v>
          </cell>
          <cell r="I302" t="str">
            <v>ZARAMA</v>
          </cell>
          <cell r="J302">
            <v>0</v>
          </cell>
          <cell r="K302">
            <v>0</v>
          </cell>
          <cell r="L302" t="str">
            <v>Iwegbu , Chibuzo</v>
          </cell>
        </row>
        <row r="303">
          <cell r="A303" t="str">
            <v>NIP_BP11_D_KOMA_EL2_G03</v>
          </cell>
          <cell r="B303" t="str">
            <v>Gbaran Ubie Ph1</v>
          </cell>
          <cell r="C303" t="str">
            <v>Gbaran Ubie Phase 1_AF</v>
          </cell>
          <cell r="D303" t="str">
            <v>D_KOMA_EL2_G03</v>
          </cell>
          <cell r="E303" t="str">
            <v>Gbaran Ubie Phase 1_Wells</v>
          </cell>
          <cell r="F303" t="str">
            <v>LAND EAST</v>
          </cell>
          <cell r="G303" t="str">
            <v>East</v>
          </cell>
          <cell r="H303" t="str">
            <v>OML - 46</v>
          </cell>
          <cell r="I303" t="str">
            <v>KOLO CREEK</v>
          </cell>
          <cell r="J303">
            <v>0</v>
          </cell>
          <cell r="K303">
            <v>0</v>
          </cell>
          <cell r="L303" t="str">
            <v>Iwegbu , Chibuzo</v>
          </cell>
        </row>
        <row r="304">
          <cell r="A304" t="str">
            <v>NIP_BP11_D_GBAR_EL2_D02</v>
          </cell>
          <cell r="B304" t="str">
            <v>Gbaran Ubie Ph1</v>
          </cell>
          <cell r="C304" t="str">
            <v>Gbaran Ubie Phase 1_AF</v>
          </cell>
          <cell r="D304" t="str">
            <v>D_GBAR_EL2_D02</v>
          </cell>
          <cell r="E304" t="str">
            <v>Gbaran Ubie Phase 1_Wells</v>
          </cell>
          <cell r="F304" t="str">
            <v>LAND EAST</v>
          </cell>
          <cell r="G304" t="str">
            <v>East</v>
          </cell>
          <cell r="H304" t="str">
            <v>CROSS ASSET</v>
          </cell>
          <cell r="I304" t="str">
            <v>GBARAN</v>
          </cell>
          <cell r="J304">
            <v>0</v>
          </cell>
          <cell r="K304">
            <v>0</v>
          </cell>
          <cell r="L304" t="str">
            <v>Iwegbu , Chibuzo</v>
          </cell>
        </row>
        <row r="305">
          <cell r="A305" t="str">
            <v>NIP_BP11_C_FLDN_GU Ph1</v>
          </cell>
          <cell r="B305" t="str">
            <v>Gbaran Ubie Ph1</v>
          </cell>
          <cell r="C305" t="str">
            <v>Gbaran Ubie Phase 1_AF</v>
          </cell>
          <cell r="D305" t="str">
            <v>C_FLDN_GU Ph1</v>
          </cell>
          <cell r="E305" t="str">
            <v>Gbaran Ubie Phase 1</v>
          </cell>
          <cell r="F305" t="str">
            <v>LAND EAST</v>
          </cell>
          <cell r="G305" t="str">
            <v>East</v>
          </cell>
          <cell r="H305" t="str">
            <v>OML - 28</v>
          </cell>
          <cell r="I305" t="str">
            <v>ETELEBOU</v>
          </cell>
          <cell r="J305">
            <v>0</v>
          </cell>
          <cell r="K305">
            <v>0</v>
          </cell>
          <cell r="L305" t="str">
            <v>Balogun , Oluseun</v>
          </cell>
        </row>
        <row r="306">
          <cell r="A306" t="str">
            <v>NIP_BP11_C_FLDN_GU Ph1_Prior</v>
          </cell>
          <cell r="B306" t="str">
            <v>Gbaran Ubie Ph1</v>
          </cell>
          <cell r="C306" t="str">
            <v>Gbaran Ubie Phase 1_AF</v>
          </cell>
          <cell r="D306" t="str">
            <v>C_FLDN_GU Ph1_Prior</v>
          </cell>
          <cell r="E306" t="str">
            <v>Gbaran Ubie Phase 1</v>
          </cell>
          <cell r="F306" t="str">
            <v>LAND EAST</v>
          </cell>
          <cell r="G306" t="str">
            <v>East</v>
          </cell>
          <cell r="H306" t="str">
            <v>OML - 28</v>
          </cell>
          <cell r="I306" t="str">
            <v>ETELEBOU</v>
          </cell>
          <cell r="J306">
            <v>0</v>
          </cell>
          <cell r="K306">
            <v>0</v>
          </cell>
          <cell r="L306" t="str">
            <v>Balogun , Oluseun</v>
          </cell>
        </row>
        <row r="307">
          <cell r="A307" t="str">
            <v>NIP_BP11_D_GBAR_EL2_G22</v>
          </cell>
          <cell r="B307" t="str">
            <v>Gbaran Ubie Ph1</v>
          </cell>
          <cell r="C307" t="str">
            <v>Gbaran Ubie Phase 1_IPP</v>
          </cell>
          <cell r="D307" t="str">
            <v>D_GBAR_EL2_G22</v>
          </cell>
          <cell r="E307" t="str">
            <v>Gbaran Ubie IPP</v>
          </cell>
          <cell r="F307" t="str">
            <v>LAND EAST</v>
          </cell>
          <cell r="G307" t="str">
            <v>East</v>
          </cell>
          <cell r="H307" t="str">
            <v>OML - 45</v>
          </cell>
          <cell r="I307" t="str">
            <v>GBARAN</v>
          </cell>
          <cell r="J307">
            <v>0</v>
          </cell>
          <cell r="K307">
            <v>0</v>
          </cell>
          <cell r="L307" t="str">
            <v>Iwegbu , Chibuzo</v>
          </cell>
        </row>
        <row r="308">
          <cell r="A308" t="str">
            <v>NIP_BP11_C_FLDN_GU IPP</v>
          </cell>
          <cell r="B308" t="str">
            <v>Gbaran Ubie Ph1</v>
          </cell>
          <cell r="C308" t="str">
            <v>Gbaran Ubie Phase 1_IPP</v>
          </cell>
          <cell r="D308" t="str">
            <v>C_FLDN_GU IPP</v>
          </cell>
          <cell r="E308" t="str">
            <v>Gbaran Ubie IPP</v>
          </cell>
          <cell r="F308" t="str">
            <v>LAND EAST</v>
          </cell>
          <cell r="G308" t="str">
            <v>East</v>
          </cell>
          <cell r="H308" t="str">
            <v>OML - 28</v>
          </cell>
          <cell r="I308" t="str">
            <v>ETELEBOU</v>
          </cell>
          <cell r="J308">
            <v>0</v>
          </cell>
          <cell r="K308">
            <v>0</v>
          </cell>
          <cell r="L308" t="str">
            <v>Balogun , Oluseun</v>
          </cell>
        </row>
        <row r="309">
          <cell r="A309" t="str">
            <v>NIP_BP11_C_FLDN_GU IPP_Prior</v>
          </cell>
          <cell r="B309" t="str">
            <v>Gbaran Ubie Ph1</v>
          </cell>
          <cell r="C309" t="str">
            <v>Gbaran Ubie Phase 1_IPP</v>
          </cell>
          <cell r="D309" t="str">
            <v>C_FLDN_GU IPP_Prior</v>
          </cell>
          <cell r="E309" t="str">
            <v>Gbaran Ubie IPP</v>
          </cell>
          <cell r="F309" t="str">
            <v>LAND EAST</v>
          </cell>
          <cell r="G309" t="str">
            <v>East</v>
          </cell>
          <cell r="H309" t="str">
            <v>OML - 28</v>
          </cell>
          <cell r="I309" t="str">
            <v>ETELEBOU</v>
          </cell>
          <cell r="J309">
            <v>0</v>
          </cell>
          <cell r="K309">
            <v>0</v>
          </cell>
          <cell r="L309" t="str">
            <v>Balogun , Oluseun</v>
          </cell>
        </row>
        <row r="310">
          <cell r="A310" t="str">
            <v>NIP_BP11_C_EPUZ_PreFID</v>
          </cell>
          <cell r="B310" t="str">
            <v>Gbaran Ubie Phase 2A</v>
          </cell>
          <cell r="C310" t="str">
            <v>Gbaran Ubie Phase 2A (Epu)</v>
          </cell>
          <cell r="D310" t="str">
            <v>C_EPUZ_PreFID</v>
          </cell>
          <cell r="E310" t="str">
            <v>GU Ph2A (Epu)</v>
          </cell>
          <cell r="F310" t="str">
            <v>LAND EAST</v>
          </cell>
          <cell r="G310" t="str">
            <v>East</v>
          </cell>
          <cell r="H310" t="str">
            <v>OML - 28</v>
          </cell>
          <cell r="I310" t="str">
            <v>EPU</v>
          </cell>
          <cell r="J310">
            <v>0</v>
          </cell>
          <cell r="K310">
            <v>0</v>
          </cell>
          <cell r="L310" t="str">
            <v>Balogun , Oluseun</v>
          </cell>
        </row>
        <row r="311">
          <cell r="A311" t="str">
            <v>NIP_BP11_D_EPUZ_EL2_G02</v>
          </cell>
          <cell r="B311" t="str">
            <v>Gbaran Ubie Phase 2A</v>
          </cell>
          <cell r="C311" t="str">
            <v>Gbaran Ubie Phase 2A (Epu)</v>
          </cell>
          <cell r="D311" t="str">
            <v>D_EPUZ_EL2_G02</v>
          </cell>
          <cell r="E311" t="str">
            <v>Gbaran Ubie Phase 2A (Epu)</v>
          </cell>
          <cell r="F311" t="str">
            <v>LAND EAST</v>
          </cell>
          <cell r="G311" t="str">
            <v>East</v>
          </cell>
          <cell r="H311" t="str">
            <v>OML - 42</v>
          </cell>
          <cell r="I311" t="str">
            <v>EPU</v>
          </cell>
          <cell r="J311">
            <v>0</v>
          </cell>
          <cell r="K311">
            <v>0</v>
          </cell>
          <cell r="L311" t="str">
            <v>Iwegbu , Chibuzo</v>
          </cell>
        </row>
        <row r="312">
          <cell r="A312" t="str">
            <v>NIP_BP11_D_EPUZ_EL2_G01</v>
          </cell>
          <cell r="B312" t="str">
            <v>Gbaran Ubie Phase 2A</v>
          </cell>
          <cell r="C312" t="str">
            <v>Gbaran Ubie Phase 2A (Epu)</v>
          </cell>
          <cell r="D312" t="str">
            <v>D_EPUZ_EL2_G01</v>
          </cell>
          <cell r="E312" t="str">
            <v>GU Ph2A (Epu Appraisal)</v>
          </cell>
          <cell r="F312" t="str">
            <v>LAND EAST</v>
          </cell>
          <cell r="G312" t="str">
            <v>East</v>
          </cell>
          <cell r="H312" t="str">
            <v>OML - 42</v>
          </cell>
          <cell r="I312" t="str">
            <v>EPU</v>
          </cell>
          <cell r="J312">
            <v>0</v>
          </cell>
          <cell r="K312">
            <v>0</v>
          </cell>
          <cell r="L312" t="str">
            <v>Iwegbu , Chibuzo</v>
          </cell>
        </row>
        <row r="313">
          <cell r="A313" t="str">
            <v>NIP_BP11_C_EPUZ_GU2</v>
          </cell>
          <cell r="B313" t="str">
            <v>Gbaran Ubie Phase 2A</v>
          </cell>
          <cell r="C313" t="str">
            <v>Gbaran Ubie Phase 2A (Epu)</v>
          </cell>
          <cell r="D313" t="str">
            <v>C_EPUZ_GU2</v>
          </cell>
          <cell r="E313" t="str">
            <v>GU Ph2A (Epu)</v>
          </cell>
          <cell r="F313" t="str">
            <v>LAND EAST</v>
          </cell>
          <cell r="G313" t="str">
            <v>East</v>
          </cell>
          <cell r="H313" t="str">
            <v>CROSS ASSET</v>
          </cell>
          <cell r="I313" t="str">
            <v>CROSS ASSET</v>
          </cell>
          <cell r="J313">
            <v>0</v>
          </cell>
          <cell r="K313">
            <v>0</v>
          </cell>
          <cell r="L313" t="str">
            <v>Balogun , Oluseun</v>
          </cell>
        </row>
        <row r="314">
          <cell r="A314" t="str">
            <v>NIP_BP11_C_GBARC4_PreFID</v>
          </cell>
          <cell r="B314" t="str">
            <v>Gbaran Ubie Phase 2A</v>
          </cell>
          <cell r="C314" t="str">
            <v>Gbaran Ubie Phase 2A (Gbaran C4)</v>
          </cell>
          <cell r="D314" t="str">
            <v>C_GBARC4_PreFID</v>
          </cell>
          <cell r="E314" t="str">
            <v>GU Ph2A (Gbaran C4)</v>
          </cell>
          <cell r="F314" t="str">
            <v>LAND EAST</v>
          </cell>
          <cell r="G314" t="str">
            <v>East</v>
          </cell>
          <cell r="H314" t="str">
            <v>CROSS ASSET</v>
          </cell>
          <cell r="I314" t="str">
            <v>GBARAN</v>
          </cell>
          <cell r="J314">
            <v>0</v>
          </cell>
          <cell r="K314">
            <v>0</v>
          </cell>
          <cell r="L314" t="str">
            <v>Balogun , Oluseun</v>
          </cell>
        </row>
        <row r="315">
          <cell r="A315" t="str">
            <v>NIP_BP11_C_C4ZZ_GU2</v>
          </cell>
          <cell r="B315" t="str">
            <v>Gbaran Ubie Phase 2A</v>
          </cell>
          <cell r="C315" t="str">
            <v>Gbaran Ubie Phase 2A (Gbaran C4)</v>
          </cell>
          <cell r="D315" t="str">
            <v>C_C4ZZ_GU2</v>
          </cell>
          <cell r="E315" t="str">
            <v>GU Ph2A (Gbaran C4)</v>
          </cell>
          <cell r="F315" t="str">
            <v>LAND EAST</v>
          </cell>
          <cell r="G315" t="str">
            <v>East</v>
          </cell>
          <cell r="H315" t="str">
            <v>OML - 28</v>
          </cell>
          <cell r="I315" t="str">
            <v>GBARAN</v>
          </cell>
          <cell r="J315">
            <v>0</v>
          </cell>
          <cell r="K315">
            <v>0</v>
          </cell>
          <cell r="L315" t="str">
            <v>Balogun , Oluseun</v>
          </cell>
        </row>
        <row r="316">
          <cell r="A316" t="str">
            <v>NIP_BP11_D_GBAR_EL2_G02</v>
          </cell>
          <cell r="B316" t="str">
            <v>Gbaran Ubie Phase 2A</v>
          </cell>
          <cell r="C316" t="str">
            <v>Gbaran Ubie Phase 2A (Gbaran C4)</v>
          </cell>
          <cell r="D316" t="str">
            <v>D_GBAR_EL2_G02</v>
          </cell>
          <cell r="E316" t="str">
            <v>GU Ph2A (Gbaran C4)</v>
          </cell>
          <cell r="F316" t="str">
            <v>LAND EAST</v>
          </cell>
          <cell r="G316" t="str">
            <v>East</v>
          </cell>
          <cell r="H316" t="str">
            <v>OML - 45</v>
          </cell>
          <cell r="I316" t="str">
            <v>GBARAN</v>
          </cell>
          <cell r="J316">
            <v>0</v>
          </cell>
          <cell r="K316">
            <v>0</v>
          </cell>
          <cell r="L316" t="str">
            <v>Iwegbu , Chibuzo</v>
          </cell>
        </row>
        <row r="317">
          <cell r="A317" t="str">
            <v>NIP_BP11_D_KOMA_EL2_G31</v>
          </cell>
          <cell r="B317" t="str">
            <v>Gbaran Ubie Phase 2A</v>
          </cell>
          <cell r="C317" t="str">
            <v>Gbaran Ubie Phase 2A (Koroama)</v>
          </cell>
          <cell r="D317" t="str">
            <v>D_KOMA_EL2_G31</v>
          </cell>
          <cell r="E317" t="str">
            <v>Koroama Appraisal</v>
          </cell>
          <cell r="F317" t="str">
            <v>LAND EAST</v>
          </cell>
          <cell r="G317" t="str">
            <v>East</v>
          </cell>
          <cell r="H317" t="str">
            <v>OML - 72</v>
          </cell>
          <cell r="I317" t="str">
            <v>KOLO CREEK</v>
          </cell>
          <cell r="J317">
            <v>0</v>
          </cell>
          <cell r="K317">
            <v>0</v>
          </cell>
          <cell r="L317" t="str">
            <v>Iwegbu , Chibuzo</v>
          </cell>
        </row>
        <row r="318">
          <cell r="A318" t="str">
            <v>NIP_BP11_C_KOMA_GU2</v>
          </cell>
          <cell r="B318" t="str">
            <v>Gbaran Ubie Phase 2A</v>
          </cell>
          <cell r="C318" t="str">
            <v>Gbaran Ubie Phase 2A (Koroama)</v>
          </cell>
          <cell r="D318" t="str">
            <v>C_KOMA_GU2</v>
          </cell>
          <cell r="E318" t="str">
            <v>GU Ph2A (Koroama)</v>
          </cell>
          <cell r="F318" t="str">
            <v>LAND EAST</v>
          </cell>
          <cell r="G318" t="str">
            <v>East</v>
          </cell>
          <cell r="H318" t="str">
            <v>OML - 28</v>
          </cell>
          <cell r="I318" t="str">
            <v>KOROAMA</v>
          </cell>
          <cell r="J318">
            <v>0</v>
          </cell>
          <cell r="K318">
            <v>0</v>
          </cell>
          <cell r="L318" t="str">
            <v>Balogun , Oluseun</v>
          </cell>
        </row>
        <row r="319">
          <cell r="A319" t="str">
            <v>NIP_BP11_C_KOMA_PreFID</v>
          </cell>
          <cell r="B319" t="str">
            <v>Gbaran Ubie Phase 2A</v>
          </cell>
          <cell r="C319" t="str">
            <v>Gbaran Ubie Phase 2A (Koroama)</v>
          </cell>
          <cell r="D319" t="str">
            <v>C_KOMA_PreFID</v>
          </cell>
          <cell r="E319" t="str">
            <v>GU Ph2A (Koroama)</v>
          </cell>
          <cell r="F319" t="str">
            <v>LAND EAST</v>
          </cell>
          <cell r="G319" t="str">
            <v>East</v>
          </cell>
          <cell r="H319" t="str">
            <v>OML - 28</v>
          </cell>
          <cell r="I319" t="str">
            <v>KOROAMA</v>
          </cell>
          <cell r="J319">
            <v>0</v>
          </cell>
          <cell r="K319">
            <v>0</v>
          </cell>
          <cell r="L319" t="str">
            <v>Balogun , Oluseun</v>
          </cell>
        </row>
        <row r="320">
          <cell r="A320" t="str">
            <v>NIP_BP11_D_KOMA_EL2_G02</v>
          </cell>
          <cell r="B320" t="str">
            <v>Gbaran Ubie Phase 2A</v>
          </cell>
          <cell r="C320" t="str">
            <v>Gbaran Ubie Phase 2A (Koroama)</v>
          </cell>
          <cell r="D320" t="str">
            <v>D_KOMA_EL2_G02</v>
          </cell>
          <cell r="E320" t="str">
            <v>GU Ph2A (Koroama)</v>
          </cell>
          <cell r="F320" t="str">
            <v>LAND EAST</v>
          </cell>
          <cell r="G320" t="str">
            <v>East</v>
          </cell>
          <cell r="H320" t="str">
            <v>OML - 46</v>
          </cell>
          <cell r="I320" t="str">
            <v>KOLO CREEK</v>
          </cell>
          <cell r="J320">
            <v>0</v>
          </cell>
          <cell r="K320">
            <v>0</v>
          </cell>
          <cell r="L320" t="str">
            <v>Iwegbu , Chibuzo</v>
          </cell>
        </row>
        <row r="321">
          <cell r="A321" t="str">
            <v>NIP_BP11_C_KOCR_GU2</v>
          </cell>
          <cell r="B321" t="str">
            <v>Gbaran Ubie Phase 2B</v>
          </cell>
          <cell r="C321" t="str">
            <v>Gbaran Ubie Phase 2B (Kolo Creek)</v>
          </cell>
          <cell r="D321" t="str">
            <v>C_KOCR_GU2</v>
          </cell>
          <cell r="E321" t="str">
            <v>GU Ph2B (Kolo Creek)</v>
          </cell>
          <cell r="F321" t="str">
            <v>LAND EAST</v>
          </cell>
          <cell r="G321" t="str">
            <v>East</v>
          </cell>
          <cell r="H321" t="str">
            <v>OML - 28</v>
          </cell>
          <cell r="I321" t="str">
            <v>KOLO CREEK</v>
          </cell>
          <cell r="J321">
            <v>0</v>
          </cell>
          <cell r="K321">
            <v>0</v>
          </cell>
          <cell r="L321" t="str">
            <v>Balogun , Oluseun</v>
          </cell>
        </row>
        <row r="322">
          <cell r="A322" t="str">
            <v>NIP_BP11_D_KOCR_EL2_G04</v>
          </cell>
          <cell r="B322" t="str">
            <v>Gbaran Ubie Phase 2B</v>
          </cell>
          <cell r="C322" t="str">
            <v>Gbaran Ubie Phase 2B (Kolo Creek)</v>
          </cell>
          <cell r="D322" t="str">
            <v>D_KOCR_EL2_G04</v>
          </cell>
          <cell r="E322" t="str">
            <v>GU Ph2B (Kolo Creek)</v>
          </cell>
          <cell r="F322" t="str">
            <v>LAND EAST</v>
          </cell>
          <cell r="G322" t="str">
            <v>East</v>
          </cell>
          <cell r="H322" t="str">
            <v>OML - 26</v>
          </cell>
          <cell r="I322" t="str">
            <v>KOLO CREEK</v>
          </cell>
          <cell r="J322">
            <v>0</v>
          </cell>
          <cell r="K322">
            <v>0</v>
          </cell>
          <cell r="L322" t="str">
            <v>Iwegbu , Chibuzo</v>
          </cell>
        </row>
        <row r="323">
          <cell r="A323" t="str">
            <v>NIP_BP11_D_KOCR_EL2_G05</v>
          </cell>
          <cell r="B323" t="str">
            <v>Gbaran Ubie Phase 2B</v>
          </cell>
          <cell r="C323" t="str">
            <v>Gbaran Ubie Phase 2B (Kolo Creek)</v>
          </cell>
          <cell r="D323" t="str">
            <v>D_KOCR_EL2_G05</v>
          </cell>
          <cell r="E323" t="str">
            <v>GU Ph2B (Kolo Creek)</v>
          </cell>
          <cell r="F323" t="str">
            <v>LAND EAST</v>
          </cell>
          <cell r="G323" t="str">
            <v>East</v>
          </cell>
          <cell r="H323" t="str">
            <v>OML - 17</v>
          </cell>
          <cell r="I323" t="str">
            <v>KOLO CREEK</v>
          </cell>
          <cell r="J323">
            <v>0</v>
          </cell>
          <cell r="K323">
            <v>0</v>
          </cell>
          <cell r="L323" t="str">
            <v>Iwegbu , Chibuzo</v>
          </cell>
        </row>
        <row r="324">
          <cell r="A324" t="str">
            <v>NIP_BP11_D_UBIE_EL2_G01</v>
          </cell>
          <cell r="B324" t="str">
            <v>Gbaran Ubie Phase 2C</v>
          </cell>
          <cell r="C324" t="str">
            <v>Gbaran Ubie Phase 2C (Ubie)</v>
          </cell>
          <cell r="D324" t="str">
            <v>D_UBIE_EL2_G01</v>
          </cell>
          <cell r="E324" t="str">
            <v>GU Ph2C (Ubie)</v>
          </cell>
          <cell r="F324" t="str">
            <v>LAND EAST</v>
          </cell>
          <cell r="G324" t="str">
            <v>East</v>
          </cell>
          <cell r="H324" t="str">
            <v>OML - 43</v>
          </cell>
          <cell r="I324" t="str">
            <v>UBIE</v>
          </cell>
          <cell r="J324">
            <v>0</v>
          </cell>
          <cell r="K324">
            <v>0</v>
          </cell>
          <cell r="L324" t="str">
            <v>Iwegbu , Chibuzo</v>
          </cell>
        </row>
        <row r="325">
          <cell r="A325" t="str">
            <v>NIP_BP11_D_UBIE_EL2_G03</v>
          </cell>
          <cell r="B325" t="str">
            <v>Gbaran Ubie Phase 2C</v>
          </cell>
          <cell r="C325" t="str">
            <v>Gbaran Ubie Phase 2C (Ubie)</v>
          </cell>
          <cell r="D325" t="str">
            <v>D_UBIE_EL2_G03</v>
          </cell>
          <cell r="E325" t="str">
            <v>GU Ph2C (Ubie)</v>
          </cell>
          <cell r="F325" t="str">
            <v>LAND EAST</v>
          </cell>
          <cell r="G325" t="str">
            <v>East</v>
          </cell>
          <cell r="H325" t="str">
            <v>OML - 27</v>
          </cell>
          <cell r="I325" t="str">
            <v>UBIE</v>
          </cell>
          <cell r="J325">
            <v>0</v>
          </cell>
          <cell r="K325">
            <v>0</v>
          </cell>
          <cell r="L325" t="str">
            <v>Iwegbu , Chibuzo</v>
          </cell>
        </row>
        <row r="326">
          <cell r="A326" t="str">
            <v>NIP_BP11_C_UBIE_GU2</v>
          </cell>
          <cell r="B326" t="str">
            <v>Gbaran Ubie Phase 2C</v>
          </cell>
          <cell r="C326" t="str">
            <v>Gbaran Ubie Phase 2C (Ubie)</v>
          </cell>
          <cell r="D326" t="str">
            <v>C_UBIE_GU2</v>
          </cell>
          <cell r="E326" t="str">
            <v>GU Ph2C (Ubie)</v>
          </cell>
          <cell r="F326" t="str">
            <v>LAND EAST</v>
          </cell>
          <cell r="G326" t="str">
            <v>East</v>
          </cell>
          <cell r="H326" t="str">
            <v>OML - 23</v>
          </cell>
          <cell r="I326" t="str">
            <v>UBIE</v>
          </cell>
          <cell r="J326">
            <v>0</v>
          </cell>
          <cell r="K326">
            <v>0</v>
          </cell>
          <cell r="L326" t="str">
            <v>Balogun , Oluseun</v>
          </cell>
        </row>
        <row r="327">
          <cell r="A327" t="str">
            <v>NIP_BP11_D_UBIE_EL2_D01</v>
          </cell>
          <cell r="B327" t="str">
            <v>Gbaran Ubie Phase 2C</v>
          </cell>
          <cell r="C327" t="str">
            <v>Gbaran Ubie Phase 2C (Ubie)</v>
          </cell>
          <cell r="D327" t="str">
            <v>D_UBIE_EL2_D01</v>
          </cell>
          <cell r="E327" t="str">
            <v>GU Ph2C (Ubie)</v>
          </cell>
          <cell r="F327" t="str">
            <v>LAND EAST</v>
          </cell>
          <cell r="G327" t="str">
            <v>East</v>
          </cell>
          <cell r="H327" t="str">
            <v>OML - 30</v>
          </cell>
          <cell r="I327" t="str">
            <v>UBIE</v>
          </cell>
          <cell r="J327">
            <v>0</v>
          </cell>
          <cell r="K327">
            <v>0</v>
          </cell>
          <cell r="L327" t="str">
            <v>Iwegbu , Chibuzo</v>
          </cell>
        </row>
        <row r="328">
          <cell r="A328" t="str">
            <v>NIP_BP11_Z_KOCR_EL2_G01</v>
          </cell>
          <cell r="B328" t="str">
            <v>Gbaran Ubie Ph3</v>
          </cell>
          <cell r="C328" t="str">
            <v>Gbaran Ubie Phase 3</v>
          </cell>
          <cell r="D328" t="str">
            <v>Z_KOCR_EL2_G01</v>
          </cell>
          <cell r="E328" t="str">
            <v>Gbaran Ubie Phase 3</v>
          </cell>
          <cell r="F328" t="str">
            <v>LAND EAST</v>
          </cell>
          <cell r="G328" t="str">
            <v>East</v>
          </cell>
          <cell r="H328" t="str">
            <v>OML - 28</v>
          </cell>
          <cell r="I328" t="str">
            <v>KOLO CREEK</v>
          </cell>
          <cell r="J328">
            <v>0</v>
          </cell>
          <cell r="K328">
            <v>0</v>
          </cell>
          <cell r="L328" t="str">
            <v>Iwegbu , Chibuzo</v>
          </cell>
        </row>
        <row r="329">
          <cell r="A329" t="str">
            <v>NIP_BP11_Z_UZUZ_EL2_G01</v>
          </cell>
          <cell r="B329" t="str">
            <v>Gbaran Ubie Ph3</v>
          </cell>
          <cell r="C329" t="str">
            <v>Gbaran Ubie Phase 3</v>
          </cell>
          <cell r="D329" t="str">
            <v>Z_UZUZ_EL2_G01</v>
          </cell>
          <cell r="E329" t="str">
            <v>Gbaran Ubie Phase 3</v>
          </cell>
          <cell r="F329" t="str">
            <v>LAND EAST</v>
          </cell>
          <cell r="G329" t="str">
            <v>East</v>
          </cell>
          <cell r="H329" t="str">
            <v>OML - 42</v>
          </cell>
          <cell r="I329" t="str">
            <v>ETELEBOU</v>
          </cell>
          <cell r="J329">
            <v>0</v>
          </cell>
          <cell r="K329">
            <v>0</v>
          </cell>
          <cell r="L329" t="str">
            <v>Iwegbu , Chibuzo</v>
          </cell>
        </row>
        <row r="330">
          <cell r="A330" t="str">
            <v>NIP_BP11_Z_UBIE_EL2_D01</v>
          </cell>
          <cell r="B330" t="str">
            <v>Gbaran Ubie Ph3</v>
          </cell>
          <cell r="C330" t="str">
            <v>Gbaran Ubie Phase 3</v>
          </cell>
          <cell r="D330" t="str">
            <v>Z_UBIE_EL2_D01</v>
          </cell>
          <cell r="E330" t="str">
            <v>Gbaran Ubie Phase 3</v>
          </cell>
          <cell r="F330" t="str">
            <v>LAND EAST</v>
          </cell>
          <cell r="G330" t="str">
            <v>East</v>
          </cell>
          <cell r="H330" t="str">
            <v>OML - 18</v>
          </cell>
          <cell r="I330" t="str">
            <v>UBIE</v>
          </cell>
          <cell r="J330">
            <v>0</v>
          </cell>
          <cell r="K330">
            <v>0</v>
          </cell>
          <cell r="L330" t="str">
            <v>Iwegbu , Chibuzo</v>
          </cell>
        </row>
        <row r="331">
          <cell r="A331" t="str">
            <v>NIP_BP11_Z_AHIA_EL2_D01</v>
          </cell>
          <cell r="B331" t="str">
            <v>Gbaran Ubie Ph3</v>
          </cell>
          <cell r="C331" t="str">
            <v>Gbaran Ubie Phase 3</v>
          </cell>
          <cell r="D331" t="str">
            <v>Z_AHIA_EL2_D01</v>
          </cell>
          <cell r="E331" t="str">
            <v>Gbaran Ubie Phase 3</v>
          </cell>
          <cell r="F331" t="str">
            <v>LAND EAST</v>
          </cell>
          <cell r="G331" t="str">
            <v>East</v>
          </cell>
          <cell r="H331" t="str">
            <v>OML - 35</v>
          </cell>
          <cell r="I331" t="str">
            <v>AHIA</v>
          </cell>
          <cell r="J331">
            <v>0</v>
          </cell>
          <cell r="K331">
            <v>0</v>
          </cell>
          <cell r="L331" t="str">
            <v>Iwegbu , Chibuzo</v>
          </cell>
        </row>
        <row r="332">
          <cell r="A332" t="str">
            <v>NIP_BP11_D_GBAR_EL2_G03</v>
          </cell>
          <cell r="B332" t="str">
            <v>Gbaran Ubie Ph3</v>
          </cell>
          <cell r="C332" t="str">
            <v>Gbaran Ubie Phase 3</v>
          </cell>
          <cell r="D332" t="str">
            <v>D_GBAR_EL2_G03</v>
          </cell>
          <cell r="E332" t="str">
            <v>Gbaran Ubie Phase 3</v>
          </cell>
          <cell r="F332" t="str">
            <v>LAND EAST</v>
          </cell>
          <cell r="G332" t="str">
            <v>East</v>
          </cell>
          <cell r="H332" t="str">
            <v>OML - 45</v>
          </cell>
          <cell r="I332" t="str">
            <v>GBARAN</v>
          </cell>
          <cell r="J332">
            <v>0</v>
          </cell>
          <cell r="K332">
            <v>0</v>
          </cell>
          <cell r="L332" t="str">
            <v>Iwegbu , Chibuzo</v>
          </cell>
        </row>
        <row r="333">
          <cell r="A333" t="str">
            <v>NIP_BP11_Z_UBIE_EL2_G01</v>
          </cell>
          <cell r="B333" t="str">
            <v>Gbaran Ubie Ph3</v>
          </cell>
          <cell r="C333" t="str">
            <v>Gbaran Ubie Phase 3</v>
          </cell>
          <cell r="D333" t="str">
            <v>Z_UBIE_EL2_G01</v>
          </cell>
          <cell r="E333" t="str">
            <v>Gbaran Ubie Phase 3</v>
          </cell>
          <cell r="F333" t="str">
            <v>LAND EAST</v>
          </cell>
          <cell r="G333" t="str">
            <v>East</v>
          </cell>
          <cell r="H333" t="str">
            <v>OML - 21</v>
          </cell>
          <cell r="I333" t="str">
            <v>UBIE</v>
          </cell>
          <cell r="J333">
            <v>0</v>
          </cell>
          <cell r="K333">
            <v>0</v>
          </cell>
          <cell r="L333" t="str">
            <v>Iwegbu , Chibuzo</v>
          </cell>
        </row>
        <row r="334">
          <cell r="A334" t="str">
            <v>NIP_BP11_D_ETEL_EL2_D02</v>
          </cell>
          <cell r="B334" t="str">
            <v>Gbaran Ubie Ph3</v>
          </cell>
          <cell r="C334" t="str">
            <v>Gbaran Ubie Phase 3</v>
          </cell>
          <cell r="D334" t="str">
            <v>D_ETEL_EL2_D02</v>
          </cell>
          <cell r="E334" t="str">
            <v>Gbaran Ubie Phase 3</v>
          </cell>
          <cell r="F334" t="str">
            <v>LAND EAST</v>
          </cell>
          <cell r="G334" t="str">
            <v>East</v>
          </cell>
          <cell r="H334" t="str">
            <v>OML - 28</v>
          </cell>
          <cell r="I334" t="str">
            <v>ETELEBOU</v>
          </cell>
          <cell r="J334">
            <v>0</v>
          </cell>
          <cell r="K334">
            <v>0</v>
          </cell>
          <cell r="L334" t="str">
            <v>Iwegbu , Chibuzo</v>
          </cell>
        </row>
        <row r="335">
          <cell r="A335" t="str">
            <v>NIP_BP11_D_KOCR_EL2_D02</v>
          </cell>
          <cell r="B335" t="str">
            <v>Gbaran Ubie Ph3</v>
          </cell>
          <cell r="C335" t="str">
            <v>Gbaran Ubie Phase 3</v>
          </cell>
          <cell r="D335" t="str">
            <v>D_KOCR_EL2_D02</v>
          </cell>
          <cell r="E335" t="str">
            <v>Gbaran Ubie Phase 3</v>
          </cell>
          <cell r="F335" t="str">
            <v>LAND EAST</v>
          </cell>
          <cell r="G335" t="str">
            <v>East</v>
          </cell>
          <cell r="H335" t="str">
            <v>OML - 11</v>
          </cell>
          <cell r="I335" t="str">
            <v>KOLO CREEK</v>
          </cell>
          <cell r="J335">
            <v>0</v>
          </cell>
          <cell r="K335">
            <v>0</v>
          </cell>
          <cell r="L335" t="str">
            <v>Iwegbu , Chibuzo</v>
          </cell>
        </row>
        <row r="336">
          <cell r="A336" t="str">
            <v>NIP_BP11_Z_ETEL_EL2_D01</v>
          </cell>
          <cell r="B336" t="str">
            <v>Gbaran Ubie Ph3</v>
          </cell>
          <cell r="C336" t="str">
            <v>Gbaran Ubie Phase 3</v>
          </cell>
          <cell r="D336" t="str">
            <v>Z_ETEL_EL2_D01</v>
          </cell>
          <cell r="E336" t="str">
            <v>Gbaran Ubie Phase 3</v>
          </cell>
          <cell r="F336" t="str">
            <v>LAND EAST</v>
          </cell>
          <cell r="G336" t="str">
            <v>East</v>
          </cell>
          <cell r="H336" t="str">
            <v>OML - 34</v>
          </cell>
          <cell r="I336" t="str">
            <v>ETELEBOU</v>
          </cell>
          <cell r="J336">
            <v>0</v>
          </cell>
          <cell r="K336">
            <v>0</v>
          </cell>
          <cell r="L336" t="str">
            <v>Iwegbu , Chibuzo</v>
          </cell>
        </row>
        <row r="337">
          <cell r="A337" t="str">
            <v>NIP_BP11_Z_ENWH_EL2_G01</v>
          </cell>
          <cell r="B337" t="str">
            <v>Gbaran Ubie Ph3</v>
          </cell>
          <cell r="C337" t="str">
            <v>Gbaran Ubie Phase 3</v>
          </cell>
          <cell r="D337" t="str">
            <v>Z_ENWH_EL2_G01</v>
          </cell>
          <cell r="E337" t="str">
            <v>Gbaran Ubie Phase 3</v>
          </cell>
          <cell r="F337" t="str">
            <v>LAND EAST</v>
          </cell>
          <cell r="G337" t="str">
            <v>East</v>
          </cell>
          <cell r="H337" t="str">
            <v>OML - 34</v>
          </cell>
          <cell r="I337" t="str">
            <v>ENWHE</v>
          </cell>
          <cell r="J337">
            <v>0</v>
          </cell>
          <cell r="K337">
            <v>0</v>
          </cell>
          <cell r="L337" t="str">
            <v>Iwegbu , Chibuzo</v>
          </cell>
        </row>
        <row r="338">
          <cell r="A338" t="str">
            <v>NIP_BP11_Z_ABAS_EL2_G01</v>
          </cell>
          <cell r="B338" t="str">
            <v>Gbaran Ubie Ph3</v>
          </cell>
          <cell r="C338" t="str">
            <v>Gbaran Ubie Phase 3</v>
          </cell>
          <cell r="D338" t="str">
            <v>Z_ABAS_EL2_G01</v>
          </cell>
          <cell r="E338" t="str">
            <v>Gbaran Ubie Phase 3</v>
          </cell>
          <cell r="F338" t="str">
            <v>LAND EAST</v>
          </cell>
          <cell r="G338" t="str">
            <v>East</v>
          </cell>
          <cell r="H338" t="str">
            <v>OML - 28</v>
          </cell>
          <cell r="I338" t="str">
            <v>GBARAN</v>
          </cell>
          <cell r="J338">
            <v>0</v>
          </cell>
          <cell r="K338">
            <v>0</v>
          </cell>
          <cell r="L338" t="str">
            <v>Iwegbu , Chibuzo</v>
          </cell>
        </row>
        <row r="339">
          <cell r="A339" t="str">
            <v>NIP_BP11_Z_ADIB_EL2_D01</v>
          </cell>
          <cell r="B339" t="str">
            <v>Gbaran Ubie Ph3</v>
          </cell>
          <cell r="C339" t="str">
            <v>Gbaran Ubie Phase 3</v>
          </cell>
          <cell r="D339" t="str">
            <v>Z_ADIB_EL2_D01</v>
          </cell>
          <cell r="E339" t="str">
            <v>Gbaran Ubie Phase 3</v>
          </cell>
          <cell r="F339" t="str">
            <v>LAND EAST</v>
          </cell>
          <cell r="G339" t="str">
            <v>East</v>
          </cell>
          <cell r="H339" t="str">
            <v>OML - 22</v>
          </cell>
          <cell r="I339" t="str">
            <v>ADIBAWA</v>
          </cell>
          <cell r="J339">
            <v>0</v>
          </cell>
          <cell r="K339">
            <v>0</v>
          </cell>
          <cell r="L339" t="str">
            <v>Iwegbu , Chibuzo</v>
          </cell>
        </row>
        <row r="340">
          <cell r="A340" t="str">
            <v>NIP_BP11_Z_GBAR_EL2_G01</v>
          </cell>
          <cell r="B340" t="str">
            <v>Gbaran Ubie Ph3</v>
          </cell>
          <cell r="C340" t="str">
            <v>Gbaran Ubie Phase 3</v>
          </cell>
          <cell r="D340" t="str">
            <v>Z_GBAR_EL2_G01</v>
          </cell>
          <cell r="E340" t="str">
            <v>Gbaran Ubie Phase 3</v>
          </cell>
          <cell r="F340" t="str">
            <v>LAND EAST</v>
          </cell>
          <cell r="G340" t="str">
            <v>East</v>
          </cell>
          <cell r="H340" t="str">
            <v>OML - 18</v>
          </cell>
          <cell r="I340" t="str">
            <v>GBARAN</v>
          </cell>
          <cell r="J340">
            <v>0</v>
          </cell>
          <cell r="K340">
            <v>0</v>
          </cell>
          <cell r="L340" t="str">
            <v>Iwegbu , Chibuzo</v>
          </cell>
        </row>
        <row r="341">
          <cell r="A341" t="str">
            <v>NIP_BP11_Z_GBAR_EL2_D01</v>
          </cell>
          <cell r="B341" t="str">
            <v>Gbaran Ubie Ph3</v>
          </cell>
          <cell r="C341" t="str">
            <v>Gbaran Ubie Phase 3</v>
          </cell>
          <cell r="D341" t="str">
            <v>Z_GBAR_EL2_D01</v>
          </cell>
          <cell r="E341" t="str">
            <v>Gbaran Ubie Phase 3</v>
          </cell>
          <cell r="F341" t="str">
            <v>LAND EAST</v>
          </cell>
          <cell r="G341" t="str">
            <v>East</v>
          </cell>
          <cell r="H341" t="str">
            <v>OML - 18</v>
          </cell>
          <cell r="I341" t="str">
            <v>GBARAN</v>
          </cell>
          <cell r="J341">
            <v>0</v>
          </cell>
          <cell r="K341">
            <v>0</v>
          </cell>
          <cell r="L341" t="str">
            <v>Iwegbu , Chibuzo</v>
          </cell>
        </row>
        <row r="342">
          <cell r="A342" t="str">
            <v>NIP_BP11_Z_RUMU_EL2_G01</v>
          </cell>
          <cell r="B342" t="str">
            <v>SPDC - Other</v>
          </cell>
          <cell r="C342" t="str">
            <v>Gbaran Ubie Phase 4+</v>
          </cell>
          <cell r="D342" t="str">
            <v>Z_RUMU_EL2_G01</v>
          </cell>
          <cell r="E342" t="str">
            <v>Gbaran Ubie Phase 4+</v>
          </cell>
          <cell r="F342" t="str">
            <v>LAND EAST</v>
          </cell>
          <cell r="G342" t="str">
            <v>East</v>
          </cell>
          <cell r="H342" t="str">
            <v>OML - 18</v>
          </cell>
          <cell r="I342" t="str">
            <v>NUN RIVER</v>
          </cell>
          <cell r="J342">
            <v>0</v>
          </cell>
          <cell r="K342">
            <v>0</v>
          </cell>
          <cell r="L342" t="str">
            <v>Iwegbu , Chibuzo</v>
          </cell>
        </row>
        <row r="343">
          <cell r="A343" t="str">
            <v>NIP_BP11_D_ZARA_EL2_G02</v>
          </cell>
          <cell r="B343" t="str">
            <v>SPDC - Other</v>
          </cell>
          <cell r="C343" t="str">
            <v>Gbaran Ubie Phase 4+</v>
          </cell>
          <cell r="D343" t="str">
            <v>D_ZARA_EL2_G02</v>
          </cell>
          <cell r="E343" t="str">
            <v>Gbaran Ubie Phase 4+</v>
          </cell>
          <cell r="F343" t="str">
            <v>LAND EAST</v>
          </cell>
          <cell r="G343" t="str">
            <v>East</v>
          </cell>
          <cell r="H343" t="str">
            <v>OML - 23</v>
          </cell>
          <cell r="I343" t="str">
            <v>ZARAMA</v>
          </cell>
          <cell r="J343">
            <v>0</v>
          </cell>
          <cell r="K343">
            <v>0</v>
          </cell>
          <cell r="L343" t="str">
            <v>Iwegbu , Chibuzo</v>
          </cell>
        </row>
        <row r="344">
          <cell r="A344" t="str">
            <v>NIP_BP11_D_KOCR_EL2_G03</v>
          </cell>
          <cell r="B344" t="str">
            <v>SPDC - Other</v>
          </cell>
          <cell r="C344" t="str">
            <v>Gbaran Ubie Phase 4+</v>
          </cell>
          <cell r="D344" t="str">
            <v>D_KOCR_EL2_G03</v>
          </cell>
          <cell r="E344" t="str">
            <v>Gbaran Ubie Phase 4+</v>
          </cell>
          <cell r="F344" t="str">
            <v>LAND EAST</v>
          </cell>
          <cell r="G344" t="str">
            <v>East</v>
          </cell>
          <cell r="H344" t="str">
            <v>OML - 35</v>
          </cell>
          <cell r="I344" t="str">
            <v>KOLO CREEK</v>
          </cell>
          <cell r="J344">
            <v>0</v>
          </cell>
          <cell r="K344">
            <v>0</v>
          </cell>
          <cell r="L344" t="str">
            <v>Iwegbu , Chibuzo</v>
          </cell>
        </row>
        <row r="345">
          <cell r="A345" t="str">
            <v>NIP_BP11_Z_ADIB_EL2_G01</v>
          </cell>
          <cell r="B345" t="str">
            <v>SPDC - Other</v>
          </cell>
          <cell r="C345" t="str">
            <v>Gbaran Ubie Phase 4+</v>
          </cell>
          <cell r="D345" t="str">
            <v>Z_ADIB_EL2_G01</v>
          </cell>
          <cell r="E345" t="str">
            <v>Gbaran Ubie Phase 4+</v>
          </cell>
          <cell r="F345" t="str">
            <v>LAND EAST</v>
          </cell>
          <cell r="G345" t="str">
            <v>East</v>
          </cell>
          <cell r="H345" t="str">
            <v>OML - 32</v>
          </cell>
          <cell r="I345" t="str">
            <v>ADIBAWA</v>
          </cell>
          <cell r="J345">
            <v>0</v>
          </cell>
          <cell r="K345">
            <v>0</v>
          </cell>
          <cell r="L345" t="str">
            <v>Iwegbu , Chibuzo</v>
          </cell>
        </row>
        <row r="346">
          <cell r="A346" t="str">
            <v>NIP_BP11_Z_KOCR_EL2_G02</v>
          </cell>
          <cell r="B346" t="str">
            <v>SPDC - Other</v>
          </cell>
          <cell r="C346" t="str">
            <v>Gbaran Ubie Phase 4+</v>
          </cell>
          <cell r="D346" t="str">
            <v>Z_KOCR_EL2_G02</v>
          </cell>
          <cell r="E346" t="str">
            <v>Gbaran Ubie Phase 4+</v>
          </cell>
          <cell r="F346" t="str">
            <v>LAND EAST</v>
          </cell>
          <cell r="G346" t="str">
            <v>East</v>
          </cell>
          <cell r="H346" t="str">
            <v>CROSS ASSET</v>
          </cell>
          <cell r="I346" t="str">
            <v>KOLO CREEK</v>
          </cell>
          <cell r="J346">
            <v>0</v>
          </cell>
          <cell r="K346">
            <v>0</v>
          </cell>
          <cell r="L346" t="str">
            <v>Iwegbu , Chibuzo</v>
          </cell>
        </row>
        <row r="347">
          <cell r="A347" t="str">
            <v>NIP_BP11_Z_AHIA_EL2_G01</v>
          </cell>
          <cell r="B347" t="str">
            <v>SPDC - Other</v>
          </cell>
          <cell r="C347" t="str">
            <v>Gbaran Ubie Phase 4+</v>
          </cell>
          <cell r="D347" t="str">
            <v>Z_AHIA_EL2_G01</v>
          </cell>
          <cell r="E347" t="str">
            <v>Gbaran Ubie Phase 4+</v>
          </cell>
          <cell r="F347" t="str">
            <v>LAND EAST</v>
          </cell>
          <cell r="G347" t="str">
            <v>East</v>
          </cell>
          <cell r="H347" t="str">
            <v>OML - 35</v>
          </cell>
          <cell r="I347" t="str">
            <v>AHIA</v>
          </cell>
          <cell r="J347">
            <v>0</v>
          </cell>
          <cell r="K347">
            <v>0</v>
          </cell>
          <cell r="L347" t="str">
            <v>Iwegbu , Chibuzo</v>
          </cell>
        </row>
        <row r="348">
          <cell r="A348" t="str">
            <v>NIP_BP11_Z_OBEL_EL1_G01</v>
          </cell>
          <cell r="B348" t="str">
            <v>SPDC - Other</v>
          </cell>
          <cell r="C348" t="str">
            <v>Gbaran Ubie Phase 4+</v>
          </cell>
          <cell r="D348" t="str">
            <v>Z_OBEL_EL1_G01</v>
          </cell>
          <cell r="E348" t="str">
            <v>Gbaran Ubie Phase 4+</v>
          </cell>
          <cell r="F348" t="str">
            <v>LAND EAST</v>
          </cell>
          <cell r="G348" t="str">
            <v>East</v>
          </cell>
          <cell r="H348" t="str">
            <v>OML - 23</v>
          </cell>
          <cell r="I348" t="str">
            <v>OBELE</v>
          </cell>
          <cell r="J348">
            <v>0</v>
          </cell>
          <cell r="K348">
            <v>0</v>
          </cell>
          <cell r="L348" t="str">
            <v>Iwegbu , Chibuzo</v>
          </cell>
        </row>
        <row r="349">
          <cell r="A349" t="str">
            <v>NIP_BP11_Z_UBIE_EL2_G02</v>
          </cell>
          <cell r="B349" t="str">
            <v>SPDC - Other</v>
          </cell>
          <cell r="C349" t="str">
            <v>Gbaran Ubie Phase 4+</v>
          </cell>
          <cell r="D349" t="str">
            <v>Z_UBIE_EL2_G02</v>
          </cell>
          <cell r="E349" t="str">
            <v>Gbaran Ubie Phase 4+</v>
          </cell>
          <cell r="F349" t="str">
            <v>LAND EAST</v>
          </cell>
          <cell r="G349" t="str">
            <v>East</v>
          </cell>
          <cell r="H349" t="str">
            <v>OML - 42</v>
          </cell>
          <cell r="I349" t="str">
            <v>UBIE</v>
          </cell>
          <cell r="J349">
            <v>0</v>
          </cell>
          <cell r="K349">
            <v>0</v>
          </cell>
          <cell r="L349" t="str">
            <v>Iwegbu , Chibuzo</v>
          </cell>
        </row>
        <row r="350">
          <cell r="A350" t="str">
            <v>NIP_BP11_Z_ETEL_EL2_G01</v>
          </cell>
          <cell r="B350" t="str">
            <v>SPDC - Other</v>
          </cell>
          <cell r="C350" t="str">
            <v>Gbaran Ubie Phase 4+</v>
          </cell>
          <cell r="D350" t="str">
            <v>Z_ETEL_EL2_G01</v>
          </cell>
          <cell r="E350" t="str">
            <v>Gbaran Ubie Phase 4+</v>
          </cell>
          <cell r="F350" t="str">
            <v>LAND EAST</v>
          </cell>
          <cell r="G350" t="str">
            <v>East</v>
          </cell>
          <cell r="H350" t="str">
            <v>OML - 34</v>
          </cell>
          <cell r="I350" t="str">
            <v>ETELEBOU</v>
          </cell>
          <cell r="J350">
            <v>0</v>
          </cell>
          <cell r="K350">
            <v>0</v>
          </cell>
          <cell r="L350" t="str">
            <v>Iwegbu , Chibuzo</v>
          </cell>
        </row>
        <row r="351">
          <cell r="A351" t="str">
            <v>NIP_BP11_D_KOCR_EL2_G03</v>
          </cell>
          <cell r="B351" t="str">
            <v>SPDC - Other</v>
          </cell>
          <cell r="C351" t="str">
            <v>Gbaran Ubie Phase 5</v>
          </cell>
          <cell r="D351" t="str">
            <v>D_KOCR_EL2_G03</v>
          </cell>
          <cell r="E351" t="str">
            <v>Gbaran Ubie Phase 5</v>
          </cell>
          <cell r="F351" t="str">
            <v>LAND EAST</v>
          </cell>
          <cell r="G351" t="str">
            <v>East</v>
          </cell>
          <cell r="H351" t="str">
            <v>OML - 28</v>
          </cell>
          <cell r="I351" t="str">
            <v>GBARAN</v>
          </cell>
          <cell r="J351">
            <v>0</v>
          </cell>
          <cell r="K351">
            <v>0</v>
          </cell>
          <cell r="L351" t="str">
            <v>Iwegbu , Chibuzo</v>
          </cell>
        </row>
        <row r="352">
          <cell r="A352" t="str">
            <v>NIP_BP11_D_GBAR_G03</v>
          </cell>
          <cell r="B352" t="str">
            <v>SPDC - Other</v>
          </cell>
          <cell r="C352" t="str">
            <v>Gbaran Ubie Phase 5</v>
          </cell>
          <cell r="D352" t="str">
            <v>D_GBAR_G03</v>
          </cell>
          <cell r="E352">
            <v>0</v>
          </cell>
          <cell r="F352" t="str">
            <v>N/A</v>
          </cell>
          <cell r="G352" t="str">
            <v>N/A</v>
          </cell>
          <cell r="H352" t="str">
            <v>OML - 72</v>
          </cell>
          <cell r="I352" t="str">
            <v>N/A</v>
          </cell>
          <cell r="J352">
            <v>0</v>
          </cell>
          <cell r="K352">
            <v>0</v>
          </cell>
          <cell r="L352" t="str">
            <v>N/A</v>
          </cell>
        </row>
        <row r="353">
          <cell r="A353" t="str">
            <v>NIP_BP11_D_GBET_WS1_D01</v>
          </cell>
          <cell r="B353" t="str">
            <v>SPDC - Other</v>
          </cell>
          <cell r="C353" t="str">
            <v>Gbetiokun/Abiala ID</v>
          </cell>
          <cell r="D353" t="str">
            <v>D_GBET_WS1_D01</v>
          </cell>
          <cell r="E353" t="str">
            <v>Gbetiokun/Abiala ID</v>
          </cell>
          <cell r="F353" t="str">
            <v>SWAMP WEST</v>
          </cell>
          <cell r="G353" t="str">
            <v>West</v>
          </cell>
          <cell r="H353" t="str">
            <v>OML - 45</v>
          </cell>
          <cell r="I353" t="str">
            <v>GBETIOKUN</v>
          </cell>
          <cell r="J353">
            <v>0</v>
          </cell>
          <cell r="K353">
            <v>0</v>
          </cell>
          <cell r="L353" t="str">
            <v>Baranu , Suka</v>
          </cell>
        </row>
        <row r="354">
          <cell r="A354" t="str">
            <v>NIP_BP11_D_ABIA_WS1_C01</v>
          </cell>
          <cell r="B354" t="str">
            <v>SPDC - Other</v>
          </cell>
          <cell r="C354" t="str">
            <v>Gbetiokun/Abiala ID</v>
          </cell>
          <cell r="D354" t="str">
            <v>D_ABIA_WS1_C01</v>
          </cell>
          <cell r="E354" t="str">
            <v>Gbetiokun/Abiala ID</v>
          </cell>
          <cell r="F354" t="str">
            <v>SWAMP WEST</v>
          </cell>
          <cell r="G354" t="str">
            <v>West</v>
          </cell>
          <cell r="H354" t="str">
            <v>CROSS ASSET</v>
          </cell>
          <cell r="I354" t="str">
            <v>ABIALA</v>
          </cell>
          <cell r="J354">
            <v>0</v>
          </cell>
          <cell r="K354">
            <v>0</v>
          </cell>
          <cell r="L354" t="str">
            <v>Baranu , Suka</v>
          </cell>
        </row>
        <row r="355">
          <cell r="A355" t="str">
            <v>NIP_BP11_D_GBET_WS1_C01</v>
          </cell>
          <cell r="B355" t="str">
            <v>SPDC - Other</v>
          </cell>
          <cell r="C355" t="str">
            <v>Gbetiokun/Abiala ID</v>
          </cell>
          <cell r="D355" t="str">
            <v>D_GBET_WS1_C01</v>
          </cell>
          <cell r="E355" t="str">
            <v>Gbetiokun/Abiala ID</v>
          </cell>
          <cell r="F355" t="str">
            <v>SWAMP WEST</v>
          </cell>
          <cell r="G355" t="str">
            <v>West</v>
          </cell>
          <cell r="H355" t="str">
            <v>OML - 45</v>
          </cell>
          <cell r="I355" t="str">
            <v>GBETIOKUN</v>
          </cell>
          <cell r="J355">
            <v>0</v>
          </cell>
          <cell r="K355">
            <v>0</v>
          </cell>
          <cell r="L355" t="str">
            <v>Baranu , Suka</v>
          </cell>
        </row>
        <row r="356">
          <cell r="A356" t="str">
            <v>NIP_BP11_Z_EVWR_WL2_D01</v>
          </cell>
          <cell r="B356" t="str">
            <v>SPDC - Other</v>
          </cell>
          <cell r="C356" t="str">
            <v>Greater Ughelli Gas Gathering (GUGG)</v>
          </cell>
          <cell r="D356" t="str">
            <v>Z_EVWR_WL2_D01</v>
          </cell>
          <cell r="E356" t="str">
            <v>Greater Ughelli Gas Gathering (GUGG)</v>
          </cell>
          <cell r="F356" t="str">
            <v>LAND WEST</v>
          </cell>
          <cell r="G356" t="str">
            <v>West</v>
          </cell>
          <cell r="H356" t="str">
            <v>OML - 28</v>
          </cell>
          <cell r="I356" t="str">
            <v>EVRWENI</v>
          </cell>
          <cell r="J356">
            <v>0</v>
          </cell>
          <cell r="K356">
            <v>0</v>
          </cell>
          <cell r="L356" t="str">
            <v>Ikpolo , Ernest</v>
          </cell>
        </row>
        <row r="357">
          <cell r="A357" t="str">
            <v>NIP_BP11_Z_OGIN_WL2_D01</v>
          </cell>
          <cell r="B357" t="str">
            <v>SPDC - Other</v>
          </cell>
          <cell r="C357" t="str">
            <v>Greater Ughelli Gas Gathering (GUGG)</v>
          </cell>
          <cell r="D357" t="str">
            <v>Z_OGIN_WL2_D01</v>
          </cell>
          <cell r="E357" t="str">
            <v>Greater Ughelli Gas Gathering (GUGG)</v>
          </cell>
          <cell r="F357" t="str">
            <v>LAND WEST</v>
          </cell>
          <cell r="G357" t="str">
            <v>West</v>
          </cell>
          <cell r="H357" t="str">
            <v>OML - 27</v>
          </cell>
          <cell r="I357" t="str">
            <v>OGINI</v>
          </cell>
          <cell r="J357">
            <v>0</v>
          </cell>
          <cell r="K357">
            <v>0</v>
          </cell>
          <cell r="L357" t="str">
            <v>Ikpolo , Ernest</v>
          </cell>
        </row>
        <row r="358">
          <cell r="A358" t="str">
            <v>NIP_BP11_Z_ISOK_WL2_D01</v>
          </cell>
          <cell r="B358" t="str">
            <v>SPDC - Other</v>
          </cell>
          <cell r="C358" t="str">
            <v>Greater Ughelli Gas Gathering (GUGG)</v>
          </cell>
          <cell r="D358" t="str">
            <v>Z_ISOK_WL2_D01</v>
          </cell>
          <cell r="E358" t="str">
            <v>Greater Ughelli Gas Gathering (GUGG)</v>
          </cell>
          <cell r="F358" t="str">
            <v>LAND WEST</v>
          </cell>
          <cell r="G358" t="str">
            <v>West</v>
          </cell>
          <cell r="H358" t="str">
            <v>OML - 35</v>
          </cell>
          <cell r="I358" t="str">
            <v>ISOKO</v>
          </cell>
          <cell r="J358">
            <v>0</v>
          </cell>
          <cell r="K358">
            <v>0</v>
          </cell>
          <cell r="L358" t="str">
            <v>Ikpolo , Ernest</v>
          </cell>
        </row>
        <row r="359">
          <cell r="A359" t="str">
            <v>NIP_BP11_D_JKzz_OFS_D01</v>
          </cell>
          <cell r="B359" t="str">
            <v>H Block IOGP</v>
          </cell>
          <cell r="C359" t="str">
            <v>H Block IOGP</v>
          </cell>
          <cell r="D359" t="str">
            <v>D_JKzz_OFS_D01</v>
          </cell>
          <cell r="E359" t="str">
            <v>H-Block Oil Dev</v>
          </cell>
          <cell r="F359" t="str">
            <v>OFFSHORE</v>
          </cell>
          <cell r="G359" t="str">
            <v>Off Shore</v>
          </cell>
          <cell r="H359" t="str">
            <v>OML - 43</v>
          </cell>
          <cell r="I359" t="str">
            <v>JK</v>
          </cell>
          <cell r="J359">
            <v>0</v>
          </cell>
          <cell r="K359">
            <v>0</v>
          </cell>
          <cell r="L359" t="str">
            <v>Ikpolo , Ernest</v>
          </cell>
        </row>
        <row r="360">
          <cell r="A360" t="str">
            <v>NIP_BP11_D_HAZZ_OFS_G01</v>
          </cell>
          <cell r="B360" t="str">
            <v>H Block IOGP</v>
          </cell>
          <cell r="C360" t="str">
            <v>H Block IOGP</v>
          </cell>
          <cell r="D360" t="str">
            <v>D_HAZZ_OFS_G01</v>
          </cell>
          <cell r="E360" t="str">
            <v>H-Block Gas Development</v>
          </cell>
          <cell r="F360" t="str">
            <v>OFFSHORE</v>
          </cell>
          <cell r="G360" t="str">
            <v>Off Shore</v>
          </cell>
          <cell r="H360" t="str">
            <v>OML - 45</v>
          </cell>
          <cell r="I360" t="str">
            <v>HA</v>
          </cell>
          <cell r="J360">
            <v>0</v>
          </cell>
          <cell r="K360">
            <v>0</v>
          </cell>
          <cell r="L360" t="str">
            <v>Ikpolo , Ernest</v>
          </cell>
        </row>
        <row r="361">
          <cell r="A361" t="str">
            <v>NIP_BP11_D_HBZZ_OFS_G01</v>
          </cell>
          <cell r="B361" t="str">
            <v>H Block IOGP</v>
          </cell>
          <cell r="C361" t="str">
            <v>H Block IOGP</v>
          </cell>
          <cell r="D361" t="str">
            <v>D_HBZZ_OFS_G01</v>
          </cell>
          <cell r="E361" t="str">
            <v>H-Block Gas Development</v>
          </cell>
          <cell r="F361" t="str">
            <v>OFFSHORE</v>
          </cell>
          <cell r="G361" t="str">
            <v>Off Shore</v>
          </cell>
          <cell r="H361" t="str">
            <v>OML - 45</v>
          </cell>
          <cell r="I361" t="str">
            <v>HB</v>
          </cell>
          <cell r="J361">
            <v>0</v>
          </cell>
          <cell r="K361">
            <v>0</v>
          </cell>
          <cell r="L361" t="str">
            <v>Ikpolo , Ernest</v>
          </cell>
        </row>
        <row r="362">
          <cell r="A362" t="str">
            <v>NIP_BP11_D_HDzz_OFS_D01</v>
          </cell>
          <cell r="B362" t="str">
            <v>H Block IOGP</v>
          </cell>
          <cell r="C362" t="str">
            <v>H Block IOGP</v>
          </cell>
          <cell r="D362" t="str">
            <v>D_HDzz_OFS_D01</v>
          </cell>
          <cell r="E362" t="str">
            <v>H-Block Oil Development</v>
          </cell>
          <cell r="F362" t="str">
            <v>OFFSHORE</v>
          </cell>
          <cell r="G362" t="str">
            <v>Off Shore</v>
          </cell>
          <cell r="H362" t="str">
            <v>OML - 45</v>
          </cell>
          <cell r="I362" t="str">
            <v>HD</v>
          </cell>
          <cell r="J362">
            <v>0</v>
          </cell>
          <cell r="K362">
            <v>0</v>
          </cell>
          <cell r="L362" t="str">
            <v>Ikpolo , Ernest</v>
          </cell>
        </row>
        <row r="363">
          <cell r="A363" t="str">
            <v>NIP_BP11_D_HDzz_OFS_D02</v>
          </cell>
          <cell r="B363" t="str">
            <v>H Block IOGP</v>
          </cell>
          <cell r="C363" t="str">
            <v>H Block IOGP</v>
          </cell>
          <cell r="D363" t="str">
            <v>D_HDzz_OFS_D02</v>
          </cell>
          <cell r="E363" t="str">
            <v>H-Block Oil Development</v>
          </cell>
          <cell r="F363" t="str">
            <v>OFFSHORE</v>
          </cell>
          <cell r="G363" t="str">
            <v>Off Shore</v>
          </cell>
          <cell r="H363" t="str">
            <v>OML - 28</v>
          </cell>
          <cell r="I363" t="str">
            <v>HD</v>
          </cell>
          <cell r="J363">
            <v>0</v>
          </cell>
          <cell r="K363">
            <v>0</v>
          </cell>
          <cell r="L363" t="str">
            <v>Ikpolo , Ernest</v>
          </cell>
        </row>
        <row r="364">
          <cell r="A364" t="str">
            <v>NIP_BP11_Z_HDzz_OFS_D03</v>
          </cell>
          <cell r="B364" t="str">
            <v>H Block IOGP</v>
          </cell>
          <cell r="C364" t="str">
            <v>H Block IOGP</v>
          </cell>
          <cell r="D364" t="str">
            <v>Z_HDzz_OFS_D03</v>
          </cell>
          <cell r="E364" t="str">
            <v>HD Further Oil Development</v>
          </cell>
          <cell r="F364" t="str">
            <v>OFFSHORE</v>
          </cell>
          <cell r="G364" t="str">
            <v>Off Shore</v>
          </cell>
          <cell r="H364" t="str">
            <v>OML - 18</v>
          </cell>
          <cell r="I364" t="str">
            <v>HD</v>
          </cell>
          <cell r="J364">
            <v>0</v>
          </cell>
          <cell r="K364">
            <v>0</v>
          </cell>
          <cell r="L364" t="str">
            <v>Ikpolo , Ernest</v>
          </cell>
        </row>
        <row r="365">
          <cell r="A365" t="str">
            <v>NIP_BP11_D_HAzz_OFS_D01</v>
          </cell>
          <cell r="B365" t="str">
            <v>H Block IOGP</v>
          </cell>
          <cell r="C365" t="str">
            <v>H Block IOGP</v>
          </cell>
          <cell r="D365" t="str">
            <v>D_HAzz_OFS_D01</v>
          </cell>
          <cell r="E365" t="str">
            <v>HA Oil Development</v>
          </cell>
          <cell r="F365" t="str">
            <v>OFFSHORE</v>
          </cell>
          <cell r="G365" t="str">
            <v>Off Shore</v>
          </cell>
          <cell r="H365" t="str">
            <v>OML - 45</v>
          </cell>
          <cell r="I365" t="str">
            <v>HA</v>
          </cell>
          <cell r="J365">
            <v>0</v>
          </cell>
          <cell r="K365">
            <v>0</v>
          </cell>
          <cell r="L365" t="str">
            <v>Ikpolo , Ernest</v>
          </cell>
        </row>
        <row r="366">
          <cell r="A366" t="str">
            <v>NIP_BP11_D_HIZZ_OFS_G01</v>
          </cell>
          <cell r="B366" t="str">
            <v>HI Development</v>
          </cell>
          <cell r="C366" t="str">
            <v>HI Block OPL238</v>
          </cell>
          <cell r="D366" t="str">
            <v>D_HIZZ_OFS_G01</v>
          </cell>
          <cell r="E366" t="str">
            <v>HI Development (OPL 238)</v>
          </cell>
          <cell r="F366" t="str">
            <v>OFFSHORE</v>
          </cell>
          <cell r="G366" t="str">
            <v>Off Shore</v>
          </cell>
          <cell r="H366" t="str">
            <v>OML - 28</v>
          </cell>
          <cell r="I366" t="str">
            <v>HI</v>
          </cell>
          <cell r="J366">
            <v>0</v>
          </cell>
          <cell r="K366">
            <v>0</v>
          </cell>
          <cell r="L366" t="str">
            <v>Ikpolo , Ernest</v>
          </cell>
        </row>
        <row r="367">
          <cell r="A367" t="str">
            <v>NIP_BP11_X_RMKD_EL2_X07</v>
          </cell>
          <cell r="B367" t="str">
            <v>UX- Nigeria Onshore</v>
          </cell>
          <cell r="C367" t="str">
            <v>HPHT Bundle</v>
          </cell>
          <cell r="D367" t="str">
            <v>X_RMKD_EL2_X07</v>
          </cell>
          <cell r="E367" t="str">
            <v>Rumukpe</v>
          </cell>
          <cell r="F367" t="str">
            <v>EXPLORATION - EAST</v>
          </cell>
          <cell r="G367" t="str">
            <v>East</v>
          </cell>
          <cell r="H367" t="str">
            <v>OML - 22</v>
          </cell>
          <cell r="I367" t="str">
            <v>RUMUEKPE</v>
          </cell>
          <cell r="J367">
            <v>0</v>
          </cell>
          <cell r="K367">
            <v>0</v>
          </cell>
          <cell r="L367" t="str">
            <v>Ndukwe , Jovita</v>
          </cell>
        </row>
        <row r="368">
          <cell r="A368" t="str">
            <v>NIP_BP11_X_GBDW_EL2_X07</v>
          </cell>
          <cell r="B368" t="str">
            <v>UX- Nigeria Onshore</v>
          </cell>
          <cell r="C368" t="str">
            <v>HPHT Bundle</v>
          </cell>
          <cell r="D368" t="str">
            <v>X_GBDW_EL2_X07</v>
          </cell>
          <cell r="E368" t="str">
            <v>Gbaran Deep West</v>
          </cell>
          <cell r="F368" t="str">
            <v>EXPLORATION - EAST</v>
          </cell>
          <cell r="G368" t="str">
            <v>East</v>
          </cell>
          <cell r="H368" t="str">
            <v>OML - 28</v>
          </cell>
          <cell r="I368" t="str">
            <v>GBARAN</v>
          </cell>
          <cell r="J368">
            <v>0</v>
          </cell>
          <cell r="K368">
            <v>0</v>
          </cell>
          <cell r="L368" t="str">
            <v>Ndukwe , Jovita</v>
          </cell>
        </row>
        <row r="369">
          <cell r="A369" t="str">
            <v>NIP_BP11_X_KORD_EL2_X07</v>
          </cell>
          <cell r="B369" t="str">
            <v>UX- Nigeria Onshore</v>
          </cell>
          <cell r="C369" t="str">
            <v>HPHT Bundle</v>
          </cell>
          <cell r="D369" t="str">
            <v>X_KORD_EL2_X07</v>
          </cell>
          <cell r="E369" t="str">
            <v>Koroama East Deep</v>
          </cell>
          <cell r="F369" t="str">
            <v>EXPLORATION - EAST</v>
          </cell>
          <cell r="G369" t="str">
            <v>East</v>
          </cell>
          <cell r="H369" t="str">
            <v>OML - 72</v>
          </cell>
          <cell r="I369" t="str">
            <v>KOROAMA</v>
          </cell>
          <cell r="J369">
            <v>0</v>
          </cell>
          <cell r="K369">
            <v>0</v>
          </cell>
          <cell r="L369" t="str">
            <v>Ndukwe , Jovita</v>
          </cell>
        </row>
        <row r="370">
          <cell r="A370" t="str">
            <v>NIP_BP11_X_KOCD_EL2_X07</v>
          </cell>
          <cell r="B370" t="str">
            <v>UX- Nigeria Onshore</v>
          </cell>
          <cell r="C370" t="str">
            <v>HPHT Bundle</v>
          </cell>
          <cell r="D370" t="str">
            <v>X_KOCD_EL2_X07</v>
          </cell>
          <cell r="E370" t="str">
            <v>Kolo Crk Dp</v>
          </cell>
          <cell r="F370" t="str">
            <v>EXPLORATION - EAST</v>
          </cell>
          <cell r="G370" t="str">
            <v>East</v>
          </cell>
          <cell r="H370" t="str">
            <v>OML - 28</v>
          </cell>
          <cell r="I370" t="str">
            <v>KOLO CREEK</v>
          </cell>
          <cell r="J370">
            <v>0</v>
          </cell>
          <cell r="K370">
            <v>0</v>
          </cell>
          <cell r="L370" t="str">
            <v>Ndukwe , Jovita</v>
          </cell>
        </row>
        <row r="371">
          <cell r="A371" t="str">
            <v>NIP_BP11_X_KADP_WS2_X07</v>
          </cell>
          <cell r="B371" t="str">
            <v>UX- Nigeria Onshore</v>
          </cell>
          <cell r="C371" t="str">
            <v>HPHT Bundle</v>
          </cell>
          <cell r="D371" t="str">
            <v>X_KADP_WS2_X07</v>
          </cell>
          <cell r="E371" t="str">
            <v>Kaiama Deep</v>
          </cell>
          <cell r="F371" t="str">
            <v>EXLPORATION - WEST</v>
          </cell>
          <cell r="G371" t="str">
            <v>West</v>
          </cell>
          <cell r="H371" t="str">
            <v>N/A</v>
          </cell>
          <cell r="I371" t="str">
            <v>KAIAMA</v>
          </cell>
          <cell r="J371">
            <v>0</v>
          </cell>
          <cell r="K371">
            <v>0</v>
          </cell>
          <cell r="L371" t="str">
            <v>Ndukwe , Jovita</v>
          </cell>
        </row>
        <row r="372">
          <cell r="A372" t="str">
            <v>NIP_BP11_X_GBDE_EL2_X07</v>
          </cell>
          <cell r="B372" t="str">
            <v>UX- Nigeria Onshore</v>
          </cell>
          <cell r="C372" t="str">
            <v>HPHT Bundle</v>
          </cell>
          <cell r="D372" t="str">
            <v>X_GBDE_EL2_X07</v>
          </cell>
          <cell r="E372" t="str">
            <v>Gbaran Dp East</v>
          </cell>
          <cell r="F372" t="str">
            <v>EXPLORATION - EAST</v>
          </cell>
          <cell r="G372" t="str">
            <v>East</v>
          </cell>
          <cell r="H372" t="str">
            <v>OML - 28</v>
          </cell>
          <cell r="I372" t="str">
            <v>GBARAN</v>
          </cell>
          <cell r="J372">
            <v>0</v>
          </cell>
          <cell r="K372">
            <v>0</v>
          </cell>
          <cell r="L372" t="str">
            <v>Ndukwe , Jovita</v>
          </cell>
        </row>
        <row r="373">
          <cell r="A373" t="str">
            <v>NIP_BP11_X_ENWH_EL2_X07</v>
          </cell>
          <cell r="B373" t="str">
            <v>UX- Nigeria Onshore</v>
          </cell>
          <cell r="C373" t="str">
            <v>HPHT Bundle</v>
          </cell>
          <cell r="D373" t="str">
            <v>X_ENWH_EL2_X07</v>
          </cell>
          <cell r="E373" t="str">
            <v>Enwhe_South Deep</v>
          </cell>
          <cell r="F373" t="str">
            <v>EXPLORATION - EAST</v>
          </cell>
          <cell r="G373" t="str">
            <v>East</v>
          </cell>
          <cell r="H373" t="str">
            <v>OML - 28</v>
          </cell>
          <cell r="I373" t="str">
            <v>ENWHE</v>
          </cell>
          <cell r="J373">
            <v>0</v>
          </cell>
          <cell r="K373">
            <v>0</v>
          </cell>
          <cell r="L373" t="str">
            <v>Ndukwe , Jovita</v>
          </cell>
        </row>
        <row r="374">
          <cell r="A374" t="str">
            <v>NIP_BP11_X_ALSD_ES1_X07</v>
          </cell>
          <cell r="B374" t="str">
            <v>UX- Nigeria Onshore</v>
          </cell>
          <cell r="C374" t="str">
            <v>HPHT Bundle</v>
          </cell>
          <cell r="D374" t="str">
            <v>X_ALSD_ES1_X07</v>
          </cell>
          <cell r="E374" t="str">
            <v>Alakiri South Deep</v>
          </cell>
          <cell r="F374" t="str">
            <v>EXPLORATION - EAST</v>
          </cell>
          <cell r="G374" t="str">
            <v>East</v>
          </cell>
          <cell r="H374" t="str">
            <v>OML - 18</v>
          </cell>
          <cell r="I374" t="str">
            <v>ALAKIRI</v>
          </cell>
          <cell r="J374">
            <v>0</v>
          </cell>
          <cell r="K374">
            <v>0</v>
          </cell>
          <cell r="L374" t="str">
            <v>Ndukwe , Jovita</v>
          </cell>
        </row>
        <row r="375">
          <cell r="A375" t="str">
            <v>NIP_BP11_X_EPDP_WS2_X07</v>
          </cell>
          <cell r="B375" t="str">
            <v>UX- Nigeria Onshore</v>
          </cell>
          <cell r="C375" t="str">
            <v>HPHT Bundle</v>
          </cell>
          <cell r="D375" t="str">
            <v>X_EPDP_WS2_X07</v>
          </cell>
          <cell r="E375" t="str">
            <v>Epu Deep</v>
          </cell>
          <cell r="F375" t="str">
            <v>EXLPORATION - WEST</v>
          </cell>
          <cell r="G375" t="str">
            <v>West</v>
          </cell>
          <cell r="H375" t="str">
            <v>OML - 28</v>
          </cell>
          <cell r="I375" t="str">
            <v>EPU</v>
          </cell>
          <cell r="J375">
            <v>0</v>
          </cell>
          <cell r="K375">
            <v>0</v>
          </cell>
          <cell r="L375" t="str">
            <v>Ndukwe , Jovita</v>
          </cell>
        </row>
        <row r="376">
          <cell r="A376" t="str">
            <v>NIP_BP11_X_JV_LONG LEAD ITEMS</v>
          </cell>
          <cell r="B376" t="str">
            <v>UX- Nigeria Onshore</v>
          </cell>
          <cell r="C376" t="str">
            <v>HPHT Bundle</v>
          </cell>
          <cell r="D376" t="str">
            <v>X_JV_LONG LEAD ITEMS</v>
          </cell>
          <cell r="E376" t="str">
            <v>Reservation for HPHT LLI</v>
          </cell>
          <cell r="F376" t="str">
            <v>EXPLORATION</v>
          </cell>
          <cell r="G376" t="str">
            <v>Corporate</v>
          </cell>
          <cell r="H376" t="str">
            <v>CROSS ASSET</v>
          </cell>
          <cell r="I376" t="str">
            <v>CROSS ASSET</v>
          </cell>
          <cell r="J376">
            <v>0</v>
          </cell>
          <cell r="K376">
            <v>0</v>
          </cell>
          <cell r="L376" t="str">
            <v>Ndukwe , Jovita</v>
          </cell>
        </row>
        <row r="377">
          <cell r="A377" t="str">
            <v>NIP_BP11_X_AKOD_ES1_X07</v>
          </cell>
          <cell r="B377" t="str">
            <v>UX- Nigeria Onshore</v>
          </cell>
          <cell r="C377" t="str">
            <v>HPHT Bundle</v>
          </cell>
          <cell r="D377" t="str">
            <v>X_AKOD_ES1_X07</v>
          </cell>
          <cell r="E377" t="str">
            <v>Akaso Deep</v>
          </cell>
          <cell r="F377" t="str">
            <v>EXPLORATION - EAST</v>
          </cell>
          <cell r="G377" t="str">
            <v>East</v>
          </cell>
          <cell r="H377" t="str">
            <v>OML - 18</v>
          </cell>
          <cell r="I377" t="str">
            <v>AKASO</v>
          </cell>
          <cell r="J377">
            <v>0</v>
          </cell>
          <cell r="K377">
            <v>0</v>
          </cell>
          <cell r="L377" t="str">
            <v>Ndukwe , Jovita</v>
          </cell>
        </row>
        <row r="378">
          <cell r="A378" t="str">
            <v>NIP_BP11_X_ALDP_ES1_X07</v>
          </cell>
          <cell r="B378" t="str">
            <v>UX- Nigeria Onshore</v>
          </cell>
          <cell r="C378" t="str">
            <v>HPHT Bundle</v>
          </cell>
          <cell r="D378" t="str">
            <v>X_ALDP_ES1_X07</v>
          </cell>
          <cell r="E378" t="str">
            <v>Alakiri Deep</v>
          </cell>
          <cell r="F378" t="str">
            <v>EXPLORATION - EAST</v>
          </cell>
          <cell r="G378" t="str">
            <v>East</v>
          </cell>
          <cell r="H378" t="str">
            <v>OML - 18</v>
          </cell>
          <cell r="I378" t="str">
            <v>ALAKIRI</v>
          </cell>
          <cell r="J378">
            <v>0</v>
          </cell>
          <cell r="K378">
            <v>0</v>
          </cell>
          <cell r="L378" t="str">
            <v>Ndukwe , Jovita</v>
          </cell>
        </row>
        <row r="379">
          <cell r="A379" t="str">
            <v>NIP_BP11_C_NOGI_EHR_Z01</v>
          </cell>
          <cell r="B379" t="str">
            <v>SPDC - Other</v>
          </cell>
          <cell r="C379" t="str">
            <v>HR Projects</v>
          </cell>
          <cell r="D379" t="str">
            <v>C_NOGI_EHR_Z01</v>
          </cell>
          <cell r="E379" t="str">
            <v>EAST - MEDICAL EQUIPMENT</v>
          </cell>
          <cell r="F379" t="str">
            <v>EAST</v>
          </cell>
          <cell r="G379" t="str">
            <v>East</v>
          </cell>
          <cell r="H379" t="str">
            <v>CROSS ASSET</v>
          </cell>
          <cell r="I379" t="str">
            <v>CROSS ASSET</v>
          </cell>
          <cell r="J379">
            <v>0</v>
          </cell>
          <cell r="K379">
            <v>0</v>
          </cell>
          <cell r="L379" t="str">
            <v>Amaihwe , Gregory</v>
          </cell>
        </row>
        <row r="380">
          <cell r="A380" t="str">
            <v>NIP_BP11_C_NOGI_WHR_Z03</v>
          </cell>
          <cell r="B380" t="str">
            <v>SPDC - Other</v>
          </cell>
          <cell r="C380" t="str">
            <v>HR Projects</v>
          </cell>
          <cell r="D380" t="str">
            <v>C_NOGI_WHR_Z03</v>
          </cell>
          <cell r="E380" t="str">
            <v>WEST - MEDICAL EQUIPMENT</v>
          </cell>
          <cell r="F380" t="str">
            <v>WEST</v>
          </cell>
          <cell r="G380" t="str">
            <v>West</v>
          </cell>
          <cell r="H380" t="str">
            <v>CROSS ASSET</v>
          </cell>
          <cell r="I380" t="str">
            <v>CROSS ASSET</v>
          </cell>
          <cell r="J380">
            <v>0</v>
          </cell>
          <cell r="K380">
            <v>0</v>
          </cell>
          <cell r="L380" t="str">
            <v>Amaihwe , Gregory</v>
          </cell>
        </row>
        <row r="381">
          <cell r="A381" t="str">
            <v>NIP_BP11_C_NOGI_WHR_Z01</v>
          </cell>
          <cell r="B381" t="str">
            <v>SPDC - Other</v>
          </cell>
          <cell r="C381" t="str">
            <v>HR Projects</v>
          </cell>
          <cell r="D381" t="str">
            <v>C_NOGI_WHR_Z01</v>
          </cell>
          <cell r="E381" t="str">
            <v>SITP LEARNING AIDS</v>
          </cell>
          <cell r="F381" t="str">
            <v>WEST</v>
          </cell>
          <cell r="G381" t="str">
            <v>West</v>
          </cell>
          <cell r="H381" t="str">
            <v>CROSS ASSET</v>
          </cell>
          <cell r="I381" t="str">
            <v>CROSS ASSET</v>
          </cell>
          <cell r="J381">
            <v>0</v>
          </cell>
          <cell r="K381">
            <v>0</v>
          </cell>
          <cell r="L381" t="str">
            <v>Amaihwe , Gregory</v>
          </cell>
        </row>
        <row r="382">
          <cell r="A382" t="str">
            <v>NIP_BP11_C_NOGI_WHR_A01</v>
          </cell>
          <cell r="B382" t="str">
            <v>SPDC - Other</v>
          </cell>
          <cell r="C382" t="str">
            <v>HR Projects</v>
          </cell>
          <cell r="D382" t="str">
            <v>C_NOGI_WHR_A01</v>
          </cell>
          <cell r="E382" t="str">
            <v>UPGRADE OGUNU SCHOOL</v>
          </cell>
          <cell r="F382" t="str">
            <v>WEST</v>
          </cell>
          <cell r="G382" t="str">
            <v>West</v>
          </cell>
          <cell r="H382" t="str">
            <v>CROSS ASSET</v>
          </cell>
          <cell r="I382" t="str">
            <v>CROSS ASSET</v>
          </cell>
          <cell r="J382">
            <v>0</v>
          </cell>
          <cell r="K382">
            <v>0</v>
          </cell>
          <cell r="L382" t="str">
            <v>Amaihwe , Gregory</v>
          </cell>
        </row>
        <row r="383">
          <cell r="A383" t="str">
            <v>NIP_BP11_C_NOGI_WHR_Z02</v>
          </cell>
          <cell r="B383" t="str">
            <v>SPDC - Other</v>
          </cell>
          <cell r="C383" t="str">
            <v>HR Projects</v>
          </cell>
          <cell r="D383" t="str">
            <v>C_NOGI_WHR_Z02</v>
          </cell>
          <cell r="E383" t="str">
            <v>L EQUIP/ TOOLS PRDN W/SHOPS</v>
          </cell>
          <cell r="F383" t="str">
            <v>WEST</v>
          </cell>
          <cell r="G383" t="str">
            <v>West</v>
          </cell>
          <cell r="H383" t="str">
            <v>OML - 29</v>
          </cell>
          <cell r="I383" t="str">
            <v>CROSS ASSET</v>
          </cell>
          <cell r="J383">
            <v>0</v>
          </cell>
          <cell r="K383">
            <v>0</v>
          </cell>
          <cell r="L383" t="str">
            <v>Amaihwe , Gregory</v>
          </cell>
        </row>
        <row r="384">
          <cell r="A384" t="str">
            <v>NIP_BP11_C_NOGI_EHR_A01</v>
          </cell>
          <cell r="B384" t="str">
            <v>SPDC - Other</v>
          </cell>
          <cell r="C384" t="str">
            <v>HR Projects</v>
          </cell>
          <cell r="D384" t="str">
            <v>C_NOGI_EHR_A01</v>
          </cell>
          <cell r="E384" t="str">
            <v>UPGRADE RUMUKOROSHE SCHOOL</v>
          </cell>
          <cell r="F384" t="str">
            <v>EAST</v>
          </cell>
          <cell r="G384" t="str">
            <v>East</v>
          </cell>
          <cell r="H384" t="str">
            <v>CROSS ASSET</v>
          </cell>
          <cell r="I384" t="str">
            <v>CROSS ASSET</v>
          </cell>
          <cell r="J384">
            <v>0</v>
          </cell>
          <cell r="K384">
            <v>0</v>
          </cell>
          <cell r="L384" t="str">
            <v>Amaihwe , Gregory</v>
          </cell>
        </row>
        <row r="385">
          <cell r="A385" t="str">
            <v>NIP_BP11_C_NOGI_CHR_Z02</v>
          </cell>
          <cell r="B385" t="str">
            <v>SPDC - Other</v>
          </cell>
          <cell r="C385" t="str">
            <v>HR Projects</v>
          </cell>
          <cell r="D385" t="str">
            <v>C_NOGI_CHR_Z02</v>
          </cell>
          <cell r="E385" t="str">
            <v>L IT INFRASTRUCTURE</v>
          </cell>
          <cell r="F385" t="str">
            <v>CORPORATE</v>
          </cell>
          <cell r="G385" t="str">
            <v>Corporate</v>
          </cell>
          <cell r="H385" t="str">
            <v>CROSS ASSET</v>
          </cell>
          <cell r="I385" t="str">
            <v>CROSS ASSET</v>
          </cell>
          <cell r="J385">
            <v>0</v>
          </cell>
          <cell r="K385">
            <v>0</v>
          </cell>
          <cell r="L385" t="str">
            <v>Amaihwe , Gregory</v>
          </cell>
        </row>
        <row r="386">
          <cell r="A386" t="str">
            <v>NIP_BP11_C_NOGI_CHR_Z01</v>
          </cell>
          <cell r="B386" t="str">
            <v>SPDC - Other</v>
          </cell>
          <cell r="C386" t="str">
            <v>HR Projects</v>
          </cell>
          <cell r="D386" t="str">
            <v>C_NOGI_CHR_Z01</v>
          </cell>
          <cell r="E386" t="str">
            <v>PURCHASE OF STAFF CARS</v>
          </cell>
          <cell r="F386" t="str">
            <v>CORPORATE</v>
          </cell>
          <cell r="G386" t="str">
            <v>Corporate</v>
          </cell>
          <cell r="H386" t="str">
            <v>CROSS ASSET</v>
          </cell>
          <cell r="I386" t="str">
            <v>CROSS ASSET</v>
          </cell>
          <cell r="J386">
            <v>0</v>
          </cell>
          <cell r="K386">
            <v>0</v>
          </cell>
          <cell r="L386" t="str">
            <v>Amaihwe , Gregory</v>
          </cell>
        </row>
        <row r="387">
          <cell r="A387" t="str">
            <v>NIP_BP11_D_IMOR_EL1_D01</v>
          </cell>
          <cell r="B387" t="str">
            <v>Imo River FOD</v>
          </cell>
          <cell r="C387" t="str">
            <v>Imo River FOD (Mod 1)</v>
          </cell>
          <cell r="D387" t="str">
            <v>D_IMOR_EL1_D01</v>
          </cell>
          <cell r="E387" t="str">
            <v>Imo River FOD (Mod 1)</v>
          </cell>
          <cell r="F387" t="str">
            <v>LAND EAST</v>
          </cell>
          <cell r="G387" t="str">
            <v>East</v>
          </cell>
          <cell r="H387" t="str">
            <v>OML - 28</v>
          </cell>
          <cell r="I387" t="str">
            <v>IMO RIVER</v>
          </cell>
          <cell r="J387">
            <v>0</v>
          </cell>
          <cell r="K387">
            <v>0</v>
          </cell>
          <cell r="L387" t="str">
            <v>Iwegbu , Chibuzo</v>
          </cell>
        </row>
        <row r="388">
          <cell r="A388" t="str">
            <v>NIP_BP11_D_IMOR_EL1_D02</v>
          </cell>
          <cell r="B388" t="str">
            <v>Imo River FOD</v>
          </cell>
          <cell r="C388" t="str">
            <v>Imo River FOD (Mod 2)</v>
          </cell>
          <cell r="D388" t="str">
            <v>D_IMOR_EL1_D02</v>
          </cell>
          <cell r="E388" t="str">
            <v>Imo River FOD (Mod 2)</v>
          </cell>
          <cell r="F388" t="str">
            <v>LAND EAST</v>
          </cell>
          <cell r="G388" t="str">
            <v>East</v>
          </cell>
          <cell r="H388" t="str">
            <v>OML - 28</v>
          </cell>
          <cell r="I388" t="str">
            <v>IMO RIVER</v>
          </cell>
          <cell r="J388">
            <v>0</v>
          </cell>
          <cell r="K388">
            <v>0</v>
          </cell>
          <cell r="L388" t="str">
            <v>Iwegbu , Chibuzo</v>
          </cell>
        </row>
        <row r="389">
          <cell r="A389" t="str">
            <v>NIP_BP11_D_IMOR_EL1_D03</v>
          </cell>
          <cell r="B389" t="str">
            <v>Imo River FOD</v>
          </cell>
          <cell r="C389" t="str">
            <v>Imo River FOD (Mod 3)</v>
          </cell>
          <cell r="D389" t="str">
            <v>D_IMOR_EL1_D03</v>
          </cell>
          <cell r="E389" t="str">
            <v>Imo River FOD (Mod 3)</v>
          </cell>
          <cell r="F389" t="str">
            <v>LAND EAST</v>
          </cell>
          <cell r="G389" t="str">
            <v>East</v>
          </cell>
          <cell r="H389" t="str">
            <v>OML - 28</v>
          </cell>
          <cell r="I389" t="str">
            <v>IMO RIVER</v>
          </cell>
          <cell r="J389">
            <v>0</v>
          </cell>
          <cell r="K389">
            <v>0</v>
          </cell>
          <cell r="L389" t="str">
            <v>Iwegbu , Chibuzo</v>
          </cell>
        </row>
        <row r="390">
          <cell r="A390" t="str">
            <v>NIP_BP11_D_NKAL_EL1_D01</v>
          </cell>
          <cell r="B390" t="str">
            <v>Imo River FOD</v>
          </cell>
          <cell r="C390" t="str">
            <v>Imo River FOD (Mod 4)</v>
          </cell>
          <cell r="D390" t="str">
            <v>D_NKAL_EL1_D01</v>
          </cell>
          <cell r="E390" t="str">
            <v>Imo River FOD (Mod 4)</v>
          </cell>
          <cell r="F390" t="str">
            <v>LAND EAST</v>
          </cell>
          <cell r="G390" t="str">
            <v>East</v>
          </cell>
          <cell r="H390" t="str">
            <v>OML - 18</v>
          </cell>
          <cell r="I390" t="str">
            <v>NKALI</v>
          </cell>
          <cell r="J390">
            <v>0</v>
          </cell>
          <cell r="K390">
            <v>0</v>
          </cell>
          <cell r="L390" t="str">
            <v>Iwegbu , Chibuzo</v>
          </cell>
        </row>
        <row r="391">
          <cell r="A391" t="str">
            <v>NIP_BP11_Z_IRIO_WS1_D01</v>
          </cell>
          <cell r="B391" t="str">
            <v>SPDC - Other</v>
          </cell>
          <cell r="C391" t="str">
            <v>Irigbo Initial Development</v>
          </cell>
          <cell r="D391" t="str">
            <v>Z_IRIO_WS1_D01</v>
          </cell>
          <cell r="E391" t="str">
            <v>Irigbo Initial Development</v>
          </cell>
          <cell r="F391" t="str">
            <v>SWAMP WEST</v>
          </cell>
          <cell r="G391" t="str">
            <v>East</v>
          </cell>
          <cell r="H391" t="str">
            <v>OML - 32</v>
          </cell>
          <cell r="I391" t="str">
            <v>IRIGBO</v>
          </cell>
          <cell r="J391">
            <v>0</v>
          </cell>
          <cell r="K391">
            <v>0</v>
          </cell>
          <cell r="L391" t="str">
            <v>Baranu , Suka</v>
          </cell>
        </row>
        <row r="392">
          <cell r="A392" t="str">
            <v>NIP_BP11_D_ISEN_WS2_G31</v>
          </cell>
          <cell r="B392" t="str">
            <v>Iseni-Ogara (Cluster 2B)</v>
          </cell>
          <cell r="C392" t="str">
            <v>Iseni Appraisal</v>
          </cell>
          <cell r="D392" t="str">
            <v>D_ISEN_WS2_G31</v>
          </cell>
          <cell r="E392" t="str">
            <v>Iseni Appraisal</v>
          </cell>
          <cell r="F392" t="str">
            <v>SWAMP WEST</v>
          </cell>
          <cell r="G392" t="str">
            <v>West</v>
          </cell>
          <cell r="H392" t="str">
            <v>OML - 77</v>
          </cell>
          <cell r="I392" t="str">
            <v>ISENI</v>
          </cell>
          <cell r="J392">
            <v>0</v>
          </cell>
          <cell r="K392">
            <v>0</v>
          </cell>
          <cell r="L392" t="str">
            <v>Esther , Okereke</v>
          </cell>
        </row>
        <row r="393">
          <cell r="A393" t="str">
            <v>NIP_BP11_D_KOLO_WS2_G30</v>
          </cell>
          <cell r="B393" t="str">
            <v>Iseni-Ogara (Cluster 2B)</v>
          </cell>
          <cell r="C393" t="str">
            <v>Iseni-Ogara (Cluster 2B)</v>
          </cell>
          <cell r="D393" t="str">
            <v>D_KOLO_WS2_G30</v>
          </cell>
          <cell r="E393" t="str">
            <v>Iseni-Ogara (Cluster 2B)</v>
          </cell>
          <cell r="F393" t="str">
            <v>SWAMP WEST</v>
          </cell>
          <cell r="G393" t="str">
            <v>East</v>
          </cell>
          <cell r="H393" t="str">
            <v>OML - 46</v>
          </cell>
          <cell r="I393" t="str">
            <v>KOLOBIRI</v>
          </cell>
          <cell r="J393">
            <v>0</v>
          </cell>
          <cell r="K393">
            <v>0</v>
          </cell>
          <cell r="L393" t="str">
            <v>Baranu , Suka</v>
          </cell>
        </row>
        <row r="394">
          <cell r="A394" t="str">
            <v>NIP_BP11_D_KABI_WS2_G30</v>
          </cell>
          <cell r="B394" t="str">
            <v>Iseni-Ogara (Cluster 2B)</v>
          </cell>
          <cell r="C394" t="str">
            <v>Iseni-Ogara (Cluster 2B)</v>
          </cell>
          <cell r="D394" t="str">
            <v>D_KABI_WS2_G30</v>
          </cell>
          <cell r="E394" t="str">
            <v>Iseni-Ogara (Cluster 2B)</v>
          </cell>
          <cell r="F394" t="str">
            <v>SWAMP WEST</v>
          </cell>
          <cell r="G394" t="str">
            <v>East</v>
          </cell>
          <cell r="H394" t="str">
            <v>OML - 11</v>
          </cell>
          <cell r="I394" t="str">
            <v>KANBO</v>
          </cell>
          <cell r="J394">
            <v>0</v>
          </cell>
          <cell r="K394">
            <v>0</v>
          </cell>
          <cell r="L394" t="str">
            <v>Baranu , Suka</v>
          </cell>
        </row>
        <row r="395">
          <cell r="A395" t="str">
            <v>NIP_BP11_D_ODON_WS2_D01</v>
          </cell>
          <cell r="B395" t="str">
            <v>Iseni-Ogara (Cluster 2B)</v>
          </cell>
          <cell r="C395" t="str">
            <v>Iseni-Ogara (Cluster 2B)</v>
          </cell>
          <cell r="D395" t="str">
            <v>D_ODON_WS2_D01</v>
          </cell>
          <cell r="E395" t="str">
            <v>Iseni-Ogara (Cluster 2B)</v>
          </cell>
          <cell r="F395" t="str">
            <v>SWAMP WEST</v>
          </cell>
          <cell r="G395" t="str">
            <v>East</v>
          </cell>
          <cell r="H395" t="str">
            <v>OML - 22</v>
          </cell>
          <cell r="I395" t="str">
            <v>ODON</v>
          </cell>
          <cell r="J395">
            <v>0</v>
          </cell>
          <cell r="K395">
            <v>0</v>
          </cell>
          <cell r="L395" t="str">
            <v>Baranu , Suka</v>
          </cell>
        </row>
        <row r="396">
          <cell r="A396" t="str">
            <v>NIP_BP11_D_ISEN_WS2_G30</v>
          </cell>
          <cell r="B396" t="str">
            <v>Iseni-Ogara (Cluster 2B)</v>
          </cell>
          <cell r="C396" t="str">
            <v>Iseni-Ogara (Cluster 2B)</v>
          </cell>
          <cell r="D396" t="str">
            <v>D_ISEN_WS2_G30</v>
          </cell>
          <cell r="E396" t="str">
            <v>Iseni-Ogara (Cluster 2B)</v>
          </cell>
          <cell r="F396" t="str">
            <v>SWAMP WEST</v>
          </cell>
          <cell r="G396" t="str">
            <v>East</v>
          </cell>
          <cell r="H396" t="str">
            <v>OML - 77</v>
          </cell>
          <cell r="I396" t="str">
            <v>ISENI</v>
          </cell>
          <cell r="J396">
            <v>0</v>
          </cell>
          <cell r="K396">
            <v>0</v>
          </cell>
          <cell r="L396" t="str">
            <v>Baranu , Suka</v>
          </cell>
        </row>
        <row r="397">
          <cell r="A397" t="str">
            <v>NIP_BP11_D_OGAR_WS2_G30</v>
          </cell>
          <cell r="B397" t="str">
            <v>Iseni-Ogara (Cluster 2B)</v>
          </cell>
          <cell r="C397" t="str">
            <v>Iseni-Ogara (Cluster 2B)</v>
          </cell>
          <cell r="D397" t="str">
            <v>D_OGAR_WS2_G30</v>
          </cell>
          <cell r="E397" t="str">
            <v>Iseni-Ogara (Cluster 2B)</v>
          </cell>
          <cell r="F397" t="str">
            <v>SWAMP WEST</v>
          </cell>
          <cell r="G397" t="str">
            <v>East</v>
          </cell>
          <cell r="H397" t="str">
            <v>OML - 4</v>
          </cell>
          <cell r="I397" t="str">
            <v>OGARA</v>
          </cell>
          <cell r="J397">
            <v>0</v>
          </cell>
          <cell r="K397">
            <v>0</v>
          </cell>
          <cell r="L397" t="str">
            <v>Baranu , Suka</v>
          </cell>
        </row>
        <row r="398">
          <cell r="A398" t="str">
            <v>NIP_BP11_D_BOMA_WS2_G30</v>
          </cell>
          <cell r="B398" t="str">
            <v>Iseni-Ogara (Cluster 2B)</v>
          </cell>
          <cell r="C398" t="str">
            <v>Iseni-Ogara (Cluster 2B)</v>
          </cell>
          <cell r="D398" t="str">
            <v>D_BOMA_WS2_G30</v>
          </cell>
          <cell r="E398" t="str">
            <v>Iseni-Ogara (Cluster 2B)</v>
          </cell>
          <cell r="F398" t="str">
            <v>SWAMP WEST</v>
          </cell>
          <cell r="G398" t="str">
            <v>East</v>
          </cell>
          <cell r="H398" t="str">
            <v>OML - 25</v>
          </cell>
          <cell r="I398" t="str">
            <v>BOMADI</v>
          </cell>
          <cell r="J398">
            <v>0</v>
          </cell>
          <cell r="K398">
            <v>0</v>
          </cell>
          <cell r="L398" t="str">
            <v>Baranu , Suka</v>
          </cell>
        </row>
        <row r="399">
          <cell r="A399" t="str">
            <v>NIP_BP11_D_ODON_WS2_G30</v>
          </cell>
          <cell r="B399" t="str">
            <v>Iseni-Ogara (Cluster 2B)</v>
          </cell>
          <cell r="C399" t="str">
            <v>Iseni-Ogara (Cluster 2B)</v>
          </cell>
          <cell r="D399" t="str">
            <v>D_ODON_WS2_G30</v>
          </cell>
          <cell r="E399" t="str">
            <v>Iseni-Ogara (Cluster 2B)</v>
          </cell>
          <cell r="F399" t="str">
            <v>SWAMP WEST</v>
          </cell>
          <cell r="G399" t="str">
            <v>East</v>
          </cell>
          <cell r="H399" t="str">
            <v>OML - 22</v>
          </cell>
          <cell r="I399" t="str">
            <v>ODON</v>
          </cell>
          <cell r="J399">
            <v>0</v>
          </cell>
          <cell r="K399">
            <v>0</v>
          </cell>
          <cell r="L399" t="str">
            <v>Baranu , Suka</v>
          </cell>
        </row>
        <row r="400">
          <cell r="A400" t="str">
            <v>NIP_BP11_Z_JONC_WS1_D02</v>
          </cell>
          <cell r="B400" t="str">
            <v>SPDC - Other</v>
          </cell>
          <cell r="C400" t="str">
            <v>Jones Creek FOD</v>
          </cell>
          <cell r="D400" t="str">
            <v>Z_JONC_WS1_D02</v>
          </cell>
          <cell r="E400" t="str">
            <v>Jones Creek FOD</v>
          </cell>
          <cell r="F400" t="str">
            <v>SWAMP WEST</v>
          </cell>
          <cell r="G400" t="str">
            <v>West</v>
          </cell>
          <cell r="H400" t="str">
            <v>OML - 43</v>
          </cell>
          <cell r="I400" t="str">
            <v>JONES CREEK</v>
          </cell>
          <cell r="J400">
            <v>0</v>
          </cell>
          <cell r="K400">
            <v>0</v>
          </cell>
          <cell r="L400" t="str">
            <v>Baranu , Suka</v>
          </cell>
        </row>
        <row r="401">
          <cell r="A401" t="str">
            <v>NIP_BP11_D_JONC_WS1_L01</v>
          </cell>
          <cell r="B401" t="str">
            <v>SPDC - Other</v>
          </cell>
          <cell r="C401" t="str">
            <v>Jones Creek Gaslift</v>
          </cell>
          <cell r="D401" t="str">
            <v>D_JONC_WS1_L01</v>
          </cell>
          <cell r="E401" t="str">
            <v>Jones Creek Gaslift</v>
          </cell>
          <cell r="F401" t="str">
            <v>SWAMP WEST</v>
          </cell>
          <cell r="G401" t="str">
            <v>West</v>
          </cell>
          <cell r="H401" t="str">
            <v>OML - 11</v>
          </cell>
          <cell r="I401" t="str">
            <v>JONES CREEK</v>
          </cell>
          <cell r="J401">
            <v>0</v>
          </cell>
          <cell r="K401">
            <v>0</v>
          </cell>
          <cell r="L401" t="str">
            <v>Baranu , Suka</v>
          </cell>
        </row>
        <row r="402">
          <cell r="A402" t="str">
            <v>NIP_BP11_Z_KAUE_ES1_D01</v>
          </cell>
          <cell r="B402" t="str">
            <v>SPDC - Other</v>
          </cell>
          <cell r="C402" t="str">
            <v>Kalaekule FOD Phase 1</v>
          </cell>
          <cell r="D402" t="str">
            <v>Z_KAUE_ES1_D01</v>
          </cell>
          <cell r="E402">
            <v>0</v>
          </cell>
          <cell r="F402" t="str">
            <v>SWAMP EAST</v>
          </cell>
          <cell r="G402" t="str">
            <v>East</v>
          </cell>
          <cell r="H402" t="str">
            <v>OML - 72</v>
          </cell>
          <cell r="I402" t="str">
            <v>KALAEKULE</v>
          </cell>
          <cell r="J402">
            <v>0</v>
          </cell>
          <cell r="K402">
            <v>0</v>
          </cell>
          <cell r="L402" t="str">
            <v>Efenovwe , Augustine</v>
          </cell>
        </row>
        <row r="403">
          <cell r="A403" t="str">
            <v>NIP_BP11_D_KDZZ_ES1_L01</v>
          </cell>
          <cell r="B403" t="str">
            <v>SPDC - Other</v>
          </cell>
          <cell r="C403" t="str">
            <v>Kalaekule FOD Phase 1</v>
          </cell>
          <cell r="D403" t="str">
            <v>D_KDZZ_ES1_L01</v>
          </cell>
          <cell r="E403">
            <v>0</v>
          </cell>
          <cell r="F403" t="str">
            <v>N/A</v>
          </cell>
          <cell r="G403" t="str">
            <v>N/A</v>
          </cell>
          <cell r="H403" t="str">
            <v>N/A</v>
          </cell>
          <cell r="I403" t="str">
            <v>KD</v>
          </cell>
          <cell r="J403">
            <v>0</v>
          </cell>
          <cell r="K403">
            <v>0</v>
          </cell>
          <cell r="L403" t="str">
            <v>N/A</v>
          </cell>
        </row>
        <row r="404">
          <cell r="A404" t="str">
            <v>NIP_BP11_Z_KDZZ_ES1_D01</v>
          </cell>
          <cell r="B404" t="str">
            <v>SPDC - Other</v>
          </cell>
          <cell r="C404" t="str">
            <v>Kalaekule FOD Phase 1</v>
          </cell>
          <cell r="D404" t="str">
            <v>Z_KDZZ_ES1_D01</v>
          </cell>
          <cell r="E404">
            <v>0</v>
          </cell>
          <cell r="F404" t="str">
            <v>SWAMP EAST</v>
          </cell>
          <cell r="G404" t="str">
            <v>East</v>
          </cell>
          <cell r="H404" t="str">
            <v>N/A</v>
          </cell>
          <cell r="I404" t="str">
            <v>KD</v>
          </cell>
          <cell r="J404">
            <v>0</v>
          </cell>
          <cell r="K404">
            <v>0</v>
          </cell>
          <cell r="L404" t="str">
            <v>Efenovwe , Augustine</v>
          </cell>
        </row>
        <row r="405">
          <cell r="A405" t="str">
            <v>NIP_BP11_Z_KAUE_ES1_L01</v>
          </cell>
          <cell r="B405" t="str">
            <v>SPDC - Other</v>
          </cell>
          <cell r="C405" t="str">
            <v>Kalaekule FOD Phase 1</v>
          </cell>
          <cell r="D405" t="str">
            <v>Z_KAUE_ES1_L01</v>
          </cell>
          <cell r="E405">
            <v>0</v>
          </cell>
          <cell r="F405" t="str">
            <v>SWAMP EAST</v>
          </cell>
          <cell r="G405" t="str">
            <v>East</v>
          </cell>
          <cell r="H405" t="str">
            <v>OML - 72</v>
          </cell>
          <cell r="I405" t="str">
            <v>KALAEKULE</v>
          </cell>
          <cell r="J405">
            <v>0</v>
          </cell>
          <cell r="K405">
            <v>0</v>
          </cell>
          <cell r="L405" t="str">
            <v>Efenovwe , Augustine</v>
          </cell>
        </row>
        <row r="406">
          <cell r="A406" t="str">
            <v>NIP_BP11_Z_KDZZ_ES1_L01</v>
          </cell>
          <cell r="B406" t="str">
            <v>SPDC - Other</v>
          </cell>
          <cell r="C406" t="str">
            <v>Kalaekule FOD Phase 1</v>
          </cell>
          <cell r="D406" t="str">
            <v>Z_KDZZ_ES1_L01</v>
          </cell>
          <cell r="E406">
            <v>0</v>
          </cell>
          <cell r="F406" t="str">
            <v>N/A</v>
          </cell>
          <cell r="G406" t="str">
            <v>N/A</v>
          </cell>
          <cell r="H406" t="str">
            <v>OML - 72</v>
          </cell>
          <cell r="I406" t="str">
            <v>N/A</v>
          </cell>
          <cell r="J406">
            <v>0</v>
          </cell>
          <cell r="K406">
            <v>0</v>
          </cell>
          <cell r="L406" t="str">
            <v>N/A</v>
          </cell>
        </row>
        <row r="407">
          <cell r="A407" t="str">
            <v>NIP_BP11_D_KDZZ_ES1_D01</v>
          </cell>
          <cell r="B407" t="str">
            <v>SPDC - Other</v>
          </cell>
          <cell r="C407" t="str">
            <v>Kalaekule FOD Phase 1</v>
          </cell>
          <cell r="D407" t="str">
            <v>D_KDZZ_ES1_D01</v>
          </cell>
          <cell r="E407">
            <v>0</v>
          </cell>
          <cell r="F407" t="str">
            <v>N/A</v>
          </cell>
          <cell r="G407" t="str">
            <v>N/A</v>
          </cell>
          <cell r="H407" t="str">
            <v>N/A</v>
          </cell>
          <cell r="I407" t="str">
            <v>KD</v>
          </cell>
          <cell r="J407">
            <v>0</v>
          </cell>
          <cell r="K407">
            <v>0</v>
          </cell>
          <cell r="L407" t="str">
            <v>N/A</v>
          </cell>
        </row>
        <row r="408">
          <cell r="A408" t="str">
            <v>NIP_BP11_Z_KORA_ES1_L01</v>
          </cell>
          <cell r="B408" t="str">
            <v>SPDC - Other</v>
          </cell>
          <cell r="C408" t="str">
            <v>Kalaekule FOD Phase 1</v>
          </cell>
          <cell r="D408" t="str">
            <v>Z_KORA_ES1_L01</v>
          </cell>
          <cell r="E408">
            <v>0</v>
          </cell>
          <cell r="F408" t="str">
            <v>SWAMP EAST</v>
          </cell>
          <cell r="G408" t="str">
            <v>East</v>
          </cell>
          <cell r="H408" t="str">
            <v>OML - 72</v>
          </cell>
          <cell r="I408" t="str">
            <v>KOROAMA</v>
          </cell>
          <cell r="J408">
            <v>0</v>
          </cell>
          <cell r="K408">
            <v>0</v>
          </cell>
          <cell r="L408" t="str">
            <v>Efenovwe , Augustine</v>
          </cell>
        </row>
        <row r="409">
          <cell r="A409" t="str">
            <v>NIP_BP11_Z_KORA_ES1_D01</v>
          </cell>
          <cell r="B409" t="str">
            <v>SPDC - Other</v>
          </cell>
          <cell r="C409" t="str">
            <v>Kalaekule FOD Phase 1</v>
          </cell>
          <cell r="D409" t="str">
            <v>Z_KORA_ES1_D01</v>
          </cell>
          <cell r="E409">
            <v>0</v>
          </cell>
          <cell r="F409" t="str">
            <v>SWAMP EAST</v>
          </cell>
          <cell r="G409" t="str">
            <v>East</v>
          </cell>
          <cell r="H409" t="str">
            <v>OML - 72</v>
          </cell>
          <cell r="I409" t="str">
            <v>KOROAMA</v>
          </cell>
          <cell r="J409">
            <v>0</v>
          </cell>
          <cell r="K409">
            <v>0</v>
          </cell>
          <cell r="L409" t="str">
            <v>Efenovwe , Augustine</v>
          </cell>
        </row>
        <row r="410">
          <cell r="A410" t="str">
            <v>NIP_BP11_Z_KAUE_ES1_D02</v>
          </cell>
          <cell r="B410" t="str">
            <v>SPDC - Other</v>
          </cell>
          <cell r="C410" t="str">
            <v>Kalaekule FOD Phase 1</v>
          </cell>
          <cell r="D410" t="str">
            <v>Z_KAUE_ES1_D02</v>
          </cell>
          <cell r="E410">
            <v>0</v>
          </cell>
          <cell r="F410" t="str">
            <v>SWAMP EAST</v>
          </cell>
          <cell r="G410" t="str">
            <v>East</v>
          </cell>
          <cell r="H410" t="str">
            <v>OML - 72</v>
          </cell>
          <cell r="I410" t="str">
            <v>KALAEKULE</v>
          </cell>
          <cell r="J410">
            <v>0</v>
          </cell>
          <cell r="K410">
            <v>0</v>
          </cell>
          <cell r="L410" t="str">
            <v>Efenovwe , Augustine</v>
          </cell>
        </row>
        <row r="411">
          <cell r="A411" t="str">
            <v>NIP_BP11_Z_KDzz_ES1_D01</v>
          </cell>
          <cell r="B411" t="str">
            <v>SPDC - Other</v>
          </cell>
          <cell r="C411" t="str">
            <v>Kalaekule FOD Phase 1</v>
          </cell>
          <cell r="D411" t="str">
            <v>Z_KDzz_ES1_D01</v>
          </cell>
          <cell r="E411">
            <v>0</v>
          </cell>
          <cell r="F411" t="str">
            <v>SWAMP EAST</v>
          </cell>
          <cell r="G411" t="str">
            <v>East</v>
          </cell>
          <cell r="H411" t="str">
            <v>OML - 71</v>
          </cell>
          <cell r="I411" t="str">
            <v>KD</v>
          </cell>
          <cell r="J411">
            <v>0</v>
          </cell>
          <cell r="K411">
            <v>0</v>
          </cell>
          <cell r="L411" t="str">
            <v>Efenovwe , Augustine</v>
          </cell>
        </row>
        <row r="412">
          <cell r="A412" t="str">
            <v>NIP_BP11_Z_KIST_ES1_D01</v>
          </cell>
          <cell r="B412" t="str">
            <v>SPDC - Other</v>
          </cell>
          <cell r="C412" t="str">
            <v>Kalaekule FOD Phase 1</v>
          </cell>
          <cell r="D412" t="str">
            <v>Z_KIST_ES1_D01</v>
          </cell>
          <cell r="E412">
            <v>0</v>
          </cell>
          <cell r="F412" t="str">
            <v>SWAMP EAST</v>
          </cell>
          <cell r="G412" t="str">
            <v>East</v>
          </cell>
          <cell r="H412" t="str">
            <v>OML - 72</v>
          </cell>
          <cell r="I412" t="str">
            <v>KI</v>
          </cell>
          <cell r="J412">
            <v>0</v>
          </cell>
          <cell r="K412">
            <v>0</v>
          </cell>
          <cell r="L412" t="str">
            <v>Efenovwe , Augustine</v>
          </cell>
        </row>
        <row r="413">
          <cell r="A413" t="str">
            <v>NIP_BP11_Z_KCNT_ES1_D01</v>
          </cell>
          <cell r="B413" t="str">
            <v>SPDC - Other</v>
          </cell>
          <cell r="C413" t="str">
            <v>Kalaekule FOD Phase 2</v>
          </cell>
          <cell r="D413" t="str">
            <v>Z_KCNT_ES1_D01</v>
          </cell>
          <cell r="E413">
            <v>0</v>
          </cell>
          <cell r="F413" t="str">
            <v>SWAMP EAST</v>
          </cell>
          <cell r="G413" t="str">
            <v>East</v>
          </cell>
          <cell r="H413" t="str">
            <v>OML - 71</v>
          </cell>
          <cell r="I413" t="str">
            <v>KALAEKULE</v>
          </cell>
          <cell r="J413">
            <v>0</v>
          </cell>
          <cell r="K413">
            <v>0</v>
          </cell>
          <cell r="L413" t="str">
            <v>Efenovwe , Augustine</v>
          </cell>
        </row>
        <row r="414">
          <cell r="A414" t="str">
            <v>NIP_BP11_Z_KIzz_ES1_D01</v>
          </cell>
          <cell r="B414" t="str">
            <v>SPDC - Other</v>
          </cell>
          <cell r="C414" t="str">
            <v>Kalaekule FOD Phase 2</v>
          </cell>
          <cell r="D414" t="str">
            <v>Z_KIzz_ES1_D01</v>
          </cell>
          <cell r="E414">
            <v>0</v>
          </cell>
          <cell r="F414" t="str">
            <v>SWAMP EAST</v>
          </cell>
          <cell r="G414" t="str">
            <v>East</v>
          </cell>
          <cell r="H414" t="str">
            <v>OML - 71</v>
          </cell>
          <cell r="I414" t="str">
            <v>KI</v>
          </cell>
          <cell r="J414">
            <v>0</v>
          </cell>
          <cell r="K414">
            <v>0</v>
          </cell>
          <cell r="L414" t="str">
            <v>Efenovwe , Augustine</v>
          </cell>
        </row>
        <row r="415">
          <cell r="A415" t="str">
            <v>NIP_BP11_Z_KIZZ_ES1_L01</v>
          </cell>
          <cell r="B415" t="str">
            <v>SPDC - Other</v>
          </cell>
          <cell r="C415" t="str">
            <v>Kalaekule FOD Phase 3</v>
          </cell>
          <cell r="D415" t="str">
            <v>Z_KIZZ_ES1_L01</v>
          </cell>
          <cell r="E415">
            <v>0</v>
          </cell>
          <cell r="F415" t="str">
            <v>SWAMP EAST</v>
          </cell>
          <cell r="G415" t="str">
            <v>East</v>
          </cell>
          <cell r="H415" t="str">
            <v>OML - 32</v>
          </cell>
          <cell r="I415" t="str">
            <v>KI</v>
          </cell>
          <cell r="J415">
            <v>0</v>
          </cell>
          <cell r="K415">
            <v>0</v>
          </cell>
          <cell r="L415" t="str">
            <v>Efenovwe , Augustine</v>
          </cell>
        </row>
        <row r="416">
          <cell r="A416" t="str">
            <v>NIP_BP11_Z_KOCR_EL2_G99</v>
          </cell>
          <cell r="B416" t="str">
            <v>SPDC - Other</v>
          </cell>
          <cell r="C416" t="str">
            <v>Kolo Creek Further NAG</v>
          </cell>
          <cell r="D416" t="str">
            <v>Z_KOCR_EL2_G99</v>
          </cell>
          <cell r="E416" t="str">
            <v>Kolo Creek Further NAG</v>
          </cell>
          <cell r="F416" t="str">
            <v>LAND EAST</v>
          </cell>
          <cell r="G416" t="str">
            <v>East</v>
          </cell>
          <cell r="H416" t="str">
            <v>CROSS ASSET</v>
          </cell>
          <cell r="I416" t="str">
            <v>KOLO CREEK</v>
          </cell>
          <cell r="J416">
            <v>0</v>
          </cell>
          <cell r="K416">
            <v>0</v>
          </cell>
          <cell r="L416" t="str">
            <v>Iwegbu , Chibuzo</v>
          </cell>
        </row>
        <row r="417">
          <cell r="A417" t="str">
            <v>NIP_BP11_D_EKUL_ES2_Y02</v>
          </cell>
          <cell r="B417" t="str">
            <v>NCTL Re-opening Project</v>
          </cell>
          <cell r="C417" t="str">
            <v>NCTL Re-opening Project</v>
          </cell>
          <cell r="D417" t="str">
            <v>D_EKUL_ES2_Y02</v>
          </cell>
          <cell r="E417" t="str">
            <v>NCTL Re-opening Project</v>
          </cell>
          <cell r="F417" t="str">
            <v>SWAMP EAST</v>
          </cell>
          <cell r="G417" t="str">
            <v>East</v>
          </cell>
          <cell r="H417" t="str">
            <v>OML - 42</v>
          </cell>
          <cell r="I417" t="str">
            <v>EKULAMA</v>
          </cell>
          <cell r="J417">
            <v>0</v>
          </cell>
          <cell r="K417">
            <v>0</v>
          </cell>
          <cell r="L417" t="str">
            <v>Efenovwe , Augustine</v>
          </cell>
        </row>
        <row r="418">
          <cell r="A418" t="str">
            <v>NIP_BP11_D_NEMC_ES2_Y02</v>
          </cell>
          <cell r="B418" t="str">
            <v>NCTL Re-opening Project</v>
          </cell>
          <cell r="C418" t="str">
            <v>NCTL Re-opening Project</v>
          </cell>
          <cell r="D418" t="str">
            <v>D_NEMC_ES2_Y02</v>
          </cell>
          <cell r="E418" t="str">
            <v>NCTL Re-opening Project</v>
          </cell>
          <cell r="F418" t="str">
            <v>SWAMP EAST</v>
          </cell>
          <cell r="G418" t="str">
            <v>East</v>
          </cell>
          <cell r="H418" t="str">
            <v>OML - 18</v>
          </cell>
          <cell r="I418" t="str">
            <v>NEMBE CREEK</v>
          </cell>
          <cell r="J418">
            <v>0</v>
          </cell>
          <cell r="K418">
            <v>0</v>
          </cell>
          <cell r="L418" t="str">
            <v>Efenovwe , Augustine</v>
          </cell>
        </row>
        <row r="419">
          <cell r="A419" t="str">
            <v>NIP_BP11_N_EAzz_OFS_N01</v>
          </cell>
          <cell r="B419" t="str">
            <v>NFA</v>
          </cell>
          <cell r="C419" t="str">
            <v>NFA - EA</v>
          </cell>
          <cell r="D419" t="str">
            <v>N_EAzz_OFS_N01</v>
          </cell>
          <cell r="E419" t="str">
            <v>NFA - EA</v>
          </cell>
          <cell r="F419" t="str">
            <v>OFFSHORE</v>
          </cell>
          <cell r="G419" t="str">
            <v>Off Shore</v>
          </cell>
          <cell r="H419" t="str">
            <v>OML - 17</v>
          </cell>
          <cell r="I419" t="str">
            <v>EA</v>
          </cell>
          <cell r="J419">
            <v>0</v>
          </cell>
          <cell r="K419">
            <v>0</v>
          </cell>
          <cell r="L419" t="str">
            <v>Ikpolo , Ernest</v>
          </cell>
        </row>
        <row r="420">
          <cell r="A420" t="str">
            <v>NIP_BP11_N_AGBD_EL1_N01</v>
          </cell>
          <cell r="B420" t="str">
            <v>NFA</v>
          </cell>
          <cell r="C420" t="str">
            <v>NFA - Land East</v>
          </cell>
          <cell r="D420" t="str">
            <v>N_AGBD_EL1_N01</v>
          </cell>
          <cell r="E420" t="str">
            <v>NFA - AGBADA</v>
          </cell>
          <cell r="F420" t="str">
            <v>LAND EAST</v>
          </cell>
          <cell r="G420" t="str">
            <v>East</v>
          </cell>
          <cell r="H420" t="str">
            <v>OML - 46</v>
          </cell>
          <cell r="I420" t="str">
            <v>AGBADA</v>
          </cell>
          <cell r="J420">
            <v>0</v>
          </cell>
          <cell r="K420">
            <v>0</v>
          </cell>
          <cell r="L420" t="str">
            <v>Iwegbu , Chibuzo</v>
          </cell>
        </row>
        <row r="421">
          <cell r="A421" t="str">
            <v>NIP_BP11_N_AHIA_EL2_N01</v>
          </cell>
          <cell r="B421" t="str">
            <v>NFA</v>
          </cell>
          <cell r="C421" t="str">
            <v>NFA - Land East</v>
          </cell>
          <cell r="D421" t="str">
            <v>N_AHIA_EL2_N01</v>
          </cell>
          <cell r="E421" t="str">
            <v>NFA - AHIA</v>
          </cell>
          <cell r="F421" t="str">
            <v>LAND EAST</v>
          </cell>
          <cell r="G421" t="str">
            <v>East</v>
          </cell>
          <cell r="H421" t="str">
            <v>OML - 46</v>
          </cell>
          <cell r="I421" t="str">
            <v>AHIA</v>
          </cell>
          <cell r="J421">
            <v>0</v>
          </cell>
          <cell r="K421">
            <v>0</v>
          </cell>
          <cell r="L421" t="str">
            <v>Iwegbu , Chibuzo</v>
          </cell>
        </row>
        <row r="422">
          <cell r="A422" t="str">
            <v>NIP_BP11_N_ETEL_EL2_N01</v>
          </cell>
          <cell r="B422" t="str">
            <v>NFA</v>
          </cell>
          <cell r="C422" t="str">
            <v>NFA - Land East</v>
          </cell>
          <cell r="D422" t="str">
            <v>N_ETEL_EL2_N01</v>
          </cell>
          <cell r="E422" t="str">
            <v>NFA - ETELEBOU</v>
          </cell>
          <cell r="F422" t="str">
            <v>LAND EAST</v>
          </cell>
          <cell r="G422" t="str">
            <v>East</v>
          </cell>
          <cell r="H422" t="str">
            <v>OML - 34</v>
          </cell>
          <cell r="I422" t="str">
            <v>ETELEBOU</v>
          </cell>
          <cell r="J422">
            <v>0</v>
          </cell>
          <cell r="K422">
            <v>0</v>
          </cell>
          <cell r="L422" t="str">
            <v>Iwegbu , Chibuzo</v>
          </cell>
        </row>
        <row r="423">
          <cell r="A423" t="str">
            <v>NIP_BP11_N_OBEA_EL1_G01</v>
          </cell>
          <cell r="B423" t="str">
            <v>NFA</v>
          </cell>
          <cell r="C423" t="str">
            <v>NFA - Land East</v>
          </cell>
          <cell r="D423" t="str">
            <v>N_OBEA_EL1_G01</v>
          </cell>
          <cell r="E423" t="str">
            <v>NFA - OBEAKPU</v>
          </cell>
          <cell r="F423" t="str">
            <v>LAND EAST</v>
          </cell>
          <cell r="G423" t="str">
            <v>East</v>
          </cell>
          <cell r="H423" t="str">
            <v>OML - 11</v>
          </cell>
          <cell r="I423" t="str">
            <v>OBEAKPU</v>
          </cell>
          <cell r="J423">
            <v>0</v>
          </cell>
          <cell r="K423">
            <v>0</v>
          </cell>
          <cell r="L423" t="str">
            <v>Iwegbu , Chibuzo</v>
          </cell>
        </row>
        <row r="424">
          <cell r="A424" t="str">
            <v>NIP_BP11_N_ADIB_EL2_N01</v>
          </cell>
          <cell r="B424" t="str">
            <v>NFA</v>
          </cell>
          <cell r="C424" t="str">
            <v>NFA - Land East</v>
          </cell>
          <cell r="D424" t="str">
            <v>N_ADIB_EL2_N01</v>
          </cell>
          <cell r="E424" t="str">
            <v>NFA - Land East</v>
          </cell>
          <cell r="F424" t="str">
            <v>LAND EAST</v>
          </cell>
          <cell r="G424" t="str">
            <v>East</v>
          </cell>
          <cell r="H424" t="str">
            <v>OML - 27</v>
          </cell>
          <cell r="I424" t="str">
            <v>ADIBAWA</v>
          </cell>
          <cell r="J424">
            <v>0</v>
          </cell>
          <cell r="K424">
            <v>0</v>
          </cell>
          <cell r="L424" t="str">
            <v>Iwegbu , Chibuzo</v>
          </cell>
        </row>
        <row r="425">
          <cell r="A425" t="str">
            <v>NIP_BP11_N_ADNE_EL2_N01</v>
          </cell>
          <cell r="B425" t="str">
            <v>NFA</v>
          </cell>
          <cell r="C425" t="str">
            <v>NFA - Land East</v>
          </cell>
          <cell r="D425" t="str">
            <v>N_ADNE_EL2_N01</v>
          </cell>
          <cell r="E425" t="str">
            <v>NFA - Land East</v>
          </cell>
          <cell r="F425" t="str">
            <v>LAND EAST</v>
          </cell>
          <cell r="G425" t="str">
            <v>East</v>
          </cell>
          <cell r="H425" t="str">
            <v>OML - 27</v>
          </cell>
          <cell r="I425" t="str">
            <v>ADIBAWA NORTH EAST</v>
          </cell>
          <cell r="J425">
            <v>0</v>
          </cell>
          <cell r="K425">
            <v>0</v>
          </cell>
          <cell r="L425" t="str">
            <v>Iwegbu , Chibuzo</v>
          </cell>
        </row>
        <row r="426">
          <cell r="A426" t="str">
            <v>NIP_BP11_N_MINI_EL2_N01</v>
          </cell>
          <cell r="B426" t="str">
            <v>NFA</v>
          </cell>
          <cell r="C426" t="str">
            <v>NFA - Land East</v>
          </cell>
          <cell r="D426" t="str">
            <v>N_MINI_EL2_N01</v>
          </cell>
          <cell r="E426" t="str">
            <v>NFA - MINI NTA</v>
          </cell>
          <cell r="F426" t="str">
            <v>LAND EAST</v>
          </cell>
          <cell r="G426" t="str">
            <v>East</v>
          </cell>
          <cell r="H426" t="str">
            <v>OML - 20</v>
          </cell>
          <cell r="I426" t="str">
            <v>MINI NTA</v>
          </cell>
          <cell r="J426">
            <v>0</v>
          </cell>
          <cell r="K426">
            <v>0</v>
          </cell>
          <cell r="L426" t="str">
            <v>Iwegbu , Chibuzo</v>
          </cell>
        </row>
        <row r="427">
          <cell r="A427" t="str">
            <v>NIP_BP11_N_ISIM_EL1_N01</v>
          </cell>
          <cell r="B427" t="str">
            <v>NFA</v>
          </cell>
          <cell r="C427" t="str">
            <v>NFA - Land East</v>
          </cell>
          <cell r="D427" t="str">
            <v>N_ISIM_EL1_N01</v>
          </cell>
          <cell r="E427" t="str">
            <v>NFA - ISIMIRI</v>
          </cell>
          <cell r="F427" t="str">
            <v>LAND EAST</v>
          </cell>
          <cell r="G427" t="str">
            <v>East</v>
          </cell>
          <cell r="H427" t="str">
            <v>OML - 30</v>
          </cell>
          <cell r="I427" t="str">
            <v>ISIMIRI</v>
          </cell>
          <cell r="J427">
            <v>0</v>
          </cell>
          <cell r="K427">
            <v>0</v>
          </cell>
          <cell r="L427" t="str">
            <v>Iwegbu , Chibuzo</v>
          </cell>
        </row>
        <row r="428">
          <cell r="A428" t="str">
            <v>NIP_BP11_N_OBEL_EL1_N01</v>
          </cell>
          <cell r="B428" t="str">
            <v>NFA</v>
          </cell>
          <cell r="C428" t="str">
            <v>NFA - Land East</v>
          </cell>
          <cell r="D428" t="str">
            <v>N_OBEL_EL1_N01</v>
          </cell>
          <cell r="E428" t="str">
            <v>NFA - OBELE</v>
          </cell>
          <cell r="F428" t="str">
            <v>LAND EAST</v>
          </cell>
          <cell r="G428" t="str">
            <v>East</v>
          </cell>
          <cell r="H428" t="str">
            <v>OML - 30</v>
          </cell>
          <cell r="I428" t="str">
            <v>OBELE</v>
          </cell>
          <cell r="J428">
            <v>0</v>
          </cell>
          <cell r="K428">
            <v>0</v>
          </cell>
          <cell r="L428" t="str">
            <v>Iwegbu , Chibuzo</v>
          </cell>
        </row>
        <row r="429">
          <cell r="A429" t="str">
            <v>NIP_BP11_N_OBGN_EL1_N01</v>
          </cell>
          <cell r="B429" t="str">
            <v>NFA</v>
          </cell>
          <cell r="C429" t="str">
            <v>NFA - Land East</v>
          </cell>
          <cell r="D429" t="str">
            <v>N_OBGN_EL1_N01</v>
          </cell>
          <cell r="E429" t="str">
            <v>NFA - OBIGBO NORTH</v>
          </cell>
          <cell r="F429" t="str">
            <v>LAND EAST</v>
          </cell>
          <cell r="G429" t="str">
            <v>East</v>
          </cell>
          <cell r="H429" t="str">
            <v>OML - 30</v>
          </cell>
          <cell r="I429" t="str">
            <v>OBIGBO NORTH</v>
          </cell>
          <cell r="J429">
            <v>0</v>
          </cell>
          <cell r="K429">
            <v>0</v>
          </cell>
          <cell r="L429" t="str">
            <v>Iwegbu , Chibuzo</v>
          </cell>
        </row>
        <row r="430">
          <cell r="A430" t="str">
            <v>NIP_BP11_N_NUNR_EL2_N01</v>
          </cell>
          <cell r="B430" t="str">
            <v>NFA</v>
          </cell>
          <cell r="C430" t="str">
            <v>NFA - Land East</v>
          </cell>
          <cell r="D430" t="str">
            <v>N_NUNR_EL2_N01</v>
          </cell>
          <cell r="E430" t="str">
            <v>NFA - NUN RIVER</v>
          </cell>
          <cell r="F430" t="str">
            <v>LAND EAST</v>
          </cell>
          <cell r="G430" t="str">
            <v>East</v>
          </cell>
          <cell r="H430" t="str">
            <v>OML - 27</v>
          </cell>
          <cell r="I430" t="str">
            <v>NUN RIVER</v>
          </cell>
          <cell r="J430">
            <v>0</v>
          </cell>
          <cell r="K430">
            <v>0</v>
          </cell>
          <cell r="L430" t="str">
            <v>Iwegbu , Chibuzo</v>
          </cell>
        </row>
        <row r="431">
          <cell r="A431" t="str">
            <v>NIP_BP11_N_ELWA_EL1_N01</v>
          </cell>
          <cell r="B431" t="str">
            <v>NFA</v>
          </cell>
          <cell r="C431" t="str">
            <v>NFA - Land East</v>
          </cell>
          <cell r="D431" t="str">
            <v>N_ELWA_EL1_N01</v>
          </cell>
          <cell r="E431" t="str">
            <v>NFA - ELELENWA</v>
          </cell>
          <cell r="F431" t="str">
            <v>LAND EAST</v>
          </cell>
          <cell r="G431" t="str">
            <v>East</v>
          </cell>
          <cell r="H431" t="str">
            <v>OML - 34</v>
          </cell>
          <cell r="I431" t="str">
            <v>ELELENWA</v>
          </cell>
          <cell r="J431">
            <v>0</v>
          </cell>
          <cell r="K431">
            <v>0</v>
          </cell>
          <cell r="L431" t="str">
            <v>Iwegbu , Chibuzo</v>
          </cell>
        </row>
        <row r="432">
          <cell r="A432" t="str">
            <v>NIP_BP11_N_NKAL_EL1_N01</v>
          </cell>
          <cell r="B432" t="str">
            <v>NFA</v>
          </cell>
          <cell r="C432" t="str">
            <v>NFA - Land East</v>
          </cell>
          <cell r="D432" t="str">
            <v>N_NKAL_EL1_N01</v>
          </cell>
          <cell r="E432" t="str">
            <v>NFA - NKALI</v>
          </cell>
          <cell r="F432" t="str">
            <v>LAND EAST</v>
          </cell>
          <cell r="G432" t="str">
            <v>East</v>
          </cell>
          <cell r="H432" t="str">
            <v>OML - 27</v>
          </cell>
          <cell r="I432" t="str">
            <v>NKALI</v>
          </cell>
          <cell r="J432">
            <v>0</v>
          </cell>
          <cell r="K432">
            <v>0</v>
          </cell>
          <cell r="L432" t="str">
            <v>Iwegbu , Chibuzo</v>
          </cell>
        </row>
        <row r="433">
          <cell r="A433" t="str">
            <v>NIP_BP11_N_DBUC_EL2_N01</v>
          </cell>
          <cell r="B433" t="str">
            <v>NFA</v>
          </cell>
          <cell r="C433" t="str">
            <v>NFA - Land East</v>
          </cell>
          <cell r="D433" t="str">
            <v>N_DBUC_EL2_N01</v>
          </cell>
          <cell r="E433" t="str">
            <v>NFA - DIEBU CREEK</v>
          </cell>
          <cell r="F433" t="str">
            <v>LAND EAST</v>
          </cell>
          <cell r="G433" t="str">
            <v>East</v>
          </cell>
          <cell r="H433" t="str">
            <v>OML - 34</v>
          </cell>
          <cell r="I433" t="str">
            <v>DIEBU CREEK</v>
          </cell>
          <cell r="J433">
            <v>0</v>
          </cell>
          <cell r="K433">
            <v>0</v>
          </cell>
          <cell r="L433" t="str">
            <v>Iwegbu , Chibuzo</v>
          </cell>
        </row>
        <row r="434">
          <cell r="A434" t="str">
            <v>NIP_BP11_N_UBIE_EL2_N01</v>
          </cell>
          <cell r="B434" t="str">
            <v>NFA</v>
          </cell>
          <cell r="C434" t="str">
            <v>NFA - Land East</v>
          </cell>
          <cell r="D434" t="str">
            <v>N_UBIE_EL2_N01</v>
          </cell>
          <cell r="E434" t="str">
            <v>NFA - UBIE</v>
          </cell>
          <cell r="F434" t="str">
            <v>LAND EAST</v>
          </cell>
          <cell r="G434" t="str">
            <v>East</v>
          </cell>
          <cell r="H434" t="str">
            <v>OML - 32</v>
          </cell>
          <cell r="I434" t="str">
            <v>UBIE</v>
          </cell>
          <cell r="J434">
            <v>0</v>
          </cell>
          <cell r="K434">
            <v>0</v>
          </cell>
          <cell r="L434" t="str">
            <v>Iwegbu , Chibuzo</v>
          </cell>
        </row>
        <row r="435">
          <cell r="A435" t="str">
            <v>NIP_BP11_N_GBAR_EL2_G01</v>
          </cell>
          <cell r="B435" t="str">
            <v>NFA</v>
          </cell>
          <cell r="C435" t="str">
            <v>NFA - Land East</v>
          </cell>
          <cell r="D435" t="str">
            <v>N_GBAR_EL2_G01</v>
          </cell>
          <cell r="E435" t="str">
            <v>NFA - Land East</v>
          </cell>
          <cell r="F435" t="str">
            <v>LAND EAST</v>
          </cell>
          <cell r="G435" t="str">
            <v>East</v>
          </cell>
          <cell r="H435" t="str">
            <v>OML - 28</v>
          </cell>
          <cell r="I435" t="str">
            <v>GBARAN</v>
          </cell>
          <cell r="J435">
            <v>0</v>
          </cell>
          <cell r="K435">
            <v>0</v>
          </cell>
          <cell r="L435" t="str">
            <v>Iwegbu , Chibuzo</v>
          </cell>
        </row>
        <row r="436">
          <cell r="A436" t="str">
            <v>NIP_BP11_N_OTAM_EL1_N01</v>
          </cell>
          <cell r="B436" t="str">
            <v>NFA</v>
          </cell>
          <cell r="C436" t="str">
            <v>NFA - Land East</v>
          </cell>
          <cell r="D436" t="str">
            <v>N_OTAM_EL1_N01</v>
          </cell>
          <cell r="E436" t="str">
            <v>NFA - OTAMINI</v>
          </cell>
          <cell r="F436" t="str">
            <v>LAND EAST</v>
          </cell>
          <cell r="G436" t="str">
            <v>East</v>
          </cell>
          <cell r="H436" t="str">
            <v>OML - 24</v>
          </cell>
          <cell r="I436" t="str">
            <v>OTAMINI</v>
          </cell>
          <cell r="J436">
            <v>0</v>
          </cell>
          <cell r="K436">
            <v>0</v>
          </cell>
          <cell r="L436" t="str">
            <v>Iwegbu , Chibuzo</v>
          </cell>
        </row>
        <row r="437">
          <cell r="A437" t="str">
            <v>NIP_BP11_N_KOCR_EL2_N01</v>
          </cell>
          <cell r="B437" t="str">
            <v>NFA</v>
          </cell>
          <cell r="C437" t="str">
            <v>NFA - Land East</v>
          </cell>
          <cell r="D437" t="str">
            <v>N_KOCR_EL2_N01</v>
          </cell>
          <cell r="E437" t="str">
            <v>NFA - KOLO CREEK</v>
          </cell>
          <cell r="F437" t="str">
            <v>LAND EAST</v>
          </cell>
          <cell r="G437" t="str">
            <v>East</v>
          </cell>
          <cell r="H437" t="str">
            <v>OML - 28</v>
          </cell>
          <cell r="I437" t="str">
            <v>KOLO CREEK</v>
          </cell>
          <cell r="J437">
            <v>0</v>
          </cell>
          <cell r="K437">
            <v>0</v>
          </cell>
          <cell r="L437" t="str">
            <v>Iwegbu , Chibuzo</v>
          </cell>
        </row>
        <row r="438">
          <cell r="A438" t="str">
            <v>NIP_BP11_N_GBAR_EL2_N01</v>
          </cell>
          <cell r="B438" t="str">
            <v>NFA</v>
          </cell>
          <cell r="C438" t="str">
            <v>NFA - Land East</v>
          </cell>
          <cell r="D438" t="str">
            <v>N_GBAR_EL2_N01</v>
          </cell>
          <cell r="E438" t="str">
            <v>NFA - GBARAN</v>
          </cell>
          <cell r="F438" t="str">
            <v>LAND EAST</v>
          </cell>
          <cell r="G438" t="str">
            <v>East</v>
          </cell>
          <cell r="H438" t="str">
            <v>OML - 28</v>
          </cell>
          <cell r="I438" t="str">
            <v>GBARAN</v>
          </cell>
          <cell r="J438">
            <v>0</v>
          </cell>
          <cell r="K438">
            <v>0</v>
          </cell>
          <cell r="L438" t="str">
            <v>Iwegbu , Chibuzo</v>
          </cell>
        </row>
        <row r="439">
          <cell r="A439" t="str">
            <v>NIP_BP11_N_IMOR_EL1_N01</v>
          </cell>
          <cell r="B439" t="str">
            <v>NFA</v>
          </cell>
          <cell r="C439" t="str">
            <v>NFA - Land East</v>
          </cell>
          <cell r="D439" t="str">
            <v>N_IMOR_EL1_N01</v>
          </cell>
          <cell r="E439" t="str">
            <v>NFA - IMO RIVER</v>
          </cell>
          <cell r="F439" t="str">
            <v>LAND EAST</v>
          </cell>
          <cell r="G439" t="str">
            <v>East</v>
          </cell>
          <cell r="H439" t="str">
            <v>OML - 28</v>
          </cell>
          <cell r="I439" t="str">
            <v>IMO RIVER</v>
          </cell>
          <cell r="J439">
            <v>0</v>
          </cell>
          <cell r="K439">
            <v>0</v>
          </cell>
          <cell r="L439" t="str">
            <v>Iwegbu , Chibuzo</v>
          </cell>
        </row>
        <row r="440">
          <cell r="A440" t="str">
            <v>NIP_BP11_N_KOCR_EL2_N02</v>
          </cell>
          <cell r="B440" t="str">
            <v>NFA</v>
          </cell>
          <cell r="C440" t="str">
            <v>NFA - Land East</v>
          </cell>
          <cell r="D440" t="str">
            <v>N_KOCR_EL2_N02</v>
          </cell>
          <cell r="E440" t="str">
            <v>NFA - KOLO CREEK</v>
          </cell>
          <cell r="F440" t="str">
            <v>LAND EAST</v>
          </cell>
          <cell r="G440" t="str">
            <v>East</v>
          </cell>
          <cell r="H440" t="str">
            <v>OML - 28</v>
          </cell>
          <cell r="I440" t="str">
            <v>KOLO CREEK</v>
          </cell>
          <cell r="J440">
            <v>0</v>
          </cell>
          <cell r="K440">
            <v>0</v>
          </cell>
          <cell r="L440" t="str">
            <v>Iwegbu , Chibuzo</v>
          </cell>
        </row>
        <row r="441">
          <cell r="A441" t="str">
            <v>NIP_BP11_N_ADIB_EL2_Q01</v>
          </cell>
          <cell r="B441" t="str">
            <v>NFA</v>
          </cell>
          <cell r="C441" t="str">
            <v>NFA - Land East</v>
          </cell>
          <cell r="D441" t="str">
            <v>N_ADIB_EL2_Q01</v>
          </cell>
          <cell r="E441" t="str">
            <v>NFA - ADIBAWA</v>
          </cell>
          <cell r="F441" t="str">
            <v>LAND EAST</v>
          </cell>
          <cell r="G441" t="str">
            <v>East</v>
          </cell>
          <cell r="H441" t="str">
            <v>OML - 23</v>
          </cell>
          <cell r="I441" t="str">
            <v>ADIBAWA</v>
          </cell>
          <cell r="J441">
            <v>0</v>
          </cell>
          <cell r="K441">
            <v>0</v>
          </cell>
          <cell r="L441" t="str">
            <v>Iwegbu , Chibuzo</v>
          </cell>
        </row>
        <row r="442">
          <cell r="A442" t="str">
            <v>NIP_BP11_N_ADNE_EL2_Q01</v>
          </cell>
          <cell r="B442" t="str">
            <v>NFA</v>
          </cell>
          <cell r="C442" t="str">
            <v>NFA - Land East</v>
          </cell>
          <cell r="D442" t="str">
            <v>N_ADNE_EL2_Q01</v>
          </cell>
          <cell r="E442" t="str">
            <v>NFA - ADIBAWA NORTHEAST</v>
          </cell>
          <cell r="F442" t="str">
            <v>LAND EAST</v>
          </cell>
          <cell r="G442" t="str">
            <v>East</v>
          </cell>
          <cell r="H442" t="str">
            <v>OML - 23</v>
          </cell>
          <cell r="I442" t="str">
            <v>ADIBAWA NORTH EAST</v>
          </cell>
          <cell r="J442">
            <v>0</v>
          </cell>
          <cell r="K442">
            <v>0</v>
          </cell>
          <cell r="L442" t="str">
            <v>Iwegbu , Chibuzo</v>
          </cell>
        </row>
        <row r="443">
          <cell r="A443" t="str">
            <v>NIP_BP11_N_AFAM_EL1_G01</v>
          </cell>
          <cell r="B443" t="str">
            <v>NFA</v>
          </cell>
          <cell r="C443" t="str">
            <v>NFA - Land East</v>
          </cell>
          <cell r="D443" t="str">
            <v>N_AFAM_EL1_G01</v>
          </cell>
          <cell r="E443" t="str">
            <v>NFA - AFAM</v>
          </cell>
          <cell r="F443" t="str">
            <v>LAND EAST</v>
          </cell>
          <cell r="G443" t="str">
            <v>East</v>
          </cell>
          <cell r="H443" t="str">
            <v>OML - 23</v>
          </cell>
          <cell r="I443" t="str">
            <v>AFAM</v>
          </cell>
          <cell r="J443">
            <v>0</v>
          </cell>
          <cell r="K443">
            <v>0</v>
          </cell>
          <cell r="L443" t="str">
            <v>Iwegbu , Chibuzo</v>
          </cell>
        </row>
        <row r="444">
          <cell r="A444" t="str">
            <v>NIP_BP11_N_KOCR_EL2_G01</v>
          </cell>
          <cell r="B444" t="str">
            <v>NFA</v>
          </cell>
          <cell r="C444" t="str">
            <v>NFA - Land East</v>
          </cell>
          <cell r="D444" t="str">
            <v>N_KOCR_EL2_G01</v>
          </cell>
          <cell r="E444" t="str">
            <v>NFA - Land East</v>
          </cell>
          <cell r="F444" t="str">
            <v>LAND EAST</v>
          </cell>
          <cell r="G444" t="str">
            <v>East</v>
          </cell>
          <cell r="H444" t="str">
            <v>OML - 28</v>
          </cell>
          <cell r="I444" t="str">
            <v>KOLO CREEK</v>
          </cell>
          <cell r="J444">
            <v>0</v>
          </cell>
          <cell r="K444">
            <v>0</v>
          </cell>
          <cell r="L444" t="str">
            <v>Iwegbu , Chibuzo</v>
          </cell>
        </row>
        <row r="445">
          <cell r="A445" t="str">
            <v>NIP_BP11_N_UMUE_EL1_N01</v>
          </cell>
          <cell r="B445" t="str">
            <v>NFA</v>
          </cell>
          <cell r="C445" t="str">
            <v>NFA - Land East</v>
          </cell>
          <cell r="D445" t="str">
            <v>N_UMUE_EL1_N01</v>
          </cell>
          <cell r="E445" t="str">
            <v>NFA - UMUECHEM</v>
          </cell>
          <cell r="F445" t="str">
            <v>LAND EAST</v>
          </cell>
          <cell r="G445" t="str">
            <v>East</v>
          </cell>
          <cell r="H445" t="str">
            <v>OML - 30</v>
          </cell>
          <cell r="I445" t="str">
            <v>UMUECHEM</v>
          </cell>
          <cell r="J445">
            <v>0</v>
          </cell>
          <cell r="K445">
            <v>0</v>
          </cell>
          <cell r="L445" t="str">
            <v>Iwegbu , Chibuzo</v>
          </cell>
        </row>
        <row r="446">
          <cell r="A446" t="str">
            <v>NIP_BP11_N_GBAR_EL2_G04</v>
          </cell>
          <cell r="B446" t="str">
            <v>NFA</v>
          </cell>
          <cell r="C446" t="str">
            <v>NFA - Land East</v>
          </cell>
          <cell r="D446" t="str">
            <v>N_GBAR_EL2_G04</v>
          </cell>
          <cell r="E446">
            <v>0</v>
          </cell>
          <cell r="F446" t="str">
            <v>N/A</v>
          </cell>
          <cell r="G446" t="str">
            <v>N/A</v>
          </cell>
          <cell r="H446" t="str">
            <v>N/A</v>
          </cell>
          <cell r="I446" t="str">
            <v>GBARAN</v>
          </cell>
          <cell r="J446">
            <v>0</v>
          </cell>
          <cell r="K446">
            <v>0</v>
          </cell>
          <cell r="L446" t="str">
            <v>N/A</v>
          </cell>
        </row>
        <row r="447">
          <cell r="A447" t="str">
            <v>NIP_BP11_N_ZARA_EL2_G01</v>
          </cell>
          <cell r="B447" t="str">
            <v>NFA</v>
          </cell>
          <cell r="C447" t="str">
            <v>NFA - Land East</v>
          </cell>
          <cell r="D447" t="str">
            <v>N_ZARA_EL2_G01</v>
          </cell>
          <cell r="E447">
            <v>0</v>
          </cell>
          <cell r="F447" t="str">
            <v>N/A</v>
          </cell>
          <cell r="G447" t="str">
            <v>N/A</v>
          </cell>
          <cell r="H447" t="str">
            <v>N/A</v>
          </cell>
          <cell r="I447" t="str">
            <v>ZARAMA</v>
          </cell>
          <cell r="J447">
            <v>0</v>
          </cell>
          <cell r="K447">
            <v>0</v>
          </cell>
          <cell r="L447" t="str">
            <v>N/A</v>
          </cell>
        </row>
        <row r="448">
          <cell r="A448" t="str">
            <v>NIP_BP11_N_AKRI_ENV_N01</v>
          </cell>
          <cell r="B448" t="str">
            <v>NFA</v>
          </cell>
          <cell r="C448" t="str">
            <v>NFA - Land East</v>
          </cell>
          <cell r="D448" t="str">
            <v>N_AKRI_ENV_N01</v>
          </cell>
          <cell r="E448">
            <v>0</v>
          </cell>
          <cell r="F448" t="str">
            <v>N/A</v>
          </cell>
          <cell r="G448" t="str">
            <v>N/A</v>
          </cell>
          <cell r="H448" t="str">
            <v>N/A</v>
          </cell>
          <cell r="I448" t="str">
            <v>OGUTA</v>
          </cell>
          <cell r="J448">
            <v>0</v>
          </cell>
          <cell r="K448">
            <v>0</v>
          </cell>
          <cell r="L448" t="str">
            <v>N/A</v>
          </cell>
        </row>
        <row r="449">
          <cell r="A449" t="str">
            <v>NIP_BP11_N_AFIE_WL2_Y01</v>
          </cell>
          <cell r="B449" t="str">
            <v>NFA</v>
          </cell>
          <cell r="C449" t="str">
            <v>NFA - Land West</v>
          </cell>
          <cell r="D449" t="str">
            <v>N_AFIE_WL2_Y01</v>
          </cell>
          <cell r="E449" t="str">
            <v>NFA - AFIESERE</v>
          </cell>
          <cell r="F449" t="str">
            <v>LAND WEST</v>
          </cell>
          <cell r="G449" t="str">
            <v>West</v>
          </cell>
          <cell r="H449" t="str">
            <v>OML - 23</v>
          </cell>
          <cell r="I449" t="str">
            <v>AFIESERE</v>
          </cell>
          <cell r="J449">
            <v>0</v>
          </cell>
          <cell r="K449">
            <v>0</v>
          </cell>
          <cell r="L449" t="str">
            <v>Ikpolo , Ernest</v>
          </cell>
        </row>
        <row r="450">
          <cell r="A450" t="str">
            <v>NIP_BP11_N_UGHE_WL1_Q01</v>
          </cell>
          <cell r="B450" t="str">
            <v>NFA</v>
          </cell>
          <cell r="C450" t="str">
            <v>NFA - Land West</v>
          </cell>
          <cell r="D450" t="str">
            <v>N_UGHE_WL1_Q01</v>
          </cell>
          <cell r="E450" t="str">
            <v>NFA - UGHELLI EAST</v>
          </cell>
          <cell r="F450" t="str">
            <v>LAND WEST</v>
          </cell>
          <cell r="G450" t="str">
            <v>West</v>
          </cell>
          <cell r="H450" t="str">
            <v>OML - 17</v>
          </cell>
          <cell r="I450" t="str">
            <v>UGHELLI EAST</v>
          </cell>
          <cell r="J450">
            <v>0</v>
          </cell>
          <cell r="K450">
            <v>0</v>
          </cell>
          <cell r="L450" t="str">
            <v>Ikpolo , Ernest</v>
          </cell>
        </row>
        <row r="451">
          <cell r="A451" t="str">
            <v>NIP_BP11_N_UGHW_WL1_Y01</v>
          </cell>
          <cell r="B451" t="str">
            <v>NFA</v>
          </cell>
          <cell r="C451" t="str">
            <v>NFA - Land West</v>
          </cell>
          <cell r="D451" t="str">
            <v>N_UGHW_WL1_Y01</v>
          </cell>
          <cell r="E451" t="str">
            <v>NFA - UGHELLI WEST</v>
          </cell>
          <cell r="F451" t="str">
            <v>LAND WEST</v>
          </cell>
          <cell r="G451" t="str">
            <v>West</v>
          </cell>
          <cell r="H451" t="str">
            <v>OML - 28</v>
          </cell>
          <cell r="I451" t="str">
            <v>UGHELLI WEST</v>
          </cell>
          <cell r="J451">
            <v>0</v>
          </cell>
          <cell r="K451">
            <v>0</v>
          </cell>
          <cell r="L451" t="str">
            <v>Ikpolo , Ernest</v>
          </cell>
        </row>
        <row r="452">
          <cell r="A452" t="str">
            <v>NIP_BP11_N_KOKR_WL2_Q01</v>
          </cell>
          <cell r="B452" t="str">
            <v>NFA</v>
          </cell>
          <cell r="C452" t="str">
            <v>NFA - Land West</v>
          </cell>
          <cell r="D452" t="str">
            <v>N_KOKR_WL2_Q01</v>
          </cell>
          <cell r="E452" t="str">
            <v>NFA - KOKORI</v>
          </cell>
          <cell r="F452" t="str">
            <v>LAND WEST</v>
          </cell>
          <cell r="G452" t="str">
            <v>West</v>
          </cell>
          <cell r="H452" t="str">
            <v>OML - 28</v>
          </cell>
          <cell r="I452" t="str">
            <v>KOKORI</v>
          </cell>
          <cell r="J452">
            <v>0</v>
          </cell>
          <cell r="K452">
            <v>0</v>
          </cell>
          <cell r="L452" t="str">
            <v>Ikpolo , Ernest</v>
          </cell>
        </row>
        <row r="453">
          <cell r="A453" t="str">
            <v>NIP_BP11_N_UTOR_WL1_Q01</v>
          </cell>
          <cell r="B453" t="str">
            <v>NFA</v>
          </cell>
          <cell r="C453" t="str">
            <v>NFA - Land West</v>
          </cell>
          <cell r="D453" t="str">
            <v>N_UTOR_WL1_Q01</v>
          </cell>
          <cell r="E453" t="str">
            <v>NFA - UTOROGU</v>
          </cell>
          <cell r="F453" t="str">
            <v>LAND WEST</v>
          </cell>
          <cell r="G453" t="str">
            <v>West</v>
          </cell>
          <cell r="H453" t="str">
            <v>OML - 28</v>
          </cell>
          <cell r="I453" t="str">
            <v>UTOROGU</v>
          </cell>
          <cell r="J453">
            <v>0</v>
          </cell>
          <cell r="K453">
            <v>0</v>
          </cell>
          <cell r="L453" t="str">
            <v>Ikpolo , Ernest</v>
          </cell>
        </row>
        <row r="454">
          <cell r="A454" t="str">
            <v>NIP_BP11_N_KOKR_WL2_Q02</v>
          </cell>
          <cell r="B454" t="str">
            <v>NFA</v>
          </cell>
          <cell r="C454" t="str">
            <v>NFA - Land West</v>
          </cell>
          <cell r="D454" t="str">
            <v>N_KOKR_WL2_Q02</v>
          </cell>
          <cell r="E454">
            <v>0</v>
          </cell>
          <cell r="F454" t="str">
            <v>N/A</v>
          </cell>
          <cell r="G454" t="str">
            <v>N/A</v>
          </cell>
          <cell r="H454" t="str">
            <v>N/A</v>
          </cell>
          <cell r="I454" t="str">
            <v>KOKORI</v>
          </cell>
          <cell r="J454">
            <v>0</v>
          </cell>
          <cell r="K454">
            <v>0</v>
          </cell>
          <cell r="L454" t="str">
            <v>N/A</v>
          </cell>
        </row>
        <row r="455">
          <cell r="A455" t="str">
            <v>NIP_BP11_N_ISUZ_EL1_N01</v>
          </cell>
          <cell r="B455" t="str">
            <v>NFA</v>
          </cell>
          <cell r="C455" t="str">
            <v>NFA - Land West</v>
          </cell>
          <cell r="D455" t="str">
            <v>N_ISUZ_EL1_N01</v>
          </cell>
          <cell r="E455">
            <v>0</v>
          </cell>
          <cell r="F455" t="str">
            <v>N/A</v>
          </cell>
          <cell r="G455" t="str">
            <v>N/A</v>
          </cell>
          <cell r="H455" t="str">
            <v>N/A</v>
          </cell>
          <cell r="I455" t="str">
            <v>ISU</v>
          </cell>
          <cell r="J455">
            <v>0</v>
          </cell>
          <cell r="K455">
            <v>0</v>
          </cell>
          <cell r="L455" t="str">
            <v>N/A</v>
          </cell>
        </row>
        <row r="456">
          <cell r="A456" t="str">
            <v>NIP_BP11_N_OWEH_WL2_N01</v>
          </cell>
          <cell r="B456" t="str">
            <v>NFA</v>
          </cell>
          <cell r="C456" t="str">
            <v>NFA - Land West</v>
          </cell>
          <cell r="D456" t="str">
            <v>N_OWEH_WL2_N01</v>
          </cell>
          <cell r="E456">
            <v>0</v>
          </cell>
          <cell r="F456" t="str">
            <v>N/A</v>
          </cell>
          <cell r="G456" t="str">
            <v>N/A</v>
          </cell>
          <cell r="H456" t="str">
            <v>N/A</v>
          </cell>
          <cell r="I456" t="str">
            <v>OWEH</v>
          </cell>
          <cell r="J456">
            <v>0</v>
          </cell>
          <cell r="K456">
            <v>0</v>
          </cell>
          <cell r="L456" t="str">
            <v>N/A</v>
          </cell>
        </row>
        <row r="457">
          <cell r="A457" t="str">
            <v>NIP_BP11_N_OWEH_WL2_Y01</v>
          </cell>
          <cell r="B457" t="str">
            <v>NFA</v>
          </cell>
          <cell r="C457" t="str">
            <v>NFA - Land West</v>
          </cell>
          <cell r="D457" t="str">
            <v>N_OWEH_WL2_Y01</v>
          </cell>
          <cell r="E457" t="str">
            <v>NFA - OWEH</v>
          </cell>
          <cell r="F457" t="str">
            <v>LAND WEST</v>
          </cell>
          <cell r="G457" t="str">
            <v>West</v>
          </cell>
          <cell r="H457" t="str">
            <v>OML - 11</v>
          </cell>
          <cell r="I457" t="str">
            <v>OWEH</v>
          </cell>
          <cell r="J457">
            <v>0</v>
          </cell>
          <cell r="K457">
            <v>0</v>
          </cell>
          <cell r="L457" t="str">
            <v>Ikpolo , Ernest</v>
          </cell>
        </row>
        <row r="458">
          <cell r="A458" t="str">
            <v>NIP_BP11_N_ORNI_WL2_Y01</v>
          </cell>
          <cell r="B458" t="str">
            <v>NFA</v>
          </cell>
          <cell r="C458" t="str">
            <v>NFA - Land West</v>
          </cell>
          <cell r="D458" t="str">
            <v>N_ORNI_WL2_Y01</v>
          </cell>
          <cell r="E458" t="str">
            <v>NFA - ORONI</v>
          </cell>
          <cell r="F458" t="str">
            <v>LAND WEST</v>
          </cell>
          <cell r="G458" t="str">
            <v>West</v>
          </cell>
          <cell r="H458" t="str">
            <v>OML - 24</v>
          </cell>
          <cell r="I458" t="str">
            <v>ORONI</v>
          </cell>
          <cell r="J458">
            <v>0</v>
          </cell>
          <cell r="K458">
            <v>0</v>
          </cell>
          <cell r="L458" t="str">
            <v>Ikpolo , Ernest</v>
          </cell>
        </row>
        <row r="459">
          <cell r="A459" t="str">
            <v>NIP_BP11_N_OLOM_WL2_Y01</v>
          </cell>
          <cell r="B459" t="str">
            <v>NFA</v>
          </cell>
          <cell r="C459" t="str">
            <v>NFA - Land West</v>
          </cell>
          <cell r="D459" t="str">
            <v>N_OLOM_WL2_Y01</v>
          </cell>
          <cell r="E459" t="str">
            <v>NFA - OLOMORO OLEH</v>
          </cell>
          <cell r="F459" t="str">
            <v>LAND WEST</v>
          </cell>
          <cell r="G459" t="str">
            <v>West</v>
          </cell>
          <cell r="H459" t="str">
            <v>OML - 46</v>
          </cell>
          <cell r="I459" t="str">
            <v>OLOMORO OLEH</v>
          </cell>
          <cell r="J459">
            <v>0</v>
          </cell>
          <cell r="K459">
            <v>0</v>
          </cell>
          <cell r="L459" t="str">
            <v>Ikpolo , Ernest</v>
          </cell>
        </row>
        <row r="460">
          <cell r="A460" t="str">
            <v>NIP_BP11_N_UTOR_WL1_G01</v>
          </cell>
          <cell r="B460" t="str">
            <v>NFA</v>
          </cell>
          <cell r="C460" t="str">
            <v>NFA - Land West</v>
          </cell>
          <cell r="D460" t="str">
            <v>N_UTOR_WL1_G01</v>
          </cell>
          <cell r="E460" t="str">
            <v>NFA - UTOROGU</v>
          </cell>
          <cell r="F460" t="str">
            <v>LAND WEST</v>
          </cell>
          <cell r="G460" t="str">
            <v>West</v>
          </cell>
          <cell r="H460" t="str">
            <v>OML - 45</v>
          </cell>
          <cell r="I460" t="str">
            <v>UTOROGU</v>
          </cell>
          <cell r="J460">
            <v>0</v>
          </cell>
          <cell r="K460">
            <v>0</v>
          </cell>
          <cell r="L460" t="str">
            <v>Ikpolo , Ernest</v>
          </cell>
        </row>
        <row r="461">
          <cell r="A461" t="str">
            <v>NIP_BP11_N_UGHE_WL1_G01</v>
          </cell>
          <cell r="B461" t="str">
            <v>NFA</v>
          </cell>
          <cell r="C461" t="str">
            <v>NFA - Land West</v>
          </cell>
          <cell r="D461" t="str">
            <v>N_UGHE_WL1_G01</v>
          </cell>
          <cell r="E461" t="str">
            <v>NFA - UGHELLI EAST</v>
          </cell>
          <cell r="F461" t="str">
            <v>LAND WEST</v>
          </cell>
          <cell r="G461" t="str">
            <v>West</v>
          </cell>
          <cell r="H461" t="str">
            <v>OML - 20</v>
          </cell>
          <cell r="I461" t="str">
            <v>UGHELLI EAST</v>
          </cell>
          <cell r="J461">
            <v>0</v>
          </cell>
          <cell r="K461">
            <v>0</v>
          </cell>
          <cell r="L461" t="str">
            <v>Ikpolo , Ernest</v>
          </cell>
        </row>
        <row r="462">
          <cell r="A462" t="str">
            <v>NIP_BP11_N_EVWR_WL2_N01</v>
          </cell>
          <cell r="B462" t="str">
            <v>NFA</v>
          </cell>
          <cell r="C462" t="str">
            <v>NFA - Land West</v>
          </cell>
          <cell r="D462" t="str">
            <v>N_EVWR_WL2_N01</v>
          </cell>
          <cell r="E462">
            <v>0</v>
          </cell>
          <cell r="F462" t="str">
            <v>N/A</v>
          </cell>
          <cell r="G462" t="str">
            <v>N/A</v>
          </cell>
          <cell r="H462" t="str">
            <v>N/A</v>
          </cell>
          <cell r="I462" t="str">
            <v>EVRWENI</v>
          </cell>
          <cell r="J462">
            <v>0</v>
          </cell>
          <cell r="K462">
            <v>0</v>
          </cell>
          <cell r="L462" t="str">
            <v>N/A</v>
          </cell>
        </row>
        <row r="463">
          <cell r="A463" t="str">
            <v>NIP_BP11_N_ISUZ_EL1_N02</v>
          </cell>
          <cell r="B463" t="str">
            <v>NFA</v>
          </cell>
          <cell r="C463" t="str">
            <v>NFA - Land West</v>
          </cell>
          <cell r="D463" t="str">
            <v>N_ISUZ_EL1_N02</v>
          </cell>
          <cell r="E463">
            <v>0</v>
          </cell>
          <cell r="F463" t="str">
            <v>N/A</v>
          </cell>
          <cell r="G463" t="str">
            <v>N/A</v>
          </cell>
          <cell r="H463" t="str">
            <v>N/A</v>
          </cell>
          <cell r="I463" t="str">
            <v>ISU</v>
          </cell>
          <cell r="J463">
            <v>0</v>
          </cell>
          <cell r="K463">
            <v>0</v>
          </cell>
          <cell r="L463" t="str">
            <v>N/A</v>
          </cell>
        </row>
        <row r="464">
          <cell r="A464" t="str">
            <v>NIP_BP11_N_ERMU_WL2_Y01</v>
          </cell>
          <cell r="B464" t="str">
            <v>NFA</v>
          </cell>
          <cell r="C464" t="str">
            <v>NFA - Land West</v>
          </cell>
          <cell r="D464" t="str">
            <v>N_ERMU_WL2_Y01</v>
          </cell>
          <cell r="E464" t="str">
            <v>NFA - ERIEMU</v>
          </cell>
          <cell r="F464" t="str">
            <v>LAND WEST</v>
          </cell>
          <cell r="G464" t="str">
            <v>West</v>
          </cell>
          <cell r="H464" t="str">
            <v>OML - 34</v>
          </cell>
          <cell r="I464" t="str">
            <v>ERIEMU</v>
          </cell>
          <cell r="J464">
            <v>0</v>
          </cell>
          <cell r="K464">
            <v>0</v>
          </cell>
          <cell r="L464" t="str">
            <v>Ikpolo , Ernest</v>
          </cell>
        </row>
        <row r="465">
          <cell r="A465" t="str">
            <v>NIP_BP11_N_EVWR_WL2_Y01</v>
          </cell>
          <cell r="B465" t="str">
            <v>NFA</v>
          </cell>
          <cell r="C465" t="str">
            <v>NFA - Land West</v>
          </cell>
          <cell r="D465" t="str">
            <v>N_EVWR_WL2_Y01</v>
          </cell>
          <cell r="E465" t="str">
            <v>NFA - EVRWENI</v>
          </cell>
          <cell r="F465" t="str">
            <v>LAND WEST</v>
          </cell>
          <cell r="G465" t="str">
            <v>West</v>
          </cell>
          <cell r="H465" t="str">
            <v>OML - 34</v>
          </cell>
          <cell r="I465" t="str">
            <v>EVRWENI</v>
          </cell>
          <cell r="J465">
            <v>0</v>
          </cell>
          <cell r="K465">
            <v>0</v>
          </cell>
          <cell r="L465" t="str">
            <v>Ikpolo , Ernest</v>
          </cell>
        </row>
        <row r="466">
          <cell r="A466" t="str">
            <v>NIP_BP11_N_UTOR_WL1_Y01</v>
          </cell>
          <cell r="B466" t="str">
            <v>NFA</v>
          </cell>
          <cell r="C466" t="str">
            <v>NFA - Land West</v>
          </cell>
          <cell r="D466" t="str">
            <v>N_UTOR_WL1_Y01</v>
          </cell>
          <cell r="E466" t="str">
            <v>NFA - UTOROGU</v>
          </cell>
          <cell r="F466" t="str">
            <v>LAND WEST</v>
          </cell>
          <cell r="G466" t="str">
            <v>West</v>
          </cell>
          <cell r="H466" t="str">
            <v>OML - 11</v>
          </cell>
          <cell r="I466" t="str">
            <v>UTOROGU</v>
          </cell>
          <cell r="J466">
            <v>0</v>
          </cell>
          <cell r="K466">
            <v>0</v>
          </cell>
          <cell r="L466" t="str">
            <v>Ikpolo , Ernest</v>
          </cell>
        </row>
        <row r="467">
          <cell r="A467" t="str">
            <v>NIP_BP11_N_UZRE_WL2_Y01</v>
          </cell>
          <cell r="B467" t="str">
            <v>NFA</v>
          </cell>
          <cell r="C467" t="str">
            <v>NFA - Land West</v>
          </cell>
          <cell r="D467" t="str">
            <v>N_UZRE_WL2_Y01</v>
          </cell>
          <cell r="E467" t="str">
            <v>NFA - UZERE EAST</v>
          </cell>
          <cell r="F467" t="str">
            <v>LAND WEST</v>
          </cell>
          <cell r="G467" t="str">
            <v>West</v>
          </cell>
          <cell r="H467" t="str">
            <v>OML - 11</v>
          </cell>
          <cell r="I467" t="str">
            <v>UZERE EAST</v>
          </cell>
          <cell r="J467">
            <v>0</v>
          </cell>
          <cell r="K467">
            <v>0</v>
          </cell>
          <cell r="L467" t="str">
            <v>Ikpolo , Ernest</v>
          </cell>
        </row>
        <row r="468">
          <cell r="A468" t="str">
            <v>NIP_BP11_N_OGIN_WL2_Q01</v>
          </cell>
          <cell r="B468" t="str">
            <v>NFA</v>
          </cell>
          <cell r="C468" t="str">
            <v>NFA - Land West</v>
          </cell>
          <cell r="D468" t="str">
            <v>N_OGIN_WL2_Q01</v>
          </cell>
          <cell r="E468" t="str">
            <v>NFA - OGINI</v>
          </cell>
          <cell r="F468" t="str">
            <v>LAND WEST</v>
          </cell>
          <cell r="G468" t="str">
            <v>West</v>
          </cell>
          <cell r="H468" t="str">
            <v>OML - 43</v>
          </cell>
          <cell r="I468" t="str">
            <v>OGINI</v>
          </cell>
          <cell r="J468">
            <v>0</v>
          </cell>
          <cell r="K468">
            <v>0</v>
          </cell>
          <cell r="L468" t="str">
            <v>Ikpolo , Ernest</v>
          </cell>
        </row>
        <row r="469">
          <cell r="A469" t="str">
            <v>NIP_BP11_N_UGHW_WL1_Q01</v>
          </cell>
          <cell r="B469" t="str">
            <v>NFA</v>
          </cell>
          <cell r="C469" t="str">
            <v>NFA - Land West</v>
          </cell>
          <cell r="D469" t="str">
            <v>N_UGHW_WL1_Q01</v>
          </cell>
          <cell r="E469" t="str">
            <v>NFA - UGHELLI WEST</v>
          </cell>
          <cell r="F469" t="str">
            <v>LAND WEST</v>
          </cell>
          <cell r="G469" t="str">
            <v>West</v>
          </cell>
          <cell r="H469" t="str">
            <v>OML - 43</v>
          </cell>
          <cell r="I469" t="str">
            <v>UGHELLI WEST</v>
          </cell>
          <cell r="J469">
            <v>0</v>
          </cell>
          <cell r="K469">
            <v>0</v>
          </cell>
          <cell r="L469" t="str">
            <v>Ikpolo , Ernest</v>
          </cell>
        </row>
        <row r="470">
          <cell r="A470" t="str">
            <v>NIP_BP11_N_UZRW_WL2_Y01</v>
          </cell>
          <cell r="B470" t="str">
            <v>NFA</v>
          </cell>
          <cell r="C470" t="str">
            <v>NFA - Land West</v>
          </cell>
          <cell r="D470" t="str">
            <v>N_UZRW_WL2_Y01</v>
          </cell>
          <cell r="E470" t="str">
            <v>NFA - UZERE WEST</v>
          </cell>
          <cell r="F470" t="str">
            <v>LAND WEST</v>
          </cell>
          <cell r="G470" t="str">
            <v>West</v>
          </cell>
          <cell r="H470" t="str">
            <v>OML - 46</v>
          </cell>
          <cell r="I470" t="str">
            <v>UZERE WEST</v>
          </cell>
          <cell r="J470">
            <v>0</v>
          </cell>
          <cell r="K470">
            <v>0</v>
          </cell>
          <cell r="L470" t="str">
            <v>Ikpolo , Ernest</v>
          </cell>
        </row>
        <row r="471">
          <cell r="A471" t="str">
            <v>NIP_BP11_N_UTOR_WL1_N01</v>
          </cell>
          <cell r="B471" t="str">
            <v>NFA</v>
          </cell>
          <cell r="C471" t="str">
            <v>NFA - Land West</v>
          </cell>
          <cell r="D471" t="str">
            <v>N_UTOR_WL1_N01</v>
          </cell>
          <cell r="E471" t="str">
            <v>NFA - UTOROGU</v>
          </cell>
          <cell r="F471" t="str">
            <v>LAND WEST</v>
          </cell>
          <cell r="G471" t="str">
            <v>West</v>
          </cell>
          <cell r="H471" t="str">
            <v>OML - 45</v>
          </cell>
          <cell r="I471" t="str">
            <v>UTOROGU</v>
          </cell>
          <cell r="J471">
            <v>0</v>
          </cell>
          <cell r="K471">
            <v>0</v>
          </cell>
          <cell r="L471" t="str">
            <v>Ikpolo , Ernest</v>
          </cell>
        </row>
        <row r="472">
          <cell r="A472" t="str">
            <v>NIP_BP11_N_OGIN_WL2_Y01</v>
          </cell>
          <cell r="B472" t="str">
            <v>NFA</v>
          </cell>
          <cell r="C472" t="str">
            <v>NFA - Land West</v>
          </cell>
          <cell r="D472" t="str">
            <v>N_OGIN_WL2_Y01</v>
          </cell>
          <cell r="E472" t="str">
            <v>NFA - OGINI</v>
          </cell>
          <cell r="F472" t="str">
            <v>LAND WEST</v>
          </cell>
          <cell r="G472" t="str">
            <v>West</v>
          </cell>
          <cell r="H472" t="str">
            <v>OML - 35</v>
          </cell>
          <cell r="I472" t="str">
            <v>OGINI</v>
          </cell>
          <cell r="J472">
            <v>0</v>
          </cell>
          <cell r="K472">
            <v>0</v>
          </cell>
          <cell r="L472" t="str">
            <v>Ikpolo , Ernest</v>
          </cell>
        </row>
        <row r="473">
          <cell r="A473" t="str">
            <v>NIP_BP11_N_KOKR_WL2_Y01</v>
          </cell>
          <cell r="B473" t="str">
            <v>NFA</v>
          </cell>
          <cell r="C473" t="str">
            <v>NFA - Land West</v>
          </cell>
          <cell r="D473" t="str">
            <v>N_KOKR_WL2_Y01</v>
          </cell>
          <cell r="E473" t="str">
            <v>NFA - KOKORI</v>
          </cell>
          <cell r="F473" t="str">
            <v>LAND WEST</v>
          </cell>
          <cell r="G473" t="str">
            <v>West</v>
          </cell>
          <cell r="H473" t="str">
            <v>OML - 20</v>
          </cell>
          <cell r="I473" t="str">
            <v>KOKORI</v>
          </cell>
          <cell r="J473">
            <v>0</v>
          </cell>
          <cell r="K473">
            <v>0</v>
          </cell>
          <cell r="L473" t="str">
            <v>Ikpolo , Ernest</v>
          </cell>
        </row>
        <row r="474">
          <cell r="A474" t="str">
            <v>NIP_BP11_N_UGHE_WL1_N01</v>
          </cell>
          <cell r="B474" t="str">
            <v>NFA</v>
          </cell>
          <cell r="C474" t="str">
            <v>NFA - Land West</v>
          </cell>
          <cell r="D474" t="str">
            <v>N_UGHE_WL1_N01</v>
          </cell>
          <cell r="E474" t="str">
            <v>NFA - UGHELLI EAST</v>
          </cell>
          <cell r="F474" t="str">
            <v>LAND WEST</v>
          </cell>
          <cell r="G474" t="str">
            <v>West</v>
          </cell>
          <cell r="H474" t="str">
            <v>OML - 20</v>
          </cell>
          <cell r="I474" t="str">
            <v>UGHELLI EAST</v>
          </cell>
          <cell r="J474">
            <v>0</v>
          </cell>
          <cell r="K474">
            <v>0</v>
          </cell>
          <cell r="L474" t="str">
            <v>Ikpolo , Ernest</v>
          </cell>
        </row>
        <row r="475">
          <cell r="A475" t="str">
            <v>NIP_BP11_N_OLOM_WL2_Q01</v>
          </cell>
          <cell r="B475" t="str">
            <v>NFA</v>
          </cell>
          <cell r="C475" t="str">
            <v>NFA - Land West</v>
          </cell>
          <cell r="D475" t="str">
            <v>N_OLOM_WL2_Q01</v>
          </cell>
          <cell r="E475" t="str">
            <v>NFA - OLOMORO OLEH</v>
          </cell>
          <cell r="F475" t="str">
            <v>LAND WEST</v>
          </cell>
          <cell r="G475" t="str">
            <v>West</v>
          </cell>
          <cell r="H475" t="str">
            <v>OML - 21</v>
          </cell>
          <cell r="I475" t="str">
            <v>OLOMORO OLEH</v>
          </cell>
          <cell r="J475">
            <v>0</v>
          </cell>
          <cell r="K475">
            <v>0</v>
          </cell>
          <cell r="L475" t="str">
            <v>Ikpolo , Ernest</v>
          </cell>
        </row>
        <row r="476">
          <cell r="A476" t="str">
            <v>NIP_BP11_N_ISOK_WL2_Y01</v>
          </cell>
          <cell r="B476" t="str">
            <v>NFA</v>
          </cell>
          <cell r="C476" t="str">
            <v>NFA - Land West</v>
          </cell>
          <cell r="D476" t="str">
            <v>N_ISOK_WL2_Y01</v>
          </cell>
          <cell r="E476" t="str">
            <v>NFA - ISOKO</v>
          </cell>
          <cell r="F476" t="str">
            <v>LAND WEST</v>
          </cell>
          <cell r="G476" t="str">
            <v>West</v>
          </cell>
          <cell r="H476" t="str">
            <v>OML - 30</v>
          </cell>
          <cell r="I476" t="str">
            <v>ISOKO</v>
          </cell>
          <cell r="J476">
            <v>0</v>
          </cell>
          <cell r="K476">
            <v>0</v>
          </cell>
          <cell r="L476" t="str">
            <v>Ikpolo , Ernest</v>
          </cell>
        </row>
        <row r="477">
          <cell r="A477" t="str">
            <v>NIP_BP11_N_UGHE_WL1_Y01</v>
          </cell>
          <cell r="B477" t="str">
            <v>NFA</v>
          </cell>
          <cell r="C477" t="str">
            <v>NFA - Land West</v>
          </cell>
          <cell r="D477" t="str">
            <v>N_UGHE_WL1_Y01</v>
          </cell>
          <cell r="E477" t="str">
            <v>NFA - UGHELLI EAST</v>
          </cell>
          <cell r="F477" t="str">
            <v>LAND WEST</v>
          </cell>
          <cell r="G477" t="str">
            <v>West</v>
          </cell>
          <cell r="H477" t="str">
            <v>OML - 30</v>
          </cell>
          <cell r="I477" t="str">
            <v>UGHELLI EAST</v>
          </cell>
          <cell r="J477">
            <v>0</v>
          </cell>
          <cell r="K477">
            <v>0</v>
          </cell>
          <cell r="L477" t="str">
            <v>Ikpolo , Ernest</v>
          </cell>
        </row>
        <row r="478">
          <cell r="A478" t="str">
            <v>NIP_BP11_N_UGHE_WL1_QG1</v>
          </cell>
          <cell r="B478" t="str">
            <v>NFA</v>
          </cell>
          <cell r="C478" t="str">
            <v>NFA - Land West</v>
          </cell>
          <cell r="D478" t="str">
            <v>N_UGHE_WL1_QG1</v>
          </cell>
          <cell r="E478" t="str">
            <v>NFA - Land West</v>
          </cell>
          <cell r="F478" t="str">
            <v>LAND WEST</v>
          </cell>
          <cell r="G478" t="str">
            <v>West</v>
          </cell>
          <cell r="H478" t="str">
            <v>OML - 34</v>
          </cell>
          <cell r="I478" t="str">
            <v>UGHELLI EAST</v>
          </cell>
          <cell r="J478">
            <v>0</v>
          </cell>
          <cell r="K478">
            <v>0</v>
          </cell>
          <cell r="L478" t="str">
            <v>Ikpolo , Ernest</v>
          </cell>
        </row>
        <row r="479">
          <cell r="A479" t="str">
            <v>NIP_BP11_N_UZRW_WL2_Q01</v>
          </cell>
          <cell r="B479" t="str">
            <v>NFA</v>
          </cell>
          <cell r="C479" t="str">
            <v>NFA - Land West</v>
          </cell>
          <cell r="D479" t="str">
            <v>N_UZRW_WL2_Q01</v>
          </cell>
          <cell r="E479" t="str">
            <v>NFA - UZERE WEST</v>
          </cell>
          <cell r="F479" t="str">
            <v>LAND WEST</v>
          </cell>
          <cell r="G479" t="str">
            <v>West</v>
          </cell>
          <cell r="H479" t="str">
            <v>OML - 26</v>
          </cell>
          <cell r="I479" t="str">
            <v>UZERE WEST</v>
          </cell>
          <cell r="J479">
            <v>0</v>
          </cell>
          <cell r="K479">
            <v>0</v>
          </cell>
          <cell r="L479" t="str">
            <v>Ikpolo , Ernest</v>
          </cell>
        </row>
        <row r="480">
          <cell r="A480" t="str">
            <v>NIP_BP11_N_AFIE_WL2_Q01</v>
          </cell>
          <cell r="B480" t="str">
            <v>NFA</v>
          </cell>
          <cell r="C480" t="str">
            <v>NFA - Land West</v>
          </cell>
          <cell r="D480" t="str">
            <v>N_AFIE_WL2_Q01</v>
          </cell>
          <cell r="E480" t="str">
            <v>NFA - AFIESERE</v>
          </cell>
          <cell r="F480" t="str">
            <v>LAND WEST</v>
          </cell>
          <cell r="G480" t="str">
            <v>West</v>
          </cell>
          <cell r="H480" t="str">
            <v>OML - 23</v>
          </cell>
          <cell r="I480" t="str">
            <v>AFIESERE</v>
          </cell>
          <cell r="J480">
            <v>0</v>
          </cell>
          <cell r="K480">
            <v>0</v>
          </cell>
          <cell r="L480" t="str">
            <v>Ikpolo , Ernest</v>
          </cell>
        </row>
        <row r="481">
          <cell r="A481" t="str">
            <v>NIP_BP11_N_AFUO_WNV_N01</v>
          </cell>
          <cell r="B481" t="str">
            <v>NFA - NOV</v>
          </cell>
          <cell r="C481" t="str">
            <v>NFA - NOV</v>
          </cell>
          <cell r="D481" t="str">
            <v>N_AFUO_WNV_N01</v>
          </cell>
          <cell r="E481" t="str">
            <v>NFA - NOV - AFUO</v>
          </cell>
          <cell r="F481" t="str">
            <v>NON OPERATED</v>
          </cell>
          <cell r="G481" t="str">
            <v>West</v>
          </cell>
          <cell r="H481" t="str">
            <v>OML - 23</v>
          </cell>
          <cell r="I481" t="str">
            <v>AFUO</v>
          </cell>
          <cell r="J481">
            <v>0</v>
          </cell>
          <cell r="K481">
            <v>0</v>
          </cell>
          <cell r="L481" t="str">
            <v>Efenovwe , Augustine</v>
          </cell>
        </row>
        <row r="482">
          <cell r="A482" t="str">
            <v>NIP_BP11_D_AFUO_WNV_I01</v>
          </cell>
          <cell r="B482" t="str">
            <v>NFA - NOV</v>
          </cell>
          <cell r="C482" t="str">
            <v>NFA - NOV</v>
          </cell>
          <cell r="D482" t="str">
            <v>D_AFUO_WNV_I01</v>
          </cell>
          <cell r="E482" t="str">
            <v>AG Solution Afuo-Ogbainbiri</v>
          </cell>
          <cell r="F482" t="str">
            <v>NON OPERATED</v>
          </cell>
          <cell r="G482" t="str">
            <v>West</v>
          </cell>
          <cell r="H482" t="str">
            <v>OML - 11</v>
          </cell>
          <cell r="I482" t="str">
            <v>AFUO-OGBAINBIRI</v>
          </cell>
          <cell r="J482">
            <v>0</v>
          </cell>
          <cell r="K482">
            <v>0</v>
          </cell>
          <cell r="L482" t="str">
            <v>Iwegbu , Chibuzo</v>
          </cell>
        </row>
        <row r="483">
          <cell r="A483" t="str">
            <v>NIP_BP11_N_BISE_ENV_N01</v>
          </cell>
          <cell r="B483" t="str">
            <v>NFA - NOV</v>
          </cell>
          <cell r="C483" t="str">
            <v>NFA - NOV</v>
          </cell>
          <cell r="D483" t="str">
            <v>N_BISE_ENV_N01</v>
          </cell>
          <cell r="E483" t="str">
            <v>NFA - NOV - BISENI-SAMABRI</v>
          </cell>
          <cell r="F483" t="str">
            <v>NON OPERATED</v>
          </cell>
          <cell r="G483" t="str">
            <v>East</v>
          </cell>
          <cell r="H483" t="str">
            <v>OML - 11</v>
          </cell>
          <cell r="I483" t="str">
            <v>BISENI-SAMABIRI</v>
          </cell>
          <cell r="J483">
            <v>0</v>
          </cell>
          <cell r="K483">
            <v>0</v>
          </cell>
          <cell r="L483" t="str">
            <v>Iwegbu , Chibuzo</v>
          </cell>
        </row>
        <row r="484">
          <cell r="A484" t="str">
            <v>NIP_BP11_N_EGBM_ENV_N01</v>
          </cell>
          <cell r="B484" t="str">
            <v>NFA - NOV</v>
          </cell>
          <cell r="C484" t="str">
            <v>NFA - NOV</v>
          </cell>
          <cell r="D484" t="str">
            <v>N_EGBM_ENV_N01</v>
          </cell>
          <cell r="E484" t="str">
            <v>NFA - NOV - EGBEMA</v>
          </cell>
          <cell r="F484" t="str">
            <v>NON OPERATED</v>
          </cell>
          <cell r="G484" t="str">
            <v>East</v>
          </cell>
          <cell r="H484" t="str">
            <v>OML - 17</v>
          </cell>
          <cell r="I484" t="str">
            <v>EGBEMA</v>
          </cell>
          <cell r="J484">
            <v>0</v>
          </cell>
          <cell r="K484">
            <v>0</v>
          </cell>
          <cell r="L484" t="str">
            <v>Iwegbu , Chibuzo</v>
          </cell>
        </row>
        <row r="485">
          <cell r="A485" t="str">
            <v>NIP_BP11_N_SAME_ENV_N01</v>
          </cell>
          <cell r="B485" t="str">
            <v>NFA - NOV</v>
          </cell>
          <cell r="C485" t="str">
            <v>NFA - NOV</v>
          </cell>
          <cell r="D485" t="str">
            <v>N_SAME_ENV_N01</v>
          </cell>
          <cell r="E485" t="str">
            <v>NFA - NOV</v>
          </cell>
          <cell r="F485" t="str">
            <v>N/A</v>
          </cell>
          <cell r="G485" t="str">
            <v>N/A</v>
          </cell>
          <cell r="H485" t="str">
            <v>N/A</v>
          </cell>
          <cell r="I485" t="str">
            <v>N/A</v>
          </cell>
          <cell r="J485">
            <v>0</v>
          </cell>
          <cell r="K485">
            <v>0</v>
          </cell>
          <cell r="L485" t="str">
            <v>Iwegbu , Chibuzo</v>
          </cell>
        </row>
        <row r="486">
          <cell r="A486" t="str">
            <v>NIP_BP11_N_EGBW_ENV_N01</v>
          </cell>
          <cell r="B486" t="str">
            <v>NFA - NOV</v>
          </cell>
          <cell r="C486" t="str">
            <v>NFA - NOV</v>
          </cell>
          <cell r="D486" t="str">
            <v>N_EGBW_ENV_N01</v>
          </cell>
          <cell r="E486" t="str">
            <v>NFA - NOV - EGBEMA WEST</v>
          </cell>
          <cell r="F486" t="str">
            <v>NON OPERATED</v>
          </cell>
          <cell r="G486" t="str">
            <v>East</v>
          </cell>
          <cell r="H486" t="str">
            <v>OML - 34</v>
          </cell>
          <cell r="I486" t="str">
            <v>EGBEMA WEST</v>
          </cell>
          <cell r="J486">
            <v>0</v>
          </cell>
          <cell r="K486">
            <v>0</v>
          </cell>
          <cell r="L486" t="str">
            <v>Iwegbu , Chibuzo</v>
          </cell>
        </row>
        <row r="487">
          <cell r="A487" t="str">
            <v>NIP_BP11_N_UGAD_ENV_N01</v>
          </cell>
          <cell r="B487" t="str">
            <v>NFA - NOV</v>
          </cell>
          <cell r="C487" t="str">
            <v>NFA - NOV</v>
          </cell>
          <cell r="D487" t="str">
            <v>N_UGAD_ENV_N01</v>
          </cell>
          <cell r="E487" t="str">
            <v>NFA - NOV - UGADA</v>
          </cell>
          <cell r="F487" t="str">
            <v>NON OPERATED</v>
          </cell>
          <cell r="G487" t="str">
            <v>East</v>
          </cell>
          <cell r="H487" t="str">
            <v>OML - 79</v>
          </cell>
          <cell r="I487" t="str">
            <v>UGADA</v>
          </cell>
          <cell r="J487">
            <v>0</v>
          </cell>
          <cell r="K487">
            <v>0</v>
          </cell>
          <cell r="L487" t="str">
            <v>Iwegbu , Chibuzo</v>
          </cell>
        </row>
        <row r="488">
          <cell r="A488" t="str">
            <v>NIP_BP11_N_OGUT_ENV_N01</v>
          </cell>
          <cell r="B488" t="str">
            <v>NFA - NOV</v>
          </cell>
          <cell r="C488" t="str">
            <v>NFA - NOV</v>
          </cell>
          <cell r="D488" t="str">
            <v>N_OGUT_ENV_N01</v>
          </cell>
          <cell r="E488" t="str">
            <v>NFA - NOV - OGUTA</v>
          </cell>
          <cell r="F488" t="str">
            <v>NON OPERATED</v>
          </cell>
          <cell r="G488" t="str">
            <v>East</v>
          </cell>
          <cell r="H488" t="str">
            <v>OML - 17</v>
          </cell>
          <cell r="I488" t="str">
            <v>OGUTA</v>
          </cell>
          <cell r="J488">
            <v>0</v>
          </cell>
          <cell r="K488">
            <v>0</v>
          </cell>
          <cell r="L488" t="str">
            <v>Iwegbu , Chibuzo</v>
          </cell>
        </row>
        <row r="489">
          <cell r="A489" t="str">
            <v>NIP_BP11_D_BISE_ENV_I01</v>
          </cell>
          <cell r="B489" t="str">
            <v>NFA - NOV</v>
          </cell>
          <cell r="C489" t="str">
            <v>NFA - NOV</v>
          </cell>
          <cell r="D489" t="str">
            <v>D_BISE_ENV_I01</v>
          </cell>
          <cell r="E489" t="str">
            <v>Biseni-Samabri Phase2 Development (Early Oil)</v>
          </cell>
          <cell r="F489" t="str">
            <v>NON OPERATED</v>
          </cell>
          <cell r="G489" t="str">
            <v>East</v>
          </cell>
          <cell r="H489" t="str">
            <v>OML - 40</v>
          </cell>
          <cell r="I489" t="str">
            <v>BISENI-SAMABIRI</v>
          </cell>
          <cell r="J489">
            <v>0</v>
          </cell>
          <cell r="K489">
            <v>0</v>
          </cell>
          <cell r="L489" t="str">
            <v>Iwegbu , Chibuzo</v>
          </cell>
        </row>
        <row r="490">
          <cell r="A490" t="str">
            <v>NIP_BP11_N_OPNO_WS2_N01</v>
          </cell>
          <cell r="B490" t="str">
            <v>NFA</v>
          </cell>
          <cell r="C490" t="str">
            <v>NFA - Swamp West</v>
          </cell>
          <cell r="D490" t="str">
            <v>N_OPNO_WS2_N01</v>
          </cell>
          <cell r="E490">
            <v>0</v>
          </cell>
          <cell r="F490" t="str">
            <v>N/A</v>
          </cell>
          <cell r="G490" t="str">
            <v>N/A</v>
          </cell>
          <cell r="H490" t="str">
            <v>N/A</v>
          </cell>
          <cell r="I490" t="str">
            <v>OPUKUSHI NORTH</v>
          </cell>
          <cell r="J490">
            <v>0</v>
          </cell>
          <cell r="K490">
            <v>0</v>
          </cell>
          <cell r="L490" t="str">
            <v>N/A</v>
          </cell>
        </row>
        <row r="491">
          <cell r="A491" t="str">
            <v>NIP_BP11_N_KANB_WS2_Q01</v>
          </cell>
          <cell r="B491" t="str">
            <v>NFA</v>
          </cell>
          <cell r="C491" t="str">
            <v>NFA - Swamp West</v>
          </cell>
          <cell r="D491" t="str">
            <v>N_KANB_WS2_Q01</v>
          </cell>
          <cell r="E491" t="str">
            <v>NFA - KANBO</v>
          </cell>
          <cell r="F491" t="str">
            <v>SWAMP WEST</v>
          </cell>
          <cell r="G491" t="str">
            <v>West</v>
          </cell>
          <cell r="H491" t="str">
            <v>N/A</v>
          </cell>
          <cell r="I491" t="str">
            <v>KANBO</v>
          </cell>
          <cell r="J491">
            <v>0</v>
          </cell>
          <cell r="K491">
            <v>0</v>
          </cell>
          <cell r="L491" t="str">
            <v>Baranu , Suka</v>
          </cell>
        </row>
        <row r="492">
          <cell r="A492" t="str">
            <v>NIP_BP11_N_FORC_WS1_N01</v>
          </cell>
          <cell r="B492" t="str">
            <v>NFA</v>
          </cell>
          <cell r="C492" t="str">
            <v>NFA - Swamp West</v>
          </cell>
          <cell r="D492" t="str">
            <v>N_FORC_WS1_N01</v>
          </cell>
          <cell r="E492" t="str">
            <v>NFA - FORCADOS YOKRI</v>
          </cell>
          <cell r="F492" t="str">
            <v>SWAMP WEST</v>
          </cell>
          <cell r="G492" t="str">
            <v>West</v>
          </cell>
          <cell r="H492" t="str">
            <v>OML - 28</v>
          </cell>
          <cell r="I492" t="str">
            <v>FORCADOS YOKRI</v>
          </cell>
          <cell r="J492">
            <v>0</v>
          </cell>
          <cell r="K492">
            <v>0</v>
          </cell>
          <cell r="L492" t="str">
            <v>Baranu , Suka</v>
          </cell>
        </row>
        <row r="493">
          <cell r="A493" t="str">
            <v>NIP_BP11_N_FORC_WS1_Q01</v>
          </cell>
          <cell r="B493" t="str">
            <v>NFA</v>
          </cell>
          <cell r="C493" t="str">
            <v>NFA - Swamp West</v>
          </cell>
          <cell r="D493" t="str">
            <v>N_FORC_WS1_Q01</v>
          </cell>
          <cell r="E493" t="str">
            <v>NFA - FORCADOS YOKRI</v>
          </cell>
          <cell r="F493" t="str">
            <v>SWAMP WEST</v>
          </cell>
          <cell r="G493" t="str">
            <v>West</v>
          </cell>
          <cell r="H493" t="str">
            <v>OML - 28</v>
          </cell>
          <cell r="I493" t="str">
            <v>FORCADOS YOKRI</v>
          </cell>
          <cell r="J493">
            <v>0</v>
          </cell>
          <cell r="K493">
            <v>0</v>
          </cell>
          <cell r="L493" t="str">
            <v>Baranu , Suka</v>
          </cell>
        </row>
        <row r="494">
          <cell r="A494" t="str">
            <v>NIP_BP11_N_KANB_WS2_N01</v>
          </cell>
          <cell r="B494" t="str">
            <v>NFA</v>
          </cell>
          <cell r="C494" t="str">
            <v>NFA - Swamp West</v>
          </cell>
          <cell r="D494" t="str">
            <v>N_KANB_WS2_N01</v>
          </cell>
          <cell r="E494" t="str">
            <v>NFA - KANBO</v>
          </cell>
          <cell r="F494" t="str">
            <v>SWAMP WEST</v>
          </cell>
          <cell r="G494" t="str">
            <v>West</v>
          </cell>
          <cell r="H494" t="str">
            <v>OML - 30</v>
          </cell>
          <cell r="I494" t="str">
            <v>KANBO</v>
          </cell>
          <cell r="J494">
            <v>0</v>
          </cell>
          <cell r="K494">
            <v>0</v>
          </cell>
          <cell r="L494" t="str">
            <v>Baranu , Suka</v>
          </cell>
        </row>
        <row r="495">
          <cell r="A495" t="str">
            <v>NIP_BP11_N_BENS_WS2_N01</v>
          </cell>
          <cell r="B495" t="str">
            <v>NFA</v>
          </cell>
          <cell r="C495" t="str">
            <v>NFA - Swamp West</v>
          </cell>
          <cell r="D495" t="str">
            <v>N_BENS_WS2_N01</v>
          </cell>
          <cell r="E495" t="str">
            <v>NFA - BENISEDE</v>
          </cell>
          <cell r="F495" t="str">
            <v>SWAMP WEST</v>
          </cell>
          <cell r="G495" t="str">
            <v>West</v>
          </cell>
          <cell r="H495" t="str">
            <v>OML - 22</v>
          </cell>
          <cell r="I495" t="str">
            <v>BENISEDE</v>
          </cell>
          <cell r="J495">
            <v>0</v>
          </cell>
          <cell r="K495">
            <v>0</v>
          </cell>
          <cell r="L495" t="str">
            <v>Baranu , Suka</v>
          </cell>
        </row>
        <row r="496">
          <cell r="A496" t="str">
            <v>NIP_BP11_N_ESCB_WS1_N01</v>
          </cell>
          <cell r="B496" t="str">
            <v>NFA</v>
          </cell>
          <cell r="C496" t="str">
            <v>NFA - Swamp West</v>
          </cell>
          <cell r="D496" t="str">
            <v>N_ESCB_WS1_N01</v>
          </cell>
          <cell r="E496" t="str">
            <v>NFA - ESCRAVOS BEACH</v>
          </cell>
          <cell r="F496" t="str">
            <v>SWAMP WEST</v>
          </cell>
          <cell r="G496" t="str">
            <v>West</v>
          </cell>
          <cell r="H496" t="str">
            <v>OML - 34</v>
          </cell>
          <cell r="I496" t="str">
            <v>ESCRAVOS BEACH</v>
          </cell>
          <cell r="J496">
            <v>0</v>
          </cell>
          <cell r="K496">
            <v>0</v>
          </cell>
          <cell r="L496" t="str">
            <v>Baranu , Suka</v>
          </cell>
        </row>
        <row r="497">
          <cell r="A497" t="str">
            <v>NIP_BP11_N_OPOM_WS2_N01</v>
          </cell>
          <cell r="B497" t="str">
            <v>NFA</v>
          </cell>
          <cell r="C497" t="str">
            <v>NFA - Swamp West</v>
          </cell>
          <cell r="D497" t="str">
            <v>N_OPOM_WS2_N01</v>
          </cell>
          <cell r="E497" t="str">
            <v>NFA - OPOMOYO</v>
          </cell>
          <cell r="F497" t="str">
            <v>SWAMP WEST</v>
          </cell>
          <cell r="G497" t="str">
            <v>West</v>
          </cell>
          <cell r="H497" t="str">
            <v>OML - 18</v>
          </cell>
          <cell r="I497" t="str">
            <v>OPOMOYO</v>
          </cell>
          <cell r="J497">
            <v>0</v>
          </cell>
          <cell r="K497">
            <v>0</v>
          </cell>
          <cell r="L497" t="str">
            <v>Baranu , Suka</v>
          </cell>
        </row>
        <row r="498">
          <cell r="A498" t="str">
            <v>NIP_BP11_N_TUNU_WS2_N01</v>
          </cell>
          <cell r="B498" t="str">
            <v>NFA</v>
          </cell>
          <cell r="C498" t="str">
            <v>NFA - Swamp West</v>
          </cell>
          <cell r="D498" t="str">
            <v>N_TUNU_WS2_N01</v>
          </cell>
          <cell r="E498" t="str">
            <v>NFA - TUNU</v>
          </cell>
          <cell r="F498" t="str">
            <v>SWAMP WEST</v>
          </cell>
          <cell r="G498" t="str">
            <v>West</v>
          </cell>
          <cell r="H498" t="str">
            <v>OML - 18</v>
          </cell>
          <cell r="I498" t="str">
            <v>TUNU</v>
          </cell>
          <cell r="J498">
            <v>0</v>
          </cell>
          <cell r="K498">
            <v>0</v>
          </cell>
          <cell r="L498" t="str">
            <v>Baranu , Suka</v>
          </cell>
        </row>
        <row r="499">
          <cell r="A499" t="str">
            <v>NIP_BP11_N_AKON_WS2_Q01</v>
          </cell>
          <cell r="B499" t="str">
            <v>NFA</v>
          </cell>
          <cell r="C499" t="str">
            <v>NFA - Swamp West</v>
          </cell>
          <cell r="D499" t="str">
            <v>N_AKON_WS2_Q01</v>
          </cell>
          <cell r="E499" t="str">
            <v>NFA - AKONO</v>
          </cell>
          <cell r="F499" t="str">
            <v>SWAMP WEST</v>
          </cell>
          <cell r="G499" t="str">
            <v>West</v>
          </cell>
          <cell r="H499" t="str">
            <v>OML - 46</v>
          </cell>
          <cell r="I499" t="str">
            <v>AKONO</v>
          </cell>
          <cell r="J499">
            <v>0</v>
          </cell>
          <cell r="K499">
            <v>0</v>
          </cell>
          <cell r="L499" t="str">
            <v>Baranu , Suka</v>
          </cell>
        </row>
        <row r="500">
          <cell r="A500" t="str">
            <v>NIP_BP11_N_OTUM_WS1_N01</v>
          </cell>
          <cell r="B500" t="str">
            <v>NFA</v>
          </cell>
          <cell r="C500" t="str">
            <v>NFA - Swamp West</v>
          </cell>
          <cell r="D500" t="str">
            <v>N_OTUM_WS1_N01</v>
          </cell>
          <cell r="E500" t="str">
            <v>NFA - OTUMARA</v>
          </cell>
          <cell r="F500" t="str">
            <v>SWAMP WEST</v>
          </cell>
          <cell r="G500" t="str">
            <v>West</v>
          </cell>
          <cell r="H500" t="str">
            <v>OML - 35</v>
          </cell>
          <cell r="I500" t="str">
            <v>OTUMARA</v>
          </cell>
          <cell r="J500">
            <v>0</v>
          </cell>
          <cell r="K500">
            <v>0</v>
          </cell>
          <cell r="L500" t="str">
            <v>Baranu , Suka</v>
          </cell>
        </row>
        <row r="501">
          <cell r="A501" t="str">
            <v>NIP_BP11_N_AFRE_WS1_N01</v>
          </cell>
          <cell r="B501" t="str">
            <v>NFA</v>
          </cell>
          <cell r="C501" t="str">
            <v>NFA - Swamp West</v>
          </cell>
          <cell r="D501" t="str">
            <v>N_AFRE_WS1_N01</v>
          </cell>
          <cell r="E501" t="str">
            <v>NFA - AFREMO</v>
          </cell>
          <cell r="F501" t="str">
            <v>SWAMP WEST</v>
          </cell>
          <cell r="G501" t="str">
            <v>West</v>
          </cell>
          <cell r="H501" t="str">
            <v>OML - 23</v>
          </cell>
          <cell r="I501" t="str">
            <v>AFREMO</v>
          </cell>
          <cell r="J501">
            <v>0</v>
          </cell>
          <cell r="K501">
            <v>0</v>
          </cell>
          <cell r="L501" t="str">
            <v>Baranu , Suka</v>
          </cell>
        </row>
        <row r="502">
          <cell r="A502" t="str">
            <v>NIP_BP11_N_OPUK_WS2_N01</v>
          </cell>
          <cell r="B502" t="str">
            <v>NFA</v>
          </cell>
          <cell r="C502" t="str">
            <v>NFA - Swamp West</v>
          </cell>
          <cell r="D502" t="str">
            <v>N_OPUK_WS2_N01</v>
          </cell>
          <cell r="E502" t="str">
            <v>NFA - OPUKUSHI</v>
          </cell>
          <cell r="F502" t="str">
            <v>SWAMP WEST</v>
          </cell>
          <cell r="G502" t="str">
            <v>West</v>
          </cell>
          <cell r="H502" t="str">
            <v>OML - 18</v>
          </cell>
          <cell r="I502" t="str">
            <v>OPUKUSHI</v>
          </cell>
          <cell r="J502">
            <v>0</v>
          </cell>
          <cell r="K502">
            <v>0</v>
          </cell>
          <cell r="L502" t="str">
            <v>Baranu , Suka</v>
          </cell>
        </row>
        <row r="503">
          <cell r="A503" t="str">
            <v>NIP_BP11_N_SAGR_WS1_N01</v>
          </cell>
          <cell r="B503" t="str">
            <v>NFA</v>
          </cell>
          <cell r="C503" t="str">
            <v>NFA - Swamp West</v>
          </cell>
          <cell r="D503" t="str">
            <v>N_SAGR_WS1_N01</v>
          </cell>
          <cell r="E503" t="str">
            <v>NFA - SAGHARA</v>
          </cell>
          <cell r="F503" t="str">
            <v>SWAMP WEST</v>
          </cell>
          <cell r="G503" t="str">
            <v>West</v>
          </cell>
          <cell r="H503" t="str">
            <v>OML - 11</v>
          </cell>
          <cell r="I503" t="str">
            <v>SAGHARA</v>
          </cell>
          <cell r="J503">
            <v>0</v>
          </cell>
          <cell r="K503">
            <v>0</v>
          </cell>
          <cell r="L503" t="str">
            <v>Baranu , Suka</v>
          </cell>
        </row>
        <row r="504">
          <cell r="A504" t="str">
            <v>NIP_BP11_N_OPUK_WS2_Q01</v>
          </cell>
          <cell r="B504" t="str">
            <v>NFA</v>
          </cell>
          <cell r="C504" t="str">
            <v>NFA - Swamp West</v>
          </cell>
          <cell r="D504" t="str">
            <v>N_OPUK_WS2_Q01</v>
          </cell>
          <cell r="E504" t="str">
            <v>NFA - OPUKUSHI</v>
          </cell>
          <cell r="F504" t="str">
            <v>SWAMP WEST</v>
          </cell>
          <cell r="G504" t="str">
            <v>West</v>
          </cell>
          <cell r="H504" t="str">
            <v>OML - 38</v>
          </cell>
          <cell r="I504" t="str">
            <v>OPUKUSHI</v>
          </cell>
          <cell r="J504">
            <v>0</v>
          </cell>
          <cell r="K504">
            <v>0</v>
          </cell>
          <cell r="L504" t="str">
            <v>Baranu , Suka</v>
          </cell>
        </row>
        <row r="505">
          <cell r="A505" t="str">
            <v>NIP_BP11_N_NECE_ES2_N01</v>
          </cell>
          <cell r="B505" t="str">
            <v>NFA</v>
          </cell>
          <cell r="C505" t="str">
            <v>NFA - Swamp East</v>
          </cell>
          <cell r="D505" t="str">
            <v>N_NECE_ES2_N01</v>
          </cell>
          <cell r="E505" t="str">
            <v>NFA - Swamp East</v>
          </cell>
          <cell r="F505" t="str">
            <v>SWAMP EAST</v>
          </cell>
          <cell r="G505" t="str">
            <v>East</v>
          </cell>
          <cell r="H505" t="str">
            <v>OML - 29</v>
          </cell>
          <cell r="I505" t="str">
            <v>NEMBE CREEK</v>
          </cell>
          <cell r="J505">
            <v>0</v>
          </cell>
          <cell r="K505">
            <v>0</v>
          </cell>
          <cell r="L505" t="str">
            <v>Alikah , Ehidiamhen</v>
          </cell>
        </row>
        <row r="506">
          <cell r="A506" t="str">
            <v>NIP_BP11_N_ALAK_ES1_QG1</v>
          </cell>
          <cell r="B506" t="str">
            <v>NFA</v>
          </cell>
          <cell r="C506" t="str">
            <v>NFA - Swamp East</v>
          </cell>
          <cell r="D506" t="str">
            <v>N_ALAK_ES1_QG1</v>
          </cell>
          <cell r="E506" t="str">
            <v>NFA - ALAKIRI</v>
          </cell>
          <cell r="F506" t="str">
            <v>SWAMP EAST</v>
          </cell>
          <cell r="G506" t="str">
            <v>East</v>
          </cell>
          <cell r="H506" t="str">
            <v>OML - 46</v>
          </cell>
          <cell r="I506" t="str">
            <v>ALAKIRI</v>
          </cell>
          <cell r="J506">
            <v>0</v>
          </cell>
          <cell r="K506">
            <v>0</v>
          </cell>
          <cell r="L506" t="str">
            <v>Efenovwe , Augustine</v>
          </cell>
        </row>
        <row r="507">
          <cell r="A507" t="str">
            <v>NIP_BP11_N_AKOS_ES1_N01</v>
          </cell>
          <cell r="B507" t="str">
            <v>NFA</v>
          </cell>
          <cell r="C507" t="str">
            <v>NFA - Swamp East</v>
          </cell>
          <cell r="D507" t="str">
            <v>N_AKOS_ES1_N01</v>
          </cell>
          <cell r="E507" t="str">
            <v>NFA - Swamp East</v>
          </cell>
          <cell r="F507" t="str">
            <v>SWAMP EAST</v>
          </cell>
          <cell r="G507" t="str">
            <v>East</v>
          </cell>
          <cell r="H507" t="str">
            <v>OML - 18</v>
          </cell>
          <cell r="I507" t="str">
            <v>AKASO</v>
          </cell>
          <cell r="J507">
            <v>0</v>
          </cell>
          <cell r="K507">
            <v>0</v>
          </cell>
          <cell r="L507" t="str">
            <v>Alikah , Ehidiamhen</v>
          </cell>
        </row>
        <row r="508">
          <cell r="A508" t="str">
            <v>NIP_BP11_N_AWNW_ES1_N01</v>
          </cell>
          <cell r="B508" t="str">
            <v>NFA</v>
          </cell>
          <cell r="C508" t="str">
            <v>NFA - Swamp East</v>
          </cell>
          <cell r="D508" t="str">
            <v>N_AWNW_ES1_N01</v>
          </cell>
          <cell r="E508" t="str">
            <v>NFA - Swamp East</v>
          </cell>
          <cell r="F508" t="str">
            <v>SWAMP EAST</v>
          </cell>
          <cell r="G508" t="str">
            <v>East</v>
          </cell>
          <cell r="H508" t="str">
            <v>OML - 24</v>
          </cell>
          <cell r="I508" t="str">
            <v>AWOBA NORTHWEST</v>
          </cell>
          <cell r="J508">
            <v>0</v>
          </cell>
          <cell r="K508">
            <v>0</v>
          </cell>
          <cell r="L508" t="str">
            <v>Alikah , Ehidiamhen</v>
          </cell>
        </row>
        <row r="509">
          <cell r="A509" t="str">
            <v>NIP_BP11_N_BELE_ES2_N01</v>
          </cell>
          <cell r="B509" t="str">
            <v>NFA</v>
          </cell>
          <cell r="C509" t="str">
            <v>NFA - Swamp East</v>
          </cell>
          <cell r="D509" t="str">
            <v>N_BELE_ES2_N01</v>
          </cell>
          <cell r="E509" t="str">
            <v>NFA - Swamp East</v>
          </cell>
          <cell r="F509" t="str">
            <v>SWAMP EAST</v>
          </cell>
          <cell r="G509" t="str">
            <v>East</v>
          </cell>
          <cell r="H509" t="str">
            <v>OML - 25</v>
          </cell>
          <cell r="I509" t="str">
            <v>BELEMA</v>
          </cell>
          <cell r="J509">
            <v>0</v>
          </cell>
          <cell r="K509">
            <v>0</v>
          </cell>
          <cell r="L509" t="str">
            <v>Alikah , Ehidiamhen</v>
          </cell>
        </row>
        <row r="510">
          <cell r="A510" t="str">
            <v>NIP_BP11_N_BELE_ES2_Q01</v>
          </cell>
          <cell r="B510" t="str">
            <v>NFA</v>
          </cell>
          <cell r="C510" t="str">
            <v>NFA - Swamp East</v>
          </cell>
          <cell r="D510" t="str">
            <v>N_BELE_ES2_Q01</v>
          </cell>
          <cell r="E510" t="str">
            <v>NFA - Swamp East</v>
          </cell>
          <cell r="F510" t="str">
            <v>SWAMP EAST</v>
          </cell>
          <cell r="G510" t="str">
            <v>East</v>
          </cell>
          <cell r="H510" t="str">
            <v>OML - 25</v>
          </cell>
          <cell r="I510" t="str">
            <v>BELEMA</v>
          </cell>
          <cell r="J510">
            <v>0</v>
          </cell>
          <cell r="K510">
            <v>0</v>
          </cell>
          <cell r="L510" t="str">
            <v>Alikah , Ehidiamhen</v>
          </cell>
        </row>
        <row r="511">
          <cell r="A511" t="str">
            <v>NIP_BP11_N_EKUL_ES2_N01</v>
          </cell>
          <cell r="B511" t="str">
            <v>NFA</v>
          </cell>
          <cell r="C511" t="str">
            <v>NFA - Swamp East</v>
          </cell>
          <cell r="D511" t="str">
            <v>N_EKUL_ES2_N01</v>
          </cell>
          <cell r="E511" t="str">
            <v>NFA - Swamp East</v>
          </cell>
          <cell r="F511" t="str">
            <v>SWAMP EAST</v>
          </cell>
          <cell r="G511" t="str">
            <v>East</v>
          </cell>
          <cell r="H511" t="str">
            <v>OML - 24</v>
          </cell>
          <cell r="I511" t="str">
            <v>EKULAMA</v>
          </cell>
          <cell r="J511">
            <v>0</v>
          </cell>
          <cell r="K511">
            <v>0</v>
          </cell>
          <cell r="L511" t="str">
            <v>Alikah , Ehidiamhen</v>
          </cell>
        </row>
        <row r="512">
          <cell r="A512" t="str">
            <v>NIP_BP11_N_BONT_ES1_N01</v>
          </cell>
          <cell r="B512" t="str">
            <v>NFA</v>
          </cell>
          <cell r="C512" t="str">
            <v>NFA - Swamp East</v>
          </cell>
          <cell r="D512" t="str">
            <v>N_BONT_ES1_N01</v>
          </cell>
          <cell r="E512" t="str">
            <v>NFA - BONNY NORTH</v>
          </cell>
          <cell r="F512" t="str">
            <v>SWAMP EAST</v>
          </cell>
          <cell r="G512" t="str">
            <v>East</v>
          </cell>
          <cell r="H512" t="str">
            <v>OML - 34</v>
          </cell>
          <cell r="I512" t="str">
            <v>BONNY NORTH</v>
          </cell>
          <cell r="J512">
            <v>0</v>
          </cell>
          <cell r="K512">
            <v>0</v>
          </cell>
          <cell r="L512" t="str">
            <v>Efenovwe , Augustine</v>
          </cell>
        </row>
        <row r="513">
          <cell r="A513" t="str">
            <v>NIP_BP11_N_SOKU_ES1_G01</v>
          </cell>
          <cell r="B513" t="str">
            <v>NFA</v>
          </cell>
          <cell r="C513" t="str">
            <v>NFA - Swamp East</v>
          </cell>
          <cell r="D513" t="str">
            <v>N_SOKU_ES1_G01</v>
          </cell>
          <cell r="E513" t="str">
            <v>NFA - SOKU</v>
          </cell>
          <cell r="F513" t="str">
            <v>SWAMP EAST</v>
          </cell>
          <cell r="G513" t="str">
            <v>East</v>
          </cell>
          <cell r="H513" t="str">
            <v>OML - 11</v>
          </cell>
          <cell r="I513" t="str">
            <v>SOKU</v>
          </cell>
          <cell r="J513">
            <v>0</v>
          </cell>
          <cell r="K513">
            <v>0</v>
          </cell>
          <cell r="L513" t="str">
            <v>Efenovwe , Augustine</v>
          </cell>
        </row>
        <row r="514">
          <cell r="A514" t="str">
            <v>NIP_BP11_N_SOKU_ES1_QG1</v>
          </cell>
          <cell r="B514" t="str">
            <v>NFA</v>
          </cell>
          <cell r="C514" t="str">
            <v>NFA - Swamp East</v>
          </cell>
          <cell r="D514" t="str">
            <v>N_SOKU_ES1_QG1</v>
          </cell>
          <cell r="E514" t="str">
            <v>NFA - SOKU</v>
          </cell>
          <cell r="F514" t="str">
            <v>SWAMP EAST</v>
          </cell>
          <cell r="G514" t="str">
            <v>East</v>
          </cell>
          <cell r="H514" t="str">
            <v>OML - 18</v>
          </cell>
          <cell r="I514" t="str">
            <v>SOKU</v>
          </cell>
          <cell r="J514">
            <v>0</v>
          </cell>
          <cell r="K514">
            <v>0</v>
          </cell>
          <cell r="L514" t="str">
            <v>Efenovwe , Augustine</v>
          </cell>
        </row>
        <row r="515">
          <cell r="A515" t="str">
            <v>NIP_BP11_N_AWOB_ES1_N01</v>
          </cell>
          <cell r="B515" t="str">
            <v>NFA</v>
          </cell>
          <cell r="C515" t="str">
            <v>NFA - Swamp East</v>
          </cell>
          <cell r="D515" t="str">
            <v>N_AWOB_ES1_N01</v>
          </cell>
          <cell r="E515" t="str">
            <v>NFA - AWOBA</v>
          </cell>
          <cell r="F515" t="str">
            <v>SWAMP EAST</v>
          </cell>
          <cell r="G515" t="str">
            <v>East</v>
          </cell>
          <cell r="H515" t="str">
            <v>OML - 42</v>
          </cell>
          <cell r="I515" t="str">
            <v>AWOBA</v>
          </cell>
          <cell r="J515">
            <v>0</v>
          </cell>
          <cell r="K515">
            <v>0</v>
          </cell>
          <cell r="L515" t="str">
            <v>Efenovwe , Augustine</v>
          </cell>
        </row>
        <row r="516">
          <cell r="A516" t="str">
            <v>NIP_BP11_N_AWOB_ES1_Q01</v>
          </cell>
          <cell r="B516" t="str">
            <v>NFA</v>
          </cell>
          <cell r="C516" t="str">
            <v>NFA - Swamp East</v>
          </cell>
          <cell r="D516" t="str">
            <v>N_AWOB_ES1_Q01</v>
          </cell>
          <cell r="E516" t="str">
            <v>NFA - AWOBA</v>
          </cell>
          <cell r="F516" t="str">
            <v>SWAMP EAST</v>
          </cell>
          <cell r="G516" t="str">
            <v>East</v>
          </cell>
          <cell r="H516" t="str">
            <v>OML - 42</v>
          </cell>
          <cell r="I516" t="str">
            <v>AWOBA</v>
          </cell>
          <cell r="J516">
            <v>0</v>
          </cell>
          <cell r="K516">
            <v>0</v>
          </cell>
          <cell r="L516" t="str">
            <v>Efenovwe , Augustine</v>
          </cell>
        </row>
        <row r="517">
          <cell r="A517" t="str">
            <v>NIP_BP11_N_BONN_ES1_Q01</v>
          </cell>
          <cell r="B517" t="str">
            <v>NFA</v>
          </cell>
          <cell r="C517" t="str">
            <v>NFA - Swamp East</v>
          </cell>
          <cell r="D517" t="str">
            <v>N_BONN_ES1_Q01</v>
          </cell>
          <cell r="E517" t="str">
            <v>NFA - BONNY</v>
          </cell>
          <cell r="F517" t="str">
            <v>SWAMP EAST</v>
          </cell>
          <cell r="G517" t="str">
            <v>East</v>
          </cell>
          <cell r="H517" t="str">
            <v>OML - 20</v>
          </cell>
          <cell r="I517" t="str">
            <v>BONNY</v>
          </cell>
          <cell r="J517">
            <v>0</v>
          </cell>
          <cell r="K517">
            <v>0</v>
          </cell>
          <cell r="L517" t="str">
            <v>Efenovwe , Augustine</v>
          </cell>
        </row>
        <row r="518">
          <cell r="A518" t="str">
            <v>NIP_BP11_N_BONN_ES1_G01</v>
          </cell>
          <cell r="B518" t="str">
            <v>NFA</v>
          </cell>
          <cell r="C518" t="str">
            <v>NFA - Swamp East</v>
          </cell>
          <cell r="D518" t="str">
            <v>N_BONN_ES1_G01</v>
          </cell>
          <cell r="E518" t="str">
            <v>NFA - BONNY</v>
          </cell>
          <cell r="F518" t="str">
            <v>SWAMP EAST</v>
          </cell>
          <cell r="G518" t="str">
            <v>East</v>
          </cell>
          <cell r="H518" t="str">
            <v>OML - 22</v>
          </cell>
          <cell r="I518" t="str">
            <v>BONNY</v>
          </cell>
          <cell r="J518">
            <v>0</v>
          </cell>
          <cell r="K518">
            <v>0</v>
          </cell>
          <cell r="L518" t="str">
            <v>Efenovwe , Augustine</v>
          </cell>
        </row>
        <row r="519">
          <cell r="A519" t="str">
            <v>NIP_BP11_N_BONN_ES1_N01</v>
          </cell>
          <cell r="B519" t="str">
            <v>NFA</v>
          </cell>
          <cell r="C519" t="str">
            <v>NFA - Swamp East</v>
          </cell>
          <cell r="D519" t="str">
            <v>N_BONN_ES1_N01</v>
          </cell>
          <cell r="E519" t="str">
            <v>NFA - BONNY</v>
          </cell>
          <cell r="F519" t="str">
            <v>SWAMP EAST</v>
          </cell>
          <cell r="G519" t="str">
            <v>East</v>
          </cell>
          <cell r="H519" t="str">
            <v>OML - 22</v>
          </cell>
          <cell r="I519" t="str">
            <v>BONNY</v>
          </cell>
          <cell r="J519">
            <v>0</v>
          </cell>
          <cell r="K519">
            <v>0</v>
          </cell>
          <cell r="L519" t="str">
            <v>Efenovwe , Augustine</v>
          </cell>
        </row>
        <row r="520">
          <cell r="A520" t="str">
            <v>NIP_BP11_N_CAWC_ES1_N01</v>
          </cell>
          <cell r="B520" t="str">
            <v>NFA</v>
          </cell>
          <cell r="C520" t="str">
            <v>NFA - Swamp East</v>
          </cell>
          <cell r="D520" t="str">
            <v>N_CAWC_ES1_N01</v>
          </cell>
          <cell r="E520" t="str">
            <v>NFA - CAWTHORNE CHANNEL</v>
          </cell>
          <cell r="F520" t="str">
            <v>SWAMP EAST</v>
          </cell>
          <cell r="G520" t="str">
            <v>East</v>
          </cell>
          <cell r="H520" t="str">
            <v>OML - 34</v>
          </cell>
          <cell r="I520" t="str">
            <v>CAWTHORNE CHANNEL</v>
          </cell>
          <cell r="J520">
            <v>0</v>
          </cell>
          <cell r="K520">
            <v>0</v>
          </cell>
          <cell r="L520" t="str">
            <v>Efenovwe , Augustine</v>
          </cell>
        </row>
        <row r="521">
          <cell r="A521" t="str">
            <v>NIP_BP11_N_CAWC_ES1_Q01</v>
          </cell>
          <cell r="B521" t="str">
            <v>NFA</v>
          </cell>
          <cell r="C521" t="str">
            <v>NFA - Swamp East</v>
          </cell>
          <cell r="D521" t="str">
            <v>N_CAWC_ES1_Q01</v>
          </cell>
          <cell r="E521" t="str">
            <v>NFA - CAWTHORNE CHANNEL</v>
          </cell>
          <cell r="F521" t="str">
            <v>SWAMP EAST</v>
          </cell>
          <cell r="G521" t="str">
            <v>East</v>
          </cell>
          <cell r="H521" t="str">
            <v>OML - 34</v>
          </cell>
          <cell r="I521" t="str">
            <v>CAWTHORNE CHANNEL</v>
          </cell>
          <cell r="J521">
            <v>0</v>
          </cell>
          <cell r="K521">
            <v>0</v>
          </cell>
          <cell r="L521" t="str">
            <v>Efenovwe , Augustine</v>
          </cell>
        </row>
        <row r="522">
          <cell r="A522" t="str">
            <v>NIP_BP11_N_AKOS_ES1_Q01</v>
          </cell>
          <cell r="B522" t="str">
            <v>NFA</v>
          </cell>
          <cell r="C522" t="str">
            <v>NFA - Swamp East</v>
          </cell>
          <cell r="D522" t="str">
            <v>N_AKOS_ES1_Q01</v>
          </cell>
          <cell r="E522" t="str">
            <v>NFA - AKASO</v>
          </cell>
          <cell r="F522" t="str">
            <v>SWAMP EAST</v>
          </cell>
          <cell r="G522" t="str">
            <v>East</v>
          </cell>
          <cell r="H522" t="str">
            <v>OML - 46</v>
          </cell>
          <cell r="I522" t="str">
            <v>AKASO</v>
          </cell>
          <cell r="J522">
            <v>0</v>
          </cell>
          <cell r="K522">
            <v>0</v>
          </cell>
          <cell r="L522" t="str">
            <v>Efenovwe , Augustine</v>
          </cell>
        </row>
        <row r="523">
          <cell r="A523" t="str">
            <v>NIP_BP11_N_NEMC_ES2_N01</v>
          </cell>
          <cell r="B523" t="str">
            <v>NFA</v>
          </cell>
          <cell r="C523" t="str">
            <v>NFA - Swamp East</v>
          </cell>
          <cell r="D523" t="str">
            <v>N_NEMC_ES2_N01</v>
          </cell>
          <cell r="E523" t="str">
            <v>NFA - Swamp East</v>
          </cell>
          <cell r="F523" t="str">
            <v>SWAMP EAST</v>
          </cell>
          <cell r="G523" t="str">
            <v>East</v>
          </cell>
          <cell r="H523" t="str">
            <v>OML - 29</v>
          </cell>
          <cell r="I523" t="str">
            <v>NEMBE CREEK</v>
          </cell>
          <cell r="J523">
            <v>0</v>
          </cell>
          <cell r="K523">
            <v>0</v>
          </cell>
          <cell r="L523" t="str">
            <v>Alikah , Ehidiamhen</v>
          </cell>
        </row>
        <row r="524">
          <cell r="A524" t="str">
            <v>NIP_BP11_D_AFIE_WL2_I01</v>
          </cell>
          <cell r="B524" t="str">
            <v>NGC Compressor Refurb</v>
          </cell>
          <cell r="C524" t="str">
            <v>NGC Compressor Refurb</v>
          </cell>
          <cell r="D524" t="str">
            <v>D_AFIE_WL2_I01</v>
          </cell>
          <cell r="E524" t="str">
            <v>NGC_AFIESERE</v>
          </cell>
          <cell r="F524" t="str">
            <v>LAND WEST</v>
          </cell>
          <cell r="G524" t="str">
            <v>West</v>
          </cell>
          <cell r="H524" t="str">
            <v>OML - 27</v>
          </cell>
          <cell r="I524" t="str">
            <v>AFIESERE</v>
          </cell>
          <cell r="J524">
            <v>0</v>
          </cell>
          <cell r="K524">
            <v>0</v>
          </cell>
          <cell r="L524" t="str">
            <v>Ikpolo , Ernest</v>
          </cell>
        </row>
        <row r="525">
          <cell r="A525" t="str">
            <v>NIP_BP11_D_AFRE_WS1_I01</v>
          </cell>
          <cell r="B525" t="str">
            <v>NGC Compressor Refurb</v>
          </cell>
          <cell r="C525" t="str">
            <v>NGC Compressor Refurb</v>
          </cell>
          <cell r="D525" t="str">
            <v>D_AFRE_WS1_I01</v>
          </cell>
          <cell r="E525" t="str">
            <v>NGC_AFREMO</v>
          </cell>
          <cell r="F525" t="str">
            <v>SWAMP WEST</v>
          </cell>
          <cell r="G525" t="str">
            <v>West</v>
          </cell>
          <cell r="H525" t="str">
            <v>OML - 30</v>
          </cell>
          <cell r="I525" t="str">
            <v>AFREMO</v>
          </cell>
          <cell r="J525">
            <v>0</v>
          </cell>
          <cell r="K525">
            <v>0</v>
          </cell>
          <cell r="L525" t="str">
            <v>Baranu , Suka</v>
          </cell>
        </row>
        <row r="526">
          <cell r="A526" t="str">
            <v>NIP_BP11_C_NGC_UZERE</v>
          </cell>
          <cell r="B526" t="str">
            <v>NGC Compressor Refurb</v>
          </cell>
          <cell r="C526" t="str">
            <v>NGC Compressor Refurb</v>
          </cell>
          <cell r="D526" t="str">
            <v>C_NGC_UZERE</v>
          </cell>
          <cell r="E526" t="str">
            <v>NGC_UZERE</v>
          </cell>
          <cell r="F526" t="str">
            <v>LAND WEST</v>
          </cell>
          <cell r="G526" t="str">
            <v>West</v>
          </cell>
          <cell r="H526" t="str">
            <v>OML - 42</v>
          </cell>
          <cell r="I526" t="str">
            <v>UZERE</v>
          </cell>
          <cell r="J526">
            <v>0</v>
          </cell>
          <cell r="K526">
            <v>0</v>
          </cell>
          <cell r="L526" t="str">
            <v>Balogun , Oluseun</v>
          </cell>
        </row>
        <row r="527">
          <cell r="A527" t="str">
            <v>NIP_BP11_C_OGIS_WWW_G01_Prior</v>
          </cell>
          <cell r="B527" t="str">
            <v>NGC Compressor Refurb</v>
          </cell>
          <cell r="C527" t="str">
            <v>NGC Compressor Refurb</v>
          </cell>
          <cell r="D527" t="str">
            <v>C_OGIS_WWW_G01_Prior</v>
          </cell>
          <cell r="E527" t="str">
            <v>NGC Prior year costs</v>
          </cell>
          <cell r="F527" t="str">
            <v>WEST</v>
          </cell>
          <cell r="G527" t="str">
            <v>West</v>
          </cell>
          <cell r="H527" t="str">
            <v>CROSS ASSET</v>
          </cell>
          <cell r="I527" t="str">
            <v>CROSS ASSET</v>
          </cell>
          <cell r="J527">
            <v>0</v>
          </cell>
          <cell r="K527">
            <v>0</v>
          </cell>
          <cell r="L527" t="str">
            <v>Balogun , Oluseun</v>
          </cell>
        </row>
        <row r="528">
          <cell r="A528" t="str">
            <v>NIP_BP11_C_NGC_AFIESERE</v>
          </cell>
          <cell r="B528" t="str">
            <v>NGC Compressor Refurb</v>
          </cell>
          <cell r="C528" t="str">
            <v>NGC Compressor Refurb</v>
          </cell>
          <cell r="D528" t="str">
            <v>C_NGC_AFIESERE</v>
          </cell>
          <cell r="E528" t="str">
            <v>NGC_AFIESERE</v>
          </cell>
          <cell r="F528" t="str">
            <v>LAND WEST</v>
          </cell>
          <cell r="G528" t="str">
            <v>West</v>
          </cell>
          <cell r="H528" t="str">
            <v>CROSS ASSET</v>
          </cell>
          <cell r="I528" t="str">
            <v>AFIESERE</v>
          </cell>
          <cell r="J528">
            <v>0</v>
          </cell>
          <cell r="K528">
            <v>0</v>
          </cell>
          <cell r="L528" t="str">
            <v>Balogun , Oluseun</v>
          </cell>
        </row>
        <row r="529">
          <cell r="A529" t="str">
            <v>NIP_BP11_C_NGC_ESCRAVOS</v>
          </cell>
          <cell r="B529" t="str">
            <v>NGC Compressor Refurb</v>
          </cell>
          <cell r="C529" t="str">
            <v>NGC Compressor Refurb</v>
          </cell>
          <cell r="D529" t="str">
            <v>C_NGC_ESCRAVOS</v>
          </cell>
          <cell r="E529" t="str">
            <v>NGC_ESCRAVOS</v>
          </cell>
          <cell r="F529" t="str">
            <v>LAND WEST</v>
          </cell>
          <cell r="G529" t="str">
            <v>West</v>
          </cell>
          <cell r="H529" t="str">
            <v>OML - 29</v>
          </cell>
          <cell r="I529" t="str">
            <v>ESCRAVOS BEACH</v>
          </cell>
          <cell r="J529">
            <v>0</v>
          </cell>
          <cell r="K529">
            <v>0</v>
          </cell>
          <cell r="L529" t="str">
            <v>Balogun , Oluseun</v>
          </cell>
        </row>
        <row r="530">
          <cell r="A530" t="str">
            <v>NIP_BP11_C_NGC_JONES CREEK</v>
          </cell>
          <cell r="B530" t="str">
            <v>NGC Compressor Refurb</v>
          </cell>
          <cell r="C530" t="str">
            <v>NGC Compressor Refurb</v>
          </cell>
          <cell r="D530" t="str">
            <v>C_NGC_JONES CREEK</v>
          </cell>
          <cell r="E530" t="str">
            <v>NGC_JONES CREEK</v>
          </cell>
          <cell r="F530" t="str">
            <v>LAND WEST</v>
          </cell>
          <cell r="G530" t="str">
            <v>West</v>
          </cell>
          <cell r="H530" t="str">
            <v>OML - 29</v>
          </cell>
          <cell r="I530" t="str">
            <v>JONES CREEK</v>
          </cell>
          <cell r="J530">
            <v>0</v>
          </cell>
          <cell r="K530">
            <v>0</v>
          </cell>
          <cell r="L530" t="str">
            <v>Balogun , Oluseun</v>
          </cell>
        </row>
        <row r="531">
          <cell r="A531" t="str">
            <v>NIP_BP11_C_NGC_KOKORI</v>
          </cell>
          <cell r="B531" t="str">
            <v>NGC Compressor Refurb</v>
          </cell>
          <cell r="C531" t="str">
            <v>NGC Compressor Refurb</v>
          </cell>
          <cell r="D531" t="str">
            <v>C_NGC_KOKORI</v>
          </cell>
          <cell r="E531" t="str">
            <v>NGC_KOKORI</v>
          </cell>
          <cell r="F531" t="str">
            <v>LAND WEST</v>
          </cell>
          <cell r="G531" t="str">
            <v>West</v>
          </cell>
          <cell r="H531" t="str">
            <v>OML - 30</v>
          </cell>
          <cell r="I531" t="str">
            <v>KOKORI</v>
          </cell>
          <cell r="J531">
            <v>0</v>
          </cell>
          <cell r="K531">
            <v>0</v>
          </cell>
          <cell r="L531" t="str">
            <v>Balogun , Oluseun</v>
          </cell>
        </row>
        <row r="532">
          <cell r="A532" t="str">
            <v>NIP_BP11_C_NGC_OWEH</v>
          </cell>
          <cell r="B532" t="str">
            <v>NGC Compressor Refurb</v>
          </cell>
          <cell r="C532" t="str">
            <v>NGC Compressor Refurb</v>
          </cell>
          <cell r="D532" t="str">
            <v>C_NGC_OWEH</v>
          </cell>
          <cell r="E532" t="str">
            <v>NGC_OWEH</v>
          </cell>
          <cell r="F532" t="str">
            <v>LAND WEST</v>
          </cell>
          <cell r="G532" t="str">
            <v>West</v>
          </cell>
          <cell r="H532" t="str">
            <v>OML - 30</v>
          </cell>
          <cell r="I532" t="str">
            <v>OWEH</v>
          </cell>
          <cell r="J532">
            <v>0</v>
          </cell>
          <cell r="K532">
            <v>0</v>
          </cell>
          <cell r="L532" t="str">
            <v>Balogun , Oluseun</v>
          </cell>
        </row>
        <row r="533">
          <cell r="A533" t="str">
            <v>NIP_BP11_C_NGC_ODIDI</v>
          </cell>
          <cell r="B533" t="str">
            <v>NGC Compressor Refurb</v>
          </cell>
          <cell r="C533" t="str">
            <v>NGC Compressor Refurb</v>
          </cell>
          <cell r="D533" t="str">
            <v>C_NGC_ODIDI</v>
          </cell>
          <cell r="E533" t="str">
            <v>NGC_ODIDI</v>
          </cell>
          <cell r="F533" t="str">
            <v>LAND WEST</v>
          </cell>
          <cell r="G533" t="str">
            <v>West</v>
          </cell>
          <cell r="H533" t="str">
            <v>OML - 43</v>
          </cell>
          <cell r="I533" t="str">
            <v>ODIDI</v>
          </cell>
          <cell r="J533">
            <v>0</v>
          </cell>
          <cell r="K533">
            <v>0</v>
          </cell>
          <cell r="L533" t="str">
            <v>Balogun , Oluseun</v>
          </cell>
        </row>
        <row r="534">
          <cell r="A534" t="str">
            <v>NIP_BP11_D_UZRW_WL2_I01</v>
          </cell>
          <cell r="B534" t="str">
            <v>NGC Compressor Refurb</v>
          </cell>
          <cell r="C534" t="str">
            <v>NGC Compressor Refurb</v>
          </cell>
          <cell r="D534" t="str">
            <v>D_UZRW_WL2_I01</v>
          </cell>
          <cell r="E534" t="str">
            <v>NGC_UZERE West</v>
          </cell>
          <cell r="F534" t="str">
            <v>LAND WEST</v>
          </cell>
          <cell r="G534" t="str">
            <v>West</v>
          </cell>
          <cell r="H534" t="str">
            <v>OML - 32</v>
          </cell>
          <cell r="I534" t="str">
            <v>UZERE WEST</v>
          </cell>
          <cell r="J534">
            <v>0</v>
          </cell>
          <cell r="K534">
            <v>0</v>
          </cell>
          <cell r="L534" t="str">
            <v>Ikpolo , Ernest</v>
          </cell>
        </row>
        <row r="535">
          <cell r="A535" t="str">
            <v>NIP_BP11_D_OWEH_WL2_I01</v>
          </cell>
          <cell r="B535" t="str">
            <v>NGC Compressor Refurb</v>
          </cell>
          <cell r="C535" t="str">
            <v>NGC Compressor Refurb</v>
          </cell>
          <cell r="D535" t="str">
            <v>D_OWEH_WL2_I01</v>
          </cell>
          <cell r="E535" t="str">
            <v>NGC_OWEH</v>
          </cell>
          <cell r="F535" t="str">
            <v>LAND WEST</v>
          </cell>
          <cell r="G535" t="str">
            <v>West</v>
          </cell>
          <cell r="H535" t="str">
            <v>OML - 35</v>
          </cell>
          <cell r="I535" t="str">
            <v>OWEH</v>
          </cell>
          <cell r="J535">
            <v>0</v>
          </cell>
          <cell r="K535">
            <v>0</v>
          </cell>
          <cell r="L535" t="str">
            <v>Ikpolo , Ernest</v>
          </cell>
        </row>
        <row r="536">
          <cell r="A536" t="str">
            <v>NIP_BP11_D_UZRE_WL2_I01</v>
          </cell>
          <cell r="B536" t="str">
            <v>NGC Compressor Refurb</v>
          </cell>
          <cell r="C536" t="str">
            <v>NGC Compressor Refurb</v>
          </cell>
          <cell r="D536" t="str">
            <v>D_UZRE_WL2_I01</v>
          </cell>
          <cell r="E536" t="str">
            <v>NGC_UZERE East</v>
          </cell>
          <cell r="F536" t="str">
            <v>LAND WEST</v>
          </cell>
          <cell r="G536" t="str">
            <v>West</v>
          </cell>
          <cell r="H536" t="str">
            <v>OML - 29</v>
          </cell>
          <cell r="I536" t="str">
            <v>UZERE EAST</v>
          </cell>
          <cell r="J536">
            <v>0</v>
          </cell>
          <cell r="K536">
            <v>0</v>
          </cell>
          <cell r="L536" t="str">
            <v>Ikpolo , Ernest</v>
          </cell>
        </row>
        <row r="537">
          <cell r="A537" t="str">
            <v>NIP_BP11_D_KOKR_WL2_I01</v>
          </cell>
          <cell r="B537" t="str">
            <v>NGC Compressor Refurb</v>
          </cell>
          <cell r="C537" t="str">
            <v>NGC Compressor Refurb</v>
          </cell>
          <cell r="D537" t="str">
            <v>D_KOKR_WL2_I01</v>
          </cell>
          <cell r="E537" t="str">
            <v>NGC_KOKORI</v>
          </cell>
          <cell r="F537" t="str">
            <v>LAND WEST</v>
          </cell>
          <cell r="G537" t="str">
            <v>West</v>
          </cell>
          <cell r="H537" t="str">
            <v>OML - 42</v>
          </cell>
          <cell r="I537" t="str">
            <v>KOKORI</v>
          </cell>
          <cell r="J537">
            <v>0</v>
          </cell>
          <cell r="K537">
            <v>0</v>
          </cell>
          <cell r="L537" t="str">
            <v>Ikpolo , Ernest</v>
          </cell>
        </row>
        <row r="538">
          <cell r="A538" t="str">
            <v>NIP_BP11_D_OLOM_WL2_I01</v>
          </cell>
          <cell r="B538" t="str">
            <v>NGC Compressor Refurb</v>
          </cell>
          <cell r="C538" t="str">
            <v>NGC Compressor Refurb</v>
          </cell>
          <cell r="D538" t="str">
            <v>D_OLOM_WL2_I01</v>
          </cell>
          <cell r="E538" t="str">
            <v>NGC_OLOMORO</v>
          </cell>
          <cell r="F538" t="str">
            <v>LAND WEST</v>
          </cell>
          <cell r="G538" t="str">
            <v>West</v>
          </cell>
          <cell r="H538" t="str">
            <v>OML - 42</v>
          </cell>
          <cell r="I538" t="str">
            <v>OLOMORO OLEH</v>
          </cell>
          <cell r="J538">
            <v>0</v>
          </cell>
          <cell r="K538">
            <v>0</v>
          </cell>
          <cell r="L538" t="str">
            <v>Ikpolo , Ernest</v>
          </cell>
        </row>
        <row r="539">
          <cell r="A539" t="str">
            <v>NIP_BP11_D_JONC_WS1_I01</v>
          </cell>
          <cell r="B539" t="str">
            <v>NGC Compressor Refurb</v>
          </cell>
          <cell r="C539" t="str">
            <v>NGC Compressor Refurb</v>
          </cell>
          <cell r="D539" t="str">
            <v>D_JONC_WS1_I01</v>
          </cell>
          <cell r="E539" t="str">
            <v>NGC_JONES CREEK</v>
          </cell>
          <cell r="F539" t="str">
            <v>SWAMP WEST</v>
          </cell>
          <cell r="G539" t="str">
            <v>West</v>
          </cell>
          <cell r="H539" t="str">
            <v>OML - 11</v>
          </cell>
          <cell r="I539" t="str">
            <v>JONES CREEK</v>
          </cell>
          <cell r="J539">
            <v>0</v>
          </cell>
          <cell r="K539">
            <v>0</v>
          </cell>
          <cell r="L539" t="str">
            <v>Baranu , Suka</v>
          </cell>
        </row>
        <row r="540">
          <cell r="A540" t="str">
            <v>NIP_BP11_D_ESCB_WS1_I01</v>
          </cell>
          <cell r="B540" t="str">
            <v>NGC Compressor Refurb</v>
          </cell>
          <cell r="C540" t="str">
            <v>NGC Compressor Refurb</v>
          </cell>
          <cell r="D540" t="str">
            <v>D_ESCB_WS1_I01</v>
          </cell>
          <cell r="E540" t="str">
            <v>NGC_ESCRAVOS</v>
          </cell>
          <cell r="F540" t="str">
            <v>SWAMP WEST</v>
          </cell>
          <cell r="G540" t="str">
            <v>West</v>
          </cell>
          <cell r="H540" t="str">
            <v>OML - 24</v>
          </cell>
          <cell r="I540" t="str">
            <v>ESCRAVOS BEACH</v>
          </cell>
          <cell r="J540">
            <v>0</v>
          </cell>
          <cell r="K540">
            <v>0</v>
          </cell>
          <cell r="L540" t="str">
            <v>Baranu , Suka</v>
          </cell>
        </row>
        <row r="541">
          <cell r="A541" t="str">
            <v>NIP_BP11_C_NGC_OLOMORO</v>
          </cell>
          <cell r="B541" t="str">
            <v>NGC Compressor Refurb</v>
          </cell>
          <cell r="C541" t="str">
            <v>NGC Compressor Refurb</v>
          </cell>
          <cell r="D541" t="str">
            <v>C_NGC_OLOMORO</v>
          </cell>
          <cell r="E541" t="str">
            <v>NGC_OLOMORO</v>
          </cell>
          <cell r="F541" t="str">
            <v>LAND WEST</v>
          </cell>
          <cell r="G541" t="str">
            <v>West</v>
          </cell>
          <cell r="H541" t="str">
            <v>OML - 42</v>
          </cell>
          <cell r="I541" t="str">
            <v>OLOMORO OLEH</v>
          </cell>
          <cell r="J541">
            <v>0</v>
          </cell>
          <cell r="K541">
            <v>0</v>
          </cell>
          <cell r="L541" t="str">
            <v>Balogun , Oluseun</v>
          </cell>
        </row>
        <row r="542">
          <cell r="A542" t="str">
            <v>NIP_BP11_C_NOGI_CAV_A01</v>
          </cell>
          <cell r="B542" t="str">
            <v>Non Oil Infrastructure</v>
          </cell>
          <cell r="C542" t="str">
            <v>NOGI_Corporate Aviation</v>
          </cell>
          <cell r="D542" t="str">
            <v>C_NOGI_CAV_A01</v>
          </cell>
          <cell r="E542" t="str">
            <v>Improvement of Aviation Facilities East/ West</v>
          </cell>
          <cell r="F542" t="str">
            <v>CORPORATE</v>
          </cell>
          <cell r="G542" t="str">
            <v>West</v>
          </cell>
          <cell r="H542" t="str">
            <v>N/A</v>
          </cell>
          <cell r="I542" t="str">
            <v>CROSS ASSET</v>
          </cell>
          <cell r="J542">
            <v>0</v>
          </cell>
          <cell r="K542">
            <v>0</v>
          </cell>
          <cell r="L542" t="str">
            <v>Momoh , Samson</v>
          </cell>
        </row>
        <row r="543">
          <cell r="A543" t="str">
            <v>NIP_BP11_C_NOGI_CAV_A03</v>
          </cell>
          <cell r="B543" t="str">
            <v>Non Oil Infrastructure</v>
          </cell>
          <cell r="C543" t="str">
            <v>NOGI_Corporate Aviation</v>
          </cell>
          <cell r="D543" t="str">
            <v>C_NOGI_CAV_A03</v>
          </cell>
          <cell r="E543" t="str">
            <v>IMPROVE AVIATION FACILITIES AT FORCADOS AIRSTRIP</v>
          </cell>
          <cell r="F543" t="str">
            <v>CORPORATE</v>
          </cell>
          <cell r="G543" t="str">
            <v>Corporate</v>
          </cell>
          <cell r="H543" t="str">
            <v>OML - 11</v>
          </cell>
          <cell r="I543" t="str">
            <v>CROSS ASSET</v>
          </cell>
          <cell r="J543">
            <v>0</v>
          </cell>
          <cell r="K543">
            <v>0</v>
          </cell>
          <cell r="L543" t="str">
            <v>Momoh , Samson</v>
          </cell>
        </row>
        <row r="544">
          <cell r="A544" t="str">
            <v>NIP_BP11_C_NOGI_CIT_Z24</v>
          </cell>
          <cell r="B544" t="str">
            <v>Non Oil Infrastructure</v>
          </cell>
          <cell r="C544" t="str">
            <v>NOGI_Corporate IT</v>
          </cell>
          <cell r="D544" t="str">
            <v>C_NOGI_CIT_Z24</v>
          </cell>
          <cell r="E544" t="str">
            <v>NCD Implementation</v>
          </cell>
          <cell r="F544" t="str">
            <v>CORPORATE</v>
          </cell>
          <cell r="G544" t="str">
            <v>Corporate</v>
          </cell>
          <cell r="H544" t="str">
            <v>CROSS ASSET</v>
          </cell>
          <cell r="I544" t="str">
            <v>CROSS ASSET</v>
          </cell>
          <cell r="J544">
            <v>0</v>
          </cell>
          <cell r="K544">
            <v>0</v>
          </cell>
          <cell r="L544" t="str">
            <v>Fabolude , Emuobosa</v>
          </cell>
        </row>
        <row r="545">
          <cell r="A545" t="str">
            <v>NIP_BP11_C_NOGI_CIT_Z27</v>
          </cell>
          <cell r="B545" t="str">
            <v>Non Oil Infrastructure</v>
          </cell>
          <cell r="C545" t="str">
            <v>NOGI_Corporate IT</v>
          </cell>
          <cell r="D545" t="str">
            <v>C_NOGI_CIT_Z27</v>
          </cell>
          <cell r="E545" t="str">
            <v>EMERGENCY RESPONSE COMMUNICATION SYSTEM- TETRA</v>
          </cell>
          <cell r="F545" t="str">
            <v>CORPORATE</v>
          </cell>
          <cell r="G545" t="str">
            <v>Corporate</v>
          </cell>
          <cell r="H545" t="str">
            <v>CROSS ASSET</v>
          </cell>
          <cell r="I545" t="str">
            <v>CROSS ASSET</v>
          </cell>
          <cell r="J545">
            <v>0</v>
          </cell>
          <cell r="K545">
            <v>0</v>
          </cell>
          <cell r="L545" t="str">
            <v>Fabolude , Emuobosa</v>
          </cell>
        </row>
        <row r="546">
          <cell r="A546" t="str">
            <v>NIP_BP11_C_NOGI_CIT_Z03</v>
          </cell>
          <cell r="B546" t="str">
            <v>Non Oil Infrastructure</v>
          </cell>
          <cell r="C546" t="str">
            <v>NOGI_Corporate IT</v>
          </cell>
          <cell r="D546" t="str">
            <v>C_NOGI_CIT_Z03</v>
          </cell>
          <cell r="E546" t="str">
            <v>BUSINESS ADMINISTRATION APPLICATION PROJECTS</v>
          </cell>
          <cell r="F546" t="str">
            <v>CORPORATE</v>
          </cell>
          <cell r="G546" t="str">
            <v>Corporate</v>
          </cell>
          <cell r="H546" t="str">
            <v>CROSS ASSET</v>
          </cell>
          <cell r="I546" t="str">
            <v>CROSS ASSET</v>
          </cell>
          <cell r="J546">
            <v>0</v>
          </cell>
          <cell r="K546">
            <v>0</v>
          </cell>
          <cell r="L546" t="str">
            <v>Fabolude , Emuobosa</v>
          </cell>
        </row>
        <row r="547">
          <cell r="A547" t="str">
            <v>NIP_BP11_C_NOGI_CIT_Z01</v>
          </cell>
          <cell r="B547" t="str">
            <v>Non Oil Infrastructure</v>
          </cell>
          <cell r="C547" t="str">
            <v>NOGI_Corporate IT</v>
          </cell>
          <cell r="D547" t="str">
            <v>C_NOGI_CIT_Z01</v>
          </cell>
          <cell r="E547" t="str">
            <v>MOBILE COMM (GSM) PROJECT</v>
          </cell>
          <cell r="F547" t="str">
            <v>CORPORATE</v>
          </cell>
          <cell r="G547" t="str">
            <v>Corporate</v>
          </cell>
          <cell r="H547" t="str">
            <v>CROSS ASSET</v>
          </cell>
          <cell r="I547" t="str">
            <v>CROSS ASSET</v>
          </cell>
          <cell r="J547">
            <v>0</v>
          </cell>
          <cell r="K547">
            <v>0</v>
          </cell>
          <cell r="L547" t="str">
            <v>Fabolude , Emuobosa</v>
          </cell>
        </row>
        <row r="548">
          <cell r="A548" t="str">
            <v>NIP_BP11_C_NOGI_CIT_Z08</v>
          </cell>
          <cell r="B548" t="str">
            <v>Non Oil Infrastructure</v>
          </cell>
          <cell r="C548" t="str">
            <v>NOGI_Corporate IT</v>
          </cell>
          <cell r="D548" t="str">
            <v>C_NOGI_CIT_Z08</v>
          </cell>
          <cell r="E548" t="str">
            <v>COMPUTING INFRASTRUCTURE UPGRADE</v>
          </cell>
          <cell r="F548" t="str">
            <v>CORPORATE</v>
          </cell>
          <cell r="G548" t="str">
            <v>Corporate</v>
          </cell>
          <cell r="H548" t="str">
            <v>CROSS ASSET</v>
          </cell>
          <cell r="I548" t="str">
            <v>CROSS ASSET</v>
          </cell>
          <cell r="J548">
            <v>0</v>
          </cell>
          <cell r="K548">
            <v>0</v>
          </cell>
          <cell r="L548" t="str">
            <v>Fabolude , Emuobosa</v>
          </cell>
        </row>
        <row r="549">
          <cell r="A549" t="str">
            <v>NIP_BP11_C_NOGI_CIT_Z12</v>
          </cell>
          <cell r="B549" t="str">
            <v>Non Oil Infrastructure</v>
          </cell>
          <cell r="C549" t="str">
            <v>NOGI_Corporate IT</v>
          </cell>
          <cell r="D549" t="str">
            <v>C_NOGI_CIT_Z12</v>
          </cell>
          <cell r="E549" t="str">
            <v>DC POWER, EARTHING AND LIGHTNING IMPROVEMENT PROJE</v>
          </cell>
          <cell r="F549" t="str">
            <v>CORPORATE</v>
          </cell>
          <cell r="G549" t="str">
            <v>Corporate</v>
          </cell>
          <cell r="H549" t="str">
            <v>CROSS ASSET</v>
          </cell>
          <cell r="I549" t="str">
            <v>CROSS ASSET</v>
          </cell>
          <cell r="J549">
            <v>0</v>
          </cell>
          <cell r="K549">
            <v>0</v>
          </cell>
          <cell r="L549" t="str">
            <v>Fabolude , Emuobosa</v>
          </cell>
        </row>
        <row r="550">
          <cell r="A550" t="str">
            <v>NIP_BP11_C_NOGI_CIT_Z20</v>
          </cell>
          <cell r="B550" t="str">
            <v>Non Oil Infrastructure</v>
          </cell>
          <cell r="C550" t="str">
            <v>NOGI_Corporate IT</v>
          </cell>
          <cell r="D550" t="str">
            <v>C_NOGI_CIT_Z20</v>
          </cell>
          <cell r="E550" t="str">
            <v>GENERATOR FOR DATACOMMS CENTRE</v>
          </cell>
          <cell r="F550" t="str">
            <v>CORPORATE</v>
          </cell>
          <cell r="G550" t="str">
            <v>Corporate</v>
          </cell>
          <cell r="H550" t="str">
            <v>CROSS ASSET</v>
          </cell>
          <cell r="I550" t="str">
            <v>CROSS ASSET</v>
          </cell>
          <cell r="J550">
            <v>0</v>
          </cell>
          <cell r="K550">
            <v>0</v>
          </cell>
          <cell r="L550" t="str">
            <v>Fabolude , Emuobosa</v>
          </cell>
        </row>
        <row r="551">
          <cell r="A551" t="str">
            <v>NIP_BP11_C_NOGI_CIT_Z02</v>
          </cell>
          <cell r="B551" t="str">
            <v>Non Oil Infrastructure</v>
          </cell>
          <cell r="C551" t="str">
            <v>NOGI_Corporate IT</v>
          </cell>
          <cell r="D551" t="str">
            <v>C_NOGI_CIT_Z02</v>
          </cell>
          <cell r="E551" t="str">
            <v>FIBRE OPTICS UPGRADE</v>
          </cell>
          <cell r="F551" t="str">
            <v>CORPORATE</v>
          </cell>
          <cell r="G551" t="str">
            <v>Corporate</v>
          </cell>
          <cell r="H551" t="str">
            <v>CROSS ASSET</v>
          </cell>
          <cell r="I551" t="str">
            <v>CROSS ASSET</v>
          </cell>
          <cell r="J551">
            <v>0</v>
          </cell>
          <cell r="K551">
            <v>0</v>
          </cell>
          <cell r="L551" t="str">
            <v>Fabolude , Emuobosa</v>
          </cell>
        </row>
        <row r="552">
          <cell r="A552" t="str">
            <v>NIP_BP11_C_NOGI_CIT_Z05</v>
          </cell>
          <cell r="B552" t="str">
            <v>Non Oil Infrastructure</v>
          </cell>
          <cell r="C552" t="str">
            <v>NOGI_Corporate IT</v>
          </cell>
          <cell r="D552" t="str">
            <v>C_NOGI_CIT_Z05</v>
          </cell>
          <cell r="E552" t="str">
            <v>DATACOMS NETWORK ENHANCEMENTS PROJECTS'</v>
          </cell>
          <cell r="F552" t="str">
            <v>CORPORATE</v>
          </cell>
          <cell r="G552" t="str">
            <v>Corporate</v>
          </cell>
          <cell r="H552" t="str">
            <v>CROSS ASSET</v>
          </cell>
          <cell r="I552" t="str">
            <v>CROSS ASSET</v>
          </cell>
          <cell r="J552">
            <v>0</v>
          </cell>
          <cell r="K552">
            <v>0</v>
          </cell>
          <cell r="L552" t="str">
            <v>Fabolude , Emuobosa</v>
          </cell>
        </row>
        <row r="553">
          <cell r="A553" t="str">
            <v>NIP_BP11_C_NOGI_CIT_Z07</v>
          </cell>
          <cell r="B553" t="str">
            <v>Non Oil Infrastructure</v>
          </cell>
          <cell r="C553" t="str">
            <v>NOGI_Corporate IT</v>
          </cell>
          <cell r="D553" t="str">
            <v>C_NOGI_CIT_Z07</v>
          </cell>
          <cell r="E553" t="str">
            <v>FIELD COMMUNICATION INFRASTRUCTURE UPGRADE AND STA</v>
          </cell>
          <cell r="F553" t="str">
            <v>CORPORATE</v>
          </cell>
          <cell r="G553" t="str">
            <v>Corporate</v>
          </cell>
          <cell r="H553" t="str">
            <v>CROSS ASSET</v>
          </cell>
          <cell r="I553" t="str">
            <v>CROSS ASSET</v>
          </cell>
          <cell r="J553">
            <v>0</v>
          </cell>
          <cell r="K553">
            <v>0</v>
          </cell>
          <cell r="L553" t="str">
            <v>Fabolude , Emuobosa</v>
          </cell>
        </row>
        <row r="554">
          <cell r="A554" t="str">
            <v>NIP_BP11_C_NOGI_CIT_Z09</v>
          </cell>
          <cell r="B554" t="str">
            <v>Non Oil Infrastructure</v>
          </cell>
          <cell r="C554" t="str">
            <v>NOGI_Corporate IT</v>
          </cell>
          <cell r="D554" t="str">
            <v>C_NOGI_CIT_Z09</v>
          </cell>
          <cell r="E554" t="str">
            <v>PRODUCTION IT APPLICATION PROJECTS</v>
          </cell>
          <cell r="F554" t="str">
            <v>CORPORATE</v>
          </cell>
          <cell r="G554" t="str">
            <v>Corporate</v>
          </cell>
          <cell r="H554" t="str">
            <v>CROSS ASSET</v>
          </cell>
          <cell r="I554" t="str">
            <v>CROSS ASSET</v>
          </cell>
          <cell r="J554">
            <v>0</v>
          </cell>
          <cell r="K554">
            <v>0</v>
          </cell>
          <cell r="L554" t="str">
            <v>Fabolude , Emuobosa</v>
          </cell>
        </row>
        <row r="555">
          <cell r="A555" t="str">
            <v>NIP_BP11_C_NOGI_CIT_Z10</v>
          </cell>
          <cell r="B555" t="str">
            <v>Non Oil Infrastructure</v>
          </cell>
          <cell r="C555" t="str">
            <v>NOGI_Corporate IT</v>
          </cell>
          <cell r="D555" t="str">
            <v>C_NOGI_CIT_Z10</v>
          </cell>
          <cell r="E555" t="str">
            <v>ENGINEERING IT APPLICATION PROJECTS</v>
          </cell>
          <cell r="F555" t="str">
            <v>CORPORATE</v>
          </cell>
          <cell r="G555" t="str">
            <v>Corporate</v>
          </cell>
          <cell r="H555" t="str">
            <v>CROSS ASSET</v>
          </cell>
          <cell r="I555" t="str">
            <v>CROSS ASSET</v>
          </cell>
          <cell r="J555">
            <v>0</v>
          </cell>
          <cell r="K555">
            <v>0</v>
          </cell>
          <cell r="L555" t="str">
            <v>Fabolude , Emuobosa</v>
          </cell>
        </row>
        <row r="556">
          <cell r="A556" t="str">
            <v>NIP_BP11_C_NOGI_CIT_Z11</v>
          </cell>
          <cell r="B556" t="str">
            <v>Non Oil Infrastructure</v>
          </cell>
          <cell r="C556" t="str">
            <v>NOGI_Corporate IT</v>
          </cell>
          <cell r="D556" t="str">
            <v>C_NOGI_CIT_Z11</v>
          </cell>
          <cell r="E556" t="str">
            <v>GI NEXT GENERATION PROJECT</v>
          </cell>
          <cell r="F556" t="str">
            <v>CORPORATE</v>
          </cell>
          <cell r="G556" t="str">
            <v>Corporate</v>
          </cell>
          <cell r="H556" t="str">
            <v>CROSS ASSET</v>
          </cell>
          <cell r="I556" t="str">
            <v>CROSS ASSET</v>
          </cell>
          <cell r="J556">
            <v>0</v>
          </cell>
          <cell r="K556">
            <v>0</v>
          </cell>
          <cell r="L556" t="str">
            <v>Fabolude , Emuobosa</v>
          </cell>
        </row>
        <row r="557">
          <cell r="A557" t="str">
            <v>NIP_BP11_C_NOGI_CIT_Z13</v>
          </cell>
          <cell r="B557" t="str">
            <v>Non Oil Infrastructure</v>
          </cell>
          <cell r="C557" t="str">
            <v>NOGI_Corporate IT</v>
          </cell>
          <cell r="D557" t="str">
            <v>C_NOGI_CIT_Z13</v>
          </cell>
          <cell r="E557" t="str">
            <v>TOWERS CONSTRUCTION AND UPGRADE</v>
          </cell>
          <cell r="F557" t="str">
            <v>CORPORATE</v>
          </cell>
          <cell r="G557" t="str">
            <v>Corporate</v>
          </cell>
          <cell r="H557" t="str">
            <v>CROSS ASSET</v>
          </cell>
          <cell r="I557" t="str">
            <v>CROSS ASSET</v>
          </cell>
          <cell r="J557">
            <v>0</v>
          </cell>
          <cell r="K557">
            <v>0</v>
          </cell>
          <cell r="L557" t="str">
            <v>Fabolude , Emuobosa</v>
          </cell>
        </row>
        <row r="558">
          <cell r="A558" t="str">
            <v>NIP_BP11_C_NOGI_CIT_Z16</v>
          </cell>
          <cell r="B558" t="str">
            <v>Non Oil Infrastructure</v>
          </cell>
          <cell r="C558" t="str">
            <v>NOGI_Corporate IT</v>
          </cell>
          <cell r="D558" t="str">
            <v>C_NOGI_CIT_Z16</v>
          </cell>
          <cell r="E558" t="str">
            <v>FIELD VOICE SYSTEM REPLACEMENT (PRODUCTION</v>
          </cell>
          <cell r="F558" t="str">
            <v>CORPORATE</v>
          </cell>
          <cell r="G558" t="str">
            <v>Corporate</v>
          </cell>
          <cell r="H558" t="str">
            <v>CROSS ASSET</v>
          </cell>
          <cell r="I558" t="str">
            <v>CROSS ASSET</v>
          </cell>
          <cell r="J558">
            <v>0</v>
          </cell>
          <cell r="K558">
            <v>0</v>
          </cell>
          <cell r="L558" t="str">
            <v>Fabolude , Emuobosa</v>
          </cell>
        </row>
        <row r="559">
          <cell r="A559" t="str">
            <v>NIP_BP11_C_NOGI_CIT_Z17</v>
          </cell>
          <cell r="B559" t="str">
            <v>Non Oil Infrastructure</v>
          </cell>
          <cell r="C559" t="str">
            <v>NOGI_Corporate IT</v>
          </cell>
          <cell r="D559" t="str">
            <v>C_NOGI_CIT_Z17</v>
          </cell>
          <cell r="E559" t="str">
            <v>DISASTER RECOVERY INFRASTRUCTURE Mtc</v>
          </cell>
          <cell r="F559" t="str">
            <v>CORPORATE</v>
          </cell>
          <cell r="G559" t="str">
            <v>Corporate</v>
          </cell>
          <cell r="H559" t="str">
            <v>CROSS ASSET</v>
          </cell>
          <cell r="I559" t="str">
            <v>CROSS ASSET</v>
          </cell>
          <cell r="J559">
            <v>0</v>
          </cell>
          <cell r="K559">
            <v>0</v>
          </cell>
          <cell r="L559" t="str">
            <v>Fabolude , Emuobosa</v>
          </cell>
        </row>
        <row r="560">
          <cell r="A560" t="str">
            <v>NIP_BP11_C_NOGI_CIT_Z18</v>
          </cell>
          <cell r="B560" t="str">
            <v>Non Oil Infrastructure</v>
          </cell>
          <cell r="C560" t="str">
            <v>NOGI_Corporate IT</v>
          </cell>
          <cell r="D560" t="str">
            <v>C_NOGI_CIT_Z18</v>
          </cell>
          <cell r="E560" t="str">
            <v>IVMS Rollout</v>
          </cell>
          <cell r="F560" t="str">
            <v>CORPORATE</v>
          </cell>
          <cell r="G560" t="str">
            <v>Corporate</v>
          </cell>
          <cell r="H560" t="str">
            <v>CROSS ASSET</v>
          </cell>
          <cell r="I560" t="str">
            <v>CROSS ASSET</v>
          </cell>
          <cell r="J560">
            <v>0</v>
          </cell>
          <cell r="K560">
            <v>0</v>
          </cell>
          <cell r="L560" t="str">
            <v>Fabolude , Emuobosa</v>
          </cell>
        </row>
        <row r="561">
          <cell r="A561" t="str">
            <v>NIP_BP11_C_NOGI_CIT_Z19</v>
          </cell>
          <cell r="B561" t="str">
            <v>Non Oil Infrastructure</v>
          </cell>
          <cell r="C561" t="str">
            <v>NOGI_Corporate IT</v>
          </cell>
          <cell r="D561" t="str">
            <v>C_NOGI_CIT_Z19</v>
          </cell>
          <cell r="E561" t="str">
            <v>COLLABORATION INFRASTRUCTURE ENHANCEMENT</v>
          </cell>
          <cell r="F561" t="str">
            <v>CORPORATE</v>
          </cell>
          <cell r="G561" t="str">
            <v>Corporate</v>
          </cell>
          <cell r="H561" t="str">
            <v>CROSS ASSET</v>
          </cell>
          <cell r="I561" t="str">
            <v>CROSS ASSET</v>
          </cell>
          <cell r="J561">
            <v>0</v>
          </cell>
          <cell r="K561">
            <v>0</v>
          </cell>
          <cell r="L561" t="str">
            <v>Fabolude , Emuobosa</v>
          </cell>
        </row>
        <row r="562">
          <cell r="A562" t="str">
            <v>NIP_BP11_C_NOGI_CIT_Z21</v>
          </cell>
          <cell r="B562" t="str">
            <v>Non Oil Infrastructure</v>
          </cell>
          <cell r="C562" t="str">
            <v>NOGI_Corporate IT</v>
          </cell>
          <cell r="D562" t="str">
            <v>C_NOGI_CIT_Z21</v>
          </cell>
          <cell r="E562" t="str">
            <v>GID CLIENT ASSET REFRESH</v>
          </cell>
          <cell r="F562" t="str">
            <v>CORPORATE</v>
          </cell>
          <cell r="G562" t="str">
            <v>Corporate</v>
          </cell>
          <cell r="H562" t="str">
            <v>CROSS ASSET</v>
          </cell>
          <cell r="I562" t="str">
            <v>CROSS ASSET</v>
          </cell>
          <cell r="J562">
            <v>0</v>
          </cell>
          <cell r="K562">
            <v>0</v>
          </cell>
          <cell r="L562" t="str">
            <v>Fabolude , Emuobosa</v>
          </cell>
        </row>
        <row r="563">
          <cell r="A563" t="str">
            <v>NIP_BP11_C_NOGI_CIT_Z22</v>
          </cell>
          <cell r="B563" t="str">
            <v>Non Oil Infrastructure</v>
          </cell>
          <cell r="C563" t="str">
            <v>NOGI_Corporate IT</v>
          </cell>
          <cell r="D563" t="str">
            <v>C_NOGI_CIT_Z22</v>
          </cell>
          <cell r="E563" t="str">
            <v>RECORDS MANAGEMENT</v>
          </cell>
          <cell r="F563" t="str">
            <v>CORPORATE</v>
          </cell>
          <cell r="G563" t="str">
            <v>Corporate</v>
          </cell>
          <cell r="H563" t="str">
            <v>CROSS ASSET</v>
          </cell>
          <cell r="I563" t="str">
            <v>CROSS ASSET</v>
          </cell>
          <cell r="J563">
            <v>0</v>
          </cell>
          <cell r="K563">
            <v>0</v>
          </cell>
          <cell r="L563" t="str">
            <v>Fabolude , Emuobosa</v>
          </cell>
        </row>
        <row r="564">
          <cell r="A564" t="str">
            <v>NIP_BP11_C_NOGI_CIT_Z23</v>
          </cell>
          <cell r="B564" t="str">
            <v>Non Oil Infrastructure</v>
          </cell>
          <cell r="C564" t="str">
            <v>NOGI_Corporate IT</v>
          </cell>
          <cell r="D564" t="str">
            <v>C_NOGI_CIT_Z23</v>
          </cell>
          <cell r="E564" t="str">
            <v>SHAREPOINT INFRASTRUCTURE</v>
          </cell>
          <cell r="F564" t="str">
            <v>CORPORATE</v>
          </cell>
          <cell r="G564" t="str">
            <v>Corporate</v>
          </cell>
          <cell r="H564" t="str">
            <v>CROSS ASSET</v>
          </cell>
          <cell r="I564" t="str">
            <v>CROSS ASSET</v>
          </cell>
          <cell r="J564">
            <v>0</v>
          </cell>
          <cell r="K564">
            <v>0</v>
          </cell>
          <cell r="L564" t="str">
            <v>Fabolude , Emuobosa</v>
          </cell>
        </row>
        <row r="565">
          <cell r="A565" t="str">
            <v>NIP_BP11_C_NOGI_CIT_Z26</v>
          </cell>
          <cell r="B565" t="str">
            <v>Non Oil Infrastructure</v>
          </cell>
          <cell r="C565" t="str">
            <v>NOGI_Corporate IT</v>
          </cell>
          <cell r="D565" t="str">
            <v>C_NOGI_CIT_Z26</v>
          </cell>
          <cell r="E565" t="str">
            <v>MOC SOFTPHONE</v>
          </cell>
          <cell r="F565" t="str">
            <v>CORPORATE</v>
          </cell>
          <cell r="G565" t="str">
            <v>Corporate</v>
          </cell>
          <cell r="H565" t="str">
            <v>CROSS ASSET</v>
          </cell>
          <cell r="I565" t="str">
            <v>CROSS ASSET</v>
          </cell>
          <cell r="J565">
            <v>0</v>
          </cell>
          <cell r="K565">
            <v>0</v>
          </cell>
          <cell r="L565" t="str">
            <v>Fabolude , Emuobosa</v>
          </cell>
        </row>
        <row r="566">
          <cell r="A566" t="str">
            <v>NIP_BP11_C_NOGI_CIT_Z25</v>
          </cell>
          <cell r="B566" t="str">
            <v>Non Oil Infrastructure</v>
          </cell>
          <cell r="C566" t="str">
            <v>NOGI_Corporate IT</v>
          </cell>
          <cell r="D566" t="str">
            <v>C_NOGI_CIT_Z25</v>
          </cell>
          <cell r="E566" t="str">
            <v>SAP Upgrade</v>
          </cell>
          <cell r="F566" t="str">
            <v>CORPORATE</v>
          </cell>
          <cell r="G566" t="str">
            <v>Corporate</v>
          </cell>
          <cell r="H566" t="str">
            <v>CROSS ASSET</v>
          </cell>
          <cell r="I566" t="str">
            <v>CROSS ASSET</v>
          </cell>
          <cell r="J566">
            <v>0</v>
          </cell>
          <cell r="K566">
            <v>0</v>
          </cell>
          <cell r="L566" t="str">
            <v>Fabolude , Emuobosa</v>
          </cell>
        </row>
        <row r="567">
          <cell r="A567" t="str">
            <v>NIP_BP11_C_NOGI_CLG_Z11</v>
          </cell>
          <cell r="B567" t="str">
            <v>Non Oil Infrastructure</v>
          </cell>
          <cell r="C567" t="str">
            <v>NOGI_Corporate Logistics</v>
          </cell>
          <cell r="D567" t="str">
            <v>C_NOGI_CLG_Z11</v>
          </cell>
          <cell r="E567" t="str">
            <v>Procurement of lifing and hoisting equipment</v>
          </cell>
          <cell r="F567" t="str">
            <v>CORPORATE</v>
          </cell>
          <cell r="G567" t="str">
            <v>Corporate</v>
          </cell>
          <cell r="H567" t="str">
            <v>CROSS ASSET</v>
          </cell>
          <cell r="I567" t="str">
            <v>CROSS ASSET</v>
          </cell>
          <cell r="J567">
            <v>0</v>
          </cell>
          <cell r="K567">
            <v>0</v>
          </cell>
          <cell r="L567" t="str">
            <v>Nwokike , Ede</v>
          </cell>
        </row>
        <row r="568">
          <cell r="A568" t="str">
            <v>NIP_BP11_C_NOGI_CLG_A01</v>
          </cell>
          <cell r="B568" t="str">
            <v>Non Oil Infrastructure</v>
          </cell>
          <cell r="C568" t="str">
            <v>NOGI_Corporate Logistics</v>
          </cell>
          <cell r="D568" t="str">
            <v>C_NOGI_CLG_A01</v>
          </cell>
          <cell r="E568" t="str">
            <v>009: WASTE MANAGEMENT FACILITIES UPGRADE</v>
          </cell>
          <cell r="F568" t="str">
            <v>CORPORATE</v>
          </cell>
          <cell r="G568" t="str">
            <v>Corporate</v>
          </cell>
          <cell r="H568" t="str">
            <v>CROSS ASSET</v>
          </cell>
          <cell r="I568" t="str">
            <v>CROSS ASSET</v>
          </cell>
          <cell r="J568">
            <v>0</v>
          </cell>
          <cell r="K568">
            <v>0</v>
          </cell>
          <cell r="L568" t="str">
            <v>Nwokike , Ede</v>
          </cell>
        </row>
        <row r="569">
          <cell r="A569" t="str">
            <v>NIP_BP11_C_NOGI_CLG_Z14</v>
          </cell>
          <cell r="B569" t="str">
            <v>Non Oil Infrastructure</v>
          </cell>
          <cell r="C569" t="str">
            <v>NOGI_Corporate Logistics</v>
          </cell>
          <cell r="D569" t="str">
            <v>C_NOGI_CLG_Z14</v>
          </cell>
          <cell r="E569" t="str">
            <v>IMPROVE FUEL DISPENSING AND MANAGEMENT</v>
          </cell>
          <cell r="F569" t="str">
            <v>CORPORATE</v>
          </cell>
          <cell r="G569" t="str">
            <v>Corporate</v>
          </cell>
          <cell r="H569" t="str">
            <v>CROSS ASSET</v>
          </cell>
          <cell r="I569" t="str">
            <v>CROSS ASSET</v>
          </cell>
          <cell r="J569">
            <v>0</v>
          </cell>
          <cell r="K569">
            <v>0</v>
          </cell>
          <cell r="L569" t="str">
            <v>Nwokike , Ede</v>
          </cell>
        </row>
        <row r="570">
          <cell r="A570" t="str">
            <v>NIP_BP11_C_NOGI_CLG_Z15</v>
          </cell>
          <cell r="B570" t="str">
            <v>Non Oil Infrastructure</v>
          </cell>
          <cell r="C570" t="str">
            <v>NOGI_Corporate Logistics</v>
          </cell>
          <cell r="D570" t="str">
            <v>C_NOGI_CLG_Z15</v>
          </cell>
          <cell r="E570" t="str">
            <v>IMPROVE ASSET LIFE OF LOGISTICS EQUIPMENT</v>
          </cell>
          <cell r="F570" t="str">
            <v>CORPORATE</v>
          </cell>
          <cell r="G570" t="str">
            <v>Corporate</v>
          </cell>
          <cell r="H570" t="str">
            <v>CROSS ASSET</v>
          </cell>
          <cell r="I570" t="str">
            <v>CROSS ASSET</v>
          </cell>
          <cell r="J570">
            <v>0</v>
          </cell>
          <cell r="K570">
            <v>0</v>
          </cell>
          <cell r="L570" t="str">
            <v>Nwokike , Ede</v>
          </cell>
        </row>
        <row r="571">
          <cell r="A571" t="str">
            <v>NIP_BP11_C_NOGI_CLG_Co2</v>
          </cell>
          <cell r="B571" t="str">
            <v>Non Oil Infrastructure</v>
          </cell>
          <cell r="C571" t="str">
            <v>NOGI_Corporate Logistics</v>
          </cell>
          <cell r="D571" t="str">
            <v>C_NOGI_CLG_Co2</v>
          </cell>
          <cell r="E571" t="str">
            <v>IMPROVE ASSET LIFE OF LOGISTICS EQUIPMENT</v>
          </cell>
          <cell r="F571" t="str">
            <v>CORPORATE</v>
          </cell>
          <cell r="G571" t="str">
            <v>Corporate</v>
          </cell>
          <cell r="H571" t="str">
            <v>CROSS ASSET</v>
          </cell>
          <cell r="I571" t="str">
            <v>CROSS ASSET</v>
          </cell>
          <cell r="J571">
            <v>0</v>
          </cell>
          <cell r="K571">
            <v>0</v>
          </cell>
          <cell r="L571" t="str">
            <v>Nwokike , Ede</v>
          </cell>
        </row>
        <row r="572">
          <cell r="A572" t="str">
            <v>NIP_BP11_C_NOGI_CLG_Z02</v>
          </cell>
          <cell r="B572" t="str">
            <v>Non Oil Infrastructure</v>
          </cell>
          <cell r="C572" t="str">
            <v>NOGI_Corporate Logistics</v>
          </cell>
          <cell r="D572" t="str">
            <v>C_NOGI_CLG_Z02</v>
          </cell>
          <cell r="E572" t="str">
            <v>2009: PURCHASE OF HEAVY / MEDIUM FLEET VEHICLES</v>
          </cell>
          <cell r="F572" t="str">
            <v>CORPORATE</v>
          </cell>
          <cell r="G572" t="str">
            <v>Corporate</v>
          </cell>
          <cell r="H572" t="str">
            <v>CROSS ASSET</v>
          </cell>
          <cell r="I572" t="str">
            <v>CROSS ASSET</v>
          </cell>
          <cell r="J572">
            <v>0</v>
          </cell>
          <cell r="K572">
            <v>0</v>
          </cell>
          <cell r="L572" t="str">
            <v>Nwokike , Ede</v>
          </cell>
        </row>
        <row r="573">
          <cell r="A573" t="str">
            <v>NIP_BP11_C_NOGI_CLG_Z03</v>
          </cell>
          <cell r="B573" t="str">
            <v>Non Oil Infrastructure</v>
          </cell>
          <cell r="C573" t="str">
            <v>NOGI_Corporate Logistics</v>
          </cell>
          <cell r="D573" t="str">
            <v>C_NOGI_CLG_Z03</v>
          </cell>
          <cell r="E573" t="str">
            <v>2009: Purchase of Light Fleet Vehicles</v>
          </cell>
          <cell r="F573" t="str">
            <v>CORPORATE</v>
          </cell>
          <cell r="G573" t="str">
            <v>Corporate</v>
          </cell>
          <cell r="H573" t="str">
            <v>CROSS ASSET</v>
          </cell>
          <cell r="I573" t="str">
            <v>CROSS ASSET</v>
          </cell>
          <cell r="J573">
            <v>0</v>
          </cell>
          <cell r="K573">
            <v>0</v>
          </cell>
          <cell r="L573" t="str">
            <v>Nwokike , Ede</v>
          </cell>
        </row>
        <row r="574">
          <cell r="A574" t="str">
            <v>NIP_BP11_C_NOGI_CLG_Z10</v>
          </cell>
          <cell r="B574" t="str">
            <v>Non Oil Infrastructure</v>
          </cell>
          <cell r="C574" t="str">
            <v>NOGI_Corporate Logistics</v>
          </cell>
          <cell r="D574" t="str">
            <v>C_NOGI_CLG_Z10</v>
          </cell>
          <cell r="E574" t="str">
            <v>Disposal of Asbestos</v>
          </cell>
          <cell r="F574" t="str">
            <v>CORPORATE</v>
          </cell>
          <cell r="G574" t="str">
            <v>Corporate</v>
          </cell>
          <cell r="H574" t="str">
            <v>CROSS ASSET</v>
          </cell>
          <cell r="I574" t="str">
            <v>CROSS ASSET</v>
          </cell>
          <cell r="J574">
            <v>0</v>
          </cell>
          <cell r="K574">
            <v>0</v>
          </cell>
          <cell r="L574" t="str">
            <v>Nwokike , Ede</v>
          </cell>
        </row>
        <row r="575">
          <cell r="A575" t="str">
            <v>NIP_BP11_C_NOGI_CLG_Z12</v>
          </cell>
          <cell r="B575" t="str">
            <v>Non Oil Infrastructure</v>
          </cell>
          <cell r="C575" t="str">
            <v>NOGI_Corporate Logistics</v>
          </cell>
          <cell r="D575" t="str">
            <v>C_NOGI_CLG_Z12</v>
          </cell>
          <cell r="E575" t="str">
            <v>IMPROVE WAREHOUSE MATERIAL HANDLING EQUIPMENT</v>
          </cell>
          <cell r="F575" t="str">
            <v>CORPORATE</v>
          </cell>
          <cell r="G575" t="str">
            <v>Corporate</v>
          </cell>
          <cell r="H575" t="str">
            <v>CROSS ASSET</v>
          </cell>
          <cell r="I575" t="str">
            <v>CROSS ASSET</v>
          </cell>
          <cell r="J575">
            <v>0</v>
          </cell>
          <cell r="K575">
            <v>0</v>
          </cell>
          <cell r="L575" t="str">
            <v>Nwokike , Ede</v>
          </cell>
        </row>
        <row r="576">
          <cell r="A576" t="str">
            <v>NIP_BP11_C_NOGI_CLG_Z13</v>
          </cell>
          <cell r="B576" t="str">
            <v>Non Oil Infrastructure</v>
          </cell>
          <cell r="C576" t="str">
            <v>NOGI_Corporate Logistics</v>
          </cell>
          <cell r="D576" t="str">
            <v>C_NOGI_CLG_Z13</v>
          </cell>
          <cell r="E576" t="str">
            <v>IMPROVE WAREHOUSE SECURITY SYSTEM</v>
          </cell>
          <cell r="F576" t="str">
            <v>CORPORATE</v>
          </cell>
          <cell r="G576" t="str">
            <v>Corporate</v>
          </cell>
          <cell r="H576" t="str">
            <v>CROSS ASSET</v>
          </cell>
          <cell r="I576" t="str">
            <v>CROSS ASSET</v>
          </cell>
          <cell r="J576">
            <v>0</v>
          </cell>
          <cell r="K576">
            <v>0</v>
          </cell>
          <cell r="L576" t="str">
            <v>Nwokike , Ede</v>
          </cell>
        </row>
        <row r="577">
          <cell r="A577" t="str">
            <v>NIP_BP11_C_NOGI_LSV_Z01</v>
          </cell>
          <cell r="B577" t="str">
            <v>Non Oil Infrastructure</v>
          </cell>
          <cell r="C577" t="str">
            <v>NOGI_Corporate Services</v>
          </cell>
          <cell r="D577" t="str">
            <v>C_NOGI_LSV_Z01</v>
          </cell>
          <cell r="E577" t="str">
            <v>Lagos Residential Upgrades and new development</v>
          </cell>
          <cell r="F577" t="str">
            <v>CORPORATE</v>
          </cell>
          <cell r="G577" t="str">
            <v>Corporate</v>
          </cell>
          <cell r="H577" t="str">
            <v>CROSS ASSET</v>
          </cell>
          <cell r="I577" t="str">
            <v>CROSS ASSET</v>
          </cell>
          <cell r="J577">
            <v>0</v>
          </cell>
          <cell r="K577">
            <v>0</v>
          </cell>
          <cell r="L577" t="str">
            <v>Onamusi , Aderonke</v>
          </cell>
        </row>
        <row r="578">
          <cell r="A578" t="str">
            <v>NIP_BP11_C_NOGI_LSV_Z02</v>
          </cell>
          <cell r="B578" t="str">
            <v>Non Oil Infrastructure</v>
          </cell>
          <cell r="C578" t="str">
            <v>NOGI_Corporate Services</v>
          </cell>
          <cell r="D578" t="str">
            <v>C_NOGI_LSV_Z02</v>
          </cell>
          <cell r="E578" t="str">
            <v>Lagos office Upgrades</v>
          </cell>
          <cell r="F578" t="str">
            <v>CORPORATE</v>
          </cell>
          <cell r="G578" t="str">
            <v>Corporate</v>
          </cell>
          <cell r="H578" t="str">
            <v>CROSS ASSET</v>
          </cell>
          <cell r="I578" t="str">
            <v>CROSS ASSET</v>
          </cell>
          <cell r="J578">
            <v>0</v>
          </cell>
          <cell r="K578">
            <v>0</v>
          </cell>
          <cell r="L578" t="str">
            <v>Onamusi , Aderonke</v>
          </cell>
        </row>
        <row r="579">
          <cell r="A579" t="str">
            <v>NIP_BP11_C_ASIT_CUT_Z06</v>
          </cell>
          <cell r="B579" t="str">
            <v>Non Oil Infrastructure</v>
          </cell>
          <cell r="C579" t="str">
            <v>NOGI_Corporate Utilities</v>
          </cell>
          <cell r="D579" t="str">
            <v>C_ASIT_CUT_Z06</v>
          </cell>
          <cell r="E579" t="str">
            <v>New Warri Central power plant</v>
          </cell>
          <cell r="F579" t="str">
            <v>CORPORATE</v>
          </cell>
          <cell r="G579" t="str">
            <v>Corporate</v>
          </cell>
          <cell r="H579" t="str">
            <v>CROSS ASSET</v>
          </cell>
          <cell r="I579" t="str">
            <v>CROSS ASSET</v>
          </cell>
          <cell r="J579">
            <v>0</v>
          </cell>
          <cell r="K579">
            <v>0</v>
          </cell>
          <cell r="L579" t="str">
            <v>Abolurin , Samod</v>
          </cell>
        </row>
        <row r="580">
          <cell r="A580" t="str">
            <v>NIP_BP11_C_ASIT_CUT_Z07</v>
          </cell>
          <cell r="B580" t="str">
            <v>Non Oil Infrastructure</v>
          </cell>
          <cell r="C580" t="str">
            <v>NOGI_Corporate Utilities</v>
          </cell>
          <cell r="D580" t="str">
            <v>C_ASIT_CUT_Z07</v>
          </cell>
          <cell r="E580" t="str">
            <v>BUILDING ELECTRICAL IMPROVEMENTS</v>
          </cell>
          <cell r="F580" t="str">
            <v>CORPORATE</v>
          </cell>
          <cell r="G580" t="str">
            <v>Corporate</v>
          </cell>
          <cell r="H580" t="str">
            <v>CROSS ASSET</v>
          </cell>
          <cell r="I580" t="str">
            <v>CROSS ASSET</v>
          </cell>
          <cell r="J580">
            <v>0</v>
          </cell>
          <cell r="K580">
            <v>0</v>
          </cell>
          <cell r="L580" t="str">
            <v>Abolurin , Samod</v>
          </cell>
        </row>
        <row r="581">
          <cell r="A581" t="str">
            <v>NIP_BP11_C_ASIT_CUT_Z04</v>
          </cell>
          <cell r="B581" t="str">
            <v>Non Oil Infrastructure</v>
          </cell>
          <cell r="C581" t="str">
            <v>NOGI_Corporate Utilities</v>
          </cell>
          <cell r="D581" t="str">
            <v>C_ASIT_CUT_Z04</v>
          </cell>
          <cell r="E581" t="str">
            <v>Utilities Critical facility upgrades</v>
          </cell>
          <cell r="F581" t="str">
            <v>CORPORATE</v>
          </cell>
          <cell r="G581" t="str">
            <v>Corporate</v>
          </cell>
          <cell r="H581" t="str">
            <v>CROSS ASSET</v>
          </cell>
          <cell r="I581" t="str">
            <v>CROSS ASSET</v>
          </cell>
          <cell r="J581">
            <v>0</v>
          </cell>
          <cell r="K581">
            <v>0</v>
          </cell>
          <cell r="L581" t="str">
            <v>Abolurin , Samod</v>
          </cell>
        </row>
        <row r="582">
          <cell r="A582" t="str">
            <v>NIP_BP11_C_ASIT_CUT_Co2</v>
          </cell>
          <cell r="B582" t="str">
            <v>Non Oil Infrastructure</v>
          </cell>
          <cell r="C582" t="str">
            <v>NOGI_Corporate Utilities</v>
          </cell>
          <cell r="D582" t="str">
            <v>C_ASIT_CUT_Co2</v>
          </cell>
          <cell r="E582" t="str">
            <v>Improve Air condition to critical facilities</v>
          </cell>
          <cell r="F582" t="str">
            <v>CORPORATE</v>
          </cell>
          <cell r="G582" t="str">
            <v>Corporate</v>
          </cell>
          <cell r="H582" t="str">
            <v>CROSS ASSET</v>
          </cell>
          <cell r="I582" t="str">
            <v>CROSS ASSET</v>
          </cell>
          <cell r="J582">
            <v>0</v>
          </cell>
          <cell r="K582">
            <v>0</v>
          </cell>
          <cell r="L582" t="str">
            <v>Abolurin , Samod</v>
          </cell>
        </row>
        <row r="583">
          <cell r="A583" t="str">
            <v>NIP_BP11_C_ASIT_CUT_Z01</v>
          </cell>
          <cell r="B583" t="str">
            <v>Non Oil Infrastructure</v>
          </cell>
          <cell r="C583" t="str">
            <v>NOGI_Corporate Utilities</v>
          </cell>
          <cell r="D583" t="str">
            <v>C_ASIT_CUT_Z01</v>
          </cell>
          <cell r="E583" t="str">
            <v>Improve Air condition to critical facilities</v>
          </cell>
          <cell r="F583" t="str">
            <v>CORPORATE</v>
          </cell>
          <cell r="G583" t="str">
            <v>Corporate</v>
          </cell>
          <cell r="H583" t="str">
            <v>CROSS ASSET</v>
          </cell>
          <cell r="I583" t="str">
            <v>CROSS ASSET</v>
          </cell>
          <cell r="J583">
            <v>0</v>
          </cell>
          <cell r="K583">
            <v>0</v>
          </cell>
          <cell r="L583" t="str">
            <v>Abolurin , Samod</v>
          </cell>
        </row>
        <row r="584">
          <cell r="A584" t="str">
            <v>NIP_BP11_C_ASIT_CUT_Z02</v>
          </cell>
          <cell r="B584" t="str">
            <v>Non Oil Infrastructure</v>
          </cell>
          <cell r="C584" t="str">
            <v>NOGI_Corporate Utilities</v>
          </cell>
          <cell r="D584" t="str">
            <v>C_ASIT_CUT_Z02</v>
          </cell>
          <cell r="E584" t="str">
            <v>Utilities asset Integrity Improvements</v>
          </cell>
          <cell r="F584" t="str">
            <v>CORPORATE</v>
          </cell>
          <cell r="G584" t="str">
            <v>Corporate</v>
          </cell>
          <cell r="H584" t="str">
            <v>CROSS ASSET</v>
          </cell>
          <cell r="I584" t="str">
            <v>CROSS ASSET</v>
          </cell>
          <cell r="J584">
            <v>0</v>
          </cell>
          <cell r="K584">
            <v>0</v>
          </cell>
          <cell r="L584" t="str">
            <v>Abolurin , Samod</v>
          </cell>
        </row>
        <row r="585">
          <cell r="A585" t="str">
            <v>NIP_BP11_C_ASIT_CUT_Z03</v>
          </cell>
          <cell r="B585" t="str">
            <v>Non Oil Infrastructure</v>
          </cell>
          <cell r="C585" t="str">
            <v>NOGI_Corporate Utilities</v>
          </cell>
          <cell r="D585" t="str">
            <v>C_ASIT_CUT_Z03</v>
          </cell>
          <cell r="E585" t="str">
            <v>Water Facilities Upgrade</v>
          </cell>
          <cell r="F585" t="str">
            <v>CORPORATE</v>
          </cell>
          <cell r="G585" t="str">
            <v>Corporate</v>
          </cell>
          <cell r="H585" t="str">
            <v>CROSS ASSET</v>
          </cell>
          <cell r="I585" t="str">
            <v>CROSS ASSET</v>
          </cell>
          <cell r="J585">
            <v>0</v>
          </cell>
          <cell r="K585">
            <v>0</v>
          </cell>
          <cell r="L585" t="str">
            <v>Abolurin , Samod</v>
          </cell>
        </row>
        <row r="586">
          <cell r="A586" t="str">
            <v>NIP_BP11_C_ASIT_CUT_Z05</v>
          </cell>
          <cell r="B586" t="str">
            <v>Non Oil Infrastructure</v>
          </cell>
          <cell r="C586" t="str">
            <v>NOGI_Corporate Utilities</v>
          </cell>
          <cell r="D586" t="str">
            <v>C_ASIT_CUT_Z05</v>
          </cell>
          <cell r="E586" t="str">
            <v>Substation Upgrades</v>
          </cell>
          <cell r="F586" t="str">
            <v>CORPORATE</v>
          </cell>
          <cell r="G586" t="str">
            <v>Corporate</v>
          </cell>
          <cell r="H586" t="str">
            <v>CROSS ASSET</v>
          </cell>
          <cell r="I586" t="str">
            <v>CROSS ASSET</v>
          </cell>
          <cell r="J586">
            <v>0</v>
          </cell>
          <cell r="K586">
            <v>0</v>
          </cell>
          <cell r="L586" t="str">
            <v>Abolurin , Samod</v>
          </cell>
        </row>
        <row r="587">
          <cell r="A587" t="str">
            <v>NIP_BP11_C_NOGI_ENG_Z18</v>
          </cell>
          <cell r="B587" t="str">
            <v>Non Oil Infrastructure</v>
          </cell>
          <cell r="C587" t="str">
            <v>NOGI_East Engineering</v>
          </cell>
          <cell r="D587" t="str">
            <v>C_NOGI_ENG_Z18</v>
          </cell>
          <cell r="E587" t="str">
            <v>Security Fencing East</v>
          </cell>
          <cell r="F587" t="str">
            <v>EAST</v>
          </cell>
          <cell r="G587" t="str">
            <v>East</v>
          </cell>
          <cell r="H587" t="str">
            <v>CROSS ASSET</v>
          </cell>
          <cell r="I587" t="str">
            <v>CROSS ASSET</v>
          </cell>
          <cell r="J587">
            <v>0</v>
          </cell>
          <cell r="K587">
            <v>0</v>
          </cell>
          <cell r="L587" t="str">
            <v>Abolurin , Samod</v>
          </cell>
        </row>
        <row r="588">
          <cell r="A588" t="str">
            <v>NIP_BP11_C_NOGI_ENG_Z29</v>
          </cell>
          <cell r="B588" t="str">
            <v>Non Oil Infrastructure</v>
          </cell>
          <cell r="C588" t="str">
            <v>NOGI_East Engineering</v>
          </cell>
          <cell r="D588" t="str">
            <v>C_NOGI_ENG_Z29</v>
          </cell>
          <cell r="E588" t="str">
            <v>Electricity Interdependency East</v>
          </cell>
          <cell r="F588" t="str">
            <v>EAST</v>
          </cell>
          <cell r="G588" t="str">
            <v>East</v>
          </cell>
          <cell r="H588" t="str">
            <v>CROSS ASSET</v>
          </cell>
          <cell r="I588" t="str">
            <v>CROSS ASSET</v>
          </cell>
          <cell r="J588">
            <v>0</v>
          </cell>
          <cell r="K588">
            <v>0</v>
          </cell>
          <cell r="L588" t="str">
            <v>Abolurin , Samod</v>
          </cell>
        </row>
        <row r="589">
          <cell r="A589" t="str">
            <v>NIP_BP11_C_NOGI_ENG_Z16</v>
          </cell>
          <cell r="B589" t="str">
            <v>Non Oil Infrastructure</v>
          </cell>
          <cell r="C589" t="str">
            <v>NOGI_East Engineering</v>
          </cell>
          <cell r="D589" t="str">
            <v>C_NOGI_ENG_Z16</v>
          </cell>
          <cell r="E589" t="str">
            <v>Roads and bridges East</v>
          </cell>
          <cell r="F589" t="str">
            <v>EAST</v>
          </cell>
          <cell r="G589" t="str">
            <v>East</v>
          </cell>
          <cell r="H589" t="str">
            <v>CROSS ASSET</v>
          </cell>
          <cell r="I589" t="str">
            <v>CROSS ASSET</v>
          </cell>
          <cell r="J589">
            <v>0</v>
          </cell>
          <cell r="K589">
            <v>0</v>
          </cell>
          <cell r="L589" t="str">
            <v>Abolurin , Samod</v>
          </cell>
        </row>
        <row r="590">
          <cell r="A590" t="str">
            <v>NIP_BP11_C_NOGI_ENG_Z30</v>
          </cell>
          <cell r="B590" t="str">
            <v>Non Oil Infrastructure</v>
          </cell>
          <cell r="C590" t="str">
            <v>NOGI_East Engineering</v>
          </cell>
          <cell r="D590" t="str">
            <v>C_NOGI_ENG_Z30</v>
          </cell>
          <cell r="E590" t="str">
            <v>SPDC Compressed Natural Gas (CNG) Utilisation Proj</v>
          </cell>
          <cell r="F590" t="str">
            <v>EAST</v>
          </cell>
          <cell r="G590" t="str">
            <v>East</v>
          </cell>
          <cell r="H590" t="str">
            <v>CROSS ASSET</v>
          </cell>
          <cell r="I590" t="str">
            <v>CROSS ASSET</v>
          </cell>
          <cell r="J590">
            <v>0</v>
          </cell>
          <cell r="K590">
            <v>0</v>
          </cell>
          <cell r="L590" t="str">
            <v>Abolurin , Samod</v>
          </cell>
        </row>
        <row r="591">
          <cell r="A591" t="str">
            <v>NIP_BP11_C_NOGI_ENG_Z31</v>
          </cell>
          <cell r="B591" t="str">
            <v>Non Oil Infrastructure</v>
          </cell>
          <cell r="C591" t="str">
            <v>NOGI_East Engineering</v>
          </cell>
          <cell r="D591" t="str">
            <v>C_NOGI_ENG_Z31</v>
          </cell>
          <cell r="E591" t="str">
            <v>Well Location Fencing - East</v>
          </cell>
          <cell r="F591" t="str">
            <v>EAST</v>
          </cell>
          <cell r="G591" t="str">
            <v>East</v>
          </cell>
          <cell r="H591" t="str">
            <v>CROSS ASSET</v>
          </cell>
          <cell r="I591" t="str">
            <v>CROSS ASSET</v>
          </cell>
          <cell r="J591">
            <v>0</v>
          </cell>
          <cell r="K591">
            <v>0</v>
          </cell>
          <cell r="L591" t="str">
            <v>Abolurin , Samod</v>
          </cell>
        </row>
        <row r="592">
          <cell r="A592" t="str">
            <v>NIP_BP11_C_NOGI_ENG_Z13</v>
          </cell>
          <cell r="B592" t="str">
            <v>Non Oil Infrastructure</v>
          </cell>
          <cell r="C592" t="str">
            <v>NOGI_East Engineering</v>
          </cell>
          <cell r="D592" t="str">
            <v>C_NOGI_ENG_Z13</v>
          </cell>
          <cell r="E592" t="str">
            <v>Shoreline and jetty works East</v>
          </cell>
          <cell r="F592" t="str">
            <v>EAST</v>
          </cell>
          <cell r="G592" t="str">
            <v>East</v>
          </cell>
          <cell r="H592" t="str">
            <v>CROSS ASSET</v>
          </cell>
          <cell r="I592" t="str">
            <v>CROSS ASSET</v>
          </cell>
          <cell r="J592">
            <v>0</v>
          </cell>
          <cell r="K592">
            <v>0</v>
          </cell>
          <cell r="L592" t="str">
            <v>Abolurin , Samod</v>
          </cell>
        </row>
        <row r="593">
          <cell r="A593" t="str">
            <v>NIP_BP11_C_NOGI_ENG_Z12</v>
          </cell>
          <cell r="B593" t="str">
            <v>Non Oil Infrastructure</v>
          </cell>
          <cell r="C593" t="str">
            <v>NOGI_East Engineering</v>
          </cell>
          <cell r="D593" t="str">
            <v>C_NOGI_ENG_Z12</v>
          </cell>
          <cell r="E593" t="str">
            <v>Others civil works - East</v>
          </cell>
          <cell r="F593" t="str">
            <v>EAST</v>
          </cell>
          <cell r="G593" t="str">
            <v>East</v>
          </cell>
          <cell r="H593" t="str">
            <v>CROSS ASSET</v>
          </cell>
          <cell r="I593" t="str">
            <v>CROSS ASSET</v>
          </cell>
          <cell r="J593">
            <v>0</v>
          </cell>
          <cell r="K593">
            <v>0</v>
          </cell>
          <cell r="L593" t="str">
            <v>Abolurin , Samod</v>
          </cell>
        </row>
        <row r="594">
          <cell r="A594" t="str">
            <v>NIP_BP11_C_NOGI_ENG_Z14</v>
          </cell>
          <cell r="B594" t="str">
            <v>Non Oil Infrastructure</v>
          </cell>
          <cell r="C594" t="str">
            <v>NOGI_East Engineering</v>
          </cell>
          <cell r="D594" t="str">
            <v>C_NOGI_ENG_Z14</v>
          </cell>
          <cell r="E594" t="str">
            <v>Bundwall East</v>
          </cell>
          <cell r="F594" t="str">
            <v>EAST</v>
          </cell>
          <cell r="G594" t="str">
            <v>East</v>
          </cell>
          <cell r="H594" t="str">
            <v>CROSS ASSET</v>
          </cell>
          <cell r="I594" t="str">
            <v>CROSS ASSET</v>
          </cell>
          <cell r="J594">
            <v>0</v>
          </cell>
          <cell r="K594">
            <v>0</v>
          </cell>
          <cell r="L594" t="str">
            <v>Abolurin , Samod</v>
          </cell>
        </row>
        <row r="595">
          <cell r="A595" t="str">
            <v>NIP_BP11_C_NOGI_ELG_A12</v>
          </cell>
          <cell r="B595" t="str">
            <v>Non Oil Infrastructure</v>
          </cell>
          <cell r="C595" t="str">
            <v>NOGI_East Logistics Asset Integrity</v>
          </cell>
          <cell r="D595" t="str">
            <v>C_NOGI_ELG_A12</v>
          </cell>
          <cell r="E595" t="str">
            <v>ACCESS CONTROL IMPLEMENTATION OF IA LAND TRANSPOR</v>
          </cell>
          <cell r="F595" t="str">
            <v>EAST</v>
          </cell>
          <cell r="G595" t="str">
            <v>East</v>
          </cell>
          <cell r="H595" t="str">
            <v>CROSS ASSET</v>
          </cell>
          <cell r="I595" t="str">
            <v>CROSS ASSET</v>
          </cell>
          <cell r="J595">
            <v>0</v>
          </cell>
          <cell r="K595">
            <v>0</v>
          </cell>
          <cell r="L595" t="str">
            <v>Nwokike , Ede</v>
          </cell>
        </row>
        <row r="596">
          <cell r="A596" t="str">
            <v>NIP_BP11_C_NOGI_ELG_A10</v>
          </cell>
          <cell r="B596" t="str">
            <v>Non Oil Infrastructure</v>
          </cell>
          <cell r="C596" t="str">
            <v>NOGI_East Logistics Asset Integrity</v>
          </cell>
          <cell r="D596" t="str">
            <v>C_NOGI_ELG_A10</v>
          </cell>
          <cell r="E596" t="str">
            <v>Stabilisation of Crawford Creek Area (20,000 sqm)</v>
          </cell>
          <cell r="F596" t="str">
            <v>EAST</v>
          </cell>
          <cell r="G596" t="str">
            <v>East</v>
          </cell>
          <cell r="H596" t="str">
            <v>CROSS ASSET</v>
          </cell>
          <cell r="I596" t="str">
            <v>CROSS ASSET</v>
          </cell>
          <cell r="J596">
            <v>0</v>
          </cell>
          <cell r="K596">
            <v>0</v>
          </cell>
          <cell r="L596" t="str">
            <v>Nwokike , Ede</v>
          </cell>
        </row>
        <row r="597">
          <cell r="A597" t="str">
            <v>NIP_BP11_C_NOGI_ELG_A09</v>
          </cell>
          <cell r="B597" t="str">
            <v>Non Oil Infrastructure</v>
          </cell>
          <cell r="C597" t="str">
            <v>NOGI_East Logistics Asset Integrity</v>
          </cell>
          <cell r="D597" t="str">
            <v>C_NOGI_ELG_A09</v>
          </cell>
          <cell r="E597" t="str">
            <v>KIDNEY ISLAND WATER FRONT UPGRADE</v>
          </cell>
          <cell r="F597" t="str">
            <v>EAST</v>
          </cell>
          <cell r="G597" t="str">
            <v>East</v>
          </cell>
          <cell r="H597" t="str">
            <v>CROSS ASSET</v>
          </cell>
          <cell r="I597" t="str">
            <v>CROSS ASSET</v>
          </cell>
          <cell r="J597">
            <v>0</v>
          </cell>
          <cell r="K597">
            <v>0</v>
          </cell>
          <cell r="L597" t="str">
            <v>Nwokike , Ede</v>
          </cell>
        </row>
        <row r="598">
          <cell r="A598" t="str">
            <v>NIP_BP11_C_NOGI_ELG_A08</v>
          </cell>
          <cell r="B598" t="str">
            <v>Non Oil Infrastructure</v>
          </cell>
          <cell r="C598" t="str">
            <v>NOGI_East Logistics Asset Integrity</v>
          </cell>
          <cell r="D598" t="str">
            <v>C_NOGI_ELG_A08</v>
          </cell>
          <cell r="E598" t="str">
            <v>UPGRADE OF IA WORKSHOP MAINTENANCE WORKSHOP</v>
          </cell>
          <cell r="F598" t="str">
            <v>EAST</v>
          </cell>
          <cell r="G598" t="str">
            <v>East</v>
          </cell>
          <cell r="H598" t="str">
            <v>CROSS ASSET</v>
          </cell>
          <cell r="I598" t="str">
            <v>CROSS ASSET</v>
          </cell>
          <cell r="J598">
            <v>0</v>
          </cell>
          <cell r="K598">
            <v>0</v>
          </cell>
          <cell r="L598" t="str">
            <v>Nwokike , Ede</v>
          </cell>
        </row>
        <row r="599">
          <cell r="A599" t="str">
            <v>NIP_BP11_C_NOGI_ELG_A06</v>
          </cell>
          <cell r="B599" t="str">
            <v>Non Oil Infrastructure</v>
          </cell>
          <cell r="C599" t="str">
            <v>NOGI_East Logistics Asset Integrity</v>
          </cell>
          <cell r="D599" t="str">
            <v>C_NOGI_ELG_A06</v>
          </cell>
          <cell r="E599" t="str">
            <v>UPGARDE OF UGHELLI LUBOIL AND CHEMICAL SHED</v>
          </cell>
          <cell r="F599" t="str">
            <v>EAST</v>
          </cell>
          <cell r="G599" t="str">
            <v>East</v>
          </cell>
          <cell r="H599" t="str">
            <v>CROSS ASSET</v>
          </cell>
          <cell r="I599" t="str">
            <v>CROSS ASSET</v>
          </cell>
          <cell r="J599">
            <v>0</v>
          </cell>
          <cell r="K599">
            <v>0</v>
          </cell>
          <cell r="L599" t="str">
            <v>Nwokike , Ede</v>
          </cell>
        </row>
        <row r="600">
          <cell r="A600" t="str">
            <v>NIP_BP11_C_NOGI_CLG_Z20</v>
          </cell>
          <cell r="B600" t="str">
            <v>Non Oil Infrastructure</v>
          </cell>
          <cell r="C600" t="str">
            <v>NOGI_East Logistics Asset Integrity</v>
          </cell>
          <cell r="D600" t="str">
            <v>C_NOGI_CLG_Z20</v>
          </cell>
          <cell r="E600" t="str">
            <v>PROVISION OF WAREHOUSE SECURITY EQUIPMENT (CCTV SY</v>
          </cell>
          <cell r="F600" t="str">
            <v>CORPORATE</v>
          </cell>
          <cell r="G600" t="str">
            <v>East</v>
          </cell>
          <cell r="H600" t="str">
            <v>CROSS ASSET</v>
          </cell>
          <cell r="I600" t="str">
            <v>CROSS ASSET</v>
          </cell>
          <cell r="J600">
            <v>0</v>
          </cell>
          <cell r="K600">
            <v>0</v>
          </cell>
          <cell r="L600" t="str">
            <v>Nwokike , Ede</v>
          </cell>
        </row>
        <row r="601">
          <cell r="A601" t="str">
            <v>NIP_BP11_C_NOGI_ELG_A13</v>
          </cell>
          <cell r="B601" t="str">
            <v>Non Oil Infrastructure</v>
          </cell>
          <cell r="C601" t="str">
            <v>NOGI_East Logistics Asset Integrity</v>
          </cell>
          <cell r="D601" t="str">
            <v>C_NOGI_ELG_A13</v>
          </cell>
          <cell r="E601" t="str">
            <v>UPGRADE OF LAND LOGISTICS(L-1) BUILDING</v>
          </cell>
          <cell r="F601" t="str">
            <v>EAST</v>
          </cell>
          <cell r="G601" t="str">
            <v>East</v>
          </cell>
          <cell r="H601" t="str">
            <v>CROSS ASSET</v>
          </cell>
          <cell r="I601" t="str">
            <v>CROSS ASSET</v>
          </cell>
          <cell r="J601">
            <v>0</v>
          </cell>
          <cell r="K601">
            <v>0</v>
          </cell>
          <cell r="L601" t="str">
            <v>Nwokike , Ede</v>
          </cell>
        </row>
        <row r="602">
          <cell r="A602" t="str">
            <v>NIP_BP11_C_NOGI_ELG_A14</v>
          </cell>
          <cell r="B602" t="str">
            <v>Non Oil Infrastructure</v>
          </cell>
          <cell r="C602" t="str">
            <v>NOGI_East Logistics Asset Integrity</v>
          </cell>
          <cell r="D602" t="str">
            <v>C_NOGI_ELG_A14</v>
          </cell>
          <cell r="E602" t="str">
            <v>UPGRADE OF I.A PORT HARCOURT WAREHOUSE</v>
          </cell>
          <cell r="F602" t="str">
            <v>EAST</v>
          </cell>
          <cell r="G602" t="str">
            <v>East</v>
          </cell>
          <cell r="H602" t="str">
            <v>CROSS ASSET</v>
          </cell>
          <cell r="I602" t="str">
            <v>CROSS ASSET</v>
          </cell>
          <cell r="J602">
            <v>0</v>
          </cell>
          <cell r="K602">
            <v>0</v>
          </cell>
          <cell r="L602" t="str">
            <v>Nwokike , Ede</v>
          </cell>
        </row>
        <row r="603">
          <cell r="A603" t="str">
            <v>NIP_BP11_C_NOGI_CLG_Z18</v>
          </cell>
          <cell r="B603" t="str">
            <v>Non Oil Infrastructure</v>
          </cell>
          <cell r="C603" t="str">
            <v>NOGI_East Logistics Asset Integrity</v>
          </cell>
          <cell r="D603" t="str">
            <v>C_NOGI_CLG_Z18</v>
          </cell>
          <cell r="E603" t="str">
            <v>Land Logistics West Heavy Equipment Overhaul</v>
          </cell>
          <cell r="F603" t="str">
            <v>CORPORATE</v>
          </cell>
          <cell r="G603" t="str">
            <v>East</v>
          </cell>
          <cell r="H603" t="str">
            <v>CROSS ASSET</v>
          </cell>
          <cell r="I603" t="str">
            <v>CROSS ASSET</v>
          </cell>
          <cell r="J603">
            <v>0</v>
          </cell>
          <cell r="K603">
            <v>0</v>
          </cell>
          <cell r="L603" t="str">
            <v>Nwokike , Ede</v>
          </cell>
        </row>
        <row r="604">
          <cell r="A604" t="str">
            <v>NIP_BP11_C_NOGI_ELG_A01</v>
          </cell>
          <cell r="B604" t="str">
            <v>Non Oil Infrastructure</v>
          </cell>
          <cell r="C604" t="str">
            <v>NOGI_East Logistics Asset Integrity</v>
          </cell>
          <cell r="D604" t="str">
            <v>C_NOGI_ELG_A01</v>
          </cell>
          <cell r="E604" t="str">
            <v>ENEKA WASTE MANAGEMENT FACILITY UPGRADE</v>
          </cell>
          <cell r="F604" t="str">
            <v>EAST</v>
          </cell>
          <cell r="G604" t="str">
            <v>East</v>
          </cell>
          <cell r="H604" t="str">
            <v>CROSS ASSET</v>
          </cell>
          <cell r="I604" t="str">
            <v>CROSS ASSET</v>
          </cell>
          <cell r="J604">
            <v>0</v>
          </cell>
          <cell r="K604">
            <v>0</v>
          </cell>
          <cell r="L604" t="str">
            <v>Nwokike , Ede</v>
          </cell>
        </row>
        <row r="605">
          <cell r="A605" t="str">
            <v>NIP_BP11_C_NOGI_ELG_A11</v>
          </cell>
          <cell r="B605" t="str">
            <v>Non Oil Infrastructure</v>
          </cell>
          <cell r="C605" t="str">
            <v>NOGI_East Logistics Asset Integrity</v>
          </cell>
          <cell r="D605" t="str">
            <v>C_NOGI_ELG_A11</v>
          </cell>
          <cell r="E605" t="str">
            <v>Upgrade and overhauling of 18 units of safety eme</v>
          </cell>
          <cell r="F605" t="str">
            <v>EAST</v>
          </cell>
          <cell r="G605" t="str">
            <v>East</v>
          </cell>
          <cell r="H605" t="str">
            <v>CROSS ASSET</v>
          </cell>
          <cell r="I605" t="str">
            <v>CROSS ASSET</v>
          </cell>
          <cell r="J605">
            <v>0</v>
          </cell>
          <cell r="K605">
            <v>0</v>
          </cell>
          <cell r="L605" t="str">
            <v>Nwokike , Ede</v>
          </cell>
        </row>
        <row r="606">
          <cell r="A606" t="str">
            <v>NIP_BP11_C_NOGI_CLG_Z21</v>
          </cell>
          <cell r="B606" t="str">
            <v>Non Oil Infrastructure</v>
          </cell>
          <cell r="C606" t="str">
            <v>NOGI_East Logistics Asset Integrity</v>
          </cell>
          <cell r="D606" t="str">
            <v>C_NOGI_CLG_Z21</v>
          </cell>
          <cell r="E606" t="str">
            <v>UPGRADE OF IA LIGHT FLEET MAINTENANCE WORKSHOP(E-3</v>
          </cell>
          <cell r="F606" t="str">
            <v>CORPORATE</v>
          </cell>
          <cell r="G606" t="str">
            <v>East</v>
          </cell>
          <cell r="H606" t="str">
            <v>CROSS ASSET</v>
          </cell>
          <cell r="I606" t="str">
            <v>CROSS ASSET</v>
          </cell>
          <cell r="J606">
            <v>0</v>
          </cell>
          <cell r="K606">
            <v>0</v>
          </cell>
          <cell r="L606" t="str">
            <v>Nwokike , Ede</v>
          </cell>
        </row>
        <row r="607">
          <cell r="A607" t="str">
            <v>NIP_BP11_C_NOGI_HSE_Z02</v>
          </cell>
          <cell r="B607" t="str">
            <v>Non Oil Infrastructure</v>
          </cell>
          <cell r="C607" t="str">
            <v>NOGI_East Services</v>
          </cell>
          <cell r="D607" t="str">
            <v>C_NOGI_HSE_Z02</v>
          </cell>
          <cell r="E607" t="str">
            <v>Purchase of fire vehicles, pumps,</v>
          </cell>
          <cell r="F607" t="str">
            <v>CORPORATE</v>
          </cell>
          <cell r="G607" t="str">
            <v>East</v>
          </cell>
          <cell r="H607" t="str">
            <v>CROSS ASSET</v>
          </cell>
          <cell r="I607" t="str">
            <v>CROSS ASSET</v>
          </cell>
          <cell r="J607">
            <v>0</v>
          </cell>
          <cell r="K607">
            <v>0</v>
          </cell>
          <cell r="L607" t="str">
            <v>Esther , Okereke</v>
          </cell>
        </row>
        <row r="608">
          <cell r="A608" t="str">
            <v>NIP_BP11_C_NOGI_HSE_Z01</v>
          </cell>
          <cell r="B608" t="str">
            <v>Non Oil Infrastructure</v>
          </cell>
          <cell r="C608" t="str">
            <v>NOGI_East Services</v>
          </cell>
          <cell r="D608" t="str">
            <v>C_NOGI_HSE_Z01</v>
          </cell>
          <cell r="E608" t="str">
            <v>Completion of Upgrading of Fire Training Ground IA</v>
          </cell>
          <cell r="F608" t="str">
            <v>CORPORATE</v>
          </cell>
          <cell r="G608" t="str">
            <v>East</v>
          </cell>
          <cell r="H608" t="str">
            <v>CROSS ASSET</v>
          </cell>
          <cell r="I608" t="str">
            <v>CROSS ASSET</v>
          </cell>
          <cell r="J608">
            <v>0</v>
          </cell>
          <cell r="K608">
            <v>0</v>
          </cell>
          <cell r="L608" t="str">
            <v>Esther , Okereke</v>
          </cell>
        </row>
        <row r="609">
          <cell r="A609" t="str">
            <v>NIP_BP11_C_NOGI_ESV_Z27</v>
          </cell>
          <cell r="B609" t="str">
            <v>Non Oil Infrastructure</v>
          </cell>
          <cell r="C609" t="str">
            <v>NOGI_East Services</v>
          </cell>
          <cell r="D609" t="str">
            <v>C_NOGI_ESV_Z27</v>
          </cell>
          <cell r="E609" t="str">
            <v>ACCESS SMART CARD FOR OFFICES - PILOT</v>
          </cell>
          <cell r="F609" t="str">
            <v>EAST</v>
          </cell>
          <cell r="G609" t="str">
            <v>East</v>
          </cell>
          <cell r="H609" t="str">
            <v>CROSS ASSET</v>
          </cell>
          <cell r="I609" t="str">
            <v>CROSS ASSET</v>
          </cell>
          <cell r="J609">
            <v>0</v>
          </cell>
          <cell r="K609">
            <v>0</v>
          </cell>
          <cell r="L609" t="str">
            <v>Onamusi , Aderonke</v>
          </cell>
        </row>
        <row r="610">
          <cell r="A610" t="str">
            <v>NIP_BP11_C_NOGI_ESV_Z19</v>
          </cell>
          <cell r="B610" t="str">
            <v>Non Oil Infrastructure</v>
          </cell>
          <cell r="C610" t="str">
            <v>NOGI_East Services</v>
          </cell>
          <cell r="D610" t="str">
            <v>C_NOGI_ESV_Z19</v>
          </cell>
          <cell r="E610" t="str">
            <v>PROCUREMENT OF OFFICE FURNITURE</v>
          </cell>
          <cell r="F610" t="str">
            <v>EAST</v>
          </cell>
          <cell r="G610" t="str">
            <v>East</v>
          </cell>
          <cell r="H610" t="str">
            <v>CROSS ASSET</v>
          </cell>
          <cell r="I610" t="str">
            <v>CROSS ASSET</v>
          </cell>
          <cell r="J610">
            <v>0</v>
          </cell>
          <cell r="K610">
            <v>0</v>
          </cell>
          <cell r="L610" t="str">
            <v>Onamusi , Aderonke</v>
          </cell>
        </row>
        <row r="611">
          <cell r="A611" t="str">
            <v>NIP_BP11_C_NOGI_ESV_Z17</v>
          </cell>
          <cell r="B611" t="str">
            <v>Non Oil Infrastructure</v>
          </cell>
          <cell r="C611" t="str">
            <v>NOGI_East Services</v>
          </cell>
          <cell r="D611" t="str">
            <v>C_NOGI_ESV_Z17</v>
          </cell>
          <cell r="E611" t="str">
            <v>CHANGEOUT STANDBY SOUND PROOF GENSET PHC RA</v>
          </cell>
          <cell r="F611" t="str">
            <v>EAST</v>
          </cell>
          <cell r="G611" t="str">
            <v>East</v>
          </cell>
          <cell r="H611" t="str">
            <v>CROSS ASSET</v>
          </cell>
          <cell r="I611" t="str">
            <v>CROSS ASSET</v>
          </cell>
          <cell r="J611">
            <v>0</v>
          </cell>
          <cell r="K611">
            <v>0</v>
          </cell>
          <cell r="L611" t="str">
            <v>Onamusi , Aderonke</v>
          </cell>
        </row>
        <row r="612">
          <cell r="A612" t="str">
            <v>NIP_BP11_C_NOGI_ESV_Z14</v>
          </cell>
          <cell r="B612" t="str">
            <v>Non Oil Infrastructure</v>
          </cell>
          <cell r="C612" t="str">
            <v>NOGI_East Services</v>
          </cell>
          <cell r="D612" t="str">
            <v>C_NOGI_ESV_Z14</v>
          </cell>
          <cell r="E612" t="str">
            <v>FIRE PROTECTION SYS CONTROLS IN RA HOUSE</v>
          </cell>
          <cell r="F612" t="str">
            <v>EAST</v>
          </cell>
          <cell r="G612" t="str">
            <v>East</v>
          </cell>
          <cell r="H612" t="str">
            <v>CROSS ASSET</v>
          </cell>
          <cell r="I612" t="str">
            <v>CROSS ASSET</v>
          </cell>
          <cell r="J612">
            <v>0</v>
          </cell>
          <cell r="K612">
            <v>0</v>
          </cell>
          <cell r="L612" t="str">
            <v>Onamusi , Aderonke</v>
          </cell>
        </row>
        <row r="613">
          <cell r="A613" t="str">
            <v>NIP_BP11_C_NOGI_ESV_Z12</v>
          </cell>
          <cell r="B613" t="str">
            <v>Non Oil Infrastructure</v>
          </cell>
          <cell r="C613" t="str">
            <v>NOGI_East Services</v>
          </cell>
          <cell r="D613" t="str">
            <v>C_NOGI_ESV_Z12</v>
          </cell>
          <cell r="E613" t="str">
            <v>Improve UPS capacity and AI</v>
          </cell>
          <cell r="F613" t="str">
            <v>EAST</v>
          </cell>
          <cell r="G613" t="str">
            <v>East</v>
          </cell>
          <cell r="H613" t="str">
            <v>CROSS ASSET</v>
          </cell>
          <cell r="I613" t="str">
            <v>CROSS ASSET</v>
          </cell>
          <cell r="J613">
            <v>0</v>
          </cell>
          <cell r="K613">
            <v>0</v>
          </cell>
          <cell r="L613" t="str">
            <v>Onamusi , Aderonke</v>
          </cell>
        </row>
        <row r="614">
          <cell r="A614" t="str">
            <v>NIP_BP11_C_NOGI_HSE_Z03</v>
          </cell>
          <cell r="B614" t="str">
            <v>Non Oil Infrastructure</v>
          </cell>
          <cell r="C614" t="str">
            <v>NOGI_East Services</v>
          </cell>
          <cell r="D614" t="str">
            <v>C_NOGI_HSE_Z03</v>
          </cell>
          <cell r="E614" t="str">
            <v>ECR Facilities Upgrade</v>
          </cell>
          <cell r="F614" t="str">
            <v>CORPORATE</v>
          </cell>
          <cell r="G614" t="str">
            <v>East</v>
          </cell>
          <cell r="H614" t="str">
            <v>CROSS ASSET</v>
          </cell>
          <cell r="I614" t="str">
            <v>CROSS ASSET</v>
          </cell>
          <cell r="J614">
            <v>0</v>
          </cell>
          <cell r="K614">
            <v>0</v>
          </cell>
          <cell r="L614" t="str">
            <v>Esther , Okereke</v>
          </cell>
        </row>
        <row r="615">
          <cell r="A615" t="str">
            <v>NIP_BP11_C_NOGI_ESV_A23</v>
          </cell>
          <cell r="B615" t="str">
            <v>Non Oil Infrastructure</v>
          </cell>
          <cell r="C615" t="str">
            <v>NOGI_East Services</v>
          </cell>
          <cell r="D615" t="str">
            <v>C_NOGI_ESV_A23</v>
          </cell>
          <cell r="E615" t="str">
            <v>PHC IA Hospital Upgrade</v>
          </cell>
          <cell r="F615" t="str">
            <v>EAST</v>
          </cell>
          <cell r="G615" t="str">
            <v>East</v>
          </cell>
          <cell r="H615" t="str">
            <v>CROSS ASSET</v>
          </cell>
          <cell r="I615" t="str">
            <v>CROSS ASSET</v>
          </cell>
          <cell r="J615">
            <v>0</v>
          </cell>
          <cell r="K615">
            <v>0</v>
          </cell>
          <cell r="L615" t="str">
            <v>Onamusi , Aderonke</v>
          </cell>
        </row>
        <row r="616">
          <cell r="A616" t="str">
            <v>NIP_BP11_C_NOGI_ESV_A22</v>
          </cell>
          <cell r="B616" t="str">
            <v>Non Oil Infrastructure</v>
          </cell>
          <cell r="C616" t="str">
            <v>NOGI_East Services</v>
          </cell>
          <cell r="D616" t="str">
            <v>C_NOGI_ESV_A22</v>
          </cell>
          <cell r="E616" t="str">
            <v>FLB - OUTSTATION IMPROVEMENT - EAST</v>
          </cell>
          <cell r="F616" t="str">
            <v>EAST</v>
          </cell>
          <cell r="G616" t="str">
            <v>East</v>
          </cell>
          <cell r="H616" t="str">
            <v>CROSS ASSET</v>
          </cell>
          <cell r="I616" t="str">
            <v>CROSS ASSET</v>
          </cell>
          <cell r="J616">
            <v>0</v>
          </cell>
          <cell r="K616">
            <v>0</v>
          </cell>
          <cell r="L616" t="str">
            <v>Onamusi , Aderonke</v>
          </cell>
        </row>
        <row r="617">
          <cell r="A617" t="str">
            <v>NIP_BP11_C_NOGI_ESV_A21</v>
          </cell>
          <cell r="B617" t="str">
            <v>Non Oil Infrastructure</v>
          </cell>
          <cell r="C617" t="str">
            <v>NOGI_East Services</v>
          </cell>
          <cell r="D617" t="str">
            <v>C_NOGI_ESV_A21</v>
          </cell>
          <cell r="E617" t="str">
            <v>UPGRADE OF RA GUEST HOUSES</v>
          </cell>
          <cell r="F617" t="str">
            <v>EAST</v>
          </cell>
          <cell r="G617" t="str">
            <v>East</v>
          </cell>
          <cell r="H617" t="str">
            <v>CROSS ASSET</v>
          </cell>
          <cell r="I617" t="str">
            <v>CROSS ASSET</v>
          </cell>
          <cell r="J617">
            <v>0</v>
          </cell>
          <cell r="K617">
            <v>0</v>
          </cell>
          <cell r="L617" t="str">
            <v>Onamusi , Aderonke</v>
          </cell>
        </row>
        <row r="618">
          <cell r="A618" t="str">
            <v>NIP_BP11_C_NOGI_ESV_A19</v>
          </cell>
          <cell r="B618" t="str">
            <v>Non Oil Infrastructure</v>
          </cell>
          <cell r="C618" t="str">
            <v>NOGI_East Services</v>
          </cell>
          <cell r="D618" t="str">
            <v>C_NOGI_ESV_A19</v>
          </cell>
          <cell r="E618" t="str">
            <v>RA DRAINAGE IMPROVEMENT</v>
          </cell>
          <cell r="F618" t="str">
            <v>EAST</v>
          </cell>
          <cell r="G618" t="str">
            <v>East</v>
          </cell>
          <cell r="H618" t="str">
            <v>CROSS ASSET</v>
          </cell>
          <cell r="I618" t="str">
            <v>CROSS ASSET</v>
          </cell>
          <cell r="J618">
            <v>0</v>
          </cell>
          <cell r="K618">
            <v>0</v>
          </cell>
          <cell r="L618" t="str">
            <v>Onamusi , Aderonke</v>
          </cell>
        </row>
        <row r="619">
          <cell r="A619" t="str">
            <v>NIP_BP11_C_NOGI_ESV_A18</v>
          </cell>
          <cell r="B619" t="str">
            <v>Non Oil Infrastructure</v>
          </cell>
          <cell r="C619" t="str">
            <v>NOGI_East Services</v>
          </cell>
          <cell r="D619" t="str">
            <v>C_NOGI_ESV_A18</v>
          </cell>
          <cell r="E619" t="str">
            <v>INSTALLATION OF LIFTS IN B1-B4 BUILDINGS, PHC IA</v>
          </cell>
          <cell r="F619" t="str">
            <v>EAST</v>
          </cell>
          <cell r="G619" t="str">
            <v>East</v>
          </cell>
          <cell r="H619" t="str">
            <v>CROSS ASSET</v>
          </cell>
          <cell r="I619" t="str">
            <v>CROSS ASSET</v>
          </cell>
          <cell r="J619">
            <v>0</v>
          </cell>
          <cell r="K619">
            <v>0</v>
          </cell>
          <cell r="L619" t="str">
            <v>Onamusi , Aderonke</v>
          </cell>
        </row>
        <row r="620">
          <cell r="A620" t="str">
            <v>NIP_BP11_C_NOGI_ESV_A16</v>
          </cell>
          <cell r="B620" t="str">
            <v>Non Oil Infrastructure</v>
          </cell>
          <cell r="C620" t="str">
            <v>NOGI_East Services</v>
          </cell>
          <cell r="D620" t="str">
            <v>C_NOGI_ESV_A16</v>
          </cell>
          <cell r="E620" t="str">
            <v>Provision of potable water to PHC RA, IA</v>
          </cell>
          <cell r="F620" t="str">
            <v>EAST</v>
          </cell>
          <cell r="G620" t="str">
            <v>East</v>
          </cell>
          <cell r="H620" t="str">
            <v>CROSS ASSET</v>
          </cell>
          <cell r="I620" t="str">
            <v>CROSS ASSET</v>
          </cell>
          <cell r="J620">
            <v>0</v>
          </cell>
          <cell r="K620">
            <v>0</v>
          </cell>
          <cell r="L620" t="str">
            <v>Onamusi , Aderonke</v>
          </cell>
        </row>
        <row r="621">
          <cell r="A621" t="str">
            <v>NIP_BP11_C_NOGI_ESV_A15</v>
          </cell>
          <cell r="B621" t="str">
            <v>Non Oil Infrastructure</v>
          </cell>
          <cell r="C621" t="str">
            <v>NOGI_East Services</v>
          </cell>
          <cell r="D621" t="str">
            <v>C_NOGI_ESV_A15</v>
          </cell>
          <cell r="E621" t="str">
            <v>AUTOMATION OF PHC IA/RA SUBSTATIONS</v>
          </cell>
          <cell r="F621" t="str">
            <v>EAST</v>
          </cell>
          <cell r="G621" t="str">
            <v>East</v>
          </cell>
          <cell r="H621" t="str">
            <v>CROSS ASSET</v>
          </cell>
          <cell r="I621" t="str">
            <v>CROSS ASSET</v>
          </cell>
          <cell r="J621">
            <v>0</v>
          </cell>
          <cell r="K621">
            <v>0</v>
          </cell>
          <cell r="L621" t="str">
            <v>Onamusi , Aderonke</v>
          </cell>
        </row>
        <row r="622">
          <cell r="A622" t="str">
            <v>NIP_BP11_C_NOGI_ESV_A14</v>
          </cell>
          <cell r="B622" t="str">
            <v>Non Oil Infrastructure</v>
          </cell>
          <cell r="C622" t="str">
            <v>NOGI_East Services</v>
          </cell>
          <cell r="D622" t="str">
            <v>C_NOGI_ESV_A14</v>
          </cell>
          <cell r="E622" t="str">
            <v>RESURFACING OF ROADS IN PHC IA</v>
          </cell>
          <cell r="F622" t="str">
            <v>EAST</v>
          </cell>
          <cell r="G622" t="str">
            <v>East</v>
          </cell>
          <cell r="H622" t="str">
            <v>CROSS ASSET</v>
          </cell>
          <cell r="I622" t="str">
            <v>CROSS ASSET</v>
          </cell>
          <cell r="J622">
            <v>0</v>
          </cell>
          <cell r="K622">
            <v>0</v>
          </cell>
          <cell r="L622" t="str">
            <v>Onamusi , Aderonke</v>
          </cell>
        </row>
        <row r="623">
          <cell r="A623" t="str">
            <v>NIP_BP11_C_NOGI_ESV_A13</v>
          </cell>
          <cell r="B623" t="str">
            <v>Non Oil Infrastructure</v>
          </cell>
          <cell r="C623" t="str">
            <v>NOGI_East Services</v>
          </cell>
          <cell r="D623" t="str">
            <v>C_NOGI_ESV_A13</v>
          </cell>
          <cell r="E623" t="str">
            <v>ASPHALTING OF RA ROADS</v>
          </cell>
          <cell r="F623" t="str">
            <v>EAST</v>
          </cell>
          <cell r="G623" t="str">
            <v>East</v>
          </cell>
          <cell r="H623" t="str">
            <v>CROSS ASSET</v>
          </cell>
          <cell r="I623" t="str">
            <v>CROSS ASSET</v>
          </cell>
          <cell r="J623">
            <v>0</v>
          </cell>
          <cell r="K623">
            <v>0</v>
          </cell>
          <cell r="L623" t="str">
            <v>Onamusi , Aderonke</v>
          </cell>
        </row>
        <row r="624">
          <cell r="A624" t="str">
            <v>NIP_BP11_C_NOGI_ESV_A11</v>
          </cell>
          <cell r="B624" t="str">
            <v>Non Oil Infrastructure</v>
          </cell>
          <cell r="C624" t="str">
            <v>NOGI_East Services</v>
          </cell>
          <cell r="D624" t="str">
            <v>C_NOGI_ESV_A11</v>
          </cell>
          <cell r="E624" t="str">
            <v>REHABILITATION OF RA HOUSES</v>
          </cell>
          <cell r="F624" t="str">
            <v>EAST</v>
          </cell>
          <cell r="G624" t="str">
            <v>East</v>
          </cell>
          <cell r="H624" t="str">
            <v>CROSS ASSET</v>
          </cell>
          <cell r="I624" t="str">
            <v>CROSS ASSET</v>
          </cell>
          <cell r="J624">
            <v>0</v>
          </cell>
          <cell r="K624">
            <v>0</v>
          </cell>
          <cell r="L624" t="str">
            <v>Onamusi , Aderonke</v>
          </cell>
        </row>
        <row r="625">
          <cell r="A625" t="str">
            <v>NIP_BP11_C_NOGI_ESV_A06</v>
          </cell>
          <cell r="B625" t="str">
            <v>Non Oil Infrastructure</v>
          </cell>
          <cell r="C625" t="str">
            <v>NOGI_East Services</v>
          </cell>
          <cell r="D625" t="str">
            <v>C_NOGI_ESV_A06</v>
          </cell>
          <cell r="E625" t="str">
            <v>OFFICE BLOCK UPGRADE - PH IA</v>
          </cell>
          <cell r="F625" t="str">
            <v>EAST</v>
          </cell>
          <cell r="G625" t="str">
            <v>East</v>
          </cell>
          <cell r="H625" t="str">
            <v>CROSS ASSET</v>
          </cell>
          <cell r="I625" t="str">
            <v>CROSS ASSET</v>
          </cell>
          <cell r="J625">
            <v>0</v>
          </cell>
          <cell r="K625">
            <v>0</v>
          </cell>
          <cell r="L625" t="str">
            <v>Onamusi , Aderonke</v>
          </cell>
        </row>
        <row r="626">
          <cell r="A626" t="str">
            <v>NIP_BP11_C_NOGI_ESV_A17</v>
          </cell>
          <cell r="B626" t="str">
            <v>Non Oil Infrastructure</v>
          </cell>
          <cell r="C626" t="str">
            <v>NOGI_East Services</v>
          </cell>
          <cell r="D626" t="str">
            <v>C_NOGI_ESV_A17</v>
          </cell>
          <cell r="E626" t="str">
            <v>PURCHASE OF ABACUS POLES</v>
          </cell>
          <cell r="F626" t="str">
            <v>EAST</v>
          </cell>
          <cell r="G626" t="str">
            <v>East</v>
          </cell>
          <cell r="H626" t="str">
            <v>CROSS ASSET</v>
          </cell>
          <cell r="I626" t="str">
            <v>CROSS ASSET</v>
          </cell>
          <cell r="J626">
            <v>0</v>
          </cell>
          <cell r="K626">
            <v>0</v>
          </cell>
          <cell r="L626" t="str">
            <v>Onamusi , Aderonke</v>
          </cell>
        </row>
        <row r="627">
          <cell r="A627" t="str">
            <v>NIP_BP11_C_NOGI_ESV_A24</v>
          </cell>
          <cell r="B627" t="str">
            <v>Non Oil Infrastructure</v>
          </cell>
          <cell r="C627" t="str">
            <v>NOGI_East Services</v>
          </cell>
          <cell r="D627" t="str">
            <v>C_NOGI_ESV_A24</v>
          </cell>
          <cell r="E627" t="str">
            <v>DEMOLITION OF DELAPIDATED BUILDINGS</v>
          </cell>
          <cell r="F627" t="str">
            <v>EAST</v>
          </cell>
          <cell r="G627" t="str">
            <v>East</v>
          </cell>
          <cell r="H627" t="str">
            <v>CROSS ASSET</v>
          </cell>
          <cell r="I627" t="str">
            <v>CROSS ASSET</v>
          </cell>
          <cell r="J627">
            <v>0</v>
          </cell>
          <cell r="K627">
            <v>0</v>
          </cell>
          <cell r="L627" t="str">
            <v>Onamusi , Aderonke</v>
          </cell>
        </row>
        <row r="628">
          <cell r="A628" t="str">
            <v>NIP_BP11_C_NOGI_WNG_Z10</v>
          </cell>
          <cell r="B628" t="str">
            <v>Non Oil Infrastructure</v>
          </cell>
          <cell r="C628" t="str">
            <v>NOGI_West Engineering</v>
          </cell>
          <cell r="D628" t="str">
            <v>C_NOGI_WNG_Z10</v>
          </cell>
          <cell r="E628" t="str">
            <v>Electricity Interdependency West</v>
          </cell>
          <cell r="F628" t="str">
            <v>WEST</v>
          </cell>
          <cell r="G628" t="str">
            <v>West</v>
          </cell>
          <cell r="H628" t="str">
            <v>CROSS ASSET</v>
          </cell>
          <cell r="I628" t="str">
            <v>CROSS ASSET</v>
          </cell>
          <cell r="J628">
            <v>0</v>
          </cell>
          <cell r="K628">
            <v>0</v>
          </cell>
          <cell r="L628" t="str">
            <v>Abolurin , Samod</v>
          </cell>
        </row>
        <row r="629">
          <cell r="A629" t="str">
            <v>NIP_BP11_C_NOGI_WNG_Z14</v>
          </cell>
          <cell r="B629" t="str">
            <v>Non Oil Infrastructure</v>
          </cell>
          <cell r="C629" t="str">
            <v>NOGI_West Engineering</v>
          </cell>
          <cell r="D629" t="str">
            <v>C_NOGI_WNG_Z14</v>
          </cell>
          <cell r="E629" t="str">
            <v>Shoreline and jetty works West</v>
          </cell>
          <cell r="F629" t="str">
            <v>WEST</v>
          </cell>
          <cell r="G629" t="str">
            <v>West</v>
          </cell>
          <cell r="H629" t="str">
            <v>CROSS ASSET</v>
          </cell>
          <cell r="I629" t="str">
            <v>CROSS ASSET</v>
          </cell>
          <cell r="J629">
            <v>0</v>
          </cell>
          <cell r="K629">
            <v>0</v>
          </cell>
          <cell r="L629" t="str">
            <v>Abolurin , Samod</v>
          </cell>
        </row>
        <row r="630">
          <cell r="A630" t="str">
            <v>NIP_BP11_C_NOGI_WNG_Z15</v>
          </cell>
          <cell r="B630" t="str">
            <v>Non Oil Infrastructure</v>
          </cell>
          <cell r="C630" t="str">
            <v>NOGI_West Engineering</v>
          </cell>
          <cell r="D630" t="str">
            <v>C_NOGI_WNG_Z15</v>
          </cell>
          <cell r="E630" t="str">
            <v>Bundwall West</v>
          </cell>
          <cell r="F630" t="str">
            <v>WEST</v>
          </cell>
          <cell r="G630" t="str">
            <v>West</v>
          </cell>
          <cell r="H630" t="str">
            <v>CROSS ASSET</v>
          </cell>
          <cell r="I630" t="str">
            <v>CROSS ASSET</v>
          </cell>
          <cell r="J630">
            <v>0</v>
          </cell>
          <cell r="K630">
            <v>0</v>
          </cell>
          <cell r="L630" t="str">
            <v>Abolurin , Samod</v>
          </cell>
        </row>
        <row r="631">
          <cell r="A631" t="str">
            <v>NIP_BP11_C_NOGI_WNG_Z19</v>
          </cell>
          <cell r="B631" t="str">
            <v>Non Oil Infrastructure</v>
          </cell>
          <cell r="C631" t="str">
            <v>NOGI_West Engineering</v>
          </cell>
          <cell r="D631" t="str">
            <v>C_NOGI_WNG_Z19</v>
          </cell>
          <cell r="E631" t="str">
            <v>Security Fencing West</v>
          </cell>
          <cell r="F631" t="str">
            <v>WEST</v>
          </cell>
          <cell r="G631" t="str">
            <v>West</v>
          </cell>
          <cell r="H631" t="str">
            <v>CROSS ASSET</v>
          </cell>
          <cell r="I631" t="str">
            <v>CROSS ASSET</v>
          </cell>
          <cell r="J631">
            <v>0</v>
          </cell>
          <cell r="K631">
            <v>0</v>
          </cell>
          <cell r="L631" t="str">
            <v>Abolurin , Samod</v>
          </cell>
        </row>
        <row r="632">
          <cell r="A632" t="str">
            <v>NIP_BP11_C_NOGI_WNG_Z17</v>
          </cell>
          <cell r="B632" t="str">
            <v>Non Oil Infrastructure</v>
          </cell>
          <cell r="C632" t="str">
            <v>NOGI_West Engineering</v>
          </cell>
          <cell r="D632" t="str">
            <v>C_NOGI_WNG_Z17</v>
          </cell>
          <cell r="E632" t="str">
            <v>Roads and bridges West</v>
          </cell>
          <cell r="F632" t="str">
            <v>WEST</v>
          </cell>
          <cell r="G632" t="str">
            <v>West</v>
          </cell>
          <cell r="H632" t="str">
            <v>CROSS ASSET</v>
          </cell>
          <cell r="I632" t="str">
            <v>CROSS ASSET</v>
          </cell>
          <cell r="J632">
            <v>0</v>
          </cell>
          <cell r="K632">
            <v>0</v>
          </cell>
          <cell r="L632" t="str">
            <v>Abolurin , Samod</v>
          </cell>
        </row>
        <row r="633">
          <cell r="A633" t="str">
            <v>NIP_BP11_C_NOGI_WNG_Z12</v>
          </cell>
          <cell r="B633" t="str">
            <v>Non Oil Infrastructure</v>
          </cell>
          <cell r="C633" t="str">
            <v>NOGI_West Engineering</v>
          </cell>
          <cell r="D633" t="str">
            <v>C_NOGI_WNG_Z12</v>
          </cell>
          <cell r="E633" t="str">
            <v>Ogunu Clinic and others civil works in the West</v>
          </cell>
          <cell r="F633" t="str">
            <v>WEST</v>
          </cell>
          <cell r="G633" t="str">
            <v>West</v>
          </cell>
          <cell r="H633" t="str">
            <v>CROSS ASSET</v>
          </cell>
          <cell r="I633" t="str">
            <v>CROSS ASSET</v>
          </cell>
          <cell r="J633">
            <v>0</v>
          </cell>
          <cell r="K633">
            <v>0</v>
          </cell>
          <cell r="L633" t="str">
            <v>Abolurin , Samod</v>
          </cell>
        </row>
        <row r="634">
          <cell r="A634" t="str">
            <v>NIP_BP11_C_NOGI_WSV_Z22</v>
          </cell>
          <cell r="B634" t="str">
            <v>Non Oil Infrastructure</v>
          </cell>
          <cell r="C634" t="str">
            <v>NOGI_West Services</v>
          </cell>
          <cell r="D634" t="str">
            <v>C_NOGI_WSV_Z22</v>
          </cell>
          <cell r="E634" t="str">
            <v>Procure/Instal ozone friendly room A/C units</v>
          </cell>
          <cell r="F634" t="str">
            <v>WEST</v>
          </cell>
          <cell r="G634" t="str">
            <v>West</v>
          </cell>
          <cell r="H634" t="str">
            <v>CROSS ASSET</v>
          </cell>
          <cell r="I634" t="str">
            <v>CROSS ASSET</v>
          </cell>
          <cell r="J634">
            <v>0</v>
          </cell>
          <cell r="K634">
            <v>0</v>
          </cell>
          <cell r="L634" t="str">
            <v>Onamusi , Aderonke</v>
          </cell>
        </row>
        <row r="635">
          <cell r="A635" t="str">
            <v>NIP_BP11_C_NOGI_WSV_A17</v>
          </cell>
          <cell r="B635" t="str">
            <v>Non Oil Infrastructure</v>
          </cell>
          <cell r="C635" t="str">
            <v>NOGI_West Services</v>
          </cell>
          <cell r="D635" t="str">
            <v>C_NOGI_WSV_A17</v>
          </cell>
          <cell r="E635" t="str">
            <v>NEW SUBSTATIONS /UPGRADE FOR AUTOMATION</v>
          </cell>
          <cell r="F635" t="str">
            <v>WEST</v>
          </cell>
          <cell r="G635" t="str">
            <v>West</v>
          </cell>
          <cell r="H635" t="str">
            <v>CROSS ASSET</v>
          </cell>
          <cell r="I635" t="str">
            <v>CROSS ASSET</v>
          </cell>
          <cell r="J635">
            <v>0</v>
          </cell>
          <cell r="K635">
            <v>0</v>
          </cell>
          <cell r="L635" t="str">
            <v>Onamusi , Aderonke</v>
          </cell>
        </row>
        <row r="636">
          <cell r="A636" t="str">
            <v>NIP_BP11_C_NOGI_WSV_Z23</v>
          </cell>
          <cell r="B636" t="str">
            <v>Non Oil Infrastructure</v>
          </cell>
          <cell r="C636" t="str">
            <v>NOGI_West Services</v>
          </cell>
          <cell r="D636" t="str">
            <v>C_NOGI_WSV_Z23</v>
          </cell>
          <cell r="E636" t="str">
            <v>Upgrade of Fire training ground I.A. OGUNU</v>
          </cell>
          <cell r="F636" t="str">
            <v>WEST</v>
          </cell>
          <cell r="G636" t="str">
            <v>West</v>
          </cell>
          <cell r="H636" t="str">
            <v>CROSS ASSET</v>
          </cell>
          <cell r="I636" t="str">
            <v>CROSS ASSET</v>
          </cell>
          <cell r="J636">
            <v>0</v>
          </cell>
          <cell r="K636">
            <v>0</v>
          </cell>
          <cell r="L636" t="str">
            <v>Onamusi , Aderonke</v>
          </cell>
        </row>
        <row r="637">
          <cell r="A637" t="str">
            <v>NIP_BP11_C_NOGI_WSV_Z17</v>
          </cell>
          <cell r="B637" t="str">
            <v>Non Oil Infrastructure</v>
          </cell>
          <cell r="C637" t="str">
            <v>NOGI_West Services</v>
          </cell>
          <cell r="D637" t="str">
            <v>C_NOGI_WSV_Z17</v>
          </cell>
          <cell r="E637" t="str">
            <v>EDJEBA/OGUNU SECURITY LIGHTING UPGRADE</v>
          </cell>
          <cell r="F637" t="str">
            <v>WEST</v>
          </cell>
          <cell r="G637" t="str">
            <v>West</v>
          </cell>
          <cell r="H637" t="str">
            <v>CROSS ASSET</v>
          </cell>
          <cell r="I637" t="str">
            <v>CROSS ASSET</v>
          </cell>
          <cell r="J637">
            <v>0</v>
          </cell>
          <cell r="K637">
            <v>0</v>
          </cell>
          <cell r="L637" t="str">
            <v>Onamusi , Aderonke</v>
          </cell>
        </row>
        <row r="638">
          <cell r="A638" t="str">
            <v>NIP_BP11_C_NOGI_WSV_Z01</v>
          </cell>
          <cell r="B638" t="str">
            <v>Non Oil Infrastructure</v>
          </cell>
          <cell r="C638" t="str">
            <v>NOGI_West Services</v>
          </cell>
          <cell r="D638" t="str">
            <v>C_NOGI_WSV_Z01</v>
          </cell>
          <cell r="E638" t="str">
            <v>BUNDWALL FOR SUBSTATIONS BUNDWALL REPAIRS</v>
          </cell>
          <cell r="F638" t="str">
            <v>WEST</v>
          </cell>
          <cell r="G638" t="str">
            <v>West</v>
          </cell>
          <cell r="H638" t="str">
            <v>CROSS ASSET</v>
          </cell>
          <cell r="I638" t="str">
            <v>CROSS ASSET</v>
          </cell>
          <cell r="J638">
            <v>0</v>
          </cell>
          <cell r="K638">
            <v>0</v>
          </cell>
          <cell r="L638" t="str">
            <v>Onamusi , Aderonke</v>
          </cell>
        </row>
        <row r="639">
          <cell r="A639" t="str">
            <v>NIP_BP11_C_NOGI_WSV_A14</v>
          </cell>
          <cell r="B639" t="str">
            <v>Non Oil Infrastructure</v>
          </cell>
          <cell r="C639" t="str">
            <v>NOGI_West Services</v>
          </cell>
          <cell r="D639" t="str">
            <v>C_NOGI_WSV_A14</v>
          </cell>
          <cell r="E639" t="str">
            <v>UPGRADE OF SWAMP-2 LOCATION FLBs - WEST</v>
          </cell>
          <cell r="F639" t="str">
            <v>WEST</v>
          </cell>
          <cell r="G639" t="str">
            <v>West</v>
          </cell>
          <cell r="H639" t="str">
            <v>CROSS ASSET</v>
          </cell>
          <cell r="I639" t="str">
            <v>CROSS ASSET</v>
          </cell>
          <cell r="J639">
            <v>0</v>
          </cell>
          <cell r="K639">
            <v>0</v>
          </cell>
          <cell r="L639" t="str">
            <v>Onamusi , Aderonke</v>
          </cell>
        </row>
        <row r="640">
          <cell r="A640" t="str">
            <v>NIP_BP11_C_NOGI_WSV_Z24</v>
          </cell>
          <cell r="B640" t="str">
            <v>Non Oil Infrastructure</v>
          </cell>
          <cell r="C640" t="str">
            <v>NOGI_West Services</v>
          </cell>
          <cell r="D640" t="str">
            <v>C_NOGI_WSV_Z24</v>
          </cell>
          <cell r="E640" t="str">
            <v>PROCUREMENT OF OFFICE FURNITURE</v>
          </cell>
          <cell r="F640" t="str">
            <v>WEST</v>
          </cell>
          <cell r="G640" t="str">
            <v>West</v>
          </cell>
          <cell r="H640" t="str">
            <v>CROSS ASSET</v>
          </cell>
          <cell r="I640" t="str">
            <v>CROSS ASSET</v>
          </cell>
          <cell r="J640">
            <v>0</v>
          </cell>
          <cell r="K640">
            <v>0</v>
          </cell>
          <cell r="L640" t="str">
            <v>Onamusi , Aderonke</v>
          </cell>
        </row>
        <row r="641">
          <cell r="A641" t="str">
            <v>NIP_BP11_C_NOGI_WSV_A11</v>
          </cell>
          <cell r="B641" t="str">
            <v>Non Oil Infrastructure</v>
          </cell>
          <cell r="C641" t="str">
            <v>NOGI_West Services</v>
          </cell>
          <cell r="D641" t="str">
            <v>C_NOGI_WSV_A11</v>
          </cell>
          <cell r="E641" t="str">
            <v>Warri Conference facility (formerly - IA Ogunu Res</v>
          </cell>
          <cell r="F641" t="str">
            <v>WEST</v>
          </cell>
          <cell r="G641" t="str">
            <v>West</v>
          </cell>
          <cell r="H641" t="str">
            <v>CROSS ASSET</v>
          </cell>
          <cell r="I641" t="str">
            <v>CROSS ASSET</v>
          </cell>
          <cell r="J641">
            <v>0</v>
          </cell>
          <cell r="K641">
            <v>0</v>
          </cell>
          <cell r="L641" t="str">
            <v>Onamusi , Aderonke</v>
          </cell>
        </row>
        <row r="642">
          <cell r="A642" t="str">
            <v>NIP_BP11_C_NOGI_WSV_A12</v>
          </cell>
          <cell r="B642" t="str">
            <v>Non Oil Infrastructure</v>
          </cell>
          <cell r="C642" t="str">
            <v>NOGI_West Services</v>
          </cell>
          <cell r="D642" t="str">
            <v>C_NOGI_WSV_A12</v>
          </cell>
          <cell r="E642" t="str">
            <v>REFURBISHMENT OF WARRI GUESTHOUSES</v>
          </cell>
          <cell r="F642" t="str">
            <v>WEST</v>
          </cell>
          <cell r="G642" t="str">
            <v>West</v>
          </cell>
          <cell r="H642" t="str">
            <v>CROSS ASSET</v>
          </cell>
          <cell r="I642" t="str">
            <v>CROSS ASSET</v>
          </cell>
          <cell r="J642">
            <v>0</v>
          </cell>
          <cell r="K642">
            <v>0</v>
          </cell>
          <cell r="L642" t="str">
            <v>Onamusi , Aderonke</v>
          </cell>
        </row>
        <row r="643">
          <cell r="A643" t="str">
            <v>NIP_BP11_C_NOGI_WSV_A13</v>
          </cell>
          <cell r="B643" t="str">
            <v>Non Oil Infrastructure</v>
          </cell>
          <cell r="C643" t="str">
            <v>NOGI_West Services</v>
          </cell>
          <cell r="D643" t="str">
            <v>C_NOGI_WSV_A13</v>
          </cell>
          <cell r="E643" t="str">
            <v>UPGRADE OF LAND LOCATION FLBs - WEST</v>
          </cell>
          <cell r="F643" t="str">
            <v>WEST</v>
          </cell>
          <cell r="G643" t="str">
            <v>West</v>
          </cell>
          <cell r="H643" t="str">
            <v>CROSS ASSET</v>
          </cell>
          <cell r="I643" t="str">
            <v>CROSS ASSET</v>
          </cell>
          <cell r="J643">
            <v>0</v>
          </cell>
          <cell r="K643">
            <v>0</v>
          </cell>
          <cell r="L643" t="str">
            <v>Onamusi , Aderonke</v>
          </cell>
        </row>
        <row r="644">
          <cell r="A644" t="str">
            <v>NIP_BP11_C_NOGI_WSV_A15</v>
          </cell>
          <cell r="B644" t="str">
            <v>Non Oil Infrastructure</v>
          </cell>
          <cell r="C644" t="str">
            <v>NOGI_West Services</v>
          </cell>
          <cell r="D644" t="str">
            <v>C_NOGI_WSV_A15</v>
          </cell>
          <cell r="E644" t="str">
            <v>UPGRADE OF FORCADOS TERMINAL FLB - WEST</v>
          </cell>
          <cell r="F644" t="str">
            <v>WEST</v>
          </cell>
          <cell r="G644" t="str">
            <v>West</v>
          </cell>
          <cell r="H644" t="str">
            <v>CROSS ASSET</v>
          </cell>
          <cell r="I644" t="str">
            <v>CROSS ASSET</v>
          </cell>
          <cell r="J644">
            <v>0</v>
          </cell>
          <cell r="K644">
            <v>0</v>
          </cell>
          <cell r="L644" t="str">
            <v>Onamusi , Aderonke</v>
          </cell>
        </row>
        <row r="645">
          <cell r="A645" t="str">
            <v>NIP_BP11_C_NOGI_WSV_A16</v>
          </cell>
          <cell r="B645" t="str">
            <v>Non Oil Infrastructure</v>
          </cell>
          <cell r="C645" t="str">
            <v>NOGI_West Services</v>
          </cell>
          <cell r="D645" t="str">
            <v>C_NOGI_WSV_A16</v>
          </cell>
          <cell r="E645" t="str">
            <v>UPGRADE OF SWAMP-1 LOCATION FLBs - WEST</v>
          </cell>
          <cell r="F645" t="str">
            <v>WEST</v>
          </cell>
          <cell r="G645" t="str">
            <v>West</v>
          </cell>
          <cell r="H645" t="str">
            <v>CROSS ASSET</v>
          </cell>
          <cell r="I645" t="str">
            <v>CROSS ASSET</v>
          </cell>
          <cell r="J645">
            <v>0</v>
          </cell>
          <cell r="K645">
            <v>0</v>
          </cell>
          <cell r="L645" t="str">
            <v>Onamusi , Aderonke</v>
          </cell>
        </row>
        <row r="646">
          <cell r="A646" t="str">
            <v>NIP_BP11_C_NOGI_WSV_A18</v>
          </cell>
          <cell r="B646" t="str">
            <v>Non Oil Infrastructure</v>
          </cell>
          <cell r="C646" t="str">
            <v>NOGI_West Services</v>
          </cell>
          <cell r="D646" t="str">
            <v>C_NOGI_WSV_A18</v>
          </cell>
          <cell r="E646" t="str">
            <v>Upgrade of Ogunnu IA offices and facilities</v>
          </cell>
          <cell r="F646" t="str">
            <v>WEST</v>
          </cell>
          <cell r="G646" t="str">
            <v>West</v>
          </cell>
          <cell r="H646" t="str">
            <v>CROSS ASSET</v>
          </cell>
          <cell r="I646" t="str">
            <v>CROSS ASSET</v>
          </cell>
          <cell r="J646">
            <v>0</v>
          </cell>
          <cell r="K646">
            <v>0</v>
          </cell>
          <cell r="L646" t="str">
            <v>Onamusi , Aderonke</v>
          </cell>
        </row>
        <row r="647">
          <cell r="A647" t="str">
            <v>NIP_BP11_C_NOGI_WSV_Z07</v>
          </cell>
          <cell r="B647" t="str">
            <v>Non Oil Infrastructure</v>
          </cell>
          <cell r="C647" t="str">
            <v>NOGI_West Services</v>
          </cell>
          <cell r="D647" t="str">
            <v>C_NOGI_WSV_Z07</v>
          </cell>
          <cell r="E647" t="str">
            <v>PURCHASE OF NEW SUMO PUMPS AND FLOW METERS</v>
          </cell>
          <cell r="F647" t="str">
            <v>WEST</v>
          </cell>
          <cell r="G647" t="str">
            <v>West</v>
          </cell>
          <cell r="H647" t="str">
            <v>CROSS ASSET</v>
          </cell>
          <cell r="I647" t="str">
            <v>CROSS ASSET</v>
          </cell>
          <cell r="J647">
            <v>0</v>
          </cell>
          <cell r="K647">
            <v>0</v>
          </cell>
          <cell r="L647" t="str">
            <v>Onamusi , Aderonke</v>
          </cell>
        </row>
        <row r="648">
          <cell r="A648" t="str">
            <v>NIP_BP11_C_NOGI_WSV_Z08</v>
          </cell>
          <cell r="B648" t="str">
            <v>Non Oil Infrastructure</v>
          </cell>
          <cell r="C648" t="str">
            <v>NOGI_West Services</v>
          </cell>
          <cell r="D648" t="str">
            <v>C_NOGI_WSV_Z08</v>
          </cell>
          <cell r="E648" t="str">
            <v>EPIC DEV. OF THE NEW SHELL CLUB OGUNU</v>
          </cell>
          <cell r="F648" t="str">
            <v>WEST</v>
          </cell>
          <cell r="G648" t="str">
            <v>West</v>
          </cell>
          <cell r="H648" t="str">
            <v>CROSS ASSET</v>
          </cell>
          <cell r="I648" t="str">
            <v>CROSS ASSET</v>
          </cell>
          <cell r="J648">
            <v>0</v>
          </cell>
          <cell r="K648">
            <v>0</v>
          </cell>
          <cell r="L648" t="str">
            <v>Onamusi , Aderonke</v>
          </cell>
        </row>
        <row r="649">
          <cell r="A649" t="str">
            <v>NIP_BP11_C_NOGI_WSV_Z10</v>
          </cell>
          <cell r="B649" t="str">
            <v>Non Oil Infrastructure</v>
          </cell>
          <cell r="C649" t="str">
            <v>NOGI_West Services</v>
          </cell>
          <cell r="D649" t="str">
            <v>C_NOGI_WSV_Z10</v>
          </cell>
          <cell r="E649" t="str">
            <v>PROCURE BACK-UP GENSETS FOR EDJEBA MOA,</v>
          </cell>
          <cell r="F649" t="str">
            <v>WEST</v>
          </cell>
          <cell r="G649" t="str">
            <v>West</v>
          </cell>
          <cell r="H649" t="str">
            <v>CROSS ASSET</v>
          </cell>
          <cell r="I649" t="str">
            <v>CROSS ASSET</v>
          </cell>
          <cell r="J649">
            <v>0</v>
          </cell>
          <cell r="K649">
            <v>0</v>
          </cell>
          <cell r="L649" t="str">
            <v>Onamusi , Aderonke</v>
          </cell>
        </row>
        <row r="650">
          <cell r="A650" t="str">
            <v>NIP_BP11_C_NOGI_WSV_Z12</v>
          </cell>
          <cell r="B650" t="str">
            <v>Non Oil Infrastructure</v>
          </cell>
          <cell r="C650" t="str">
            <v>NOGI_West Services</v>
          </cell>
          <cell r="D650" t="str">
            <v>C_NOGI_WSV_Z12</v>
          </cell>
          <cell r="E650" t="str">
            <v>PROCURE HIGH VOLTAGE CABLE / WORKING EQUIPM</v>
          </cell>
          <cell r="F650" t="str">
            <v>WEST</v>
          </cell>
          <cell r="G650" t="str">
            <v>West</v>
          </cell>
          <cell r="H650" t="str">
            <v>CROSS ASSET</v>
          </cell>
          <cell r="I650" t="str">
            <v>CROSS ASSET</v>
          </cell>
          <cell r="J650">
            <v>0</v>
          </cell>
          <cell r="K650">
            <v>0</v>
          </cell>
          <cell r="L650" t="str">
            <v>Onamusi , Aderonke</v>
          </cell>
        </row>
        <row r="651">
          <cell r="A651" t="str">
            <v>NIP_BP11_C_NOGI_WSV_Z19</v>
          </cell>
          <cell r="B651" t="str">
            <v>Non Oil Infrastructure</v>
          </cell>
          <cell r="C651" t="str">
            <v>NOGI_West Services</v>
          </cell>
          <cell r="D651" t="str">
            <v>C_NOGI_WSV_Z19</v>
          </cell>
          <cell r="E651" t="str">
            <v>SOLAR POWER SCHEME</v>
          </cell>
          <cell r="F651" t="str">
            <v>WEST</v>
          </cell>
          <cell r="G651" t="str">
            <v>West</v>
          </cell>
          <cell r="H651" t="str">
            <v>CROSS ASSET</v>
          </cell>
          <cell r="I651" t="str">
            <v>CROSS ASSET</v>
          </cell>
          <cell r="J651">
            <v>0</v>
          </cell>
          <cell r="K651">
            <v>0</v>
          </cell>
          <cell r="L651" t="str">
            <v>Onamusi , Aderonke</v>
          </cell>
        </row>
        <row r="652">
          <cell r="A652" t="str">
            <v>NIP_BP11_C_NOGI_WSV_Z20</v>
          </cell>
          <cell r="B652" t="str">
            <v>Non Oil Infrastructure</v>
          </cell>
          <cell r="C652" t="str">
            <v>NOGI_West Services</v>
          </cell>
          <cell r="D652" t="str">
            <v>C_NOGI_WSV_Z20</v>
          </cell>
          <cell r="E652" t="str">
            <v>Portharcout IA SCPP Upgrade</v>
          </cell>
          <cell r="F652" t="str">
            <v>WEST</v>
          </cell>
          <cell r="G652" t="str">
            <v>West</v>
          </cell>
          <cell r="H652" t="str">
            <v>CROSS ASSET</v>
          </cell>
          <cell r="I652" t="str">
            <v>CROSS ASSET</v>
          </cell>
          <cell r="J652">
            <v>0</v>
          </cell>
          <cell r="K652">
            <v>0</v>
          </cell>
          <cell r="L652" t="str">
            <v>Onamusi , Aderonke</v>
          </cell>
        </row>
        <row r="653">
          <cell r="A653" t="str">
            <v>NIP_BP11_C_NOGI_WSV_Z21</v>
          </cell>
          <cell r="B653" t="str">
            <v>Non Oil Infrastructure</v>
          </cell>
          <cell r="C653" t="str">
            <v>NOGI_West Services</v>
          </cell>
          <cell r="D653" t="str">
            <v>C_NOGI_WSV_Z21</v>
          </cell>
          <cell r="E653" t="str">
            <v>Rehabilitation of Water Treatment plants in West</v>
          </cell>
          <cell r="F653" t="str">
            <v>WEST</v>
          </cell>
          <cell r="G653" t="str">
            <v>West</v>
          </cell>
          <cell r="H653" t="str">
            <v>CROSS ASSET</v>
          </cell>
          <cell r="I653" t="str">
            <v>CROSS ASSET</v>
          </cell>
          <cell r="J653">
            <v>0</v>
          </cell>
          <cell r="K653">
            <v>0</v>
          </cell>
          <cell r="L653" t="str">
            <v>Onamusi , Aderonke</v>
          </cell>
        </row>
        <row r="654">
          <cell r="A654" t="str">
            <v>NIP_BP11_C_NOGI_WSV_A01</v>
          </cell>
          <cell r="B654" t="str">
            <v>Non Oil Infrastructure</v>
          </cell>
          <cell r="C654" t="str">
            <v>NOGI_West Services Asset Integrity</v>
          </cell>
          <cell r="D654" t="str">
            <v>C_NOGI_WSV_A01</v>
          </cell>
          <cell r="E654" t="str">
            <v>EDJEBA CPP UPGRADE</v>
          </cell>
          <cell r="F654" t="str">
            <v>WEST</v>
          </cell>
          <cell r="G654" t="str">
            <v>West</v>
          </cell>
          <cell r="H654" t="str">
            <v>CROSS ASSET</v>
          </cell>
          <cell r="I654" t="str">
            <v>CROSS ASSET</v>
          </cell>
          <cell r="J654">
            <v>0</v>
          </cell>
          <cell r="K654">
            <v>0</v>
          </cell>
          <cell r="L654" t="str">
            <v>Onamusi , Aderonke</v>
          </cell>
        </row>
        <row r="655">
          <cell r="A655" t="str">
            <v>NIP_BP11_C_NOGI_WSV_A03</v>
          </cell>
          <cell r="B655" t="str">
            <v>Non Oil Infrastructure</v>
          </cell>
          <cell r="C655" t="str">
            <v>NOGI_West Services Asset Integrity</v>
          </cell>
          <cell r="D655" t="str">
            <v>C_NOGI_WSV_A03</v>
          </cell>
          <cell r="E655" t="str">
            <v>REFURBISHMENT OF MOA OFFICES / OPEN PLAN IMPLEMENT</v>
          </cell>
          <cell r="F655" t="str">
            <v>WEST</v>
          </cell>
          <cell r="G655" t="str">
            <v>West</v>
          </cell>
          <cell r="H655" t="str">
            <v>CROSS ASSET</v>
          </cell>
          <cell r="I655" t="str">
            <v>CROSS ASSET</v>
          </cell>
          <cell r="J655">
            <v>0</v>
          </cell>
          <cell r="K655">
            <v>0</v>
          </cell>
          <cell r="L655" t="str">
            <v>Onamusi , Aderonke</v>
          </cell>
        </row>
        <row r="656">
          <cell r="A656" t="str">
            <v>NIP_BP11_C_NOGI_CLG_Z16</v>
          </cell>
          <cell r="B656" t="str">
            <v>Non Oil Infrastructure</v>
          </cell>
          <cell r="C656" t="str">
            <v>NOGI_West Services Asset Integrity</v>
          </cell>
          <cell r="D656" t="str">
            <v>C_NOGI_CLG_Z16</v>
          </cell>
          <cell r="E656" t="str">
            <v>UPGRADE OF WARRI I.A WAREHOUSE</v>
          </cell>
          <cell r="F656" t="str">
            <v>CORPORATE</v>
          </cell>
          <cell r="G656" t="str">
            <v>West</v>
          </cell>
          <cell r="H656" t="str">
            <v>CROSS ASSET</v>
          </cell>
          <cell r="I656" t="str">
            <v>CROSS ASSET</v>
          </cell>
          <cell r="J656">
            <v>0</v>
          </cell>
          <cell r="K656">
            <v>0</v>
          </cell>
          <cell r="L656" t="str">
            <v>Nwokike , Ede</v>
          </cell>
        </row>
        <row r="657">
          <cell r="A657" t="str">
            <v>NIP_BP11_C_NOGI_WSV_A06</v>
          </cell>
          <cell r="B657" t="str">
            <v>Non Oil Infrastructure</v>
          </cell>
          <cell r="C657" t="str">
            <v>NOGI_West Services Asset Integrity</v>
          </cell>
          <cell r="D657" t="str">
            <v>C_NOGI_WSV_A06</v>
          </cell>
          <cell r="E657" t="str">
            <v>UPGRADE OF BUNGALOWS IN OGUNU RA</v>
          </cell>
          <cell r="F657" t="str">
            <v>WEST</v>
          </cell>
          <cell r="G657" t="str">
            <v>West</v>
          </cell>
          <cell r="H657" t="str">
            <v>CROSS ASSET</v>
          </cell>
          <cell r="I657" t="str">
            <v>CROSS ASSET</v>
          </cell>
          <cell r="J657">
            <v>0</v>
          </cell>
          <cell r="K657">
            <v>0</v>
          </cell>
          <cell r="L657" t="str">
            <v>Onamusi , Aderonke</v>
          </cell>
        </row>
        <row r="658">
          <cell r="A658" t="str">
            <v>NIP_BP11_C_NOGI_WSV_A04</v>
          </cell>
          <cell r="B658" t="str">
            <v>Non Oil Infrastructure</v>
          </cell>
          <cell r="C658" t="str">
            <v>NOGI_West Services Asset Integrity</v>
          </cell>
          <cell r="D658" t="str">
            <v>C_NOGI_WSV_A04</v>
          </cell>
          <cell r="E658" t="str">
            <v>UPGRADE MOA RESTAURANT AND BUILD CRECHE IN MOA</v>
          </cell>
          <cell r="F658" t="str">
            <v>WEST</v>
          </cell>
          <cell r="G658" t="str">
            <v>West</v>
          </cell>
          <cell r="H658" t="str">
            <v>CROSS ASSET</v>
          </cell>
          <cell r="I658" t="str">
            <v>CROSS ASSET</v>
          </cell>
          <cell r="J658">
            <v>0</v>
          </cell>
          <cell r="K658">
            <v>0</v>
          </cell>
          <cell r="L658" t="str">
            <v>Onamusi , Aderonke</v>
          </cell>
        </row>
        <row r="659">
          <cell r="A659" t="str">
            <v>NIP_BP11_C_NOGI_WSV_A02</v>
          </cell>
          <cell r="B659" t="str">
            <v>Non Oil Infrastructure</v>
          </cell>
          <cell r="C659" t="str">
            <v>NOGI_West Services Asset Integrity</v>
          </cell>
          <cell r="D659" t="str">
            <v>C_NOGI_WSV_A02</v>
          </cell>
          <cell r="E659" t="str">
            <v>UPGRADE OF BUILDINGS IN EDJEBA - OPTIONAL</v>
          </cell>
          <cell r="F659" t="str">
            <v>WEST</v>
          </cell>
          <cell r="G659" t="str">
            <v>West</v>
          </cell>
          <cell r="H659" t="str">
            <v>CROSS ASSET</v>
          </cell>
          <cell r="I659" t="str">
            <v>CROSS ASSET</v>
          </cell>
          <cell r="J659">
            <v>0</v>
          </cell>
          <cell r="K659">
            <v>0</v>
          </cell>
          <cell r="L659" t="str">
            <v>Onamusi , Aderonke</v>
          </cell>
        </row>
        <row r="660">
          <cell r="A660" t="str">
            <v>NIP_BP11_D_DBUC_EL2_G30</v>
          </cell>
          <cell r="B660" t="str">
            <v>Nun River IOGD</v>
          </cell>
          <cell r="C660" t="str">
            <v>NUNR IOGD Phase 1</v>
          </cell>
          <cell r="D660" t="str">
            <v>D_DBUC_EL2_G30</v>
          </cell>
          <cell r="E660" t="str">
            <v>Nun River Node Project - DBUC</v>
          </cell>
          <cell r="F660" t="str">
            <v>LAND EAST</v>
          </cell>
          <cell r="G660" t="str">
            <v>East</v>
          </cell>
          <cell r="H660" t="str">
            <v>OML - 11</v>
          </cell>
          <cell r="I660" t="str">
            <v>DIEBU CREEK</v>
          </cell>
          <cell r="J660">
            <v>0</v>
          </cell>
          <cell r="K660">
            <v>0</v>
          </cell>
          <cell r="L660" t="str">
            <v>Iwegbu , Chibuzo</v>
          </cell>
        </row>
        <row r="661">
          <cell r="A661" t="str">
            <v>NIP_BP11_D_NUNR_EL2_C01</v>
          </cell>
          <cell r="B661" t="str">
            <v>Nun River IOGD</v>
          </cell>
          <cell r="C661" t="str">
            <v>NUNR IOGD Phase 1</v>
          </cell>
          <cell r="D661" t="str">
            <v>D_NUNR_EL2_C01</v>
          </cell>
          <cell r="E661" t="str">
            <v>Nun River Node Project - NUNR</v>
          </cell>
          <cell r="F661" t="str">
            <v>LAND EAST</v>
          </cell>
          <cell r="G661" t="str">
            <v>East</v>
          </cell>
          <cell r="H661" t="str">
            <v>OML - 22</v>
          </cell>
          <cell r="I661" t="str">
            <v>NUN RIVER</v>
          </cell>
          <cell r="J661">
            <v>0</v>
          </cell>
          <cell r="K661">
            <v>0</v>
          </cell>
          <cell r="L661" t="str">
            <v>Iwegbu , Chibuzo</v>
          </cell>
        </row>
        <row r="662">
          <cell r="A662" t="str">
            <v>NIP_BP11_D_NUNR_EL2_I31</v>
          </cell>
          <cell r="B662" t="str">
            <v>Nun River IOGD</v>
          </cell>
          <cell r="C662" t="str">
            <v>NUNR IOGD Phase 1</v>
          </cell>
          <cell r="D662" t="str">
            <v>D_NUNR_EL2_I31</v>
          </cell>
          <cell r="E662" t="str">
            <v>Nun River Node Project - NUNR</v>
          </cell>
          <cell r="F662" t="str">
            <v>LAND EAST</v>
          </cell>
          <cell r="G662" t="str">
            <v>East</v>
          </cell>
          <cell r="H662" t="str">
            <v>OML - 29</v>
          </cell>
          <cell r="I662" t="str">
            <v>NUN RIVER</v>
          </cell>
          <cell r="J662">
            <v>0</v>
          </cell>
          <cell r="K662">
            <v>0</v>
          </cell>
          <cell r="L662" t="str">
            <v>Iwegbu , Chibuzo</v>
          </cell>
        </row>
        <row r="663">
          <cell r="A663" t="str">
            <v>NIP_BP11_D_ELEP_ES2_G30</v>
          </cell>
          <cell r="B663" t="str">
            <v>Nun River IOGD</v>
          </cell>
          <cell r="C663" t="str">
            <v>NUNR IOGD Phase 1</v>
          </cell>
          <cell r="D663" t="str">
            <v>D_ELEP_ES2_G30</v>
          </cell>
          <cell r="E663" t="str">
            <v>Nun River Node Project - ELEP</v>
          </cell>
          <cell r="F663" t="str">
            <v>SWAMP EAST</v>
          </cell>
          <cell r="G663" t="str">
            <v>East</v>
          </cell>
          <cell r="H663" t="str">
            <v>OML - 42</v>
          </cell>
          <cell r="I663" t="str">
            <v>ELEPA</v>
          </cell>
          <cell r="J663">
            <v>0</v>
          </cell>
          <cell r="K663">
            <v>0</v>
          </cell>
          <cell r="L663" t="str">
            <v>Efenovwe , Augustine</v>
          </cell>
        </row>
        <row r="664">
          <cell r="A664" t="str">
            <v>NIP_BP11_D_NUNR_EL2_G30</v>
          </cell>
          <cell r="B664" t="str">
            <v>Nun River IOGD</v>
          </cell>
          <cell r="C664" t="str">
            <v>NUNR IOGD Phase 1</v>
          </cell>
          <cell r="D664" t="str">
            <v>D_NUNR_EL2_G30</v>
          </cell>
          <cell r="E664" t="str">
            <v>Nun River Node Project - NUNR</v>
          </cell>
          <cell r="F664" t="str">
            <v>LAND EAST</v>
          </cell>
          <cell r="G664" t="str">
            <v>East</v>
          </cell>
          <cell r="H664" t="str">
            <v>OML - 29</v>
          </cell>
          <cell r="I664" t="str">
            <v>NUN RIVER</v>
          </cell>
          <cell r="J664">
            <v>0</v>
          </cell>
          <cell r="K664">
            <v>0</v>
          </cell>
          <cell r="L664" t="str">
            <v>Iwegbu , Chibuzo</v>
          </cell>
        </row>
        <row r="665">
          <cell r="A665" t="str">
            <v>NIP_BP11_D_SEIB_WS2_G30</v>
          </cell>
          <cell r="B665" t="str">
            <v>Nun River IOGD</v>
          </cell>
          <cell r="C665" t="str">
            <v>NUNR IOGD Phase 1</v>
          </cell>
          <cell r="D665" t="str">
            <v>D_SEIB_WS2_G30</v>
          </cell>
          <cell r="E665" t="str">
            <v>Nun River Node Project - SEIB</v>
          </cell>
          <cell r="F665" t="str">
            <v>SWAMP WEST</v>
          </cell>
          <cell r="G665" t="str">
            <v>West</v>
          </cell>
          <cell r="H665" t="str">
            <v>OML - 30</v>
          </cell>
          <cell r="I665" t="str">
            <v>SEIBOU</v>
          </cell>
          <cell r="J665">
            <v>0</v>
          </cell>
          <cell r="K665">
            <v>0</v>
          </cell>
          <cell r="L665" t="str">
            <v>Baranu , Suka</v>
          </cell>
        </row>
        <row r="666">
          <cell r="A666" t="str">
            <v>NIP_BP11_D_BUBB_ES2_G30</v>
          </cell>
          <cell r="B666" t="str">
            <v>Nun River IOGD</v>
          </cell>
          <cell r="C666" t="str">
            <v>NUNR IOGD Phase 1</v>
          </cell>
          <cell r="D666" t="str">
            <v>D_BUBB_ES2_G30</v>
          </cell>
          <cell r="E666" t="str">
            <v>Nun River Node Project - BUBB</v>
          </cell>
          <cell r="F666" t="str">
            <v>SWAMP EAST</v>
          </cell>
          <cell r="G666" t="str">
            <v>East</v>
          </cell>
          <cell r="H666" t="str">
            <v>OML - 27</v>
          </cell>
          <cell r="I666" t="str">
            <v>BUBOUWE BOU</v>
          </cell>
          <cell r="J666">
            <v>0</v>
          </cell>
          <cell r="K666">
            <v>0</v>
          </cell>
          <cell r="L666" t="str">
            <v>Efenovwe , Augustine</v>
          </cell>
        </row>
        <row r="667">
          <cell r="A667" t="str">
            <v>NIP_BP11_Z_NUNR_EL2_I32</v>
          </cell>
          <cell r="B667" t="str">
            <v>Nun River IOGD</v>
          </cell>
          <cell r="C667" t="str">
            <v>NUNR IOGD Phase 2</v>
          </cell>
          <cell r="D667" t="str">
            <v>Z_NUNR_EL2_I32</v>
          </cell>
          <cell r="E667" t="str">
            <v>Nun River Node Project - NUNR</v>
          </cell>
          <cell r="F667" t="str">
            <v>LAND EAST</v>
          </cell>
          <cell r="G667" t="str">
            <v>East</v>
          </cell>
          <cell r="H667" t="str">
            <v>OML - 22</v>
          </cell>
          <cell r="I667" t="str">
            <v>NUN RIVER</v>
          </cell>
          <cell r="J667">
            <v>0</v>
          </cell>
          <cell r="K667">
            <v>0</v>
          </cell>
          <cell r="L667" t="str">
            <v>Iwegbu , Chibuzo</v>
          </cell>
        </row>
        <row r="668">
          <cell r="A668" t="str">
            <v>NIP_BP11_Z_NUNR_EL2_I33</v>
          </cell>
          <cell r="B668" t="str">
            <v>Nun River IOGD</v>
          </cell>
          <cell r="C668" t="str">
            <v>NUNR IOGD Phase 3</v>
          </cell>
          <cell r="D668" t="str">
            <v>Z_NUNR_EL2_I33</v>
          </cell>
          <cell r="E668" t="str">
            <v>Nun River Node Project - NUNR</v>
          </cell>
          <cell r="F668" t="str">
            <v>LAND EAST</v>
          </cell>
          <cell r="G668" t="str">
            <v>East</v>
          </cell>
          <cell r="H668" t="str">
            <v>OML - 29</v>
          </cell>
          <cell r="I668" t="str">
            <v>NUN RIVER</v>
          </cell>
          <cell r="J668">
            <v>0</v>
          </cell>
          <cell r="K668">
            <v>0</v>
          </cell>
          <cell r="L668" t="str">
            <v>Iwegbu , Chibuzo</v>
          </cell>
        </row>
        <row r="669">
          <cell r="A669" t="str">
            <v>NIP_BP11_D_NEMC_ES2_D01</v>
          </cell>
          <cell r="B669" t="str">
            <v>Nembe Creek</v>
          </cell>
          <cell r="C669" t="str">
            <v>Nembe Creek Early Oil</v>
          </cell>
          <cell r="D669" t="str">
            <v>D_NEMC_ES2_D01</v>
          </cell>
          <cell r="E669" t="str">
            <v>Nembe Creek Early Oil</v>
          </cell>
          <cell r="F669" t="str">
            <v>SWAMP EAST</v>
          </cell>
          <cell r="G669" t="str">
            <v>East</v>
          </cell>
          <cell r="H669" t="str">
            <v>OML - 28</v>
          </cell>
          <cell r="I669" t="str">
            <v>NEMBE CREEK</v>
          </cell>
          <cell r="J669">
            <v>0</v>
          </cell>
          <cell r="K669">
            <v>0</v>
          </cell>
          <cell r="L669" t="str">
            <v>Efenovwe , Augustine</v>
          </cell>
        </row>
        <row r="670">
          <cell r="A670" t="str">
            <v>NIP_BP11_C_NEMC FLB</v>
          </cell>
          <cell r="B670" t="str">
            <v>SPDC - Other</v>
          </cell>
          <cell r="C670" t="str">
            <v>Nembe Creek FLB</v>
          </cell>
          <cell r="D670" t="str">
            <v>C_NEMC FLB</v>
          </cell>
          <cell r="E670" t="str">
            <v>Nembe Creek FLB</v>
          </cell>
          <cell r="F670" t="str">
            <v>SWAMP EAST</v>
          </cell>
          <cell r="G670" t="str">
            <v>East</v>
          </cell>
          <cell r="H670" t="str">
            <v>OML - 28</v>
          </cell>
          <cell r="I670" t="str">
            <v>NEMBE CREEK</v>
          </cell>
          <cell r="J670">
            <v>0</v>
          </cell>
          <cell r="K670">
            <v>0</v>
          </cell>
          <cell r="L670" t="str">
            <v>Balogun , Oluseun</v>
          </cell>
        </row>
        <row r="671">
          <cell r="A671" t="str">
            <v>NIP_BP11_D_NEMC_ES2_D08</v>
          </cell>
          <cell r="B671" t="str">
            <v>Nembe Creek</v>
          </cell>
          <cell r="C671" t="str">
            <v>Nembe Creek Phase 1</v>
          </cell>
          <cell r="D671" t="str">
            <v>D_NEMC_ES2_D08</v>
          </cell>
          <cell r="E671" t="str">
            <v>Nembe Creek Phase 1</v>
          </cell>
          <cell r="F671" t="str">
            <v>SWAMP EAST</v>
          </cell>
          <cell r="G671" t="str">
            <v>East</v>
          </cell>
          <cell r="H671" t="str">
            <v>OML - 28</v>
          </cell>
          <cell r="I671" t="str">
            <v>NEMBE CREEK</v>
          </cell>
          <cell r="J671">
            <v>0</v>
          </cell>
          <cell r="K671">
            <v>0</v>
          </cell>
          <cell r="L671" t="str">
            <v>Efenovwe , Augustine</v>
          </cell>
        </row>
        <row r="672">
          <cell r="A672" t="str">
            <v>NIP_BP11_D_NEMC_ES2_D09</v>
          </cell>
          <cell r="B672" t="str">
            <v>Nembe Creek</v>
          </cell>
          <cell r="C672" t="str">
            <v>Nembe Creek Phase 2</v>
          </cell>
          <cell r="D672" t="str">
            <v>D_NEMC_ES2_D09</v>
          </cell>
          <cell r="E672" t="str">
            <v>Nembe Creek Phase 2</v>
          </cell>
          <cell r="F672" t="str">
            <v>SWAMP EAST</v>
          </cell>
          <cell r="G672" t="str">
            <v>East</v>
          </cell>
          <cell r="H672" t="str">
            <v>OML - 28</v>
          </cell>
          <cell r="I672" t="str">
            <v>NEMBE CREEK</v>
          </cell>
          <cell r="J672">
            <v>0</v>
          </cell>
          <cell r="K672">
            <v>0</v>
          </cell>
          <cell r="L672" t="str">
            <v>Efenovwe , Augustine</v>
          </cell>
        </row>
        <row r="673">
          <cell r="A673" t="str">
            <v>NIP_BP11_Z_NEMC_ES2_D99</v>
          </cell>
          <cell r="B673" t="str">
            <v>Nembe Creek</v>
          </cell>
          <cell r="C673" t="str">
            <v>Nembe Creek Phase 3</v>
          </cell>
          <cell r="D673" t="str">
            <v>Z_NEMC_ES2_D99</v>
          </cell>
          <cell r="E673" t="str">
            <v>Nembe Creek Phase 3</v>
          </cell>
          <cell r="F673" t="str">
            <v>SWAMP EAST</v>
          </cell>
          <cell r="G673" t="str">
            <v>East</v>
          </cell>
          <cell r="H673" t="str">
            <v>OML - 35</v>
          </cell>
          <cell r="I673" t="str">
            <v>NEMBE CREEK</v>
          </cell>
          <cell r="J673">
            <v>0</v>
          </cell>
          <cell r="K673">
            <v>0</v>
          </cell>
          <cell r="L673" t="str">
            <v>Efenovwe , Augustine</v>
          </cell>
        </row>
        <row r="674">
          <cell r="A674" t="str">
            <v>NIP_BP11_D_NEMC_ES2_L01</v>
          </cell>
          <cell r="B674" t="str">
            <v>Nembe Creek</v>
          </cell>
          <cell r="C674" t="str">
            <v>Nembe Creek Phase 3</v>
          </cell>
          <cell r="D674" t="str">
            <v>D_NEMC_ES2_L01</v>
          </cell>
          <cell r="E674" t="str">
            <v>Nembe Creek Gaslift</v>
          </cell>
          <cell r="F674" t="str">
            <v>SWAMP EAST</v>
          </cell>
          <cell r="G674" t="str">
            <v>East</v>
          </cell>
          <cell r="H674" t="str">
            <v>OML - 30</v>
          </cell>
          <cell r="I674" t="str">
            <v>NEMBE CREEK</v>
          </cell>
          <cell r="J674">
            <v>0</v>
          </cell>
          <cell r="K674">
            <v>0</v>
          </cell>
          <cell r="L674" t="str">
            <v>Efenovwe , Augustine</v>
          </cell>
        </row>
        <row r="675">
          <cell r="A675" t="str">
            <v>NIP_BP11_Z_NEMC_ES2_D03</v>
          </cell>
          <cell r="B675" t="str">
            <v>Nembe Creek</v>
          </cell>
          <cell r="C675" t="str">
            <v>Nembe Creek Phase 3</v>
          </cell>
          <cell r="D675" t="str">
            <v>Z_NEMC_ES2_D03</v>
          </cell>
          <cell r="E675" t="str">
            <v>Nembe Creek Phase 3</v>
          </cell>
          <cell r="F675" t="str">
            <v>SWAMP EAST</v>
          </cell>
          <cell r="G675" t="str">
            <v>East</v>
          </cell>
          <cell r="H675" t="str">
            <v>OML - 18</v>
          </cell>
          <cell r="I675" t="str">
            <v>NEMBE CREEK</v>
          </cell>
          <cell r="J675">
            <v>0</v>
          </cell>
          <cell r="K675">
            <v>0</v>
          </cell>
          <cell r="L675" t="str">
            <v>Efenovwe , Augustine</v>
          </cell>
        </row>
        <row r="676">
          <cell r="A676" t="str">
            <v>NIP_BP11_D_NEMC_ES2_D10</v>
          </cell>
          <cell r="B676" t="str">
            <v>Nembe Creek</v>
          </cell>
          <cell r="C676" t="str">
            <v>Nembe Creek Phase 3</v>
          </cell>
          <cell r="D676" t="str">
            <v>D_NEMC_ES2_D10</v>
          </cell>
          <cell r="E676" t="str">
            <v>Nembe Creek Phase 3</v>
          </cell>
          <cell r="F676" t="str">
            <v>SWAMP EAST</v>
          </cell>
          <cell r="G676" t="str">
            <v>East</v>
          </cell>
          <cell r="H676" t="str">
            <v>OML - 28</v>
          </cell>
          <cell r="I676" t="str">
            <v>NEMBE CREEK</v>
          </cell>
          <cell r="J676">
            <v>0</v>
          </cell>
          <cell r="K676">
            <v>0</v>
          </cell>
          <cell r="L676" t="str">
            <v>Efenovwe , Augustine</v>
          </cell>
        </row>
        <row r="677">
          <cell r="A677" t="str">
            <v>NIP_BP11_Z_NEMC_ES2_D01</v>
          </cell>
          <cell r="B677" t="str">
            <v>Nembe Creek</v>
          </cell>
          <cell r="C677" t="str">
            <v>Nembe Creek Phase 3</v>
          </cell>
          <cell r="D677" t="str">
            <v>Z_NEMC_ES2_D01</v>
          </cell>
          <cell r="E677" t="str">
            <v>Nembe Creek Early Oil</v>
          </cell>
          <cell r="F677" t="str">
            <v>SWAMP EAST</v>
          </cell>
          <cell r="G677" t="str">
            <v>East</v>
          </cell>
          <cell r="H677" t="str">
            <v>OML - 72</v>
          </cell>
          <cell r="I677" t="str">
            <v>NEMBE CREEK</v>
          </cell>
          <cell r="J677">
            <v>0</v>
          </cell>
          <cell r="K677">
            <v>0</v>
          </cell>
          <cell r="L677" t="str">
            <v>Efenovwe , Augustine</v>
          </cell>
        </row>
        <row r="678">
          <cell r="A678" t="str">
            <v>NIP_BP11_D_NEMC_ES2_W01</v>
          </cell>
          <cell r="B678" t="str">
            <v>Nembe Creek</v>
          </cell>
          <cell r="C678" t="str">
            <v>Nembe Creek Phase 3</v>
          </cell>
          <cell r="D678" t="str">
            <v>D_NEMC_ES2_W01</v>
          </cell>
          <cell r="E678" t="str">
            <v>Nembe Creek Phase 3</v>
          </cell>
          <cell r="F678" t="str">
            <v>SWAMP EAST</v>
          </cell>
          <cell r="G678" t="str">
            <v>East</v>
          </cell>
          <cell r="H678" t="str">
            <v>N/A</v>
          </cell>
          <cell r="I678" t="str">
            <v>NEMBE CREEK</v>
          </cell>
          <cell r="J678">
            <v>0</v>
          </cell>
          <cell r="K678">
            <v>0</v>
          </cell>
          <cell r="L678" t="str">
            <v>Efenovwe , Augustine</v>
          </cell>
        </row>
        <row r="679">
          <cell r="A679" t="str">
            <v>NIP_BP11_Z_NEMC_ES2_D02</v>
          </cell>
          <cell r="B679" t="str">
            <v>Nembe Creek</v>
          </cell>
          <cell r="C679" t="str">
            <v>Nembe Creek Phase 3</v>
          </cell>
          <cell r="D679" t="str">
            <v>Z_NEMC_ES2_D02</v>
          </cell>
          <cell r="E679" t="str">
            <v>Nembe Creek Phase 3</v>
          </cell>
          <cell r="F679" t="str">
            <v>SWAMP EAST</v>
          </cell>
          <cell r="G679" t="str">
            <v>East</v>
          </cell>
          <cell r="H679" t="str">
            <v>N/A</v>
          </cell>
          <cell r="I679" t="str">
            <v>NEMBE CREEK</v>
          </cell>
          <cell r="J679">
            <v>0</v>
          </cell>
          <cell r="K679">
            <v>0</v>
          </cell>
          <cell r="L679" t="str">
            <v>Efenovwe , Augustine</v>
          </cell>
        </row>
        <row r="680">
          <cell r="A680" t="str">
            <v>NIP_BP11_Z_NEMC_ES2_G99</v>
          </cell>
          <cell r="B680" t="str">
            <v>Nembe Creek</v>
          </cell>
          <cell r="C680" t="str">
            <v>Nembe Creek Phase 3</v>
          </cell>
          <cell r="D680" t="str">
            <v>Z_NEMC_ES2_G99</v>
          </cell>
          <cell r="E680" t="str">
            <v>Nembe Creek Phase 3</v>
          </cell>
          <cell r="F680" t="str">
            <v>SWAMP EAST</v>
          </cell>
          <cell r="G680" t="str">
            <v>East</v>
          </cell>
          <cell r="H680" t="str">
            <v>OML - 35</v>
          </cell>
          <cell r="I680" t="str">
            <v>NEMBE CREEK</v>
          </cell>
          <cell r="J680">
            <v>0</v>
          </cell>
          <cell r="K680">
            <v>0</v>
          </cell>
          <cell r="L680" t="str">
            <v>Efenovwe , Augustine</v>
          </cell>
        </row>
        <row r="681">
          <cell r="A681" t="str">
            <v>NIP_BP11_D_NEMC_ES2_D11</v>
          </cell>
          <cell r="B681" t="str">
            <v>Nembe Creek</v>
          </cell>
          <cell r="C681" t="str">
            <v>Nembe Creek Phase 3</v>
          </cell>
          <cell r="D681" t="str">
            <v>D_NEMC_ES2_D11</v>
          </cell>
          <cell r="E681" t="str">
            <v>Nembe Creek Phase 3</v>
          </cell>
          <cell r="F681" t="str">
            <v>SWAMP EAST</v>
          </cell>
          <cell r="G681" t="str">
            <v>East</v>
          </cell>
          <cell r="H681" t="str">
            <v>OML - 30</v>
          </cell>
          <cell r="I681" t="str">
            <v>NEMBE CREEK</v>
          </cell>
          <cell r="J681">
            <v>0</v>
          </cell>
          <cell r="K681">
            <v>0</v>
          </cell>
          <cell r="L681" t="str">
            <v>Efenovwe , Augustine</v>
          </cell>
        </row>
        <row r="682">
          <cell r="A682" t="str">
            <v>NIP_BP11_D_NEMC_ES2_C01</v>
          </cell>
          <cell r="B682" t="str">
            <v>SPDC - Other</v>
          </cell>
          <cell r="C682" t="str">
            <v>Nembe Creek Sidetrack</v>
          </cell>
          <cell r="D682" t="str">
            <v>D_NEMC_ES2_C01</v>
          </cell>
          <cell r="E682" t="str">
            <v>Rig WO Integrity</v>
          </cell>
          <cell r="F682" t="str">
            <v>SWAMP EAST</v>
          </cell>
          <cell r="G682" t="str">
            <v>East</v>
          </cell>
          <cell r="H682" t="str">
            <v>OML - 28</v>
          </cell>
          <cell r="I682" t="str">
            <v>NEMBE CREEK</v>
          </cell>
          <cell r="J682">
            <v>0</v>
          </cell>
          <cell r="K682">
            <v>0</v>
          </cell>
          <cell r="L682" t="str">
            <v>Efenovwe , Augustine</v>
          </cell>
        </row>
        <row r="683">
          <cell r="A683" t="str">
            <v>NIP_BP11_C_NOGI_Nembe Power</v>
          </cell>
          <cell r="B683" t="str">
            <v>SPDC - Other</v>
          </cell>
          <cell r="C683" t="str">
            <v>Nembe Power</v>
          </cell>
          <cell r="D683" t="str">
            <v>C_NOGI_Nembe Power</v>
          </cell>
          <cell r="E683" t="str">
            <v>Nembe Power</v>
          </cell>
          <cell r="F683" t="str">
            <v>SWAMP EAST</v>
          </cell>
          <cell r="G683" t="str">
            <v>East</v>
          </cell>
          <cell r="H683" t="str">
            <v>CROSS ASSET</v>
          </cell>
          <cell r="I683" t="str">
            <v>NEMBE CREEK</v>
          </cell>
          <cell r="J683">
            <v>0</v>
          </cell>
          <cell r="K683">
            <v>0</v>
          </cell>
          <cell r="L683" t="str">
            <v>Balogun , Oluseun</v>
          </cell>
        </row>
        <row r="684">
          <cell r="A684" t="str">
            <v>NIP_BP11_D_NUNR_EL2_G31</v>
          </cell>
          <cell r="B684" t="str">
            <v>Oil Infrastructure</v>
          </cell>
          <cell r="C684" t="str">
            <v>Nun River Appraisal</v>
          </cell>
          <cell r="D684" t="str">
            <v>D_NUNR_EL2_G31</v>
          </cell>
          <cell r="E684" t="str">
            <v>Nun River Appraisal</v>
          </cell>
          <cell r="F684" t="str">
            <v>LAND EAST</v>
          </cell>
          <cell r="G684" t="str">
            <v>East</v>
          </cell>
          <cell r="H684" t="str">
            <v>OML - 29</v>
          </cell>
          <cell r="I684" t="str">
            <v>NUN RIVER</v>
          </cell>
          <cell r="J684">
            <v>0</v>
          </cell>
          <cell r="K684">
            <v>0</v>
          </cell>
          <cell r="L684" t="str">
            <v>Iwegbu , Chibuzo</v>
          </cell>
        </row>
        <row r="685">
          <cell r="A685" t="str">
            <v>NIP_BP11_C_OGIS_EEE_Z18</v>
          </cell>
          <cell r="B685" t="str">
            <v>Oil Infrastructure</v>
          </cell>
          <cell r="C685" t="str">
            <v>OGI Delivery Lines</v>
          </cell>
          <cell r="D685" t="str">
            <v>C_OGIS_EEE_Z18</v>
          </cell>
          <cell r="E685" t="str">
            <v>Adibawa Delivery Line</v>
          </cell>
          <cell r="F685" t="str">
            <v>EAST</v>
          </cell>
          <cell r="G685" t="str">
            <v>Corporate</v>
          </cell>
          <cell r="H685" t="str">
            <v>CROSS ASSET</v>
          </cell>
          <cell r="I685" t="str">
            <v>CROSS ASSET</v>
          </cell>
          <cell r="J685">
            <v>0</v>
          </cell>
          <cell r="K685">
            <v>0</v>
          </cell>
          <cell r="L685" t="str">
            <v>Balogun , Oluseun</v>
          </cell>
        </row>
        <row r="686">
          <cell r="A686" t="str">
            <v>NIP_BP11_C_FLDX_WPM_A06</v>
          </cell>
          <cell r="B686" t="str">
            <v>Oil Infrastructure</v>
          </cell>
          <cell r="C686" t="str">
            <v>OGI Maintenance</v>
          </cell>
          <cell r="D686" t="str">
            <v>C_FLDX_WPM_A06</v>
          </cell>
          <cell r="E686" t="str">
            <v>PURCHASE OF LATHE MACHINE FOR CRAWFORD CR. W/SHOP</v>
          </cell>
          <cell r="F686" t="str">
            <v>WEST</v>
          </cell>
          <cell r="G686" t="str">
            <v>West</v>
          </cell>
          <cell r="H686" t="str">
            <v>CROSS ASSET</v>
          </cell>
          <cell r="I686" t="str">
            <v>CROSS ASSET</v>
          </cell>
          <cell r="J686">
            <v>0</v>
          </cell>
          <cell r="K686">
            <v>0</v>
          </cell>
          <cell r="L686" t="str">
            <v>Haliru , Sani</v>
          </cell>
        </row>
        <row r="687">
          <cell r="A687" t="str">
            <v>NIP_BP11_C_FLDX_WPM_A07</v>
          </cell>
          <cell r="B687" t="str">
            <v>Oil Infrastructure</v>
          </cell>
          <cell r="C687" t="str">
            <v>OGI Maintenance</v>
          </cell>
          <cell r="D687" t="str">
            <v>C_FLDX_WPM_A07</v>
          </cell>
          <cell r="E687" t="str">
            <v>PROCURE RADIATORS FOR WEST ASSET ENGINES</v>
          </cell>
          <cell r="F687" t="str">
            <v>WEST</v>
          </cell>
          <cell r="G687" t="str">
            <v>West</v>
          </cell>
          <cell r="H687" t="str">
            <v>CROSS ASSET</v>
          </cell>
          <cell r="I687" t="str">
            <v>CROSS ASSET</v>
          </cell>
          <cell r="J687">
            <v>0</v>
          </cell>
          <cell r="K687">
            <v>0</v>
          </cell>
          <cell r="L687" t="str">
            <v>Haliru , Sani</v>
          </cell>
        </row>
        <row r="688">
          <cell r="A688" t="str">
            <v>NIP_BP11_C_FLDX_WPM_A08</v>
          </cell>
          <cell r="B688" t="str">
            <v>Oil Infrastructure</v>
          </cell>
          <cell r="C688" t="str">
            <v>OGI Maintenance</v>
          </cell>
          <cell r="D688" t="str">
            <v>C_FLDX_WPM_A08</v>
          </cell>
          <cell r="E688" t="str">
            <v>PURCHASE OF BALANCING MACHINE FOR CRAWFORD CR. W/S</v>
          </cell>
          <cell r="F688" t="str">
            <v>WEST</v>
          </cell>
          <cell r="G688" t="str">
            <v>West</v>
          </cell>
          <cell r="H688" t="str">
            <v>CROSS ASSET</v>
          </cell>
          <cell r="I688" t="str">
            <v>CROSS ASSET</v>
          </cell>
          <cell r="J688">
            <v>0</v>
          </cell>
          <cell r="K688">
            <v>0</v>
          </cell>
          <cell r="L688" t="str">
            <v>Haliru , Sani</v>
          </cell>
        </row>
        <row r="689">
          <cell r="A689" t="str">
            <v>NIP_BP11_C_OGIS_EL1_A02</v>
          </cell>
          <cell r="B689" t="str">
            <v>Oil Infrastructure</v>
          </cell>
          <cell r="C689" t="str">
            <v>OGI Maintenance</v>
          </cell>
          <cell r="D689" t="str">
            <v>C_OGIS_EL1_A02</v>
          </cell>
          <cell r="E689" t="str">
            <v>UPGRADE OF OBSOLETE LIGAMENT VALVES IN EL1</v>
          </cell>
          <cell r="F689" t="str">
            <v>LAND EAST</v>
          </cell>
          <cell r="G689" t="str">
            <v>East</v>
          </cell>
          <cell r="H689" t="str">
            <v>CROSS ASSET</v>
          </cell>
          <cell r="I689" t="str">
            <v>CROSS ASSET</v>
          </cell>
          <cell r="J689">
            <v>0</v>
          </cell>
          <cell r="K689">
            <v>0</v>
          </cell>
          <cell r="L689" t="str">
            <v>Haliru , Sani</v>
          </cell>
        </row>
        <row r="690">
          <cell r="A690" t="str">
            <v>NIP_BP11_C_OGIS_EL1_A03</v>
          </cell>
          <cell r="B690" t="str">
            <v>Oil Infrastructure</v>
          </cell>
          <cell r="C690" t="str">
            <v>OGI Maintenance</v>
          </cell>
          <cell r="D690" t="str">
            <v>C_OGIS_EL1_A03</v>
          </cell>
          <cell r="E690" t="str">
            <v>MAJOR OVERHAUL OF MOBILE AIR COMPRESSPRS IN EL1</v>
          </cell>
          <cell r="F690" t="str">
            <v>LAND EAST</v>
          </cell>
          <cell r="G690" t="str">
            <v>East</v>
          </cell>
          <cell r="H690" t="str">
            <v>CROSS ASSET</v>
          </cell>
          <cell r="I690" t="str">
            <v>CROSS ASSET</v>
          </cell>
          <cell r="J690">
            <v>0</v>
          </cell>
          <cell r="K690">
            <v>0</v>
          </cell>
          <cell r="L690" t="str">
            <v>Haliru , Sani</v>
          </cell>
        </row>
        <row r="691">
          <cell r="A691" t="str">
            <v>NIP_BP11_C_OGIS_PTE_A29</v>
          </cell>
          <cell r="B691" t="str">
            <v>Oil Infrastructure</v>
          </cell>
          <cell r="C691" t="str">
            <v>OGI Maintenance</v>
          </cell>
          <cell r="D691" t="str">
            <v>C_OGIS_PTE_A29</v>
          </cell>
          <cell r="E691" t="str">
            <v>UPGRADE OF BONNY TERMINAL SOLAR TURBINE</v>
          </cell>
          <cell r="F691" t="str">
            <v>EAST</v>
          </cell>
          <cell r="G691" t="str">
            <v>East</v>
          </cell>
          <cell r="H691" t="str">
            <v>OML - 79</v>
          </cell>
          <cell r="I691" t="str">
            <v>CROSS ASSET</v>
          </cell>
          <cell r="J691">
            <v>0</v>
          </cell>
          <cell r="K691">
            <v>0</v>
          </cell>
          <cell r="L691" t="str">
            <v>Haliru , Sani</v>
          </cell>
        </row>
        <row r="692">
          <cell r="A692" t="str">
            <v>NIP_BP11_C_OGIS_PTE_A30</v>
          </cell>
          <cell r="B692" t="str">
            <v>Oil Infrastructure</v>
          </cell>
          <cell r="C692" t="str">
            <v>OGI Maintenance</v>
          </cell>
          <cell r="D692" t="str">
            <v>C_OGIS_PTE_A30</v>
          </cell>
          <cell r="E692" t="str">
            <v>PURCHASE OF MECHANICAL HAND TOOLS FOR BONNY TERM</v>
          </cell>
          <cell r="F692" t="str">
            <v>EAST</v>
          </cell>
          <cell r="G692" t="str">
            <v>East</v>
          </cell>
          <cell r="H692" t="str">
            <v>OML - 79</v>
          </cell>
          <cell r="I692" t="str">
            <v>CROSS ASSET</v>
          </cell>
          <cell r="J692">
            <v>0</v>
          </cell>
          <cell r="K692">
            <v>0</v>
          </cell>
          <cell r="L692" t="str">
            <v>Haliru , Sani</v>
          </cell>
        </row>
        <row r="693">
          <cell r="A693" t="str">
            <v>NIP_BP11_C_OGIS_PTE_A31</v>
          </cell>
          <cell r="B693" t="str">
            <v>Oil Infrastructure</v>
          </cell>
          <cell r="C693" t="str">
            <v>OGI Maintenance</v>
          </cell>
          <cell r="D693" t="str">
            <v>C_OGIS_PTE_A31</v>
          </cell>
          <cell r="E693" t="str">
            <v>BONNY TERMINAL CONDITION MONITORING TOOLS PURCHASE</v>
          </cell>
          <cell r="F693" t="str">
            <v>EAST</v>
          </cell>
          <cell r="G693" t="str">
            <v>East</v>
          </cell>
          <cell r="H693" t="str">
            <v>OML - 79</v>
          </cell>
          <cell r="I693" t="str">
            <v>CROSS ASSET</v>
          </cell>
          <cell r="J693">
            <v>0</v>
          </cell>
          <cell r="K693">
            <v>0</v>
          </cell>
          <cell r="L693" t="str">
            <v>Haliru , Sani</v>
          </cell>
        </row>
        <row r="694">
          <cell r="A694" t="str">
            <v>NIP_BP11_C_OGIS_EL1_A01</v>
          </cell>
          <cell r="B694" t="str">
            <v>Oil Infrastructure</v>
          </cell>
          <cell r="C694" t="str">
            <v>OGI Maintenance</v>
          </cell>
          <cell r="D694" t="str">
            <v>C_OGIS_EL1_A01</v>
          </cell>
          <cell r="E694" t="str">
            <v>UPGRADE/OVERHAUL OF EL1 ELECTRICITY GENERATORS</v>
          </cell>
          <cell r="F694" t="str">
            <v>LAND EAST</v>
          </cell>
          <cell r="G694" t="str">
            <v>East</v>
          </cell>
          <cell r="H694" t="str">
            <v>CROSS ASSET</v>
          </cell>
          <cell r="I694" t="str">
            <v>CROSS ASSET</v>
          </cell>
          <cell r="J694">
            <v>0</v>
          </cell>
          <cell r="K694">
            <v>0</v>
          </cell>
          <cell r="L694" t="str">
            <v>Haliru , Sani</v>
          </cell>
        </row>
        <row r="695">
          <cell r="A695" t="str">
            <v>NIP_BP11_C_OGIS_EL1_A06</v>
          </cell>
          <cell r="B695" t="str">
            <v>Oil Infrastructure</v>
          </cell>
          <cell r="C695" t="str">
            <v>OGI Maintenance</v>
          </cell>
          <cell r="D695" t="str">
            <v>C_OGIS_EL1_A06</v>
          </cell>
          <cell r="E695" t="str">
            <v>40,000 HRS OVERHAUL OF CRUDE OIL PUMPS IN EL1</v>
          </cell>
          <cell r="F695" t="str">
            <v>LAND EAST</v>
          </cell>
          <cell r="G695" t="str">
            <v>East</v>
          </cell>
          <cell r="H695" t="str">
            <v>CROSS ASSET</v>
          </cell>
          <cell r="I695" t="str">
            <v>CROSS ASSET</v>
          </cell>
          <cell r="J695">
            <v>0</v>
          </cell>
          <cell r="K695">
            <v>0</v>
          </cell>
          <cell r="L695" t="str">
            <v>Haliru , Sani</v>
          </cell>
        </row>
        <row r="696">
          <cell r="A696" t="str">
            <v>NIP_BP11_C_OGIS_EL1_A12</v>
          </cell>
          <cell r="B696" t="str">
            <v>Oil Infrastructure</v>
          </cell>
          <cell r="C696" t="str">
            <v>OGI Maintenance</v>
          </cell>
          <cell r="D696" t="str">
            <v>C_OGIS_EL1_A12</v>
          </cell>
          <cell r="E696" t="str">
            <v>FACILITIES UPGRADE IN EL1</v>
          </cell>
          <cell r="F696" t="str">
            <v>LAND EAST</v>
          </cell>
          <cell r="G696" t="str">
            <v>East</v>
          </cell>
          <cell r="H696" t="str">
            <v>CROSS ASSET</v>
          </cell>
          <cell r="I696" t="str">
            <v>CROSS ASSET</v>
          </cell>
          <cell r="J696">
            <v>0</v>
          </cell>
          <cell r="K696">
            <v>0</v>
          </cell>
          <cell r="L696" t="str">
            <v>Haliru , Sani</v>
          </cell>
        </row>
        <row r="697">
          <cell r="A697" t="str">
            <v>NIP_BP11_C_OGIS_EL2_A03</v>
          </cell>
          <cell r="B697" t="str">
            <v>Oil Infrastructure</v>
          </cell>
          <cell r="C697" t="str">
            <v>OGI Maintenance</v>
          </cell>
          <cell r="D697" t="str">
            <v>C_OGIS_EL2_A03</v>
          </cell>
          <cell r="E697" t="str">
            <v>60,000 HRS OVERHAUL OF CRUDE OIL PUMPS IN EL2</v>
          </cell>
          <cell r="F697" t="str">
            <v>LAND EAST</v>
          </cell>
          <cell r="G697" t="str">
            <v>East</v>
          </cell>
          <cell r="H697" t="str">
            <v>CROSS ASSET</v>
          </cell>
          <cell r="I697" t="str">
            <v>CROSS ASSET</v>
          </cell>
          <cell r="J697">
            <v>0</v>
          </cell>
          <cell r="K697">
            <v>0</v>
          </cell>
          <cell r="L697" t="str">
            <v>Haliru , Sani</v>
          </cell>
        </row>
        <row r="698">
          <cell r="A698" t="str">
            <v>NIP_BP11_C_OGIS_ES1_A13</v>
          </cell>
          <cell r="B698" t="str">
            <v>Oil Infrastructure</v>
          </cell>
          <cell r="C698" t="str">
            <v>OGI Maintenance</v>
          </cell>
          <cell r="D698" t="str">
            <v>C_OGIS_ES1_A13</v>
          </cell>
          <cell r="E698" t="str">
            <v>MAJOR OVERHAUL OF GAS TURBINES IN ES1</v>
          </cell>
          <cell r="F698" t="str">
            <v>LAND EAST</v>
          </cell>
          <cell r="G698" t="str">
            <v>East</v>
          </cell>
          <cell r="H698" t="str">
            <v>CROSS ASSET</v>
          </cell>
          <cell r="I698" t="str">
            <v>CROSS ASSET</v>
          </cell>
          <cell r="J698">
            <v>0</v>
          </cell>
          <cell r="K698">
            <v>0</v>
          </cell>
          <cell r="L698" t="str">
            <v>Haliru , Sani</v>
          </cell>
        </row>
        <row r="699">
          <cell r="A699" t="str">
            <v>NIP_BP11_C_OGIS_ES1_A18</v>
          </cell>
          <cell r="B699" t="str">
            <v>Oil Infrastructure</v>
          </cell>
          <cell r="C699" t="str">
            <v>OGI Maintenance</v>
          </cell>
          <cell r="D699" t="str">
            <v>C_OGIS_ES1_A18</v>
          </cell>
          <cell r="E699" t="str">
            <v>PURCHASE OF HAND TOOLS FOR EAST SWAMP 1 OPS</v>
          </cell>
          <cell r="F699" t="str">
            <v>LAND EAST</v>
          </cell>
          <cell r="G699" t="str">
            <v>East</v>
          </cell>
          <cell r="H699" t="str">
            <v>CROSS ASSET</v>
          </cell>
          <cell r="I699" t="str">
            <v>CROSS ASSET</v>
          </cell>
          <cell r="J699">
            <v>0</v>
          </cell>
          <cell r="K699">
            <v>0</v>
          </cell>
          <cell r="L699" t="str">
            <v>Haliru , Sani</v>
          </cell>
        </row>
        <row r="700">
          <cell r="A700" t="str">
            <v>NIP_BP11_C_OGIS_ES2_A02</v>
          </cell>
          <cell r="B700" t="str">
            <v>Oil Infrastructure</v>
          </cell>
          <cell r="C700" t="str">
            <v>OGI Maintenance</v>
          </cell>
          <cell r="D700" t="str">
            <v>C_OGIS_ES2_A02</v>
          </cell>
          <cell r="E700" t="str">
            <v>UPGRADE OF OBSOLETE LIGAMENT VALVES IN ES2</v>
          </cell>
          <cell r="F700" t="str">
            <v>LAND EAST</v>
          </cell>
          <cell r="G700" t="str">
            <v>East</v>
          </cell>
          <cell r="H700" t="str">
            <v>CROSS ASSET</v>
          </cell>
          <cell r="I700" t="str">
            <v>CROSS ASSET</v>
          </cell>
          <cell r="J700">
            <v>0</v>
          </cell>
          <cell r="K700">
            <v>0</v>
          </cell>
          <cell r="L700" t="str">
            <v>Haliru , Sani</v>
          </cell>
        </row>
        <row r="701">
          <cell r="A701" t="str">
            <v>NIP_BP11_C_OGIS_ES2_A07</v>
          </cell>
          <cell r="B701" t="str">
            <v>Oil Infrastructure</v>
          </cell>
          <cell r="C701" t="str">
            <v>OGI Maintenance</v>
          </cell>
          <cell r="D701" t="str">
            <v>C_OGIS_ES2_A07</v>
          </cell>
          <cell r="E701" t="str">
            <v>FACILITIES UPGRADE IN ES2</v>
          </cell>
          <cell r="F701" t="str">
            <v>LAND EAST</v>
          </cell>
          <cell r="G701" t="str">
            <v>East</v>
          </cell>
          <cell r="H701" t="str">
            <v>CROSS ASSET</v>
          </cell>
          <cell r="I701" t="str">
            <v>CROSS ASSET</v>
          </cell>
          <cell r="J701">
            <v>0</v>
          </cell>
          <cell r="K701">
            <v>0</v>
          </cell>
          <cell r="L701" t="str">
            <v>Haliru , Sani</v>
          </cell>
        </row>
        <row r="702">
          <cell r="A702" t="str">
            <v>NIP_BP11_C_OGIS_PTE_A32</v>
          </cell>
          <cell r="B702" t="str">
            <v>Oil Infrastructure</v>
          </cell>
          <cell r="C702" t="str">
            <v>OGI Maintenance</v>
          </cell>
          <cell r="D702" t="str">
            <v>C_OGIS_PTE_A32</v>
          </cell>
          <cell r="E702" t="str">
            <v>Procurement of Fire Tenders</v>
          </cell>
          <cell r="F702" t="str">
            <v>EAST</v>
          </cell>
          <cell r="G702" t="str">
            <v>East</v>
          </cell>
          <cell r="H702" t="str">
            <v>CROSS ASSET</v>
          </cell>
          <cell r="I702" t="str">
            <v>CROSS ASSET</v>
          </cell>
          <cell r="J702">
            <v>0</v>
          </cell>
          <cell r="K702">
            <v>0</v>
          </cell>
          <cell r="L702" t="str">
            <v>Haliru , Sani</v>
          </cell>
        </row>
        <row r="703">
          <cell r="A703" t="str">
            <v>NIP_BP11_C_OGIS_PTE_A36</v>
          </cell>
          <cell r="B703" t="str">
            <v>Oil Infrastructure</v>
          </cell>
          <cell r="C703" t="str">
            <v>OGI Maintenance</v>
          </cell>
          <cell r="D703" t="str">
            <v>C_OGIS_PTE_A36</v>
          </cell>
          <cell r="E703" t="str">
            <v>Office Equipment / Furniture Procurement</v>
          </cell>
          <cell r="F703" t="str">
            <v>EAST</v>
          </cell>
          <cell r="G703" t="str">
            <v>East</v>
          </cell>
          <cell r="H703" t="str">
            <v>CROSS ASSET</v>
          </cell>
          <cell r="I703" t="str">
            <v>CROSS ASSET</v>
          </cell>
          <cell r="J703">
            <v>0</v>
          </cell>
          <cell r="K703">
            <v>0</v>
          </cell>
          <cell r="L703" t="str">
            <v>Haliru , Sani</v>
          </cell>
        </row>
        <row r="704">
          <cell r="A704" t="str">
            <v>NIP_BP11_C_OGIS_PTE_A47</v>
          </cell>
          <cell r="B704" t="str">
            <v>Oil Infrastructure</v>
          </cell>
          <cell r="C704" t="str">
            <v>OGI Maintenance</v>
          </cell>
          <cell r="D704" t="str">
            <v>C_OGIS_PTE_A47</v>
          </cell>
          <cell r="E704" t="str">
            <v>Purchase of Material Handling Equipment for BTIP</v>
          </cell>
          <cell r="F704" t="str">
            <v>WEST</v>
          </cell>
          <cell r="G704" t="str">
            <v>East</v>
          </cell>
          <cell r="H704" t="str">
            <v>CROSS ASSET</v>
          </cell>
          <cell r="I704" t="str">
            <v>CROSS ASSET</v>
          </cell>
          <cell r="J704">
            <v>0</v>
          </cell>
          <cell r="K704">
            <v>0</v>
          </cell>
          <cell r="L704" t="str">
            <v>Haliru , Sani</v>
          </cell>
        </row>
        <row r="705">
          <cell r="A705" t="str">
            <v>NIP_BP11_C_OGIS_PTW_A07</v>
          </cell>
          <cell r="B705" t="str">
            <v>Oil Infrastructure</v>
          </cell>
          <cell r="C705" t="str">
            <v>OGI Maintenance</v>
          </cell>
          <cell r="D705" t="str">
            <v>C_OGIS_PTW_A07</v>
          </cell>
          <cell r="E705" t="str">
            <v>Forcados Terminal relief control valves upgrade</v>
          </cell>
          <cell r="F705" t="str">
            <v>WEST</v>
          </cell>
          <cell r="G705" t="str">
            <v>West</v>
          </cell>
          <cell r="H705" t="str">
            <v>CROSS ASSET</v>
          </cell>
          <cell r="I705" t="str">
            <v>CROSS ASSET</v>
          </cell>
          <cell r="J705">
            <v>0</v>
          </cell>
          <cell r="K705">
            <v>0</v>
          </cell>
          <cell r="L705" t="str">
            <v>Haliru , Sani</v>
          </cell>
        </row>
        <row r="706">
          <cell r="A706" t="str">
            <v>NIP_BP11_C_OGIS_PTW_A16</v>
          </cell>
          <cell r="B706" t="str">
            <v>Oil Infrastructure</v>
          </cell>
          <cell r="C706" t="str">
            <v>OGI Maintenance</v>
          </cell>
          <cell r="D706" t="str">
            <v>C_OGIS_PTW_A16</v>
          </cell>
          <cell r="E706" t="str">
            <v>Forcados Fire and Gas System Refurbishment</v>
          </cell>
          <cell r="F706" t="str">
            <v>WEST</v>
          </cell>
          <cell r="G706" t="str">
            <v>West</v>
          </cell>
          <cell r="H706" t="str">
            <v>CROSS ASSET</v>
          </cell>
          <cell r="I706" t="str">
            <v>CROSS ASSET</v>
          </cell>
          <cell r="J706">
            <v>0</v>
          </cell>
          <cell r="K706">
            <v>0</v>
          </cell>
          <cell r="L706" t="str">
            <v>Haliru , Sani</v>
          </cell>
        </row>
        <row r="707">
          <cell r="A707" t="str">
            <v>NIP_BP11_C_OGIS_WS1_A08</v>
          </cell>
          <cell r="B707" t="str">
            <v>Oil Infrastructure</v>
          </cell>
          <cell r="C707" t="str">
            <v>OGI Maintenance</v>
          </cell>
          <cell r="D707" t="str">
            <v>C_OGIS_WS1_A08</v>
          </cell>
          <cell r="E707" t="str">
            <v>WEST SWAMP-1 CRUDE OIL PUMPS OVERHAUL</v>
          </cell>
          <cell r="F707" t="str">
            <v>SWAMP WEST</v>
          </cell>
          <cell r="G707" t="str">
            <v>West</v>
          </cell>
          <cell r="H707" t="str">
            <v>CROSS ASSET</v>
          </cell>
          <cell r="I707" t="str">
            <v>CROSS ASSET</v>
          </cell>
          <cell r="J707">
            <v>0</v>
          </cell>
          <cell r="K707">
            <v>0</v>
          </cell>
          <cell r="L707" t="str">
            <v>Haliru , Sani</v>
          </cell>
        </row>
        <row r="708">
          <cell r="A708" t="str">
            <v>NIP_BP11_C_OGIS_WS1_A09</v>
          </cell>
          <cell r="B708" t="str">
            <v>Oil Infrastructure</v>
          </cell>
          <cell r="C708" t="str">
            <v>OGI Maintenance</v>
          </cell>
          <cell r="D708" t="str">
            <v>C_OGIS_WS1_A09</v>
          </cell>
          <cell r="E708" t="str">
            <v>WEST SWAMP-1 SAFEGUARDING SYSTEMS OVERHAUL</v>
          </cell>
          <cell r="F708" t="str">
            <v>SWAMP WEST</v>
          </cell>
          <cell r="G708" t="str">
            <v>West</v>
          </cell>
          <cell r="H708" t="str">
            <v>CROSS ASSET</v>
          </cell>
          <cell r="I708" t="str">
            <v>CROSS ASSET</v>
          </cell>
          <cell r="J708">
            <v>0</v>
          </cell>
          <cell r="K708">
            <v>0</v>
          </cell>
          <cell r="L708" t="str">
            <v>Haliru , Sani</v>
          </cell>
        </row>
        <row r="709">
          <cell r="A709" t="str">
            <v>NIP_BP11_C_OGIS_WS1_A10</v>
          </cell>
          <cell r="B709" t="str">
            <v>Oil Infrastructure</v>
          </cell>
          <cell r="C709" t="str">
            <v>OGI Maintenance</v>
          </cell>
          <cell r="D709" t="str">
            <v>C_OGIS_WS1_A10</v>
          </cell>
          <cell r="E709" t="str">
            <v>PROCUREMENT OF REPLACEMENT ENGINE CLUTCH</v>
          </cell>
          <cell r="F709" t="str">
            <v>SWAMP WEST</v>
          </cell>
          <cell r="G709" t="str">
            <v>West</v>
          </cell>
          <cell r="H709" t="str">
            <v>CROSS ASSET</v>
          </cell>
          <cell r="I709" t="str">
            <v>CROSS ASSET</v>
          </cell>
          <cell r="J709">
            <v>0</v>
          </cell>
          <cell r="K709">
            <v>0</v>
          </cell>
          <cell r="L709" t="str">
            <v>Haliru , Sani</v>
          </cell>
        </row>
        <row r="710">
          <cell r="A710" t="str">
            <v>NIP_BP11_C_OGIS_WS1_A13</v>
          </cell>
          <cell r="B710" t="str">
            <v>Oil Infrastructure</v>
          </cell>
          <cell r="C710" t="str">
            <v>OGI Maintenance</v>
          </cell>
          <cell r="D710" t="str">
            <v>C_OGIS_WS1_A13</v>
          </cell>
          <cell r="E710" t="str">
            <v>WEST SWAMP 1 FACILITIES HELIPAD UPGRADE</v>
          </cell>
          <cell r="F710" t="str">
            <v>SWAMP WEST</v>
          </cell>
          <cell r="G710" t="str">
            <v>West</v>
          </cell>
          <cell r="H710" t="str">
            <v>CROSS ASSET</v>
          </cell>
          <cell r="I710" t="str">
            <v>CROSS ASSET</v>
          </cell>
          <cell r="J710">
            <v>0</v>
          </cell>
          <cell r="K710">
            <v>0</v>
          </cell>
          <cell r="L710" t="str">
            <v>Haliru , Sani</v>
          </cell>
        </row>
        <row r="711">
          <cell r="A711" t="str">
            <v>NIP_BP11_C_OGIS_WS1_A14</v>
          </cell>
          <cell r="B711" t="str">
            <v>Oil Infrastructure</v>
          </cell>
          <cell r="C711" t="str">
            <v>OGI Maintenance</v>
          </cell>
          <cell r="D711" t="str">
            <v>C_OGIS_WS1_A14</v>
          </cell>
          <cell r="E711" t="str">
            <v>PROVISION OF FIRE TRUCK FOR YOKRI/NORTH BANK OPS</v>
          </cell>
          <cell r="F711" t="str">
            <v>SWAMP WEST</v>
          </cell>
          <cell r="G711" t="str">
            <v>West</v>
          </cell>
          <cell r="H711" t="str">
            <v>CROSS ASSET</v>
          </cell>
          <cell r="I711" t="str">
            <v>CROSS ASSET</v>
          </cell>
          <cell r="J711">
            <v>0</v>
          </cell>
          <cell r="K711">
            <v>0</v>
          </cell>
          <cell r="L711" t="str">
            <v>Haliru , Sani</v>
          </cell>
        </row>
        <row r="712">
          <cell r="A712" t="str">
            <v>NIP_BP11_C_OGIS_WS1_A15</v>
          </cell>
          <cell r="B712" t="str">
            <v>Oil Infrastructure</v>
          </cell>
          <cell r="C712" t="str">
            <v>OGI Maintenance</v>
          </cell>
          <cell r="D712" t="str">
            <v>C_OGIS_WS1_A15</v>
          </cell>
          <cell r="E712" t="str">
            <v>PROVISION OF WATER TANKER FOR YOKRI/NORTH BANK OPS</v>
          </cell>
          <cell r="F712" t="str">
            <v>SWAMP WEST</v>
          </cell>
          <cell r="G712" t="str">
            <v>West</v>
          </cell>
          <cell r="H712" t="str">
            <v>CROSS ASSET</v>
          </cell>
          <cell r="I712" t="str">
            <v>CROSS ASSET</v>
          </cell>
          <cell r="J712">
            <v>0</v>
          </cell>
          <cell r="K712">
            <v>0</v>
          </cell>
          <cell r="L712" t="str">
            <v>Haliru , Sani</v>
          </cell>
        </row>
        <row r="713">
          <cell r="A713" t="str">
            <v>NIP_BP11_C_OGIS_WS1_A16</v>
          </cell>
          <cell r="B713" t="str">
            <v>Oil Infrastructure</v>
          </cell>
          <cell r="C713" t="str">
            <v>OGI Maintenance</v>
          </cell>
          <cell r="D713" t="str">
            <v>C_OGIS_WS1_A16</v>
          </cell>
          <cell r="E713" t="str">
            <v>PURCHASE OF MOBILE AIR COMPRESSOR FOR OTUMARA FS</v>
          </cell>
          <cell r="F713" t="str">
            <v>SWAMP WEST</v>
          </cell>
          <cell r="G713" t="str">
            <v>West</v>
          </cell>
          <cell r="H713" t="str">
            <v>CROSS ASSET</v>
          </cell>
          <cell r="I713" t="str">
            <v>CROSS ASSET</v>
          </cell>
          <cell r="J713">
            <v>0</v>
          </cell>
          <cell r="K713">
            <v>0</v>
          </cell>
          <cell r="L713" t="str">
            <v>Haliru , Sani</v>
          </cell>
        </row>
        <row r="714">
          <cell r="A714" t="str">
            <v>NIP_BP11_C_OGIS_WS1_A17</v>
          </cell>
          <cell r="B714" t="str">
            <v>Oil Infrastructure</v>
          </cell>
          <cell r="C714" t="str">
            <v>OGI Maintenance</v>
          </cell>
          <cell r="D714" t="str">
            <v>C_OGIS_WS1_A17</v>
          </cell>
          <cell r="E714" t="str">
            <v>SECURITY IMPROVEMENT IN WEST SWAMP 1 FACILITIES</v>
          </cell>
          <cell r="F714" t="str">
            <v>SWAMP WEST</v>
          </cell>
          <cell r="G714" t="str">
            <v>West</v>
          </cell>
          <cell r="H714" t="str">
            <v>CROSS ASSET</v>
          </cell>
          <cell r="I714" t="str">
            <v>CROSS ASSET</v>
          </cell>
          <cell r="J714">
            <v>0</v>
          </cell>
          <cell r="K714">
            <v>0</v>
          </cell>
          <cell r="L714" t="str">
            <v>Haliru , Sani</v>
          </cell>
        </row>
        <row r="715">
          <cell r="A715" t="str">
            <v>NIP_BP11_C_OGIS_WS1_A18</v>
          </cell>
          <cell r="B715" t="str">
            <v>Oil Infrastructure</v>
          </cell>
          <cell r="C715" t="str">
            <v>OGI Maintenance</v>
          </cell>
          <cell r="D715" t="str">
            <v>C_OGIS_WS1_A18</v>
          </cell>
          <cell r="E715" t="str">
            <v>PROVISION OF FIRE SYSTEM IN YOKRI COMP STN</v>
          </cell>
          <cell r="F715" t="str">
            <v>SWAMP WEST</v>
          </cell>
          <cell r="G715" t="str">
            <v>West</v>
          </cell>
          <cell r="H715" t="str">
            <v>CROSS ASSET</v>
          </cell>
          <cell r="I715" t="str">
            <v>CROSS ASSET</v>
          </cell>
          <cell r="J715">
            <v>0</v>
          </cell>
          <cell r="K715">
            <v>0</v>
          </cell>
          <cell r="L715" t="str">
            <v>Haliru , Sani</v>
          </cell>
        </row>
        <row r="716">
          <cell r="A716" t="str">
            <v>NIP_BP11_C_OGIS_WS1_A19</v>
          </cell>
          <cell r="B716" t="str">
            <v>Oil Infrastructure</v>
          </cell>
          <cell r="C716" t="str">
            <v>OGI Maintenance</v>
          </cell>
          <cell r="D716" t="str">
            <v>C_OGIS_WS1_A19</v>
          </cell>
          <cell r="E716" t="str">
            <v>INSTRUMENTATION UPGRADE IN WEST SWAMP 1</v>
          </cell>
          <cell r="F716" t="str">
            <v>SWAMP WEST</v>
          </cell>
          <cell r="G716" t="str">
            <v>West</v>
          </cell>
          <cell r="H716" t="str">
            <v>CROSS ASSET</v>
          </cell>
          <cell r="I716" t="str">
            <v>CROSS ASSET</v>
          </cell>
          <cell r="J716">
            <v>0</v>
          </cell>
          <cell r="K716">
            <v>0</v>
          </cell>
          <cell r="L716" t="str">
            <v>Haliru , Sani</v>
          </cell>
        </row>
        <row r="717">
          <cell r="A717" t="str">
            <v>NIP_BP11_C_OGIS_WS1_A20</v>
          </cell>
          <cell r="B717" t="str">
            <v>Oil Infrastructure</v>
          </cell>
          <cell r="C717" t="str">
            <v>OGI Maintenance</v>
          </cell>
          <cell r="D717" t="str">
            <v>C_OGIS_WS1_A20</v>
          </cell>
          <cell r="E717" t="str">
            <v>INSTALLATION OF FLARE STACK AT NORTH BANK F/S</v>
          </cell>
          <cell r="F717" t="str">
            <v>SWAMP WEST</v>
          </cell>
          <cell r="G717" t="str">
            <v>West</v>
          </cell>
          <cell r="H717" t="str">
            <v>CROSS ASSET</v>
          </cell>
          <cell r="I717" t="str">
            <v>CROSS ASSET</v>
          </cell>
          <cell r="J717">
            <v>0</v>
          </cell>
          <cell r="K717">
            <v>0</v>
          </cell>
          <cell r="L717" t="str">
            <v>Haliru , Sani</v>
          </cell>
        </row>
        <row r="718">
          <cell r="A718" t="str">
            <v>NIP_BP11_C_OGIS_WS1_A21</v>
          </cell>
          <cell r="B718" t="str">
            <v>Oil Infrastructure</v>
          </cell>
          <cell r="C718" t="str">
            <v>OGI Maintenance</v>
          </cell>
          <cell r="D718" t="str">
            <v>C_OGIS_WS1_A21</v>
          </cell>
          <cell r="E718" t="str">
            <v>IMPLEMENTATION OF PROCESS SAFETY BASIC REQ. IN WS1</v>
          </cell>
          <cell r="F718" t="str">
            <v>SWAMP WEST</v>
          </cell>
          <cell r="G718" t="str">
            <v>West</v>
          </cell>
          <cell r="H718" t="str">
            <v>CROSS ASSET</v>
          </cell>
          <cell r="I718" t="str">
            <v>CROSS ASSET</v>
          </cell>
          <cell r="J718">
            <v>0</v>
          </cell>
          <cell r="K718">
            <v>0</v>
          </cell>
          <cell r="L718" t="str">
            <v>Haliru , Sani</v>
          </cell>
        </row>
        <row r="719">
          <cell r="A719" t="str">
            <v>NIP_BP11_C_OGIS_WS1_A22</v>
          </cell>
          <cell r="B719" t="str">
            <v>Oil Infrastructure</v>
          </cell>
          <cell r="C719" t="str">
            <v>OGI Maintenance</v>
          </cell>
          <cell r="D719" t="str">
            <v>C_OGIS_WS1_A22</v>
          </cell>
          <cell r="E719" t="str">
            <v>GAS GEN PROVISION IN ESCRAVOS FACILITIES</v>
          </cell>
          <cell r="F719" t="str">
            <v>SWAMP WEST</v>
          </cell>
          <cell r="G719" t="str">
            <v>West</v>
          </cell>
          <cell r="H719" t="str">
            <v>CROSS ASSET</v>
          </cell>
          <cell r="I719" t="str">
            <v>CROSS ASSET</v>
          </cell>
          <cell r="J719">
            <v>0</v>
          </cell>
          <cell r="K719">
            <v>0</v>
          </cell>
          <cell r="L719" t="str">
            <v>Haliru , Sani</v>
          </cell>
        </row>
        <row r="720">
          <cell r="A720" t="str">
            <v>NIP_BP11_C_OGIS_WS1_A23</v>
          </cell>
          <cell r="B720" t="str">
            <v>Oil Infrastructure</v>
          </cell>
          <cell r="C720" t="str">
            <v>OGI Maintenance</v>
          </cell>
          <cell r="D720" t="str">
            <v>C_OGIS_WS1_A23</v>
          </cell>
          <cell r="E720" t="str">
            <v>REVAMPING OF YOKRI COMPRESSORS</v>
          </cell>
          <cell r="F720" t="str">
            <v>SWAMP WEST</v>
          </cell>
          <cell r="G720" t="str">
            <v>West</v>
          </cell>
          <cell r="H720" t="str">
            <v>CROSS ASSET</v>
          </cell>
          <cell r="I720" t="str">
            <v>CROSS ASSET</v>
          </cell>
          <cell r="J720">
            <v>0</v>
          </cell>
          <cell r="K720">
            <v>0</v>
          </cell>
          <cell r="L720" t="str">
            <v>Haliru , Sani</v>
          </cell>
        </row>
        <row r="721">
          <cell r="A721" t="str">
            <v>NIP_BP11_C_OGIS_WS2_A02</v>
          </cell>
          <cell r="B721" t="str">
            <v>Oil Infrastructure</v>
          </cell>
          <cell r="C721" t="str">
            <v>OGI Maintenance</v>
          </cell>
          <cell r="D721" t="str">
            <v>C_OGIS_WS2_A02</v>
          </cell>
          <cell r="E721" t="str">
            <v>UNDERWATER MAINTENANCE OF MARINE STRUCTURES IN WS2</v>
          </cell>
          <cell r="F721" t="str">
            <v>SWAMP WEST</v>
          </cell>
          <cell r="G721" t="str">
            <v>West</v>
          </cell>
          <cell r="H721" t="str">
            <v>CROSS ASSET</v>
          </cell>
          <cell r="I721" t="str">
            <v>CROSS ASSET</v>
          </cell>
          <cell r="J721">
            <v>0</v>
          </cell>
          <cell r="K721">
            <v>0</v>
          </cell>
          <cell r="L721" t="str">
            <v>Haliru , Sani</v>
          </cell>
        </row>
        <row r="722">
          <cell r="A722" t="str">
            <v>NIP_BP11_C_OGIS_WS2_A03</v>
          </cell>
          <cell r="B722" t="str">
            <v>Oil Infrastructure</v>
          </cell>
          <cell r="C722" t="str">
            <v>OGI Maintenance</v>
          </cell>
          <cell r="D722" t="str">
            <v>C_OGIS_WS2_A03</v>
          </cell>
          <cell r="E722" t="str">
            <v>IMPLEMENTATION OF ASSET INTEGRITY ACTIONS IN WS2</v>
          </cell>
          <cell r="F722" t="str">
            <v>SWAMP WEST</v>
          </cell>
          <cell r="G722" t="str">
            <v>West</v>
          </cell>
          <cell r="H722" t="str">
            <v>CROSS ASSET</v>
          </cell>
          <cell r="I722" t="str">
            <v>CROSS ASSET</v>
          </cell>
          <cell r="J722">
            <v>0</v>
          </cell>
          <cell r="K722">
            <v>0</v>
          </cell>
          <cell r="L722" t="str">
            <v>Haliru , Sani</v>
          </cell>
        </row>
        <row r="723">
          <cell r="A723" t="str">
            <v>NIP_BP11_C_OGIS_WS2_A04</v>
          </cell>
          <cell r="B723" t="str">
            <v>Oil Infrastructure</v>
          </cell>
          <cell r="C723" t="str">
            <v>OGI Maintenance</v>
          </cell>
          <cell r="D723" t="str">
            <v>C_OGIS_WS2_A04</v>
          </cell>
          <cell r="E723" t="str">
            <v>PURCHASE OF GAS GENERATORS FOR WS2 FACILITIES</v>
          </cell>
          <cell r="F723" t="str">
            <v>SWAMP WEST</v>
          </cell>
          <cell r="G723" t="str">
            <v>West</v>
          </cell>
          <cell r="H723" t="str">
            <v>CROSS ASSET</v>
          </cell>
          <cell r="I723" t="str">
            <v>CROSS ASSET</v>
          </cell>
          <cell r="J723">
            <v>0</v>
          </cell>
          <cell r="K723">
            <v>0</v>
          </cell>
          <cell r="L723" t="str">
            <v>Haliru , Sani</v>
          </cell>
        </row>
        <row r="724">
          <cell r="A724" t="str">
            <v>NIP_BP11_C_OGIS_WS2_A05</v>
          </cell>
          <cell r="B724" t="str">
            <v>Oil Infrastructure</v>
          </cell>
          <cell r="C724" t="str">
            <v>OGI Maintenance</v>
          </cell>
          <cell r="D724" t="str">
            <v>C_OGIS_WS2_A05</v>
          </cell>
          <cell r="E724" t="str">
            <v>TOP OVERHAUL OF PUMP ENGINES IN WEST SWAMP 2</v>
          </cell>
          <cell r="F724" t="str">
            <v>SWAMP WEST</v>
          </cell>
          <cell r="G724" t="str">
            <v>West</v>
          </cell>
          <cell r="H724" t="str">
            <v>CROSS ASSET</v>
          </cell>
          <cell r="I724" t="str">
            <v>CROSS ASSET</v>
          </cell>
          <cell r="J724">
            <v>0</v>
          </cell>
          <cell r="K724">
            <v>0</v>
          </cell>
          <cell r="L724" t="str">
            <v>Haliru , Sani</v>
          </cell>
        </row>
        <row r="725">
          <cell r="A725" t="str">
            <v>NIP_BP11_C_OGIS_WS2_A06</v>
          </cell>
          <cell r="B725" t="str">
            <v>Oil Infrastructure</v>
          </cell>
          <cell r="C725" t="str">
            <v>OGI Maintenance</v>
          </cell>
          <cell r="D725" t="str">
            <v>C_OGIS_WS2_A06</v>
          </cell>
          <cell r="E725" t="str">
            <v>HELIPAD UPGRADE IN WEST WAMP 2</v>
          </cell>
          <cell r="F725" t="str">
            <v>SWAMP WEST</v>
          </cell>
          <cell r="G725" t="str">
            <v>West</v>
          </cell>
          <cell r="H725" t="str">
            <v>CROSS ASSET</v>
          </cell>
          <cell r="I725" t="str">
            <v>CROSS ASSET</v>
          </cell>
          <cell r="J725">
            <v>0</v>
          </cell>
          <cell r="K725">
            <v>0</v>
          </cell>
          <cell r="L725" t="str">
            <v>Haliru , Sani</v>
          </cell>
        </row>
        <row r="726">
          <cell r="A726" t="str">
            <v>NIP_BP11_C_OGIS_WS2_A07</v>
          </cell>
          <cell r="B726" t="str">
            <v>Oil Infrastructure</v>
          </cell>
          <cell r="C726" t="str">
            <v>OGI Maintenance</v>
          </cell>
          <cell r="D726" t="str">
            <v>C_OGIS_WS2_A07</v>
          </cell>
          <cell r="E726" t="str">
            <v>PROVISION OF INSTRUMENT AIR IN STS2 FACILITIES</v>
          </cell>
          <cell r="F726" t="str">
            <v>SWAMP WEST</v>
          </cell>
          <cell r="G726" t="str">
            <v>West</v>
          </cell>
          <cell r="H726" t="str">
            <v>CROSS ASSET</v>
          </cell>
          <cell r="I726" t="str">
            <v>CROSS ASSET</v>
          </cell>
          <cell r="J726">
            <v>0</v>
          </cell>
          <cell r="K726">
            <v>0</v>
          </cell>
          <cell r="L726" t="str">
            <v>Haliru , Sani</v>
          </cell>
        </row>
        <row r="727">
          <cell r="A727" t="str">
            <v>NIP_BP11_C_OGIS_WS2_A08</v>
          </cell>
          <cell r="B727" t="str">
            <v>Oil Infrastructure</v>
          </cell>
          <cell r="C727" t="str">
            <v>OGI Maintenance</v>
          </cell>
          <cell r="D727" t="str">
            <v>C_OGIS_WS2_A08</v>
          </cell>
          <cell r="E727" t="str">
            <v>PROVISION OF GAS GENERATOR FOR TUNU FLOW STATION</v>
          </cell>
          <cell r="F727" t="str">
            <v>SWAMP WEST</v>
          </cell>
          <cell r="G727" t="str">
            <v>West</v>
          </cell>
          <cell r="H727" t="str">
            <v>CROSS ASSET</v>
          </cell>
          <cell r="I727" t="str">
            <v>CROSS ASSET</v>
          </cell>
          <cell r="J727">
            <v>0</v>
          </cell>
          <cell r="K727">
            <v>0</v>
          </cell>
          <cell r="L727" t="str">
            <v>Haliru , Sani</v>
          </cell>
        </row>
        <row r="728">
          <cell r="A728" t="str">
            <v>NIP_BP11_C_OGIS_WS2_A09</v>
          </cell>
          <cell r="B728" t="str">
            <v>Oil Infrastructure</v>
          </cell>
          <cell r="C728" t="str">
            <v>OGI Maintenance</v>
          </cell>
          <cell r="D728" t="str">
            <v>C_OGIS_WS2_A09</v>
          </cell>
          <cell r="E728" t="str">
            <v>PROVISION OF GAS GENERATOR FOR BENISEDE FLOW STN</v>
          </cell>
          <cell r="F728" t="str">
            <v>SWAMP WEST</v>
          </cell>
          <cell r="G728" t="str">
            <v>West</v>
          </cell>
          <cell r="H728" t="str">
            <v>CROSS ASSET</v>
          </cell>
          <cell r="I728" t="str">
            <v>CROSS ASSET</v>
          </cell>
          <cell r="J728">
            <v>0</v>
          </cell>
          <cell r="K728">
            <v>0</v>
          </cell>
          <cell r="L728" t="str">
            <v>Haliru , Sani</v>
          </cell>
        </row>
        <row r="729">
          <cell r="A729" t="str">
            <v>NIP_BP11_C_OGIS_WS2_A10</v>
          </cell>
          <cell r="B729" t="str">
            <v>Oil Infrastructure</v>
          </cell>
          <cell r="C729" t="str">
            <v>OGI Maintenance</v>
          </cell>
          <cell r="D729" t="str">
            <v>C_OGIS_WS2_A10</v>
          </cell>
          <cell r="E729" t="str">
            <v>SECURITY IMPROVEMENT IN WEST SWAMP 2 FACILITIES</v>
          </cell>
          <cell r="F729" t="str">
            <v>SWAMP WEST</v>
          </cell>
          <cell r="G729" t="str">
            <v>West</v>
          </cell>
          <cell r="H729" t="str">
            <v>CROSS ASSET</v>
          </cell>
          <cell r="I729" t="str">
            <v>CROSS ASSET</v>
          </cell>
          <cell r="J729">
            <v>0</v>
          </cell>
          <cell r="K729">
            <v>0</v>
          </cell>
          <cell r="L729" t="str">
            <v>Haliru , Sani</v>
          </cell>
        </row>
        <row r="730">
          <cell r="A730" t="str">
            <v>NIP_BP11_C_OGIS_PTW_A17</v>
          </cell>
          <cell r="B730" t="str">
            <v>Oil Infrastructure</v>
          </cell>
          <cell r="C730" t="str">
            <v>OGI Maintenance</v>
          </cell>
          <cell r="D730" t="str">
            <v>C_OGIS_PTW_A17</v>
          </cell>
          <cell r="E730" t="str">
            <v>REPLACEMENT OF FORCADOS TERM PUMP HOUSE HOIST ASSY</v>
          </cell>
          <cell r="F730" t="str">
            <v>WEST</v>
          </cell>
          <cell r="G730" t="str">
            <v>West</v>
          </cell>
          <cell r="H730" t="str">
            <v>CROSS ASSET</v>
          </cell>
          <cell r="I730" t="str">
            <v>CROSS ASSET</v>
          </cell>
          <cell r="J730">
            <v>0</v>
          </cell>
          <cell r="K730">
            <v>0</v>
          </cell>
          <cell r="L730" t="str">
            <v>Haliru , Sani</v>
          </cell>
        </row>
        <row r="731">
          <cell r="A731" t="str">
            <v>NIP_BP11_C_OGIS_PTW_A18</v>
          </cell>
          <cell r="B731" t="str">
            <v>Oil Infrastructure</v>
          </cell>
          <cell r="C731" t="str">
            <v>OGI Maintenance</v>
          </cell>
          <cell r="D731" t="str">
            <v>C_OGIS_PTW_A18</v>
          </cell>
          <cell r="E731" t="str">
            <v>Security Improvements in Forcados Terminal</v>
          </cell>
          <cell r="F731" t="str">
            <v>WEST</v>
          </cell>
          <cell r="G731" t="str">
            <v>West</v>
          </cell>
          <cell r="H731" t="str">
            <v>CROSS ASSET</v>
          </cell>
          <cell r="I731" t="str">
            <v>CROSS ASSET</v>
          </cell>
          <cell r="J731">
            <v>0</v>
          </cell>
          <cell r="K731">
            <v>0</v>
          </cell>
          <cell r="L731" t="str">
            <v>Haliru , Sani</v>
          </cell>
        </row>
        <row r="732">
          <cell r="A732" t="str">
            <v>NIP_BP11_C_OGIS_WLA_A19</v>
          </cell>
          <cell r="B732" t="str">
            <v>Oil Infrastructure</v>
          </cell>
          <cell r="C732" t="str">
            <v>OGI Maintenance</v>
          </cell>
          <cell r="D732" t="str">
            <v>C_OGIS_WLA_A19</v>
          </cell>
          <cell r="E732" t="str">
            <v>UPS REACTIVATION FOR WEST LAND ROTATING EQUIPMENT</v>
          </cell>
          <cell r="F732" t="str">
            <v>LAND WEST</v>
          </cell>
          <cell r="G732" t="str">
            <v>West</v>
          </cell>
          <cell r="H732" t="str">
            <v>CROSS ASSET</v>
          </cell>
          <cell r="I732" t="str">
            <v>CROSS ASSET</v>
          </cell>
          <cell r="J732">
            <v>0</v>
          </cell>
          <cell r="K732">
            <v>0</v>
          </cell>
          <cell r="L732" t="str">
            <v>Haliru , Sani</v>
          </cell>
        </row>
        <row r="733">
          <cell r="A733" t="str">
            <v>NIP_BP11_C_OGIS_WS1_A11</v>
          </cell>
          <cell r="B733" t="str">
            <v>Oil Infrastructure</v>
          </cell>
          <cell r="C733" t="str">
            <v>OGI Maintenance</v>
          </cell>
          <cell r="D733" t="str">
            <v>C_OGIS_WS1_A11</v>
          </cell>
          <cell r="E733" t="str">
            <v>MAINTENANCE PAINTING OF SOME STATIONS IN WS1</v>
          </cell>
          <cell r="F733" t="str">
            <v>SWAMP WEST</v>
          </cell>
          <cell r="G733" t="str">
            <v>West</v>
          </cell>
          <cell r="H733" t="str">
            <v>CROSS ASSET</v>
          </cell>
          <cell r="I733" t="str">
            <v>CROSS ASSET</v>
          </cell>
          <cell r="J733">
            <v>0</v>
          </cell>
          <cell r="K733">
            <v>0</v>
          </cell>
          <cell r="L733" t="str">
            <v>Haliru , Sani</v>
          </cell>
        </row>
        <row r="734">
          <cell r="A734" t="str">
            <v>NIP_BP11_C_OGIS_WS1_A02</v>
          </cell>
          <cell r="B734" t="str">
            <v>Oil Infrastructure</v>
          </cell>
          <cell r="C734" t="str">
            <v>OGI Maintenance</v>
          </cell>
          <cell r="D734" t="str">
            <v>C_OGIS_WS1_A02</v>
          </cell>
          <cell r="E734" t="str">
            <v>UNDERWATER INSPECTION OF PILED FACILITY IN WS1</v>
          </cell>
          <cell r="F734" t="str">
            <v>SWAMP WEST</v>
          </cell>
          <cell r="G734" t="str">
            <v>West</v>
          </cell>
          <cell r="H734" t="str">
            <v>CROSS ASSET</v>
          </cell>
          <cell r="I734" t="str">
            <v>CROSS ASSET</v>
          </cell>
          <cell r="J734">
            <v>0</v>
          </cell>
          <cell r="K734">
            <v>0</v>
          </cell>
          <cell r="L734" t="str">
            <v>Haliru , Sani</v>
          </cell>
        </row>
        <row r="735">
          <cell r="A735" t="str">
            <v>NIP_BP11_C_OGIS_WS1_A03</v>
          </cell>
          <cell r="B735" t="str">
            <v>Oil Infrastructure</v>
          </cell>
          <cell r="C735" t="str">
            <v>OGI Maintenance</v>
          </cell>
          <cell r="D735" t="str">
            <v>C_OGIS_WS1_A03</v>
          </cell>
          <cell r="E735" t="str">
            <v>ODIDI NODE AGG TURBINE INSPECTIONS IN WEST SWAMP 1</v>
          </cell>
          <cell r="F735" t="str">
            <v>SWAMP WEST</v>
          </cell>
          <cell r="G735" t="str">
            <v>West</v>
          </cell>
          <cell r="H735" t="str">
            <v>CROSS ASSET</v>
          </cell>
          <cell r="I735" t="str">
            <v>CROSS ASSET</v>
          </cell>
          <cell r="J735">
            <v>0</v>
          </cell>
          <cell r="K735">
            <v>0</v>
          </cell>
          <cell r="L735" t="str">
            <v>Haliru , Sani</v>
          </cell>
        </row>
        <row r="736">
          <cell r="A736" t="str">
            <v>NIP_BP11_C_OGIS_WS1_A05</v>
          </cell>
          <cell r="B736" t="str">
            <v>Oil Infrastructure</v>
          </cell>
          <cell r="C736" t="str">
            <v>OGI Maintenance</v>
          </cell>
          <cell r="D736" t="str">
            <v>C_OGIS_WS1_A05</v>
          </cell>
          <cell r="E736" t="str">
            <v>OVERHAUL OF YOKRI COMPRESSORS AND ITS DRIVERS</v>
          </cell>
          <cell r="F736" t="str">
            <v>SWAMP WEST</v>
          </cell>
          <cell r="G736" t="str">
            <v>West</v>
          </cell>
          <cell r="H736" t="str">
            <v>CROSS ASSET</v>
          </cell>
          <cell r="I736" t="str">
            <v>CROSS ASSET</v>
          </cell>
          <cell r="J736">
            <v>0</v>
          </cell>
          <cell r="K736">
            <v>0</v>
          </cell>
          <cell r="L736" t="str">
            <v>Haliru , Sani</v>
          </cell>
        </row>
        <row r="737">
          <cell r="A737" t="str">
            <v>NIP_BP11_C_OGIS_WS1_A06</v>
          </cell>
          <cell r="B737" t="str">
            <v>Oil Infrastructure</v>
          </cell>
          <cell r="C737" t="str">
            <v>OGI Maintenance</v>
          </cell>
          <cell r="D737" t="str">
            <v>C_OGIS_WS1_A06</v>
          </cell>
          <cell r="E737" t="str">
            <v>PROCUREMENT OF GAS GENERATORS FOR WS1 FACILITIES</v>
          </cell>
          <cell r="F737" t="str">
            <v>SWAMP WEST</v>
          </cell>
          <cell r="G737" t="str">
            <v>West</v>
          </cell>
          <cell r="H737" t="str">
            <v>CROSS ASSET</v>
          </cell>
          <cell r="I737" t="str">
            <v>CROSS ASSET</v>
          </cell>
          <cell r="J737">
            <v>0</v>
          </cell>
          <cell r="K737">
            <v>0</v>
          </cell>
          <cell r="L737" t="str">
            <v>Haliru , Sani</v>
          </cell>
        </row>
        <row r="738">
          <cell r="A738" t="str">
            <v>NIP_BP11_C_OGIS_WS1_A07</v>
          </cell>
          <cell r="B738" t="str">
            <v>Oil Infrastructure</v>
          </cell>
          <cell r="C738" t="str">
            <v>OGI Maintenance</v>
          </cell>
          <cell r="D738" t="str">
            <v>C_OGIS_WS1_A07</v>
          </cell>
          <cell r="E738" t="str">
            <v>OVERHAUL OF ENGINES AT N/BANK, YOKRI /BANK</v>
          </cell>
          <cell r="F738" t="str">
            <v>SWAMP WEST</v>
          </cell>
          <cell r="G738" t="str">
            <v>West</v>
          </cell>
          <cell r="H738" t="str">
            <v>CROSS ASSET</v>
          </cell>
          <cell r="I738" t="str">
            <v>CROSS ASSET</v>
          </cell>
          <cell r="J738">
            <v>0</v>
          </cell>
          <cell r="K738">
            <v>0</v>
          </cell>
          <cell r="L738" t="str">
            <v>Haliru , Sani</v>
          </cell>
        </row>
        <row r="739">
          <cell r="A739" t="str">
            <v>NIP_BP11_C_OGIS_EL1_A11</v>
          </cell>
          <cell r="B739" t="str">
            <v>Oil Infrastructure</v>
          </cell>
          <cell r="C739" t="str">
            <v>OGI Maintenance</v>
          </cell>
          <cell r="D739" t="str">
            <v>C_OGIS_EL1_A11</v>
          </cell>
          <cell r="E739" t="str">
            <v>OVERHAULS OF EL1 AGG COMPRESSORS</v>
          </cell>
          <cell r="F739" t="str">
            <v>LAND EAST</v>
          </cell>
          <cell r="G739" t="str">
            <v>East</v>
          </cell>
          <cell r="H739" t="str">
            <v>CROSS ASSET</v>
          </cell>
          <cell r="I739" t="str">
            <v>CROSS ASSET</v>
          </cell>
          <cell r="J739">
            <v>0</v>
          </cell>
          <cell r="K739">
            <v>0</v>
          </cell>
          <cell r="L739" t="str">
            <v>Haliru , Sani</v>
          </cell>
        </row>
        <row r="740">
          <cell r="A740" t="str">
            <v>NIP_BP11_C_OGIS_EL1_A13</v>
          </cell>
          <cell r="B740" t="str">
            <v>Oil Infrastructure</v>
          </cell>
          <cell r="C740" t="str">
            <v>OGI Maintenance</v>
          </cell>
          <cell r="D740" t="str">
            <v>C_OGIS_EL1_A13</v>
          </cell>
          <cell r="E740" t="str">
            <v>CONDITION MONITORING UPGRADE IN EL1</v>
          </cell>
          <cell r="F740" t="str">
            <v>LAND EAST</v>
          </cell>
          <cell r="G740" t="str">
            <v>East</v>
          </cell>
          <cell r="H740" t="str">
            <v>CROSS ASSET</v>
          </cell>
          <cell r="I740" t="str">
            <v>CROSS ASSET</v>
          </cell>
          <cell r="J740">
            <v>0</v>
          </cell>
          <cell r="K740">
            <v>0</v>
          </cell>
          <cell r="L740" t="str">
            <v>Haliru , Sani</v>
          </cell>
        </row>
        <row r="741">
          <cell r="A741" t="str">
            <v>NIP_BP11_C_OGIS_EL2_A01</v>
          </cell>
          <cell r="B741" t="str">
            <v>Oil Infrastructure</v>
          </cell>
          <cell r="C741" t="str">
            <v>OGI Maintenance</v>
          </cell>
          <cell r="D741" t="str">
            <v>C_OGIS_EL2_A01</v>
          </cell>
          <cell r="E741" t="str">
            <v>UPGRADE OF OBSOLETE LIGAMENT VALVES IN EL2</v>
          </cell>
          <cell r="F741" t="str">
            <v>LAND EAST</v>
          </cell>
          <cell r="G741" t="str">
            <v>East</v>
          </cell>
          <cell r="H741" t="str">
            <v>CROSS ASSET</v>
          </cell>
          <cell r="I741" t="str">
            <v>CROSS ASSET</v>
          </cell>
          <cell r="J741">
            <v>0</v>
          </cell>
          <cell r="K741">
            <v>0</v>
          </cell>
          <cell r="L741" t="str">
            <v>Haliru , Sani</v>
          </cell>
        </row>
        <row r="742">
          <cell r="A742" t="str">
            <v>NIP_BP11_C_OGIS_EL2_A02</v>
          </cell>
          <cell r="B742" t="str">
            <v>Oil Infrastructure</v>
          </cell>
          <cell r="C742" t="str">
            <v>OGI Maintenance</v>
          </cell>
          <cell r="D742" t="str">
            <v>C_OGIS_EL2_A02</v>
          </cell>
          <cell r="E742" t="str">
            <v>OVERHAUL OF CRUDE OIL PUMPS IN EL2</v>
          </cell>
          <cell r="F742" t="str">
            <v>LAND EAST</v>
          </cell>
          <cell r="G742" t="str">
            <v>East</v>
          </cell>
          <cell r="H742" t="str">
            <v>CROSS ASSET</v>
          </cell>
          <cell r="I742" t="str">
            <v>CROSS ASSET</v>
          </cell>
          <cell r="J742">
            <v>0</v>
          </cell>
          <cell r="K742">
            <v>0</v>
          </cell>
          <cell r="L742" t="str">
            <v>Haliru , Sani</v>
          </cell>
        </row>
        <row r="743">
          <cell r="A743" t="str">
            <v>NIP_BP11_C_OGIS_PTW_A21</v>
          </cell>
          <cell r="B743" t="str">
            <v>Oil Infrastructure</v>
          </cell>
          <cell r="C743" t="str">
            <v>OGI Maintenance</v>
          </cell>
          <cell r="D743" t="str">
            <v>C_OGIS_PTW_A21</v>
          </cell>
          <cell r="E743" t="str">
            <v>REPLACEMENT OF VALVE ACTUATOR FOR FORCADOS TERM</v>
          </cell>
          <cell r="F743" t="str">
            <v>WEST</v>
          </cell>
          <cell r="G743" t="str">
            <v>West</v>
          </cell>
          <cell r="H743" t="str">
            <v>CROSS ASSET</v>
          </cell>
          <cell r="I743" t="str">
            <v>CROSS ASSET</v>
          </cell>
          <cell r="J743">
            <v>0</v>
          </cell>
          <cell r="K743">
            <v>0</v>
          </cell>
          <cell r="L743" t="str">
            <v>Haliru , Sani</v>
          </cell>
        </row>
        <row r="744">
          <cell r="A744" t="str">
            <v>NIP_BP11_C_OGIS_PTW_A29</v>
          </cell>
          <cell r="B744" t="str">
            <v>Oil Infrastructure</v>
          </cell>
          <cell r="C744" t="str">
            <v>OGI Maintenance</v>
          </cell>
          <cell r="D744" t="str">
            <v>C_OGIS_PTW_A29</v>
          </cell>
          <cell r="E744" t="str">
            <v>Purchase of Vacuum Truck for Forcados Terminal</v>
          </cell>
          <cell r="F744" t="str">
            <v>WEST</v>
          </cell>
          <cell r="G744" t="str">
            <v>West</v>
          </cell>
          <cell r="H744" t="str">
            <v>CROSS ASSET</v>
          </cell>
          <cell r="I744" t="str">
            <v>CROSS ASSET</v>
          </cell>
          <cell r="J744">
            <v>0</v>
          </cell>
          <cell r="K744">
            <v>0</v>
          </cell>
          <cell r="L744" t="str">
            <v>Haliru , Sani</v>
          </cell>
        </row>
        <row r="745">
          <cell r="A745" t="str">
            <v>NIP_BP11_C_OGIS_PTW_A30</v>
          </cell>
          <cell r="B745" t="str">
            <v>Oil Infrastructure</v>
          </cell>
          <cell r="C745" t="str">
            <v>OGI Maintenance</v>
          </cell>
          <cell r="D745" t="str">
            <v>C_OGIS_PTW_A30</v>
          </cell>
          <cell r="E745" t="str">
            <v>Forcados Terminal MOV upgrade</v>
          </cell>
          <cell r="F745" t="str">
            <v>WEST</v>
          </cell>
          <cell r="G745" t="str">
            <v>West</v>
          </cell>
          <cell r="H745" t="str">
            <v>CROSS ASSET</v>
          </cell>
          <cell r="I745" t="str">
            <v>CROSS ASSET</v>
          </cell>
          <cell r="J745">
            <v>0</v>
          </cell>
          <cell r="K745">
            <v>0</v>
          </cell>
          <cell r="L745" t="str">
            <v>Haliru , Sani</v>
          </cell>
        </row>
        <row r="746">
          <cell r="A746" t="str">
            <v>NIP_BP11_C_OGIS_PTW_A31</v>
          </cell>
          <cell r="B746" t="str">
            <v>Oil Infrastructure</v>
          </cell>
          <cell r="C746" t="str">
            <v>OGI Maintenance</v>
          </cell>
          <cell r="D746" t="str">
            <v>C_OGIS_PTW_A31</v>
          </cell>
          <cell r="E746" t="str">
            <v>Forcados Terminal Jetty Fire Water Pump upgrade</v>
          </cell>
          <cell r="F746" t="str">
            <v>WEST</v>
          </cell>
          <cell r="G746" t="str">
            <v>West</v>
          </cell>
          <cell r="H746" t="str">
            <v>CROSS ASSET</v>
          </cell>
          <cell r="I746" t="str">
            <v>CROSS ASSET</v>
          </cell>
          <cell r="J746">
            <v>0</v>
          </cell>
          <cell r="K746">
            <v>0</v>
          </cell>
          <cell r="L746" t="str">
            <v>Haliru , Sani</v>
          </cell>
        </row>
        <row r="747">
          <cell r="A747" t="str">
            <v>NIP_BP11_C_OGIS_PTW_A32</v>
          </cell>
          <cell r="B747" t="str">
            <v>Oil Infrastructure</v>
          </cell>
          <cell r="C747" t="str">
            <v>OGI Maintenance</v>
          </cell>
          <cell r="D747" t="str">
            <v>C_OGIS_PTW_A32</v>
          </cell>
          <cell r="E747" t="str">
            <v>REPLACEMENT OF FORCADOS TERMINAL UPS BATTERIES</v>
          </cell>
          <cell r="F747" t="str">
            <v>WEST</v>
          </cell>
          <cell r="G747" t="str">
            <v>West</v>
          </cell>
          <cell r="H747" t="str">
            <v>CROSS ASSET</v>
          </cell>
          <cell r="I747" t="str">
            <v>CROSS ASSET</v>
          </cell>
          <cell r="J747">
            <v>0</v>
          </cell>
          <cell r="K747">
            <v>0</v>
          </cell>
          <cell r="L747" t="str">
            <v>Haliru , Sani</v>
          </cell>
        </row>
        <row r="748">
          <cell r="A748" t="str">
            <v>NIP_BP11_C_OGIS_PTW_A33</v>
          </cell>
          <cell r="B748" t="str">
            <v>Oil Infrastructure</v>
          </cell>
          <cell r="C748" t="str">
            <v>OGI Maintenance</v>
          </cell>
          <cell r="D748" t="str">
            <v>C_OGIS_PTW_A33</v>
          </cell>
          <cell r="E748" t="str">
            <v>Forcados Terminal Solar Turbines controls upgrade</v>
          </cell>
          <cell r="F748" t="str">
            <v>WEST</v>
          </cell>
          <cell r="G748" t="str">
            <v>West</v>
          </cell>
          <cell r="H748" t="str">
            <v>CROSS ASSET</v>
          </cell>
          <cell r="I748" t="str">
            <v>CROSS ASSET</v>
          </cell>
          <cell r="J748">
            <v>0</v>
          </cell>
          <cell r="K748">
            <v>0</v>
          </cell>
          <cell r="L748" t="str">
            <v>Haliru , Sani</v>
          </cell>
        </row>
        <row r="749">
          <cell r="A749" t="str">
            <v>NIP_BP11_C_OGIS_PTW_A34</v>
          </cell>
          <cell r="B749" t="str">
            <v>Oil Infrastructure</v>
          </cell>
          <cell r="C749" t="str">
            <v>OGI Maintenance</v>
          </cell>
          <cell r="D749" t="str">
            <v>C_OGIS_PTW_A34</v>
          </cell>
          <cell r="E749" t="str">
            <v>Flow Meter Installation on Forcados Term inlet</v>
          </cell>
          <cell r="F749" t="str">
            <v>WEST</v>
          </cell>
          <cell r="G749" t="str">
            <v>West</v>
          </cell>
          <cell r="H749" t="str">
            <v>CROSS ASSET</v>
          </cell>
          <cell r="I749" t="str">
            <v>CROSS ASSET</v>
          </cell>
          <cell r="J749">
            <v>0</v>
          </cell>
          <cell r="K749">
            <v>0</v>
          </cell>
          <cell r="L749" t="str">
            <v>Haliru , Sani</v>
          </cell>
        </row>
        <row r="750">
          <cell r="A750" t="str">
            <v>NIP_BP11_C_OGIS_EL2_A04</v>
          </cell>
          <cell r="B750" t="str">
            <v>Oil Infrastructure</v>
          </cell>
          <cell r="C750" t="str">
            <v>OGI Maintenance</v>
          </cell>
          <cell r="D750" t="str">
            <v>C_OGIS_EL2_A04</v>
          </cell>
          <cell r="E750" t="str">
            <v>20,000 HRS OVERHAUL OF CRUDE OIL PUMPS IN EL2</v>
          </cell>
          <cell r="F750" t="str">
            <v>LAND EAST</v>
          </cell>
          <cell r="G750" t="str">
            <v>East</v>
          </cell>
          <cell r="H750" t="str">
            <v>CROSS ASSET</v>
          </cell>
          <cell r="I750" t="str">
            <v>CROSS ASSET</v>
          </cell>
          <cell r="J750">
            <v>0</v>
          </cell>
          <cell r="K750">
            <v>0</v>
          </cell>
          <cell r="L750" t="str">
            <v>Haliru , Sani</v>
          </cell>
        </row>
        <row r="751">
          <cell r="A751" t="str">
            <v>NIP_BP11_C_OGIS_EL2_A05</v>
          </cell>
          <cell r="B751" t="str">
            <v>Oil Infrastructure</v>
          </cell>
          <cell r="C751" t="str">
            <v>OGI Maintenance</v>
          </cell>
          <cell r="D751" t="str">
            <v>C_OGIS_EL2_A05</v>
          </cell>
          <cell r="E751" t="str">
            <v>OVERHAUL OF CAT ENGINES EL2</v>
          </cell>
          <cell r="F751" t="str">
            <v>LAND EAST</v>
          </cell>
          <cell r="G751" t="str">
            <v>East</v>
          </cell>
          <cell r="H751" t="str">
            <v>CROSS ASSET</v>
          </cell>
          <cell r="I751" t="str">
            <v>CROSS ASSET</v>
          </cell>
          <cell r="J751">
            <v>0</v>
          </cell>
          <cell r="K751">
            <v>0</v>
          </cell>
          <cell r="L751" t="str">
            <v>Haliru , Sani</v>
          </cell>
        </row>
        <row r="752">
          <cell r="A752" t="str">
            <v>NIP_BP11_C_OGIS_EL2_A07</v>
          </cell>
          <cell r="B752" t="str">
            <v>Oil Infrastructure</v>
          </cell>
          <cell r="C752" t="str">
            <v>OGI Maintenance</v>
          </cell>
          <cell r="D752" t="str">
            <v>C_OGIS_EL2_A07</v>
          </cell>
          <cell r="E752" t="str">
            <v>REPLACEMENT OF ROBERTSHAW PANELS IN EL2 F/S</v>
          </cell>
          <cell r="F752" t="str">
            <v>LAND EAST</v>
          </cell>
          <cell r="G752" t="str">
            <v>East</v>
          </cell>
          <cell r="H752" t="str">
            <v>CROSS ASSET</v>
          </cell>
          <cell r="I752" t="str">
            <v>CROSS ASSET</v>
          </cell>
          <cell r="J752">
            <v>0</v>
          </cell>
          <cell r="K752">
            <v>0</v>
          </cell>
          <cell r="L752" t="str">
            <v>Haliru , Sani</v>
          </cell>
        </row>
        <row r="753">
          <cell r="A753" t="str">
            <v>NIP_BP11_C_OGIS_EL2_A08</v>
          </cell>
          <cell r="B753" t="str">
            <v>Oil Infrastructure</v>
          </cell>
          <cell r="C753" t="str">
            <v>OGI Maintenance</v>
          </cell>
          <cell r="D753" t="str">
            <v>C_OGIS_EL2_A08</v>
          </cell>
          <cell r="E753" t="str">
            <v>REPLACEMENT OF SAFETY RELIEF VALVES IN EL2</v>
          </cell>
          <cell r="F753" t="str">
            <v>LAND EAST</v>
          </cell>
          <cell r="G753" t="str">
            <v>East</v>
          </cell>
          <cell r="H753" t="str">
            <v>CROSS ASSET</v>
          </cell>
          <cell r="I753" t="str">
            <v>CROSS ASSET</v>
          </cell>
          <cell r="J753">
            <v>0</v>
          </cell>
          <cell r="K753">
            <v>0</v>
          </cell>
          <cell r="L753" t="str">
            <v>Haliru , Sani</v>
          </cell>
        </row>
        <row r="754">
          <cell r="A754" t="str">
            <v>NIP_BP11_C_OGIS_EL2_A09</v>
          </cell>
          <cell r="B754" t="str">
            <v>Oil Infrastructure</v>
          </cell>
          <cell r="C754" t="str">
            <v>OGI Maintenance</v>
          </cell>
          <cell r="D754" t="str">
            <v>C_OGIS_EL2_A09</v>
          </cell>
          <cell r="E754" t="str">
            <v>CHEMICAL INJECTION SYSTEMS UPGRADE IN EL2</v>
          </cell>
          <cell r="F754" t="str">
            <v>LAND EAST</v>
          </cell>
          <cell r="G754" t="str">
            <v>East</v>
          </cell>
          <cell r="H754" t="str">
            <v>CROSS ASSET</v>
          </cell>
          <cell r="I754" t="str">
            <v>CROSS ASSET</v>
          </cell>
          <cell r="J754">
            <v>0</v>
          </cell>
          <cell r="K754">
            <v>0</v>
          </cell>
          <cell r="L754" t="str">
            <v>Haliru , Sani</v>
          </cell>
        </row>
        <row r="755">
          <cell r="A755" t="str">
            <v>NIP_BP11_C_OGIS_EL2_A10</v>
          </cell>
          <cell r="B755" t="str">
            <v>Oil Infrastructure</v>
          </cell>
          <cell r="C755" t="str">
            <v>OGI Maintenance</v>
          </cell>
          <cell r="D755" t="str">
            <v>C_OGIS_EL2_A10</v>
          </cell>
          <cell r="E755" t="str">
            <v>REPLACEMENT OF GRATINGS IN 5 EL2 FLOW STATIONS</v>
          </cell>
          <cell r="F755" t="str">
            <v>LAND EAST</v>
          </cell>
          <cell r="G755" t="str">
            <v>East</v>
          </cell>
          <cell r="H755" t="str">
            <v>CROSS ASSET</v>
          </cell>
          <cell r="I755" t="str">
            <v>CROSS ASSET</v>
          </cell>
          <cell r="J755">
            <v>0</v>
          </cell>
          <cell r="K755">
            <v>0</v>
          </cell>
          <cell r="L755" t="str">
            <v>Haliru , Sani</v>
          </cell>
        </row>
        <row r="756">
          <cell r="A756" t="str">
            <v>NIP_BP11_C_OGIS_ES1_A01</v>
          </cell>
          <cell r="B756" t="str">
            <v>Oil Infrastructure</v>
          </cell>
          <cell r="C756" t="str">
            <v>OGI Maintenance</v>
          </cell>
          <cell r="D756" t="str">
            <v>C_OGIS_ES1_A01</v>
          </cell>
          <cell r="E756" t="str">
            <v>MARINE STRUCTURE MAINTENANCE IN ES1</v>
          </cell>
          <cell r="F756" t="str">
            <v>LAND EAST</v>
          </cell>
          <cell r="G756" t="str">
            <v>East</v>
          </cell>
          <cell r="H756" t="str">
            <v>CROSS ASSET</v>
          </cell>
          <cell r="I756" t="str">
            <v>CROSS ASSET</v>
          </cell>
          <cell r="J756">
            <v>0</v>
          </cell>
          <cell r="K756">
            <v>0</v>
          </cell>
          <cell r="L756" t="str">
            <v>Haliru , Sani</v>
          </cell>
        </row>
        <row r="757">
          <cell r="A757" t="str">
            <v>NIP_BP11_C_OGIS_ES1_A02</v>
          </cell>
          <cell r="B757" t="str">
            <v>Oil Infrastructure</v>
          </cell>
          <cell r="C757" t="str">
            <v>OGI Maintenance</v>
          </cell>
          <cell r="D757" t="str">
            <v>C_OGIS_ES1_A02</v>
          </cell>
          <cell r="E757" t="str">
            <v>REPLACEMENT OF OBSOLETE RELIEF VALVES IN ES1 F/S</v>
          </cell>
          <cell r="F757" t="str">
            <v>LAND EAST</v>
          </cell>
          <cell r="G757" t="str">
            <v>East</v>
          </cell>
          <cell r="H757" t="str">
            <v>CROSS ASSET</v>
          </cell>
          <cell r="I757" t="str">
            <v>CROSS ASSET</v>
          </cell>
          <cell r="J757">
            <v>0</v>
          </cell>
          <cell r="K757">
            <v>0</v>
          </cell>
          <cell r="L757" t="str">
            <v>Haliru , Sani</v>
          </cell>
        </row>
        <row r="758">
          <cell r="A758" t="str">
            <v>NIP_BP11_C_OGIS_ES1_A03</v>
          </cell>
          <cell r="B758" t="str">
            <v>Oil Infrastructure</v>
          </cell>
          <cell r="C758" t="str">
            <v>OGI Maintenance</v>
          </cell>
          <cell r="D758" t="str">
            <v>C_OGIS_ES1_A03</v>
          </cell>
          <cell r="E758" t="str">
            <v>OBSOLETE RELIEF VALVES REPLACEMENT IN ES1 AGG</v>
          </cell>
          <cell r="F758" t="str">
            <v>LAND EAST</v>
          </cell>
          <cell r="G758" t="str">
            <v>East</v>
          </cell>
          <cell r="H758" t="str">
            <v>CROSS ASSET</v>
          </cell>
          <cell r="I758" t="str">
            <v>CROSS ASSET</v>
          </cell>
          <cell r="J758">
            <v>0</v>
          </cell>
          <cell r="K758">
            <v>0</v>
          </cell>
          <cell r="L758" t="str">
            <v>Haliru , Sani</v>
          </cell>
        </row>
        <row r="759">
          <cell r="A759" t="str">
            <v>NIP_BP11_C_OGIS_ES1_A04</v>
          </cell>
          <cell r="B759" t="str">
            <v>Oil Infrastructure</v>
          </cell>
          <cell r="C759" t="str">
            <v>OGI Maintenance</v>
          </cell>
          <cell r="D759" t="str">
            <v>C_OGIS_ES1_A04</v>
          </cell>
          <cell r="E759" t="str">
            <v>REPLACEMENT OF OBSOLETE LIGAMENT VALVES IN ES1</v>
          </cell>
          <cell r="F759" t="str">
            <v>LAND EAST</v>
          </cell>
          <cell r="G759" t="str">
            <v>East</v>
          </cell>
          <cell r="H759" t="str">
            <v>CROSS ASSET</v>
          </cell>
          <cell r="I759" t="str">
            <v>CROSS ASSET</v>
          </cell>
          <cell r="J759">
            <v>0</v>
          </cell>
          <cell r="K759">
            <v>0</v>
          </cell>
          <cell r="L759" t="str">
            <v>Haliru , Sani</v>
          </cell>
        </row>
        <row r="760">
          <cell r="A760" t="str">
            <v>NIP_BP11_C_OGIS_ES1_A05</v>
          </cell>
          <cell r="B760" t="str">
            <v>Oil Infrastructure</v>
          </cell>
          <cell r="C760" t="str">
            <v>OGI Maintenance</v>
          </cell>
          <cell r="D760" t="str">
            <v>C_OGIS_ES1_A05</v>
          </cell>
          <cell r="E760" t="str">
            <v>PURCHASE OF ROBERTSHAW PANELS SPARES FOR ES1 F/S</v>
          </cell>
          <cell r="F760" t="str">
            <v>LAND EAST</v>
          </cell>
          <cell r="G760" t="str">
            <v>East</v>
          </cell>
          <cell r="H760" t="str">
            <v>CROSS ASSET</v>
          </cell>
          <cell r="I760" t="str">
            <v>CROSS ASSET</v>
          </cell>
          <cell r="J760">
            <v>0</v>
          </cell>
          <cell r="K760">
            <v>0</v>
          </cell>
          <cell r="L760" t="str">
            <v>Haliru , Sani</v>
          </cell>
        </row>
        <row r="761">
          <cell r="A761" t="str">
            <v>NIP_BP11_C_OGIS_ES1_A06</v>
          </cell>
          <cell r="B761" t="str">
            <v>Oil Infrastructure</v>
          </cell>
          <cell r="C761" t="str">
            <v>OGI Maintenance</v>
          </cell>
          <cell r="D761" t="str">
            <v>C_OGIS_ES1_A06</v>
          </cell>
          <cell r="E761" t="str">
            <v>HOT SECTION REPLACEMENT FOR SOKU AG1</v>
          </cell>
          <cell r="F761" t="str">
            <v>LAND EAST</v>
          </cell>
          <cell r="G761" t="str">
            <v>East</v>
          </cell>
          <cell r="H761" t="str">
            <v>CROSS ASSET</v>
          </cell>
          <cell r="I761" t="str">
            <v>CROSS ASSET</v>
          </cell>
          <cell r="J761">
            <v>0</v>
          </cell>
          <cell r="K761">
            <v>0</v>
          </cell>
          <cell r="L761" t="str">
            <v>Haliru , Sani</v>
          </cell>
        </row>
        <row r="762">
          <cell r="A762" t="str">
            <v>NIP_BP11_C_OGIS_ES1_A08</v>
          </cell>
          <cell r="B762" t="str">
            <v>Oil Infrastructure</v>
          </cell>
          <cell r="C762" t="str">
            <v>OGI Maintenance</v>
          </cell>
          <cell r="D762" t="str">
            <v>C_OGIS_ES1_A08</v>
          </cell>
          <cell r="E762" t="str">
            <v>CRUDE OIL PUMPS MAJOR AND TOP OVERHAUL IN ES1</v>
          </cell>
          <cell r="F762" t="str">
            <v>LAND EAST</v>
          </cell>
          <cell r="G762" t="str">
            <v>East</v>
          </cell>
          <cell r="H762" t="str">
            <v>CROSS ASSET</v>
          </cell>
          <cell r="I762" t="str">
            <v>CROSS ASSET</v>
          </cell>
          <cell r="J762">
            <v>0</v>
          </cell>
          <cell r="K762">
            <v>0</v>
          </cell>
          <cell r="L762" t="str">
            <v>Haliru , Sani</v>
          </cell>
        </row>
        <row r="763">
          <cell r="A763" t="str">
            <v>NIP_BP11_C_OGIS_ES1_A09</v>
          </cell>
          <cell r="B763" t="str">
            <v>Oil Infrastructure</v>
          </cell>
          <cell r="C763" t="str">
            <v>OGI Maintenance</v>
          </cell>
          <cell r="D763" t="str">
            <v>C_OGIS_ES1_A09</v>
          </cell>
          <cell r="E763" t="str">
            <v>GAS TURBINE MODIFICATION IN ES1</v>
          </cell>
          <cell r="F763" t="str">
            <v>LAND EAST</v>
          </cell>
          <cell r="G763" t="str">
            <v>East</v>
          </cell>
          <cell r="H763" t="str">
            <v>CROSS ASSET</v>
          </cell>
          <cell r="I763" t="str">
            <v>CROSS ASSET</v>
          </cell>
          <cell r="J763">
            <v>0</v>
          </cell>
          <cell r="K763">
            <v>0</v>
          </cell>
          <cell r="L763" t="str">
            <v>Haliru , Sani</v>
          </cell>
        </row>
        <row r="764">
          <cell r="A764" t="str">
            <v>NIP_BP11_C_OGIS_ES1_A10</v>
          </cell>
          <cell r="B764" t="str">
            <v>Oil Infrastructure</v>
          </cell>
          <cell r="C764" t="str">
            <v>OGI Maintenance</v>
          </cell>
          <cell r="D764" t="str">
            <v>C_OGIS_ES1_A10</v>
          </cell>
          <cell r="E764" t="str">
            <v>PROCUREMENT OF MOBILE AIR COMPRESSOR FOR ES1</v>
          </cell>
          <cell r="F764" t="str">
            <v>LAND EAST</v>
          </cell>
          <cell r="G764" t="str">
            <v>East</v>
          </cell>
          <cell r="H764" t="str">
            <v>CROSS ASSET</v>
          </cell>
          <cell r="I764" t="str">
            <v>CROSS ASSET</v>
          </cell>
          <cell r="J764">
            <v>0</v>
          </cell>
          <cell r="K764">
            <v>0</v>
          </cell>
          <cell r="L764" t="str">
            <v>Haliru , Sani</v>
          </cell>
        </row>
        <row r="765">
          <cell r="A765" t="str">
            <v>NIP_BP11_C_OGIS_ES1_A11</v>
          </cell>
          <cell r="B765" t="str">
            <v>Oil Infrastructure</v>
          </cell>
          <cell r="C765" t="str">
            <v>OGI Maintenance</v>
          </cell>
          <cell r="D765" t="str">
            <v>C_OGIS_ES1_A11</v>
          </cell>
          <cell r="E765" t="str">
            <v>UPGRADE OF INSTRUMENT AIR SYSTEM IN ES1</v>
          </cell>
          <cell r="F765" t="str">
            <v>LAND EAST</v>
          </cell>
          <cell r="G765" t="str">
            <v>East</v>
          </cell>
          <cell r="H765" t="str">
            <v>CROSS ASSET</v>
          </cell>
          <cell r="I765" t="str">
            <v>CROSS ASSET</v>
          </cell>
          <cell r="J765">
            <v>0</v>
          </cell>
          <cell r="K765">
            <v>0</v>
          </cell>
          <cell r="L765" t="str">
            <v>Haliru , Sani</v>
          </cell>
        </row>
        <row r="766">
          <cell r="A766" t="str">
            <v>NIP_BP11_C_OGIS_ES1_A12</v>
          </cell>
          <cell r="B766" t="str">
            <v>Oil Infrastructure</v>
          </cell>
          <cell r="C766" t="str">
            <v>OGI Maintenance</v>
          </cell>
          <cell r="D766" t="str">
            <v>C_OGIS_ES1_A12</v>
          </cell>
          <cell r="E766" t="str">
            <v>MAJOR OVERHAUL OF EXPORT GAS COMPRESSORS IN ES1</v>
          </cell>
          <cell r="F766" t="str">
            <v>LAND EAST</v>
          </cell>
          <cell r="G766" t="str">
            <v>East</v>
          </cell>
          <cell r="H766" t="str">
            <v>CROSS ASSET</v>
          </cell>
          <cell r="I766" t="str">
            <v>CROSS ASSET</v>
          </cell>
          <cell r="J766">
            <v>0</v>
          </cell>
          <cell r="K766">
            <v>0</v>
          </cell>
          <cell r="L766" t="str">
            <v>Haliru , Sani</v>
          </cell>
        </row>
        <row r="767">
          <cell r="A767" t="str">
            <v>NIP_BP11_C_OGIS_ES1_A14</v>
          </cell>
          <cell r="B767" t="str">
            <v>Oil Infrastructure</v>
          </cell>
          <cell r="C767" t="str">
            <v>OGI Maintenance</v>
          </cell>
          <cell r="D767" t="str">
            <v>C_OGIS_ES1_A14</v>
          </cell>
          <cell r="E767" t="str">
            <v>MAJOR OVERHAUL OF ELECTRICITY GENERATORS IN ES1</v>
          </cell>
          <cell r="F767" t="str">
            <v>LAND EAST</v>
          </cell>
          <cell r="G767" t="str">
            <v>East</v>
          </cell>
          <cell r="H767" t="str">
            <v>CROSS ASSET</v>
          </cell>
          <cell r="I767" t="str">
            <v>CROSS ASSET</v>
          </cell>
          <cell r="J767">
            <v>0</v>
          </cell>
          <cell r="K767">
            <v>0</v>
          </cell>
          <cell r="L767" t="str">
            <v>Haliru , Sani</v>
          </cell>
        </row>
        <row r="768">
          <cell r="A768" t="str">
            <v>NIP_BP11_C_OGIS_ES1_A15</v>
          </cell>
          <cell r="B768" t="str">
            <v>Oil Infrastructure</v>
          </cell>
          <cell r="C768" t="str">
            <v>OGI Maintenance</v>
          </cell>
          <cell r="D768" t="str">
            <v>C_OGIS_ES1_A15</v>
          </cell>
          <cell r="E768" t="str">
            <v>CHANGE OUT OF OBSOLETE INSTRUMENT PANELS IN SOKU</v>
          </cell>
          <cell r="F768" t="str">
            <v>LAND EAST</v>
          </cell>
          <cell r="G768" t="str">
            <v>East</v>
          </cell>
          <cell r="H768" t="str">
            <v>CROSS ASSET</v>
          </cell>
          <cell r="I768" t="str">
            <v>CROSS ASSET</v>
          </cell>
          <cell r="J768">
            <v>0</v>
          </cell>
          <cell r="K768">
            <v>0</v>
          </cell>
          <cell r="L768" t="str">
            <v>Haliru , Sani</v>
          </cell>
        </row>
        <row r="769">
          <cell r="A769" t="str">
            <v>NIP_BP11_C_OGIS_ES1_A16</v>
          </cell>
          <cell r="B769" t="str">
            <v>Oil Infrastructure</v>
          </cell>
          <cell r="C769" t="str">
            <v>OGI Maintenance</v>
          </cell>
          <cell r="D769" t="str">
            <v>C_OGIS_ES1_A16</v>
          </cell>
          <cell r="E769" t="str">
            <v>ENGINES IGNITION AND DRIVE IMPROVEMENT IN ES1</v>
          </cell>
          <cell r="F769" t="str">
            <v>LAND EAST</v>
          </cell>
          <cell r="G769" t="str">
            <v>East</v>
          </cell>
          <cell r="H769" t="str">
            <v>CROSS ASSET</v>
          </cell>
          <cell r="I769" t="str">
            <v>CROSS ASSET</v>
          </cell>
          <cell r="J769">
            <v>0</v>
          </cell>
          <cell r="K769">
            <v>0</v>
          </cell>
          <cell r="L769" t="str">
            <v>Haliru , Sani</v>
          </cell>
        </row>
        <row r="770">
          <cell r="A770" t="str">
            <v>NIP_BP11_C_OGIS_ES1_A17</v>
          </cell>
          <cell r="B770" t="str">
            <v>Oil Infrastructure</v>
          </cell>
          <cell r="C770" t="str">
            <v>OGI Maintenance</v>
          </cell>
          <cell r="D770" t="str">
            <v>C_OGIS_ES1_A17</v>
          </cell>
          <cell r="E770" t="str">
            <v>CLOSE OUT OF OUTSTANDING FAIR ACTIONS IN ES1</v>
          </cell>
          <cell r="F770" t="str">
            <v>LAND EAST</v>
          </cell>
          <cell r="G770" t="str">
            <v>East</v>
          </cell>
          <cell r="H770" t="str">
            <v>CROSS ASSET</v>
          </cell>
          <cell r="I770" t="str">
            <v>CROSS ASSET</v>
          </cell>
          <cell r="J770">
            <v>0</v>
          </cell>
          <cell r="K770">
            <v>0</v>
          </cell>
          <cell r="L770" t="str">
            <v>Haliru , Sani</v>
          </cell>
        </row>
        <row r="771">
          <cell r="A771" t="str">
            <v>NIP_BP11_C_OGIS_ES1_A19</v>
          </cell>
          <cell r="B771" t="str">
            <v>Oil Infrastructure</v>
          </cell>
          <cell r="C771" t="str">
            <v>OGI Maintenance</v>
          </cell>
          <cell r="D771" t="str">
            <v>C_OGIS_ES1_A19</v>
          </cell>
          <cell r="E771" t="str">
            <v>FLB UPGRADE IN ES1</v>
          </cell>
          <cell r="F771" t="str">
            <v>LAND EAST</v>
          </cell>
          <cell r="G771" t="str">
            <v>East</v>
          </cell>
          <cell r="H771" t="str">
            <v>CROSS ASSET</v>
          </cell>
          <cell r="I771" t="str">
            <v>CROSS ASSET</v>
          </cell>
          <cell r="J771">
            <v>0</v>
          </cell>
          <cell r="K771">
            <v>0</v>
          </cell>
          <cell r="L771" t="str">
            <v>Haliru , Sani</v>
          </cell>
        </row>
        <row r="772">
          <cell r="A772" t="str">
            <v>NIP_BP11_C_OGIS_ES1_A20</v>
          </cell>
          <cell r="B772" t="str">
            <v>Oil Infrastructure</v>
          </cell>
          <cell r="C772" t="str">
            <v>OGI Maintenance</v>
          </cell>
          <cell r="D772" t="str">
            <v>C_OGIS_ES1_A20</v>
          </cell>
          <cell r="E772" t="str">
            <v>PROCUREMENT OF MOBILE OVERHEAD CRANES FOR ES1</v>
          </cell>
          <cell r="F772" t="str">
            <v>LAND EAST</v>
          </cell>
          <cell r="G772" t="str">
            <v>East</v>
          </cell>
          <cell r="H772" t="str">
            <v>CROSS ASSET</v>
          </cell>
          <cell r="I772" t="str">
            <v>CROSS ASSET</v>
          </cell>
          <cell r="J772">
            <v>0</v>
          </cell>
          <cell r="K772">
            <v>0</v>
          </cell>
          <cell r="L772" t="str">
            <v>Haliru , Sani</v>
          </cell>
        </row>
        <row r="773">
          <cell r="A773" t="str">
            <v>NIP_BP11_C_OGIS_ES1_A21</v>
          </cell>
          <cell r="B773" t="str">
            <v>Oil Infrastructure</v>
          </cell>
          <cell r="C773" t="str">
            <v>OGI Maintenance</v>
          </cell>
          <cell r="D773" t="str">
            <v>C_OGIS_ES1_A21</v>
          </cell>
          <cell r="E773" t="str">
            <v>PAINTING OF FLOW STATIONS IN ES1</v>
          </cell>
          <cell r="F773" t="str">
            <v>LAND EAST</v>
          </cell>
          <cell r="G773" t="str">
            <v>East</v>
          </cell>
          <cell r="H773" t="str">
            <v>CROSS ASSET</v>
          </cell>
          <cell r="I773" t="str">
            <v>CROSS ASSET</v>
          </cell>
          <cell r="J773">
            <v>0</v>
          </cell>
          <cell r="K773">
            <v>0</v>
          </cell>
          <cell r="L773" t="str">
            <v>Haliru , Sani</v>
          </cell>
        </row>
        <row r="774">
          <cell r="A774" t="str">
            <v>NIP_BP11_C_OGIS_ES2_A01</v>
          </cell>
          <cell r="B774" t="str">
            <v>Oil Infrastructure</v>
          </cell>
          <cell r="C774" t="str">
            <v>OGI Maintenance</v>
          </cell>
          <cell r="D774" t="str">
            <v>C_OGIS_ES2_A01</v>
          </cell>
          <cell r="E774" t="str">
            <v>MAINTENANCE OF SUBMARINE STRUCTURES IN ES2</v>
          </cell>
          <cell r="F774" t="str">
            <v>LAND EAST</v>
          </cell>
          <cell r="G774" t="str">
            <v>East</v>
          </cell>
          <cell r="H774" t="str">
            <v>CROSS ASSET</v>
          </cell>
          <cell r="I774" t="str">
            <v>CROSS ASSET</v>
          </cell>
          <cell r="J774">
            <v>0</v>
          </cell>
          <cell r="K774">
            <v>0</v>
          </cell>
          <cell r="L774" t="str">
            <v>Haliru , Sani</v>
          </cell>
        </row>
        <row r="775">
          <cell r="A775" t="str">
            <v>NIP_BP11_C_OGIS_ES2_A03</v>
          </cell>
          <cell r="B775" t="str">
            <v>Oil Infrastructure</v>
          </cell>
          <cell r="C775" t="str">
            <v>OGI Maintenance</v>
          </cell>
          <cell r="D775" t="str">
            <v>C_OGIS_ES2_A03</v>
          </cell>
          <cell r="E775" t="str">
            <v>MAJOR OVERHAUL OF CRUDE OIL PUMPS IN ES2</v>
          </cell>
          <cell r="F775" t="str">
            <v>LAND EAST</v>
          </cell>
          <cell r="G775" t="str">
            <v>East</v>
          </cell>
          <cell r="H775" t="str">
            <v>CROSS ASSET</v>
          </cell>
          <cell r="I775" t="str">
            <v>CROSS ASSET</v>
          </cell>
          <cell r="J775">
            <v>0</v>
          </cell>
          <cell r="K775">
            <v>0</v>
          </cell>
          <cell r="L775" t="str">
            <v>Haliru , Sani</v>
          </cell>
        </row>
        <row r="776">
          <cell r="A776" t="str">
            <v>NIP_BP11_C_OGIS_ES2_A04</v>
          </cell>
          <cell r="B776" t="str">
            <v>Oil Infrastructure</v>
          </cell>
          <cell r="C776" t="str">
            <v>OGI Maintenance</v>
          </cell>
          <cell r="D776" t="str">
            <v>C_OGIS_ES2_A04</v>
          </cell>
          <cell r="E776" t="str">
            <v>MAJOR OVERHAUL OF ES2 MOBILE AIR COMPRESSORS</v>
          </cell>
          <cell r="F776" t="str">
            <v>LAND EAST</v>
          </cell>
          <cell r="G776" t="str">
            <v>East</v>
          </cell>
          <cell r="H776" t="str">
            <v>CROSS ASSET</v>
          </cell>
          <cell r="I776" t="str">
            <v>CROSS ASSET</v>
          </cell>
          <cell r="J776">
            <v>0</v>
          </cell>
          <cell r="K776">
            <v>0</v>
          </cell>
          <cell r="L776" t="str">
            <v>Haliru , Sani</v>
          </cell>
        </row>
        <row r="777">
          <cell r="A777" t="str">
            <v>NIP_BP11_C_OGIS_ES2_A05</v>
          </cell>
          <cell r="B777" t="str">
            <v>Oil Infrastructure</v>
          </cell>
          <cell r="C777" t="str">
            <v>OGI Maintenance</v>
          </cell>
          <cell r="D777" t="str">
            <v>C_OGIS_ES2_A05</v>
          </cell>
          <cell r="E777" t="str">
            <v>MAJOR OVERHAUL OF ES2 EXPORT GAS COMPRESSORS</v>
          </cell>
          <cell r="F777" t="str">
            <v>LAND EAST</v>
          </cell>
          <cell r="G777" t="str">
            <v>East</v>
          </cell>
          <cell r="H777" t="str">
            <v>CROSS ASSET</v>
          </cell>
          <cell r="I777" t="str">
            <v>CROSS ASSET</v>
          </cell>
          <cell r="J777">
            <v>0</v>
          </cell>
          <cell r="K777">
            <v>0</v>
          </cell>
          <cell r="L777" t="str">
            <v>Haliru , Sani</v>
          </cell>
        </row>
        <row r="778">
          <cell r="A778" t="str">
            <v>NIP_BP11_C_OGIS_ES2_A06</v>
          </cell>
          <cell r="B778" t="str">
            <v>Oil Infrastructure</v>
          </cell>
          <cell r="C778" t="str">
            <v>OGI Maintenance</v>
          </cell>
          <cell r="D778" t="str">
            <v>C_OGIS_ES2_A06</v>
          </cell>
          <cell r="E778" t="str">
            <v>TOP OVERHAUL OF ES2 GENERATOR ENGINES</v>
          </cell>
          <cell r="F778" t="str">
            <v>LAND EAST</v>
          </cell>
          <cell r="G778" t="str">
            <v>East</v>
          </cell>
          <cell r="H778" t="str">
            <v>CROSS ASSET</v>
          </cell>
          <cell r="I778" t="str">
            <v>CROSS ASSET</v>
          </cell>
          <cell r="J778">
            <v>0</v>
          </cell>
          <cell r="K778">
            <v>0</v>
          </cell>
          <cell r="L778" t="str">
            <v>Haliru , Sani</v>
          </cell>
        </row>
        <row r="779">
          <cell r="A779" t="str">
            <v>NIP_BP11_C_OGIS_ES2_A08</v>
          </cell>
          <cell r="B779" t="str">
            <v>Oil Infrastructure</v>
          </cell>
          <cell r="C779" t="str">
            <v>OGI Maintenance</v>
          </cell>
          <cell r="D779" t="str">
            <v>C_OGIS_ES2_A08</v>
          </cell>
          <cell r="E779" t="str">
            <v>ELECTRICAL UPGRADE IN ES2</v>
          </cell>
          <cell r="F779" t="str">
            <v>LAND EAST</v>
          </cell>
          <cell r="G779" t="str">
            <v>East</v>
          </cell>
          <cell r="H779" t="str">
            <v>CROSS ASSET</v>
          </cell>
          <cell r="I779" t="str">
            <v>CROSS ASSET</v>
          </cell>
          <cell r="J779">
            <v>0</v>
          </cell>
          <cell r="K779">
            <v>0</v>
          </cell>
          <cell r="L779" t="str">
            <v>Haliru , Sani</v>
          </cell>
        </row>
        <row r="780">
          <cell r="A780" t="str">
            <v>NIP_BP11_C_OGIS_ES2_A09</v>
          </cell>
          <cell r="B780" t="str">
            <v>Oil Infrastructure</v>
          </cell>
          <cell r="C780" t="str">
            <v>OGI Maintenance</v>
          </cell>
          <cell r="D780" t="str">
            <v>C_OGIS_ES2_A09</v>
          </cell>
          <cell r="E780" t="str">
            <v>MECHANICAL UPGRADE IN ES2</v>
          </cell>
          <cell r="F780" t="str">
            <v>LAND EAST</v>
          </cell>
          <cell r="G780" t="str">
            <v>East</v>
          </cell>
          <cell r="H780" t="str">
            <v>CROSS ASSET</v>
          </cell>
          <cell r="I780" t="str">
            <v>CROSS ASSET</v>
          </cell>
          <cell r="J780">
            <v>0</v>
          </cell>
          <cell r="K780">
            <v>0</v>
          </cell>
          <cell r="L780" t="str">
            <v>Haliru , Sani</v>
          </cell>
        </row>
        <row r="781">
          <cell r="A781" t="str">
            <v>NIP_BP11_C_OGIS_ES2_A10</v>
          </cell>
          <cell r="B781" t="str">
            <v>Oil Infrastructure</v>
          </cell>
          <cell r="C781" t="str">
            <v>OGI Maintenance</v>
          </cell>
          <cell r="D781" t="str">
            <v>C_OGIS_ES2_A10</v>
          </cell>
          <cell r="E781" t="str">
            <v>FLB UPGRADE IN ES2</v>
          </cell>
          <cell r="F781" t="str">
            <v>LAND EAST</v>
          </cell>
          <cell r="G781" t="str">
            <v>East</v>
          </cell>
          <cell r="H781" t="str">
            <v>CROSS ASSET</v>
          </cell>
          <cell r="I781" t="str">
            <v>CROSS ASSET</v>
          </cell>
          <cell r="J781">
            <v>0</v>
          </cell>
          <cell r="K781">
            <v>0</v>
          </cell>
          <cell r="L781" t="str">
            <v>Haliru , Sani</v>
          </cell>
        </row>
        <row r="782">
          <cell r="A782" t="str">
            <v>NIP_BP11_C_OGIS_ES2_A11</v>
          </cell>
          <cell r="B782" t="str">
            <v>Oil Infrastructure</v>
          </cell>
          <cell r="C782" t="str">
            <v>OGI Maintenance</v>
          </cell>
          <cell r="D782" t="str">
            <v>C_OGIS_ES2_A11</v>
          </cell>
          <cell r="E782" t="str">
            <v>DE-COMMISSIONING OF ES2 EQUIPMENT</v>
          </cell>
          <cell r="F782" t="str">
            <v>LAND EAST</v>
          </cell>
          <cell r="G782" t="str">
            <v>East</v>
          </cell>
          <cell r="H782" t="str">
            <v>CROSS ASSET</v>
          </cell>
          <cell r="I782" t="str">
            <v>CROSS ASSET</v>
          </cell>
          <cell r="J782">
            <v>0</v>
          </cell>
          <cell r="K782">
            <v>0</v>
          </cell>
          <cell r="L782" t="str">
            <v>Haliru , Sani</v>
          </cell>
        </row>
        <row r="783">
          <cell r="A783" t="str">
            <v>NIP_BP11_C_OGIS_PTE_A33</v>
          </cell>
          <cell r="B783" t="str">
            <v>Oil Infrastructure</v>
          </cell>
          <cell r="C783" t="str">
            <v>OGI Maintenance</v>
          </cell>
          <cell r="D783" t="str">
            <v>C_OGIS_PTE_A33</v>
          </cell>
          <cell r="E783" t="str">
            <v>Medical Equipment Procurement</v>
          </cell>
          <cell r="F783" t="str">
            <v>EAST</v>
          </cell>
          <cell r="G783" t="str">
            <v>East</v>
          </cell>
          <cell r="H783" t="str">
            <v>CROSS ASSET</v>
          </cell>
          <cell r="I783" t="str">
            <v>CROSS ASSET</v>
          </cell>
          <cell r="J783">
            <v>0</v>
          </cell>
          <cell r="K783">
            <v>0</v>
          </cell>
          <cell r="L783" t="str">
            <v>Haliru , Sani</v>
          </cell>
        </row>
        <row r="784">
          <cell r="A784" t="str">
            <v>NIP_BP11_C_OGIS_PTE_A34</v>
          </cell>
          <cell r="B784" t="str">
            <v>Oil Infrastructure</v>
          </cell>
          <cell r="C784" t="str">
            <v>OGI Maintenance</v>
          </cell>
          <cell r="D784" t="str">
            <v>C_OGIS_PTE_A34</v>
          </cell>
          <cell r="E784" t="str">
            <v>OSR Equipment base replacement</v>
          </cell>
          <cell r="F784" t="str">
            <v>EAST</v>
          </cell>
          <cell r="G784" t="str">
            <v>East</v>
          </cell>
          <cell r="H784" t="str">
            <v>CROSS ASSET</v>
          </cell>
          <cell r="I784" t="str">
            <v>CROSS ASSET</v>
          </cell>
          <cell r="J784">
            <v>0</v>
          </cell>
          <cell r="K784">
            <v>0</v>
          </cell>
          <cell r="L784" t="str">
            <v>Haliru , Sani</v>
          </cell>
        </row>
        <row r="785">
          <cell r="A785" t="str">
            <v>NIP_BP11_C_OGIS_PTE_A35</v>
          </cell>
          <cell r="B785" t="str">
            <v>Oil Infrastructure</v>
          </cell>
          <cell r="C785" t="str">
            <v>OGI Maintenance</v>
          </cell>
          <cell r="D785" t="str">
            <v>C_OGIS_PTE_A35</v>
          </cell>
          <cell r="E785" t="str">
            <v>Bonny Terminal Asset Integrity Improvements</v>
          </cell>
          <cell r="F785" t="str">
            <v>EAST</v>
          </cell>
          <cell r="G785" t="str">
            <v>East</v>
          </cell>
          <cell r="H785" t="str">
            <v>CROSS ASSET</v>
          </cell>
          <cell r="I785" t="str">
            <v>CROSS ASSET</v>
          </cell>
          <cell r="J785">
            <v>0</v>
          </cell>
          <cell r="K785">
            <v>0</v>
          </cell>
          <cell r="L785" t="str">
            <v>Haliru , Sani</v>
          </cell>
        </row>
        <row r="786">
          <cell r="A786" t="str">
            <v>NIP_BP11_C_OGIS_PTE_A38</v>
          </cell>
          <cell r="B786" t="str">
            <v>Oil Infrastructure</v>
          </cell>
          <cell r="C786" t="str">
            <v>OGI Maintenance</v>
          </cell>
          <cell r="D786" t="str">
            <v>C_OGIS_PTE_A38</v>
          </cell>
          <cell r="E786" t="str">
            <v>Bonny Terminal shore protection works</v>
          </cell>
          <cell r="F786" t="str">
            <v>EAST</v>
          </cell>
          <cell r="G786" t="str">
            <v>East</v>
          </cell>
          <cell r="H786" t="str">
            <v>CROSS ASSET</v>
          </cell>
          <cell r="I786" t="str">
            <v>CROSS ASSET</v>
          </cell>
          <cell r="J786">
            <v>0</v>
          </cell>
          <cell r="K786">
            <v>0</v>
          </cell>
          <cell r="L786" t="str">
            <v>Haliru , Sani</v>
          </cell>
        </row>
        <row r="787">
          <cell r="A787" t="str">
            <v>NIP_BP11_C_OGIS_PTE_A41</v>
          </cell>
          <cell r="B787" t="str">
            <v>Oil Infrastructure</v>
          </cell>
          <cell r="C787" t="str">
            <v>OGI Maintenance</v>
          </cell>
          <cell r="D787" t="str">
            <v>C_OGIS_PTE_A41</v>
          </cell>
          <cell r="E787" t="str">
            <v>New Facilities Technical Integrity Assurance</v>
          </cell>
          <cell r="F787" t="str">
            <v>EAST</v>
          </cell>
          <cell r="G787" t="str">
            <v>East</v>
          </cell>
          <cell r="H787" t="str">
            <v>CROSS ASSET</v>
          </cell>
          <cell r="I787" t="str">
            <v>CROSS ASSET</v>
          </cell>
          <cell r="J787">
            <v>0</v>
          </cell>
          <cell r="K787">
            <v>0</v>
          </cell>
          <cell r="L787" t="str">
            <v>Haliru , Sani</v>
          </cell>
        </row>
        <row r="788">
          <cell r="A788" t="str">
            <v>NIP_BP11_C_OGIS_PTE_A45</v>
          </cell>
          <cell r="B788" t="str">
            <v>Oil Infrastructure</v>
          </cell>
          <cell r="C788" t="str">
            <v>OGI Maintenance</v>
          </cell>
          <cell r="D788" t="str">
            <v>C_OGIS_PTE_A45</v>
          </cell>
          <cell r="E788" t="str">
            <v>CLP Remote Shutdown System Upgrade</v>
          </cell>
          <cell r="F788" t="str">
            <v>EAST</v>
          </cell>
          <cell r="G788" t="str">
            <v>East</v>
          </cell>
          <cell r="H788" t="str">
            <v>CROSS ASSET</v>
          </cell>
          <cell r="I788" t="str">
            <v>CROSS ASSET</v>
          </cell>
          <cell r="J788">
            <v>0</v>
          </cell>
          <cell r="K788">
            <v>0</v>
          </cell>
          <cell r="L788" t="str">
            <v>Haliru , Sani</v>
          </cell>
        </row>
        <row r="789">
          <cell r="A789" t="str">
            <v>NIP_BP11_C_OGIS_PTE_A46</v>
          </cell>
          <cell r="B789" t="str">
            <v>Oil Infrastructure</v>
          </cell>
          <cell r="C789" t="str">
            <v>OGI Maintenance</v>
          </cell>
          <cell r="D789" t="str">
            <v>C_OGIS_PTE_A46</v>
          </cell>
          <cell r="E789" t="str">
            <v>Replacement of Bonny Terminal sub-sea export lines</v>
          </cell>
          <cell r="F789" t="str">
            <v>EAST</v>
          </cell>
          <cell r="G789" t="str">
            <v>East</v>
          </cell>
          <cell r="H789" t="str">
            <v>CROSS ASSET</v>
          </cell>
          <cell r="I789" t="str">
            <v>CROSS ASSET</v>
          </cell>
          <cell r="J789">
            <v>0</v>
          </cell>
          <cell r="K789">
            <v>0</v>
          </cell>
          <cell r="L789" t="str">
            <v>Haliru , Sani</v>
          </cell>
        </row>
        <row r="790">
          <cell r="A790" t="str">
            <v>NIP_BP11_C_OGIS_PTW_A01</v>
          </cell>
          <cell r="B790" t="str">
            <v>Oil Infrastructure</v>
          </cell>
          <cell r="C790" t="str">
            <v>OGI Maintenance</v>
          </cell>
          <cell r="D790" t="str">
            <v>C_OGIS_PTW_A01</v>
          </cell>
          <cell r="E790" t="str">
            <v>Forcados Terminal SolarTturbine Major Overhaul</v>
          </cell>
          <cell r="F790" t="str">
            <v>WEST</v>
          </cell>
          <cell r="G790" t="str">
            <v>West</v>
          </cell>
          <cell r="H790" t="str">
            <v>CROSS ASSET</v>
          </cell>
          <cell r="I790" t="str">
            <v>CROSS ASSET</v>
          </cell>
          <cell r="J790">
            <v>0</v>
          </cell>
          <cell r="K790">
            <v>0</v>
          </cell>
          <cell r="L790" t="str">
            <v>Haliru , Sani</v>
          </cell>
        </row>
        <row r="791">
          <cell r="A791" t="str">
            <v>NIP_BP11_C_OGIS_PTW_A03</v>
          </cell>
          <cell r="B791" t="str">
            <v>Oil Infrastructure</v>
          </cell>
          <cell r="C791" t="str">
            <v>OGI Maintenance</v>
          </cell>
          <cell r="D791" t="str">
            <v>C_OGIS_PTW_A03</v>
          </cell>
          <cell r="E791" t="str">
            <v>Purchase of submarine hoses for Forcados Terminal</v>
          </cell>
          <cell r="F791" t="str">
            <v>WEST</v>
          </cell>
          <cell r="G791" t="str">
            <v>West</v>
          </cell>
          <cell r="H791" t="str">
            <v>CROSS ASSET</v>
          </cell>
          <cell r="I791" t="str">
            <v>CROSS ASSET</v>
          </cell>
          <cell r="J791">
            <v>0</v>
          </cell>
          <cell r="K791">
            <v>0</v>
          </cell>
          <cell r="L791" t="str">
            <v>Haliru , Sani</v>
          </cell>
        </row>
        <row r="792">
          <cell r="A792" t="str">
            <v>NIP_BP11_C_OGIS_PTW_A04</v>
          </cell>
          <cell r="B792" t="str">
            <v>Oil Infrastructure</v>
          </cell>
          <cell r="C792" t="str">
            <v>OGI Maintenance</v>
          </cell>
          <cell r="D792" t="str">
            <v>C_OGIS_PTW_A04</v>
          </cell>
          <cell r="E792" t="str">
            <v>OVERHAUL OF FORCADOS TERMINAL ELECTRICITY GEN SET</v>
          </cell>
          <cell r="F792" t="str">
            <v>WEST</v>
          </cell>
          <cell r="G792" t="str">
            <v>West</v>
          </cell>
          <cell r="H792" t="str">
            <v>CROSS ASSET</v>
          </cell>
          <cell r="I792" t="str">
            <v>CROSS ASSET</v>
          </cell>
          <cell r="J792">
            <v>0</v>
          </cell>
          <cell r="K792">
            <v>0</v>
          </cell>
          <cell r="L792" t="str">
            <v>Haliru , Sani</v>
          </cell>
        </row>
        <row r="793">
          <cell r="A793" t="str">
            <v>NIP_BP11_C_OGIS_PTW_A05</v>
          </cell>
          <cell r="B793" t="str">
            <v>Oil Infrastructure</v>
          </cell>
          <cell r="C793" t="str">
            <v>OGI Maintenance</v>
          </cell>
          <cell r="D793" t="str">
            <v>C_OGIS_PTW_A05</v>
          </cell>
          <cell r="E793" t="str">
            <v>Forcados Terminal Instrumentation (DCS) upgrade</v>
          </cell>
          <cell r="F793" t="str">
            <v>WEST</v>
          </cell>
          <cell r="G793" t="str">
            <v>West</v>
          </cell>
          <cell r="H793" t="str">
            <v>CROSS ASSET</v>
          </cell>
          <cell r="I793" t="str">
            <v>CROSS ASSET</v>
          </cell>
          <cell r="J793">
            <v>0</v>
          </cell>
          <cell r="K793">
            <v>0</v>
          </cell>
          <cell r="L793" t="str">
            <v>Haliru , Sani</v>
          </cell>
        </row>
        <row r="794">
          <cell r="A794" t="str">
            <v>NIP_BP11_C_OGIS_PTW_A06</v>
          </cell>
          <cell r="B794" t="str">
            <v>Oil Infrastructure</v>
          </cell>
          <cell r="C794" t="str">
            <v>OGI Maintenance</v>
          </cell>
          <cell r="D794" t="str">
            <v>C_OGIS_PTW_A06</v>
          </cell>
          <cell r="E794" t="str">
            <v>Refurbishment of Forcados Terminal IGF</v>
          </cell>
          <cell r="F794" t="str">
            <v>WEST</v>
          </cell>
          <cell r="G794" t="str">
            <v>West</v>
          </cell>
          <cell r="H794" t="str">
            <v>CROSS ASSET</v>
          </cell>
          <cell r="I794" t="str">
            <v>CROSS ASSET</v>
          </cell>
          <cell r="J794">
            <v>0</v>
          </cell>
          <cell r="K794">
            <v>0</v>
          </cell>
          <cell r="L794" t="str">
            <v>Haliru , Sani</v>
          </cell>
        </row>
        <row r="795">
          <cell r="A795" t="str">
            <v>NIP_BP11_C_OGIS_PTW_A08</v>
          </cell>
          <cell r="B795" t="str">
            <v>Oil Infrastructure</v>
          </cell>
          <cell r="C795" t="str">
            <v>OGI Maintenance</v>
          </cell>
          <cell r="D795" t="str">
            <v>C_OGIS_PTW_A08</v>
          </cell>
          <cell r="E795" t="str">
            <v>Procvide high pressure hoses for Forcados Terminal</v>
          </cell>
          <cell r="F795" t="str">
            <v>WEST</v>
          </cell>
          <cell r="G795" t="str">
            <v>West</v>
          </cell>
          <cell r="H795" t="str">
            <v>CROSS ASSET</v>
          </cell>
          <cell r="I795" t="str">
            <v>CROSS ASSET</v>
          </cell>
          <cell r="J795">
            <v>0</v>
          </cell>
          <cell r="K795">
            <v>0</v>
          </cell>
          <cell r="L795" t="str">
            <v>Haliru , Sani</v>
          </cell>
        </row>
        <row r="796">
          <cell r="A796" t="str">
            <v>NIP_BP11_C_OGIS_PTW_A10</v>
          </cell>
          <cell r="B796" t="str">
            <v>Oil Infrastructure</v>
          </cell>
          <cell r="C796" t="str">
            <v>OGI Maintenance</v>
          </cell>
          <cell r="D796" t="str">
            <v>C_OGIS_PTW_A10</v>
          </cell>
          <cell r="E796" t="str">
            <v>Forcados Term Host Community Elect Gen Rehab</v>
          </cell>
          <cell r="F796" t="str">
            <v>WEST</v>
          </cell>
          <cell r="G796" t="str">
            <v>West</v>
          </cell>
          <cell r="H796" t="str">
            <v>CROSS ASSET</v>
          </cell>
          <cell r="I796" t="str">
            <v>CROSS ASSET</v>
          </cell>
          <cell r="J796">
            <v>0</v>
          </cell>
          <cell r="K796">
            <v>0</v>
          </cell>
          <cell r="L796" t="str">
            <v>Haliru , Sani</v>
          </cell>
        </row>
        <row r="797">
          <cell r="A797" t="str">
            <v>NIP_BP11_C_OGIS_PTW_A12</v>
          </cell>
          <cell r="B797" t="str">
            <v>Oil Infrastructure</v>
          </cell>
          <cell r="C797" t="str">
            <v>OGI Maintenance</v>
          </cell>
          <cell r="D797" t="str">
            <v>C_OGIS_PTW_A12</v>
          </cell>
          <cell r="E797" t="str">
            <v>Forcados Terminal process motor/pump replacement</v>
          </cell>
          <cell r="F797" t="str">
            <v>WEST</v>
          </cell>
          <cell r="G797" t="str">
            <v>West</v>
          </cell>
          <cell r="H797" t="str">
            <v>CROSS ASSET</v>
          </cell>
          <cell r="I797" t="str">
            <v>CROSS ASSET</v>
          </cell>
          <cell r="J797">
            <v>0</v>
          </cell>
          <cell r="K797">
            <v>0</v>
          </cell>
          <cell r="L797" t="str">
            <v>Haliru , Sani</v>
          </cell>
        </row>
        <row r="798">
          <cell r="A798" t="str">
            <v>NIP_BP11_C_OGIS_PTW_A14</v>
          </cell>
          <cell r="B798" t="str">
            <v>Oil Infrastructure</v>
          </cell>
          <cell r="C798" t="str">
            <v>OGI Maintenance</v>
          </cell>
          <cell r="D798" t="str">
            <v>C_OGIS_PTW_A14</v>
          </cell>
          <cell r="E798" t="str">
            <v>Purchase of manlift truck for Forcados Terminal</v>
          </cell>
          <cell r="F798" t="str">
            <v>WEST</v>
          </cell>
          <cell r="G798" t="str">
            <v>West</v>
          </cell>
          <cell r="H798" t="str">
            <v>CROSS ASSET</v>
          </cell>
          <cell r="I798" t="str">
            <v>CROSS ASSET</v>
          </cell>
          <cell r="J798">
            <v>0</v>
          </cell>
          <cell r="K798">
            <v>0</v>
          </cell>
          <cell r="L798" t="str">
            <v>Haliru , Sani</v>
          </cell>
        </row>
        <row r="799">
          <cell r="A799" t="str">
            <v>NIP_BP11_C_FLDX_CWW_U06</v>
          </cell>
          <cell r="B799" t="str">
            <v>Oil Infrastructure</v>
          </cell>
          <cell r="C799" t="str">
            <v>OGI Maintenance</v>
          </cell>
          <cell r="D799" t="str">
            <v>C_FLDX_CWW_U06</v>
          </cell>
          <cell r="E799" t="str">
            <v>Production Chemistry Laboratory Improvements</v>
          </cell>
          <cell r="F799" t="str">
            <v>CORPORATE</v>
          </cell>
          <cell r="G799" t="str">
            <v>Corporate</v>
          </cell>
          <cell r="H799" t="str">
            <v>CROSS ASSET</v>
          </cell>
          <cell r="I799" t="str">
            <v>CROSS ASSET</v>
          </cell>
          <cell r="J799">
            <v>0</v>
          </cell>
          <cell r="K799">
            <v>0</v>
          </cell>
          <cell r="L799" t="str">
            <v>Haliru , Sani</v>
          </cell>
        </row>
        <row r="800">
          <cell r="A800" t="str">
            <v>NIP_BP11_C_FLDX_EPM_A01</v>
          </cell>
          <cell r="B800" t="str">
            <v>Oil Infrastructure</v>
          </cell>
          <cell r="C800" t="str">
            <v>OGI Maintenance</v>
          </cell>
          <cell r="D800" t="str">
            <v>C_FLDX_EPM_A01</v>
          </cell>
          <cell r="E800" t="str">
            <v>UPGRADE OF PRODUCTION EAST CENTRAL WORKSHOP</v>
          </cell>
          <cell r="F800" t="str">
            <v>EAST</v>
          </cell>
          <cell r="G800" t="str">
            <v>East</v>
          </cell>
          <cell r="H800" t="str">
            <v>CROSS ASSET</v>
          </cell>
          <cell r="I800" t="str">
            <v>CROSS ASSET</v>
          </cell>
          <cell r="J800">
            <v>0</v>
          </cell>
          <cell r="K800">
            <v>0</v>
          </cell>
          <cell r="L800" t="str">
            <v>Haliru , Sani</v>
          </cell>
        </row>
        <row r="801">
          <cell r="A801" t="str">
            <v>NIP_BP11_C_FLDX_EPM_A02</v>
          </cell>
          <cell r="B801" t="str">
            <v>Oil Infrastructure</v>
          </cell>
          <cell r="C801" t="str">
            <v>OGI Maintenance</v>
          </cell>
          <cell r="D801" t="str">
            <v>C_FLDX_EPM_A02</v>
          </cell>
          <cell r="E801" t="str">
            <v>EAST W/SHOP OBSOLETE CALIBRATION EQUIP REPLACEMENT</v>
          </cell>
          <cell r="F801" t="str">
            <v>EAST</v>
          </cell>
          <cell r="G801" t="str">
            <v>East</v>
          </cell>
          <cell r="H801" t="str">
            <v>CROSS ASSET</v>
          </cell>
          <cell r="I801" t="str">
            <v>CROSS ASSET</v>
          </cell>
          <cell r="J801">
            <v>0</v>
          </cell>
          <cell r="K801">
            <v>0</v>
          </cell>
          <cell r="L801" t="str">
            <v>Haliru , Sani</v>
          </cell>
        </row>
        <row r="802">
          <cell r="A802" t="str">
            <v>NIP_BP11_C_FLDX_EPM_A03</v>
          </cell>
          <cell r="B802" t="str">
            <v>Oil Infrastructure</v>
          </cell>
          <cell r="C802" t="str">
            <v>OGI Maintenance</v>
          </cell>
          <cell r="D802" t="str">
            <v>C_FLDX_EPM_A03</v>
          </cell>
          <cell r="E802" t="str">
            <v>MATERIAL HANDLING EQUIPMENT FOR EAST WORKSHOP</v>
          </cell>
          <cell r="F802" t="str">
            <v>EAST</v>
          </cell>
          <cell r="G802" t="str">
            <v>East</v>
          </cell>
          <cell r="H802" t="str">
            <v>CROSS ASSET</v>
          </cell>
          <cell r="I802" t="str">
            <v>CROSS ASSET</v>
          </cell>
          <cell r="J802">
            <v>0</v>
          </cell>
          <cell r="K802">
            <v>0</v>
          </cell>
          <cell r="L802" t="str">
            <v>Haliru , Sani</v>
          </cell>
        </row>
        <row r="803">
          <cell r="A803" t="str">
            <v>NIP_BP11_C_FLDX_WPM_A01</v>
          </cell>
          <cell r="B803" t="str">
            <v>Oil Infrastructure</v>
          </cell>
          <cell r="C803" t="str">
            <v>OGI Maintenance</v>
          </cell>
          <cell r="D803" t="str">
            <v>C_FLDX_WPM_A01</v>
          </cell>
          <cell r="E803" t="str">
            <v>OVERHAUL OF CAT ENGINES IN WEST ASSET</v>
          </cell>
          <cell r="F803" t="str">
            <v>WEST</v>
          </cell>
          <cell r="G803" t="str">
            <v>West</v>
          </cell>
          <cell r="H803" t="str">
            <v>CROSS ASSET</v>
          </cell>
          <cell r="I803" t="str">
            <v>CROSS ASSET</v>
          </cell>
          <cell r="J803">
            <v>0</v>
          </cell>
          <cell r="K803">
            <v>0</v>
          </cell>
          <cell r="L803" t="str">
            <v>Haliru , Sani</v>
          </cell>
        </row>
        <row r="804">
          <cell r="A804" t="str">
            <v>NIP_BP11_C_FLDX_WPM_A02</v>
          </cell>
          <cell r="B804" t="str">
            <v>Oil Infrastructure</v>
          </cell>
          <cell r="C804" t="str">
            <v>OGI Maintenance</v>
          </cell>
          <cell r="D804" t="str">
            <v>C_FLDX_WPM_A02</v>
          </cell>
          <cell r="E804" t="str">
            <v>REPLACEMENT OF MECHANICAL EQUIPMENT IN WEST W/SHOP</v>
          </cell>
          <cell r="F804" t="str">
            <v>WEST</v>
          </cell>
          <cell r="G804" t="str">
            <v>West</v>
          </cell>
          <cell r="H804" t="str">
            <v>CROSS ASSET</v>
          </cell>
          <cell r="I804" t="str">
            <v>CROSS ASSET</v>
          </cell>
          <cell r="J804">
            <v>0</v>
          </cell>
          <cell r="K804">
            <v>0</v>
          </cell>
          <cell r="L804" t="str">
            <v>Haliru , Sani</v>
          </cell>
        </row>
        <row r="805">
          <cell r="A805" t="str">
            <v>NIP_BP11_C_FLDX_WPM_A04</v>
          </cell>
          <cell r="B805" t="str">
            <v>Oil Infrastructure</v>
          </cell>
          <cell r="C805" t="str">
            <v>OGI Maintenance</v>
          </cell>
          <cell r="D805" t="str">
            <v>C_FLDX_WPM_A04</v>
          </cell>
          <cell r="E805" t="str">
            <v>Purchase of Diagnostic Tools for West Prod W/Shop</v>
          </cell>
          <cell r="F805" t="str">
            <v>WEST</v>
          </cell>
          <cell r="G805" t="str">
            <v>West</v>
          </cell>
          <cell r="H805" t="str">
            <v>CROSS ASSET</v>
          </cell>
          <cell r="I805" t="str">
            <v>CROSS ASSET</v>
          </cell>
          <cell r="J805">
            <v>0</v>
          </cell>
          <cell r="K805">
            <v>0</v>
          </cell>
          <cell r="L805" t="str">
            <v>Haliru , Sani</v>
          </cell>
        </row>
        <row r="806">
          <cell r="A806" t="str">
            <v>NIP_BP11_C_FLDX_WPM_A05</v>
          </cell>
          <cell r="B806" t="str">
            <v>Oil Infrastructure</v>
          </cell>
          <cell r="C806" t="str">
            <v>OGI Maintenance</v>
          </cell>
          <cell r="D806" t="str">
            <v>C_FLDX_WPM_A05</v>
          </cell>
          <cell r="E806" t="str">
            <v>REPLACEMENT OF ELECTRICAL EQUIPMENT IN WEST W/SHOP</v>
          </cell>
          <cell r="F806" t="str">
            <v>WEST</v>
          </cell>
          <cell r="G806" t="str">
            <v>West</v>
          </cell>
          <cell r="H806" t="str">
            <v>CROSS ASSET</v>
          </cell>
          <cell r="I806" t="str">
            <v>CROSS ASSET</v>
          </cell>
          <cell r="J806">
            <v>0</v>
          </cell>
          <cell r="K806">
            <v>0</v>
          </cell>
          <cell r="L806" t="str">
            <v>Haliru , Sani</v>
          </cell>
        </row>
        <row r="807">
          <cell r="A807" t="str">
            <v>NIP_BP11_C_OGIS_PTW_A35</v>
          </cell>
          <cell r="B807" t="str">
            <v>Oil Infrastructure</v>
          </cell>
          <cell r="C807" t="str">
            <v>OGI Maintenance</v>
          </cell>
          <cell r="D807" t="str">
            <v>C_OGIS_PTW_A35</v>
          </cell>
          <cell r="E807" t="str">
            <v>PURCHASE OF BREATHING APPARATUS FOR FORCADOS TERM</v>
          </cell>
          <cell r="F807" t="str">
            <v>WEST</v>
          </cell>
          <cell r="G807" t="str">
            <v>West</v>
          </cell>
          <cell r="H807" t="str">
            <v>CROSS ASSET</v>
          </cell>
          <cell r="I807" t="str">
            <v>CROSS ASSET</v>
          </cell>
          <cell r="J807">
            <v>0</v>
          </cell>
          <cell r="K807">
            <v>0</v>
          </cell>
          <cell r="L807" t="str">
            <v>Haliru , Sani</v>
          </cell>
        </row>
        <row r="808">
          <cell r="A808" t="str">
            <v>NIP_BP11_C_OGIS_PTW_A36</v>
          </cell>
          <cell r="B808" t="str">
            <v>Oil Infrastructure</v>
          </cell>
          <cell r="C808" t="str">
            <v>OGI Maintenance</v>
          </cell>
          <cell r="D808" t="str">
            <v>C_OGIS_PTW_A36</v>
          </cell>
          <cell r="E808" t="str">
            <v>BATHYMETRIC SURVEY OF FORCADOS TERMINAL</v>
          </cell>
          <cell r="F808" t="str">
            <v>WEST</v>
          </cell>
          <cell r="G808" t="str">
            <v>West</v>
          </cell>
          <cell r="H808" t="str">
            <v>CROSS ASSET</v>
          </cell>
          <cell r="I808" t="str">
            <v>CROSS ASSET</v>
          </cell>
          <cell r="J808">
            <v>0</v>
          </cell>
          <cell r="K808">
            <v>0</v>
          </cell>
          <cell r="L808" t="str">
            <v>Haliru , Sani</v>
          </cell>
        </row>
        <row r="809">
          <cell r="A809" t="str">
            <v>NIP_BP11_C_OGIS_PTW_A37</v>
          </cell>
          <cell r="B809" t="str">
            <v>Oil Infrastructure</v>
          </cell>
          <cell r="C809" t="str">
            <v>OGI Maintenance</v>
          </cell>
          <cell r="D809" t="str">
            <v>C_OGIS_PTW_A37</v>
          </cell>
          <cell r="E809" t="str">
            <v>MAINTENANCE PAINTING FORCADOS TERMINAL</v>
          </cell>
          <cell r="F809" t="str">
            <v>WEST</v>
          </cell>
          <cell r="G809" t="str">
            <v>West</v>
          </cell>
          <cell r="H809" t="str">
            <v>CROSS ASSET</v>
          </cell>
          <cell r="I809" t="str">
            <v>CROSS ASSET</v>
          </cell>
          <cell r="J809">
            <v>0</v>
          </cell>
          <cell r="K809">
            <v>0</v>
          </cell>
          <cell r="L809" t="str">
            <v>Haliru , Sani</v>
          </cell>
        </row>
        <row r="810">
          <cell r="A810" t="str">
            <v>NIP_BP11_C_OGIS_PTW_A38</v>
          </cell>
          <cell r="B810" t="str">
            <v>Oil Infrastructure</v>
          </cell>
          <cell r="C810" t="str">
            <v>OGI Maintenance</v>
          </cell>
          <cell r="D810" t="str">
            <v>C_OGIS_PTW_A38</v>
          </cell>
          <cell r="E810" t="str">
            <v>PROVISION OF CONTROLLER FOR FORCADOS TERM TANKS</v>
          </cell>
          <cell r="F810" t="str">
            <v>WEST</v>
          </cell>
          <cell r="G810" t="str">
            <v>West</v>
          </cell>
          <cell r="H810" t="str">
            <v>CROSS ASSET</v>
          </cell>
          <cell r="I810" t="str">
            <v>CROSS ASSET</v>
          </cell>
          <cell r="J810">
            <v>0</v>
          </cell>
          <cell r="K810">
            <v>0</v>
          </cell>
          <cell r="L810" t="str">
            <v>Haliru , Sani</v>
          </cell>
        </row>
        <row r="811">
          <cell r="A811" t="str">
            <v>NIP_BP11_C_OGIS_EL1_A04</v>
          </cell>
          <cell r="B811" t="str">
            <v>Oil Infrastructure</v>
          </cell>
          <cell r="C811" t="str">
            <v>OGI Maintenance</v>
          </cell>
          <cell r="D811" t="str">
            <v>C_OGIS_EL1_A04</v>
          </cell>
          <cell r="E811" t="str">
            <v>UPGRADE OF OBSOLETE RELIEF VALVES IN EL1</v>
          </cell>
          <cell r="F811" t="str">
            <v>LAND EAST</v>
          </cell>
          <cell r="G811" t="str">
            <v>East</v>
          </cell>
          <cell r="H811" t="str">
            <v>CROSS ASSET</v>
          </cell>
          <cell r="I811" t="str">
            <v>CROSS ASSET</v>
          </cell>
          <cell r="J811">
            <v>0</v>
          </cell>
          <cell r="K811">
            <v>0</v>
          </cell>
          <cell r="L811" t="str">
            <v>Haliru , Sani</v>
          </cell>
        </row>
        <row r="812">
          <cell r="A812" t="str">
            <v>NIP_BP11_C_OGIS_EL1_A05</v>
          </cell>
          <cell r="B812" t="str">
            <v>Oil Infrastructure</v>
          </cell>
          <cell r="C812" t="str">
            <v>OGI Maintenance</v>
          </cell>
          <cell r="D812" t="str">
            <v>C_OGIS_EL1_A05</v>
          </cell>
          <cell r="E812" t="str">
            <v>40,000 HRS OVERHAUL OF GENERATORS IN EL1</v>
          </cell>
          <cell r="F812" t="str">
            <v>LAND EAST</v>
          </cell>
          <cell r="G812" t="str">
            <v>East</v>
          </cell>
          <cell r="H812" t="str">
            <v>CROSS ASSET</v>
          </cell>
          <cell r="I812" t="str">
            <v>CROSS ASSET</v>
          </cell>
          <cell r="J812">
            <v>0</v>
          </cell>
          <cell r="K812">
            <v>0</v>
          </cell>
          <cell r="L812" t="str">
            <v>Haliru , Sani</v>
          </cell>
        </row>
        <row r="813">
          <cell r="A813" t="str">
            <v>NIP_BP11_C_OGIS_EL1_A07</v>
          </cell>
          <cell r="B813" t="str">
            <v>Oil Infrastructure</v>
          </cell>
          <cell r="C813" t="str">
            <v>OGI Maintenance</v>
          </cell>
          <cell r="D813" t="str">
            <v>C_OGIS_EL1_A07</v>
          </cell>
          <cell r="E813" t="str">
            <v>MAJOR OVERHAUL OF CRUDE OIL PUMP ENGINES IN EL1</v>
          </cell>
          <cell r="F813" t="str">
            <v>LAND EAST</v>
          </cell>
          <cell r="G813" t="str">
            <v>East</v>
          </cell>
          <cell r="H813" t="str">
            <v>CROSS ASSET</v>
          </cell>
          <cell r="I813" t="str">
            <v>CROSS ASSET</v>
          </cell>
          <cell r="J813">
            <v>0</v>
          </cell>
          <cell r="K813">
            <v>0</v>
          </cell>
          <cell r="L813" t="str">
            <v>Haliru , Sani</v>
          </cell>
        </row>
        <row r="814">
          <cell r="A814" t="str">
            <v>NIP_BP11_C_OGIS_EL1_A08</v>
          </cell>
          <cell r="B814" t="str">
            <v>Oil Infrastructure</v>
          </cell>
          <cell r="C814" t="str">
            <v>OGI Maintenance</v>
          </cell>
          <cell r="D814" t="str">
            <v>C_OGIS_EL1_A08</v>
          </cell>
          <cell r="E814" t="str">
            <v>OVERHAUL OF CAT ENGINES EL1</v>
          </cell>
          <cell r="F814" t="str">
            <v>LAND EAST</v>
          </cell>
          <cell r="G814" t="str">
            <v>East</v>
          </cell>
          <cell r="H814" t="str">
            <v>CROSS ASSET</v>
          </cell>
          <cell r="I814" t="str">
            <v>CROSS ASSET</v>
          </cell>
          <cell r="J814">
            <v>0</v>
          </cell>
          <cell r="K814">
            <v>0</v>
          </cell>
          <cell r="L814" t="str">
            <v>Haliru , Sani</v>
          </cell>
        </row>
        <row r="815">
          <cell r="A815" t="str">
            <v>NIP_BP11_C_OGIS_EL1_A09</v>
          </cell>
          <cell r="B815" t="str">
            <v>Oil Infrastructure</v>
          </cell>
          <cell r="C815" t="str">
            <v>OGI Maintenance</v>
          </cell>
          <cell r="D815" t="str">
            <v>C_OGIS_EL1_A09</v>
          </cell>
          <cell r="E815" t="str">
            <v>CLOSE OUT OF OUTSTANDING FAIR ACTIONS IN EL1</v>
          </cell>
          <cell r="F815" t="str">
            <v>LAND EAST</v>
          </cell>
          <cell r="G815" t="str">
            <v>East</v>
          </cell>
          <cell r="H815" t="str">
            <v>CROSS ASSET</v>
          </cell>
          <cell r="I815" t="str">
            <v>CROSS ASSET</v>
          </cell>
          <cell r="J815">
            <v>0</v>
          </cell>
          <cell r="K815">
            <v>0</v>
          </cell>
          <cell r="L815" t="str">
            <v>Haliru , Sani</v>
          </cell>
        </row>
        <row r="816">
          <cell r="A816" t="str">
            <v>NIP_BP11_C_OGIS_EL1_A10</v>
          </cell>
          <cell r="B816" t="str">
            <v>Oil Infrastructure</v>
          </cell>
          <cell r="C816" t="str">
            <v>OGI Maintenance</v>
          </cell>
          <cell r="D816" t="str">
            <v>C_OGIS_EL1_A10</v>
          </cell>
          <cell r="E816" t="str">
            <v>OVERHAULS OF GAS TURBINES IN EL1</v>
          </cell>
          <cell r="F816" t="str">
            <v>LAND EAST</v>
          </cell>
          <cell r="G816" t="str">
            <v>East</v>
          </cell>
          <cell r="H816" t="str">
            <v>CROSS ASSET</v>
          </cell>
          <cell r="I816" t="str">
            <v>CROSS ASSET</v>
          </cell>
          <cell r="J816">
            <v>0</v>
          </cell>
          <cell r="K816">
            <v>0</v>
          </cell>
          <cell r="L816" t="str">
            <v>Haliru , Sani</v>
          </cell>
        </row>
        <row r="817">
          <cell r="A817" t="str">
            <v>NIP_BP11_C_OGIS_EL2_A06</v>
          </cell>
          <cell r="B817" t="str">
            <v>Oil Infrastructure</v>
          </cell>
          <cell r="C817" t="str">
            <v>OGI Maintenance</v>
          </cell>
          <cell r="D817" t="str">
            <v>C_OGIS_EL2_A06</v>
          </cell>
          <cell r="E817" t="str">
            <v>CLOSE OUT OF OUTSTANDING FAIR ACTIONS IN EL2</v>
          </cell>
          <cell r="F817" t="str">
            <v>LAND EAST</v>
          </cell>
          <cell r="G817" t="str">
            <v>East</v>
          </cell>
          <cell r="H817" t="str">
            <v>CROSS ASSET</v>
          </cell>
          <cell r="I817" t="str">
            <v>CROSS ASSET</v>
          </cell>
          <cell r="J817">
            <v>0</v>
          </cell>
          <cell r="K817">
            <v>0</v>
          </cell>
          <cell r="L817" t="str">
            <v>Haliru , Sani</v>
          </cell>
        </row>
        <row r="818">
          <cell r="A818" t="str">
            <v>NIP_BP11_C_OGIS_ES1_A07</v>
          </cell>
          <cell r="B818" t="str">
            <v>Oil Infrastructure</v>
          </cell>
          <cell r="C818" t="str">
            <v>OGI Maintenance</v>
          </cell>
          <cell r="D818" t="str">
            <v>C_OGIS_ES1_A07</v>
          </cell>
          <cell r="E818" t="str">
            <v>UPGRADE OF LM1600 IN SOKU GP</v>
          </cell>
          <cell r="F818" t="str">
            <v>LAND EAST</v>
          </cell>
          <cell r="G818" t="str">
            <v>East</v>
          </cell>
          <cell r="H818" t="str">
            <v>CROSS ASSET</v>
          </cell>
          <cell r="I818" t="str">
            <v>CROSS ASSET</v>
          </cell>
          <cell r="J818">
            <v>0</v>
          </cell>
          <cell r="K818">
            <v>0</v>
          </cell>
          <cell r="L818" t="str">
            <v>Haliru , Sani</v>
          </cell>
        </row>
        <row r="819">
          <cell r="A819" t="str">
            <v>NIP_BP11_C_OGIS_PTW_A20</v>
          </cell>
          <cell r="B819" t="str">
            <v>Oil Infrastructure</v>
          </cell>
          <cell r="C819" t="str">
            <v>OGI Maintenance</v>
          </cell>
          <cell r="D819" t="str">
            <v>C_OGIS_PTW_A20</v>
          </cell>
          <cell r="E819" t="str">
            <v>PROVISION OF OIL SPILL EQUIPMENT IN FORCADOS TERM</v>
          </cell>
          <cell r="F819" t="str">
            <v>WEST</v>
          </cell>
          <cell r="G819" t="str">
            <v>West</v>
          </cell>
          <cell r="H819" t="str">
            <v>CROSS ASSET</v>
          </cell>
          <cell r="I819" t="str">
            <v>CROSS ASSET</v>
          </cell>
          <cell r="J819">
            <v>0</v>
          </cell>
          <cell r="K819">
            <v>0</v>
          </cell>
          <cell r="L819" t="str">
            <v>Haliru , Sani</v>
          </cell>
        </row>
        <row r="820">
          <cell r="A820" t="str">
            <v>NIP_BP11_C_OGIS_WLA_A16</v>
          </cell>
          <cell r="B820" t="str">
            <v>Oil Infrastructure</v>
          </cell>
          <cell r="C820" t="str">
            <v>OGI Maintenance</v>
          </cell>
          <cell r="D820" t="str">
            <v>C_OGIS_WLA_A16</v>
          </cell>
          <cell r="E820" t="str">
            <v>COMPRESSORS MAINTENANCE IN THE WEST LAND AREA</v>
          </cell>
          <cell r="F820" t="str">
            <v>LAND WEST</v>
          </cell>
          <cell r="G820" t="str">
            <v>West</v>
          </cell>
          <cell r="H820" t="str">
            <v>CROSS ASSET</v>
          </cell>
          <cell r="I820" t="str">
            <v>CROSS ASSET</v>
          </cell>
          <cell r="J820">
            <v>0</v>
          </cell>
          <cell r="K820">
            <v>0</v>
          </cell>
          <cell r="L820" t="str">
            <v>Haliru , Sani</v>
          </cell>
        </row>
        <row r="821">
          <cell r="A821" t="str">
            <v>NIP_BP11_C_OGIS_WLA_A23</v>
          </cell>
          <cell r="B821" t="str">
            <v>Oil Infrastructure</v>
          </cell>
          <cell r="C821" t="str">
            <v>OGI Maintenance</v>
          </cell>
          <cell r="D821" t="str">
            <v>C_OGIS_WLA_A23</v>
          </cell>
          <cell r="E821" t="str">
            <v>REPLACEMENT OF PROCESS VALVES IN WEST LAND AREA</v>
          </cell>
          <cell r="F821" t="str">
            <v>LAND WEST</v>
          </cell>
          <cell r="G821" t="str">
            <v>West</v>
          </cell>
          <cell r="H821" t="str">
            <v>CROSS ASSET</v>
          </cell>
          <cell r="I821" t="str">
            <v>CROSS ASSET</v>
          </cell>
          <cell r="J821">
            <v>0</v>
          </cell>
          <cell r="K821">
            <v>0</v>
          </cell>
          <cell r="L821" t="str">
            <v>Haliru , Sani</v>
          </cell>
        </row>
        <row r="822">
          <cell r="A822" t="str">
            <v>NIP_BP11_C_OGIS_WLA_A28</v>
          </cell>
          <cell r="B822" t="str">
            <v>Oil Infrastructure</v>
          </cell>
          <cell r="C822" t="str">
            <v>OGI Maintenance</v>
          </cell>
          <cell r="D822" t="str">
            <v>C_OGIS_WLA_A28</v>
          </cell>
          <cell r="E822" t="str">
            <v>PAINTING OF WEST LAND-2 DISTRICT FACILITIES</v>
          </cell>
          <cell r="F822" t="str">
            <v>LAND WEST</v>
          </cell>
          <cell r="G822" t="str">
            <v>West</v>
          </cell>
          <cell r="H822" t="str">
            <v>CROSS ASSET</v>
          </cell>
          <cell r="I822" t="str">
            <v>CROSS ASSET</v>
          </cell>
          <cell r="J822">
            <v>0</v>
          </cell>
          <cell r="K822">
            <v>0</v>
          </cell>
          <cell r="L822" t="str">
            <v>Haliru , Sani</v>
          </cell>
        </row>
        <row r="823">
          <cell r="A823" t="str">
            <v>NIP_BP11_C_OGIS_WLA_A34</v>
          </cell>
          <cell r="B823" t="str">
            <v>Oil Infrastructure</v>
          </cell>
          <cell r="C823" t="str">
            <v>OGI Maintenance</v>
          </cell>
          <cell r="D823" t="str">
            <v>C_OGIS_WLA_A34</v>
          </cell>
          <cell r="E823" t="str">
            <v>REPLACEMENT OF LIFT GAS FLOW CONTROL VALVES IN WL</v>
          </cell>
          <cell r="F823" t="str">
            <v>LAND WEST</v>
          </cell>
          <cell r="G823" t="str">
            <v>West</v>
          </cell>
          <cell r="H823" t="str">
            <v>CROSS ASSET</v>
          </cell>
          <cell r="I823" t="str">
            <v>CROSS ASSET</v>
          </cell>
          <cell r="J823">
            <v>0</v>
          </cell>
          <cell r="K823">
            <v>0</v>
          </cell>
          <cell r="L823" t="str">
            <v>Haliru , Sani</v>
          </cell>
        </row>
        <row r="824">
          <cell r="A824" t="str">
            <v>NIP_BP11_C_OGIS_WLA_A40</v>
          </cell>
          <cell r="B824" t="str">
            <v>Oil Infrastructure</v>
          </cell>
          <cell r="C824" t="str">
            <v>OGI Maintenance</v>
          </cell>
          <cell r="D824" t="str">
            <v>C_OGIS_WLA_A40</v>
          </cell>
          <cell r="E824" t="str">
            <v>REHABILITATION OF LIGHTING IN UGHELLI PUMPING STN</v>
          </cell>
          <cell r="F824" t="str">
            <v>LAND WEST</v>
          </cell>
          <cell r="G824" t="str">
            <v>West</v>
          </cell>
          <cell r="H824" t="str">
            <v>CROSS ASSET</v>
          </cell>
          <cell r="I824" t="str">
            <v>CROSS ASSET</v>
          </cell>
          <cell r="J824">
            <v>0</v>
          </cell>
          <cell r="K824">
            <v>0</v>
          </cell>
          <cell r="L824" t="str">
            <v>Haliru , Sani</v>
          </cell>
        </row>
        <row r="825">
          <cell r="A825" t="str">
            <v>NIP_BP11_C_OGIS_WS1_A04</v>
          </cell>
          <cell r="B825" t="str">
            <v>Oil Infrastructure</v>
          </cell>
          <cell r="C825" t="str">
            <v>OGI Maintenance</v>
          </cell>
          <cell r="D825" t="str">
            <v>C_OGIS_WS1_A04</v>
          </cell>
          <cell r="E825" t="str">
            <v>UNDERWATER MAINTENANCE OF MARINE STRUCTURES IN WS1</v>
          </cell>
          <cell r="F825" t="str">
            <v>SWAMP WEST</v>
          </cell>
          <cell r="G825" t="str">
            <v>West</v>
          </cell>
          <cell r="H825" t="str">
            <v>CROSS ASSET</v>
          </cell>
          <cell r="I825" t="str">
            <v>CROSS ASSET</v>
          </cell>
          <cell r="J825">
            <v>0</v>
          </cell>
          <cell r="K825">
            <v>0</v>
          </cell>
          <cell r="L825" t="str">
            <v>Haliru , Sani</v>
          </cell>
        </row>
        <row r="826">
          <cell r="A826" t="str">
            <v>NIP_BP11_C_OGIS_WLA_A01</v>
          </cell>
          <cell r="B826" t="str">
            <v>Oil Infrastructure</v>
          </cell>
          <cell r="C826" t="str">
            <v>OGI Maintenance</v>
          </cell>
          <cell r="D826" t="str">
            <v>C_OGIS_WLA_A01</v>
          </cell>
          <cell r="E826" t="str">
            <v>OVERHAUL OF GASLIFT COMPRESSORS IN WEST LAND AREA</v>
          </cell>
          <cell r="F826" t="str">
            <v>LAND WEST</v>
          </cell>
          <cell r="G826" t="str">
            <v>West</v>
          </cell>
          <cell r="H826" t="str">
            <v>CROSS ASSET</v>
          </cell>
          <cell r="I826" t="str">
            <v>CROSS ASSET</v>
          </cell>
          <cell r="J826">
            <v>0</v>
          </cell>
          <cell r="K826">
            <v>0</v>
          </cell>
          <cell r="L826" t="str">
            <v>Haliru , Sani</v>
          </cell>
        </row>
        <row r="827">
          <cell r="A827" t="str">
            <v>NIP_BP11_C_OGIS_WLA_A02</v>
          </cell>
          <cell r="B827" t="str">
            <v>Oil Infrastructure</v>
          </cell>
          <cell r="C827" t="str">
            <v>OGI Maintenance</v>
          </cell>
          <cell r="D827" t="str">
            <v>C_OGIS_WLA_A02</v>
          </cell>
          <cell r="E827" t="str">
            <v>OVERHAUL OF DIESEL GENERATING SETS IN WLA</v>
          </cell>
          <cell r="F827" t="str">
            <v>LAND WEST</v>
          </cell>
          <cell r="G827" t="str">
            <v>West</v>
          </cell>
          <cell r="H827" t="str">
            <v>CROSS ASSET</v>
          </cell>
          <cell r="I827" t="str">
            <v>CROSS ASSET</v>
          </cell>
          <cell r="J827">
            <v>0</v>
          </cell>
          <cell r="K827">
            <v>0</v>
          </cell>
          <cell r="L827" t="str">
            <v>Haliru , Sani</v>
          </cell>
        </row>
        <row r="828">
          <cell r="A828" t="str">
            <v>NIP_BP11_C_OGIS_WLA_A03</v>
          </cell>
          <cell r="B828" t="str">
            <v>Oil Infrastructure</v>
          </cell>
          <cell r="C828" t="str">
            <v>OGI Maintenance</v>
          </cell>
          <cell r="D828" t="str">
            <v>C_OGIS_WLA_A03</v>
          </cell>
          <cell r="E828" t="str">
            <v>INLET MANIFOLD VALVES CHANGE OUT IN WLA</v>
          </cell>
          <cell r="F828" t="str">
            <v>LAND WEST</v>
          </cell>
          <cell r="G828" t="str">
            <v>West</v>
          </cell>
          <cell r="H828" t="str">
            <v>CROSS ASSET</v>
          </cell>
          <cell r="I828" t="str">
            <v>CROSS ASSET</v>
          </cell>
          <cell r="J828">
            <v>0</v>
          </cell>
          <cell r="K828">
            <v>0</v>
          </cell>
          <cell r="L828" t="str">
            <v>Haliru , Sani</v>
          </cell>
        </row>
        <row r="829">
          <cell r="A829" t="str">
            <v>NIP_BP11_C_OGIS_WLA_A04</v>
          </cell>
          <cell r="B829" t="str">
            <v>Oil Infrastructure</v>
          </cell>
          <cell r="C829" t="str">
            <v>OGI Maintenance</v>
          </cell>
          <cell r="D829" t="str">
            <v>C_OGIS_WLA_A04</v>
          </cell>
          <cell r="E829" t="str">
            <v>MAJOR OVERHAUL OF SOLAR TURBINE/CONTROL SYSTEM</v>
          </cell>
          <cell r="F829" t="str">
            <v>LAND WEST</v>
          </cell>
          <cell r="G829" t="str">
            <v>West</v>
          </cell>
          <cell r="H829" t="str">
            <v>CROSS ASSET</v>
          </cell>
          <cell r="I829" t="str">
            <v>CROSS ASSET</v>
          </cell>
          <cell r="J829">
            <v>0</v>
          </cell>
          <cell r="K829">
            <v>0</v>
          </cell>
          <cell r="L829" t="str">
            <v>Haliru , Sani</v>
          </cell>
        </row>
        <row r="830">
          <cell r="A830" t="str">
            <v>NIP_BP11_C_OGIS_WLA_A05</v>
          </cell>
          <cell r="B830" t="str">
            <v>Oil Infrastructure</v>
          </cell>
          <cell r="C830" t="str">
            <v>OGI Maintenance</v>
          </cell>
          <cell r="D830" t="str">
            <v>C_OGIS_WLA_A05</v>
          </cell>
          <cell r="E830" t="str">
            <v>UPGRADE AND REFURBISHMENT OF METERING FACILITIES.</v>
          </cell>
          <cell r="F830" t="str">
            <v>LAND WEST</v>
          </cell>
          <cell r="G830" t="str">
            <v>West</v>
          </cell>
          <cell r="H830" t="str">
            <v>CROSS ASSET</v>
          </cell>
          <cell r="I830" t="str">
            <v>CROSS ASSET</v>
          </cell>
          <cell r="J830">
            <v>0</v>
          </cell>
          <cell r="K830">
            <v>0</v>
          </cell>
          <cell r="L830" t="str">
            <v>Haliru , Sani</v>
          </cell>
        </row>
        <row r="831">
          <cell r="A831" t="str">
            <v>NIP_BP11_C_OGIS_WLA_A06</v>
          </cell>
          <cell r="B831" t="str">
            <v>Oil Infrastructure</v>
          </cell>
          <cell r="C831" t="str">
            <v>OGI Maintenance</v>
          </cell>
          <cell r="D831" t="str">
            <v>C_OGIS_WLA_A06</v>
          </cell>
          <cell r="E831" t="str">
            <v>PURCHASE OF INSTRUMENT/ELECT TEST EQUIP IN WLA</v>
          </cell>
          <cell r="F831" t="str">
            <v>LAND WEST</v>
          </cell>
          <cell r="G831" t="str">
            <v>West</v>
          </cell>
          <cell r="H831" t="str">
            <v>CROSS ASSET</v>
          </cell>
          <cell r="I831" t="str">
            <v>CROSS ASSET</v>
          </cell>
          <cell r="J831">
            <v>0</v>
          </cell>
          <cell r="K831">
            <v>0</v>
          </cell>
          <cell r="L831" t="str">
            <v>Haliru , Sani</v>
          </cell>
        </row>
        <row r="832">
          <cell r="A832" t="str">
            <v>NIP_BP11_C_OGIS_WLA_A07</v>
          </cell>
          <cell r="B832" t="str">
            <v>Oil Infrastructure</v>
          </cell>
          <cell r="C832" t="str">
            <v>OGI Maintenance</v>
          </cell>
          <cell r="D832" t="str">
            <v>C_OGIS_WLA_A07</v>
          </cell>
          <cell r="E832" t="str">
            <v>UPGRADE OF OBSOLETE PROCESS VALVES IN WEST LAND</v>
          </cell>
          <cell r="F832" t="str">
            <v>LAND WEST</v>
          </cell>
          <cell r="G832" t="str">
            <v>West</v>
          </cell>
          <cell r="H832" t="str">
            <v>CROSS ASSET</v>
          </cell>
          <cell r="I832" t="str">
            <v>CROSS ASSET</v>
          </cell>
          <cell r="J832">
            <v>0</v>
          </cell>
          <cell r="K832">
            <v>0</v>
          </cell>
          <cell r="L832" t="str">
            <v>Haliru , Sani</v>
          </cell>
        </row>
        <row r="833">
          <cell r="A833" t="str">
            <v>NIP_BP11_C_OGIS_WLA_A08</v>
          </cell>
          <cell r="B833" t="str">
            <v>Oil Infrastructure</v>
          </cell>
          <cell r="C833" t="str">
            <v>OGI Maintenance</v>
          </cell>
          <cell r="D833" t="str">
            <v>C_OGIS_WLA_A08</v>
          </cell>
          <cell r="E833" t="str">
            <v>INSPECTION OF RECIPROCATING PUMP FLUID END IN WL</v>
          </cell>
          <cell r="F833" t="str">
            <v>LAND WEST</v>
          </cell>
          <cell r="G833" t="str">
            <v>West</v>
          </cell>
          <cell r="H833" t="str">
            <v>CROSS ASSET</v>
          </cell>
          <cell r="I833" t="str">
            <v>CROSS ASSET</v>
          </cell>
          <cell r="J833">
            <v>0</v>
          </cell>
          <cell r="K833">
            <v>0</v>
          </cell>
          <cell r="L833" t="str">
            <v>Haliru , Sani</v>
          </cell>
        </row>
        <row r="834">
          <cell r="A834" t="str">
            <v>NIP_BP11_C_OGIS_WLA_A09</v>
          </cell>
          <cell r="B834" t="str">
            <v>Oil Infrastructure</v>
          </cell>
          <cell r="C834" t="str">
            <v>OGI Maintenance</v>
          </cell>
          <cell r="D834" t="str">
            <v>C_OGIS_WLA_A09</v>
          </cell>
          <cell r="E834" t="str">
            <v>NGC LAND WEST COMPRESSOR 40,000 HRS MAJOR OVERHAUL</v>
          </cell>
          <cell r="F834" t="str">
            <v>LAND WEST</v>
          </cell>
          <cell r="G834" t="str">
            <v>West</v>
          </cell>
          <cell r="H834" t="str">
            <v>CROSS ASSET</v>
          </cell>
          <cell r="I834" t="str">
            <v>CROSS ASSET</v>
          </cell>
          <cell r="J834">
            <v>0</v>
          </cell>
          <cell r="K834">
            <v>0</v>
          </cell>
          <cell r="L834" t="str">
            <v>Haliru , Sani</v>
          </cell>
        </row>
        <row r="835">
          <cell r="A835" t="str">
            <v>NIP_BP11_C_OGIS_WLA_A11</v>
          </cell>
          <cell r="B835" t="str">
            <v>Oil Infrastructure</v>
          </cell>
          <cell r="C835" t="str">
            <v>OGI Maintenance</v>
          </cell>
          <cell r="D835" t="str">
            <v>C_OGIS_WLA_A11</v>
          </cell>
          <cell r="E835" t="str">
            <v>FIRE PEL/SAFEGUARDING SYSTEM UPGRADE IN WL</v>
          </cell>
          <cell r="F835" t="str">
            <v>LAND WEST</v>
          </cell>
          <cell r="G835" t="str">
            <v>West</v>
          </cell>
          <cell r="H835" t="str">
            <v>CROSS ASSET</v>
          </cell>
          <cell r="I835" t="str">
            <v>CROSS ASSET</v>
          </cell>
          <cell r="J835">
            <v>0</v>
          </cell>
          <cell r="K835">
            <v>0</v>
          </cell>
          <cell r="L835" t="str">
            <v>Haliru , Sani</v>
          </cell>
        </row>
        <row r="836">
          <cell r="A836" t="str">
            <v>NIP_BP11_C_OGIS_WLA_A12</v>
          </cell>
          <cell r="B836" t="str">
            <v>Oil Infrastructure</v>
          </cell>
          <cell r="C836" t="str">
            <v>OGI Maintenance</v>
          </cell>
          <cell r="D836" t="str">
            <v>C_OGIS_WLA_A12</v>
          </cell>
          <cell r="E836" t="str">
            <v>UPGRADE OF NGC COMPRESSOR STATION FIRE PANEL</v>
          </cell>
          <cell r="F836" t="str">
            <v>LAND WEST</v>
          </cell>
          <cell r="G836" t="str">
            <v>West</v>
          </cell>
          <cell r="H836" t="str">
            <v>CROSS ASSET</v>
          </cell>
          <cell r="I836" t="str">
            <v>CROSS ASSET</v>
          </cell>
          <cell r="J836">
            <v>0</v>
          </cell>
          <cell r="K836">
            <v>0</v>
          </cell>
          <cell r="L836" t="str">
            <v>Haliru , Sani</v>
          </cell>
        </row>
        <row r="837">
          <cell r="A837" t="str">
            <v>NIP_BP11_C_OGIS_WLA_A13</v>
          </cell>
          <cell r="B837" t="str">
            <v>Oil Infrastructure</v>
          </cell>
          <cell r="C837" t="str">
            <v>OGI Maintenance</v>
          </cell>
          <cell r="D837" t="str">
            <v>C_OGIS_WLA_A13</v>
          </cell>
          <cell r="E837" t="str">
            <v>PROCURE NON SPARK HAND TOOLS FOR WEST LAND</v>
          </cell>
          <cell r="F837" t="str">
            <v>LAND WEST</v>
          </cell>
          <cell r="G837" t="str">
            <v>West</v>
          </cell>
          <cell r="H837" t="str">
            <v>CROSS ASSET</v>
          </cell>
          <cell r="I837" t="str">
            <v>CROSS ASSET</v>
          </cell>
          <cell r="J837">
            <v>0</v>
          </cell>
          <cell r="K837">
            <v>0</v>
          </cell>
          <cell r="L837" t="str">
            <v>Haliru , Sani</v>
          </cell>
        </row>
        <row r="838">
          <cell r="A838" t="str">
            <v>NIP_BP11_C_OGIS_WLA_A14</v>
          </cell>
          <cell r="B838" t="str">
            <v>Oil Infrastructure</v>
          </cell>
          <cell r="C838" t="str">
            <v>OGI Maintenance</v>
          </cell>
          <cell r="D838" t="str">
            <v>C_OGIS_WLA_A14</v>
          </cell>
          <cell r="E838" t="str">
            <v>UPGRADE OF SULZER PUMPS IN WEST LAND AREA</v>
          </cell>
          <cell r="F838" t="str">
            <v>LAND WEST</v>
          </cell>
          <cell r="G838" t="str">
            <v>West</v>
          </cell>
          <cell r="H838" t="str">
            <v>CROSS ASSET</v>
          </cell>
          <cell r="I838" t="str">
            <v>CROSS ASSET</v>
          </cell>
          <cell r="J838">
            <v>0</v>
          </cell>
          <cell r="K838">
            <v>0</v>
          </cell>
          <cell r="L838" t="str">
            <v>Haliru , Sani</v>
          </cell>
        </row>
        <row r="839">
          <cell r="A839" t="str">
            <v>NIP_BP11_C_OGIS_WLA_A15</v>
          </cell>
          <cell r="B839" t="str">
            <v>Oil Infrastructure</v>
          </cell>
          <cell r="C839" t="str">
            <v>OGI Maintenance</v>
          </cell>
          <cell r="D839" t="str">
            <v>C_OGIS_WLA_A15</v>
          </cell>
          <cell r="E839" t="str">
            <v>PURCHASE OF 2 SWING ENGINES FOR WEST LAND AREA</v>
          </cell>
          <cell r="F839" t="str">
            <v>LAND WEST</v>
          </cell>
          <cell r="G839" t="str">
            <v>West</v>
          </cell>
          <cell r="H839" t="str">
            <v>CROSS ASSET</v>
          </cell>
          <cell r="I839" t="str">
            <v>CROSS ASSET</v>
          </cell>
          <cell r="J839">
            <v>0</v>
          </cell>
          <cell r="K839">
            <v>0</v>
          </cell>
          <cell r="L839" t="str">
            <v>Haliru , Sani</v>
          </cell>
        </row>
        <row r="840">
          <cell r="A840" t="str">
            <v>NIP_BP11_C_OGIS_WLA_A17</v>
          </cell>
          <cell r="B840" t="str">
            <v>Oil Infrastructure</v>
          </cell>
          <cell r="C840" t="str">
            <v>OGI Maintenance</v>
          </cell>
          <cell r="D840" t="str">
            <v>C_OGIS_WLA_A17</v>
          </cell>
          <cell r="E840" t="str">
            <v>REPLACEMENT OF STATION DISCHARGE METERS IN WL</v>
          </cell>
          <cell r="F840" t="str">
            <v>LAND WEST</v>
          </cell>
          <cell r="G840" t="str">
            <v>West</v>
          </cell>
          <cell r="H840" t="str">
            <v>CROSS ASSET</v>
          </cell>
          <cell r="I840" t="str">
            <v>CROSS ASSET</v>
          </cell>
          <cell r="J840">
            <v>0</v>
          </cell>
          <cell r="K840">
            <v>0</v>
          </cell>
          <cell r="L840" t="str">
            <v>Haliru , Sani</v>
          </cell>
        </row>
        <row r="841">
          <cell r="A841" t="str">
            <v>NIP_BP11_C_OGIS_WLA_A18</v>
          </cell>
          <cell r="B841" t="str">
            <v>Oil Infrastructure</v>
          </cell>
          <cell r="C841" t="str">
            <v>OGI Maintenance</v>
          </cell>
          <cell r="D841" t="str">
            <v>C_OGIS_WLA_A18</v>
          </cell>
          <cell r="E841" t="str">
            <v>Purchase of Vacuum, Simon Trucks and 25T Crane</v>
          </cell>
          <cell r="F841" t="str">
            <v>LAND WEST</v>
          </cell>
          <cell r="G841" t="str">
            <v>West</v>
          </cell>
          <cell r="H841" t="str">
            <v>CROSS ASSET</v>
          </cell>
          <cell r="I841" t="str">
            <v>CROSS ASSET</v>
          </cell>
          <cell r="J841">
            <v>0</v>
          </cell>
          <cell r="K841">
            <v>0</v>
          </cell>
          <cell r="L841" t="str">
            <v>Haliru , Sani</v>
          </cell>
        </row>
        <row r="842">
          <cell r="A842" t="str">
            <v>NIP_BP11_C_OGIS_WLA_A21</v>
          </cell>
          <cell r="B842" t="str">
            <v>Oil Infrastructure</v>
          </cell>
          <cell r="C842" t="str">
            <v>OGI Maintenance</v>
          </cell>
          <cell r="D842" t="str">
            <v>C_OGIS_WLA_A21</v>
          </cell>
          <cell r="E842" t="str">
            <v>LV PANELS CHANGE OUT IN 5 WEST LAND FLOW STATIONS</v>
          </cell>
          <cell r="F842" t="str">
            <v>LAND WEST</v>
          </cell>
          <cell r="G842" t="str">
            <v>West</v>
          </cell>
          <cell r="H842" t="str">
            <v>CROSS ASSET</v>
          </cell>
          <cell r="I842" t="str">
            <v>CROSS ASSET</v>
          </cell>
          <cell r="J842">
            <v>0</v>
          </cell>
          <cell r="K842">
            <v>0</v>
          </cell>
          <cell r="L842" t="str">
            <v>Haliru , Sani</v>
          </cell>
        </row>
        <row r="843">
          <cell r="A843" t="str">
            <v>NIP_BP11_C_OGIS_WLA_A22</v>
          </cell>
          <cell r="B843" t="str">
            <v>Oil Infrastructure</v>
          </cell>
          <cell r="C843" t="str">
            <v>OGI Maintenance</v>
          </cell>
          <cell r="D843" t="str">
            <v>C_OGIS_WLA_A22</v>
          </cell>
          <cell r="E843" t="str">
            <v>PROCUREMENT OF VALVE LEAK MONITORING TOOL FOR WL</v>
          </cell>
          <cell r="F843" t="str">
            <v>LAND WEST</v>
          </cell>
          <cell r="G843" t="str">
            <v>West</v>
          </cell>
          <cell r="H843" t="str">
            <v>CROSS ASSET</v>
          </cell>
          <cell r="I843" t="str">
            <v>CROSS ASSET</v>
          </cell>
          <cell r="J843">
            <v>0</v>
          </cell>
          <cell r="K843">
            <v>0</v>
          </cell>
          <cell r="L843" t="str">
            <v>Haliru , Sani</v>
          </cell>
        </row>
        <row r="844">
          <cell r="A844" t="str">
            <v>NIP_BP11_C_OGIS_WLA_A24</v>
          </cell>
          <cell r="B844" t="str">
            <v>Oil Infrastructure</v>
          </cell>
          <cell r="C844" t="str">
            <v>OGI Maintenance</v>
          </cell>
          <cell r="D844" t="str">
            <v>C_OGIS_WLA_A24</v>
          </cell>
          <cell r="E844" t="str">
            <v>PURCHASE OF WORKSHOP EQUIP FOR CRAWFORD CREEK</v>
          </cell>
          <cell r="F844" t="str">
            <v>LAND WEST</v>
          </cell>
          <cell r="G844" t="str">
            <v>West</v>
          </cell>
          <cell r="H844" t="str">
            <v>CROSS ASSET</v>
          </cell>
          <cell r="I844" t="str">
            <v>CROSS ASSET</v>
          </cell>
          <cell r="J844">
            <v>0</v>
          </cell>
          <cell r="K844">
            <v>0</v>
          </cell>
          <cell r="L844" t="str">
            <v>Haliru , Sani</v>
          </cell>
        </row>
        <row r="845">
          <cell r="A845" t="str">
            <v>NIP_BP11_C_OGIS_WLA_A25</v>
          </cell>
          <cell r="B845" t="str">
            <v>Oil Infrastructure</v>
          </cell>
          <cell r="C845" t="str">
            <v>OGI Maintenance</v>
          </cell>
          <cell r="D845" t="str">
            <v>C_OGIS_WLA_A25</v>
          </cell>
          <cell r="E845" t="str">
            <v>INSTRUMENT AIR COMP. PURCHASE FOR WL GOLDEN ASSETS</v>
          </cell>
          <cell r="F845" t="str">
            <v>LAND WEST</v>
          </cell>
          <cell r="G845" t="str">
            <v>West</v>
          </cell>
          <cell r="H845" t="str">
            <v>CROSS ASSET</v>
          </cell>
          <cell r="I845" t="str">
            <v>CROSS ASSET</v>
          </cell>
          <cell r="J845">
            <v>0</v>
          </cell>
          <cell r="K845">
            <v>0</v>
          </cell>
          <cell r="L845" t="str">
            <v>Haliru , Sani</v>
          </cell>
        </row>
        <row r="846">
          <cell r="A846" t="str">
            <v>NIP_BP11_C_OGIS_WLA_A26</v>
          </cell>
          <cell r="B846" t="str">
            <v>Oil Infrastructure</v>
          </cell>
          <cell r="C846" t="str">
            <v>OGI Maintenance</v>
          </cell>
          <cell r="D846" t="str">
            <v>C_OGIS_WLA_A26</v>
          </cell>
          <cell r="E846" t="str">
            <v>PURCHASE OF CRUDE OIL WATER PUMPS FOR UGHE</v>
          </cell>
          <cell r="F846" t="str">
            <v>LAND WEST</v>
          </cell>
          <cell r="G846" t="str">
            <v>West</v>
          </cell>
          <cell r="H846" t="str">
            <v>CROSS ASSET</v>
          </cell>
          <cell r="I846" t="str">
            <v>CROSS ASSET</v>
          </cell>
          <cell r="J846">
            <v>0</v>
          </cell>
          <cell r="K846">
            <v>0</v>
          </cell>
          <cell r="L846" t="str">
            <v>Haliru , Sani</v>
          </cell>
        </row>
        <row r="847">
          <cell r="A847" t="str">
            <v>NIP_BP11_C_OGIS_WLA_A27</v>
          </cell>
          <cell r="B847" t="str">
            <v>Oil Infrastructure</v>
          </cell>
          <cell r="C847" t="str">
            <v>OGI Maintenance</v>
          </cell>
          <cell r="D847" t="str">
            <v>C_OGIS_WLA_A27</v>
          </cell>
          <cell r="E847" t="str">
            <v>PAINTING OF SEVERAL FACILITIES IN WEST LAND 1 AREA</v>
          </cell>
          <cell r="F847" t="str">
            <v>LAND WEST</v>
          </cell>
          <cell r="G847" t="str">
            <v>West</v>
          </cell>
          <cell r="H847" t="str">
            <v>CROSS ASSET</v>
          </cell>
          <cell r="I847" t="str">
            <v>CROSS ASSET</v>
          </cell>
          <cell r="J847">
            <v>0</v>
          </cell>
          <cell r="K847">
            <v>0</v>
          </cell>
          <cell r="L847" t="str">
            <v>Haliru , Sani</v>
          </cell>
        </row>
        <row r="848">
          <cell r="A848" t="str">
            <v>NIP_BP11_C_OGIS_WLA_A29</v>
          </cell>
          <cell r="B848" t="str">
            <v>Oil Infrastructure</v>
          </cell>
          <cell r="C848" t="str">
            <v>OGI Maintenance</v>
          </cell>
          <cell r="D848" t="str">
            <v>C_OGIS_WLA_A29</v>
          </cell>
          <cell r="E848" t="str">
            <v>Provide Mobile Nitrogen Generator for West Land</v>
          </cell>
          <cell r="F848" t="str">
            <v>LAND WEST</v>
          </cell>
          <cell r="G848" t="str">
            <v>West</v>
          </cell>
          <cell r="H848" t="str">
            <v>CROSS ASSET</v>
          </cell>
          <cell r="I848" t="str">
            <v>CROSS ASSET</v>
          </cell>
          <cell r="J848">
            <v>0</v>
          </cell>
          <cell r="K848">
            <v>0</v>
          </cell>
          <cell r="L848" t="str">
            <v>Haliru , Sani</v>
          </cell>
        </row>
        <row r="849">
          <cell r="A849" t="str">
            <v>NIP_BP11_C_OGIS_WLA_A30</v>
          </cell>
          <cell r="B849" t="str">
            <v>Oil Infrastructure</v>
          </cell>
          <cell r="C849" t="str">
            <v>OGI Maintenance</v>
          </cell>
          <cell r="D849" t="str">
            <v>C_OGIS_WLA_A30</v>
          </cell>
          <cell r="E849" t="str">
            <v>UPGRADE of UTOROGU HELIPAD</v>
          </cell>
          <cell r="F849" t="str">
            <v>LAND WEST</v>
          </cell>
          <cell r="G849" t="str">
            <v>West</v>
          </cell>
          <cell r="H849" t="str">
            <v>CROSS ASSET</v>
          </cell>
          <cell r="I849" t="str">
            <v>CROSS ASSET</v>
          </cell>
          <cell r="J849">
            <v>0</v>
          </cell>
          <cell r="K849">
            <v>0</v>
          </cell>
          <cell r="L849" t="str">
            <v>Haliru , Sani</v>
          </cell>
        </row>
        <row r="850">
          <cell r="A850" t="str">
            <v>NIP_BP11_C_OGIS_WLA_A31</v>
          </cell>
          <cell r="B850" t="str">
            <v>Oil Infrastructure</v>
          </cell>
          <cell r="C850" t="str">
            <v>OGI Maintenance</v>
          </cell>
          <cell r="D850" t="str">
            <v>C_OGIS_WLA_A31</v>
          </cell>
          <cell r="E850" t="str">
            <v>UPGRADE OF FIRE SYSTEM IN WEST LAND AREA</v>
          </cell>
          <cell r="F850" t="str">
            <v>LAND WEST</v>
          </cell>
          <cell r="G850" t="str">
            <v>West</v>
          </cell>
          <cell r="H850" t="str">
            <v>CROSS ASSET</v>
          </cell>
          <cell r="I850" t="str">
            <v>CROSS ASSET</v>
          </cell>
          <cell r="J850">
            <v>0</v>
          </cell>
          <cell r="K850">
            <v>0</v>
          </cell>
          <cell r="L850" t="str">
            <v>Haliru , Sani</v>
          </cell>
        </row>
        <row r="851">
          <cell r="A851" t="str">
            <v>NIP_BP11_C_OGIS_WLA_A33</v>
          </cell>
          <cell r="B851" t="str">
            <v>Oil Infrastructure</v>
          </cell>
          <cell r="C851" t="str">
            <v>OGI Maintenance</v>
          </cell>
          <cell r="D851" t="str">
            <v>C_OGIS_WLA_A33</v>
          </cell>
          <cell r="E851" t="str">
            <v>PURCHASE OF VACUUM, MANLIFT TRUCKS FOR WL</v>
          </cell>
          <cell r="F851" t="str">
            <v>LAND WEST</v>
          </cell>
          <cell r="G851" t="str">
            <v>West</v>
          </cell>
          <cell r="H851" t="str">
            <v>CROSS ASSET</v>
          </cell>
          <cell r="I851" t="str">
            <v>CROSS ASSET</v>
          </cell>
          <cell r="J851">
            <v>0</v>
          </cell>
          <cell r="K851">
            <v>0</v>
          </cell>
          <cell r="L851" t="str">
            <v>Haliru , Sani</v>
          </cell>
        </row>
        <row r="852">
          <cell r="A852" t="str">
            <v>NIP_BP11_C_OGIS_WLA_A35</v>
          </cell>
          <cell r="B852" t="str">
            <v>Oil Infrastructure</v>
          </cell>
          <cell r="C852" t="str">
            <v>OGI Maintenance</v>
          </cell>
          <cell r="D852" t="str">
            <v>C_OGIS_WLA_A35</v>
          </cell>
          <cell r="E852" t="str">
            <v>FACILITIES SECURITY (HERAS ) - AFIE, UPS, OLOMORO</v>
          </cell>
          <cell r="F852" t="str">
            <v>LAND WEST</v>
          </cell>
          <cell r="G852" t="str">
            <v>West</v>
          </cell>
          <cell r="H852" t="str">
            <v>CROSS ASSET</v>
          </cell>
          <cell r="I852" t="str">
            <v>CROSS ASSET</v>
          </cell>
          <cell r="J852">
            <v>0</v>
          </cell>
          <cell r="K852">
            <v>0</v>
          </cell>
          <cell r="L852" t="str">
            <v>Haliru , Sani</v>
          </cell>
        </row>
        <row r="853">
          <cell r="A853" t="str">
            <v>NIP_BP11_C_OGIS_WLA_A36</v>
          </cell>
          <cell r="B853" t="str">
            <v>Oil Infrastructure</v>
          </cell>
          <cell r="C853" t="str">
            <v>OGI Maintenance</v>
          </cell>
          <cell r="D853" t="str">
            <v>C_OGIS_WLA_A36</v>
          </cell>
          <cell r="E853" t="str">
            <v>INSTUMENTATION UPGRADE IN UGHELLI PUMPING STATION</v>
          </cell>
          <cell r="F853" t="str">
            <v>LAND WEST</v>
          </cell>
          <cell r="G853" t="str">
            <v>West</v>
          </cell>
          <cell r="H853" t="str">
            <v>CROSS ASSET</v>
          </cell>
          <cell r="I853" t="str">
            <v>CROSS ASSET</v>
          </cell>
          <cell r="J853">
            <v>0</v>
          </cell>
          <cell r="K853">
            <v>0</v>
          </cell>
          <cell r="L853" t="str">
            <v>Haliru , Sani</v>
          </cell>
        </row>
        <row r="854">
          <cell r="A854" t="str">
            <v>NIP_BP11_C_OGIS_WLA_A37</v>
          </cell>
          <cell r="B854" t="str">
            <v>Oil Infrastructure</v>
          </cell>
          <cell r="C854" t="str">
            <v>OGI Maintenance</v>
          </cell>
          <cell r="D854" t="str">
            <v>C_OGIS_WLA_A37</v>
          </cell>
          <cell r="E854" t="str">
            <v>SECURITY IMPROVEMENT IN WEST LAND 1 FACILITIES</v>
          </cell>
          <cell r="F854" t="str">
            <v>LAND WEST</v>
          </cell>
          <cell r="G854" t="str">
            <v>West</v>
          </cell>
          <cell r="H854" t="str">
            <v>CROSS ASSET</v>
          </cell>
          <cell r="I854" t="str">
            <v>CROSS ASSET</v>
          </cell>
          <cell r="J854">
            <v>0</v>
          </cell>
          <cell r="K854">
            <v>0</v>
          </cell>
          <cell r="L854" t="str">
            <v>Haliru , Sani</v>
          </cell>
        </row>
        <row r="855">
          <cell r="A855" t="str">
            <v>NIP_BP11_C_OGIS_WLA_A38</v>
          </cell>
          <cell r="B855" t="str">
            <v>Oil Infrastructure</v>
          </cell>
          <cell r="C855" t="str">
            <v>OGI Maintenance</v>
          </cell>
          <cell r="D855" t="str">
            <v>C_OGIS_WLA_A38</v>
          </cell>
          <cell r="E855" t="str">
            <v>PURCHASE OF SCALFOLDS FOR WEST LAND OPERATIONS</v>
          </cell>
          <cell r="F855" t="str">
            <v>LAND WEST</v>
          </cell>
          <cell r="G855" t="str">
            <v>West</v>
          </cell>
          <cell r="H855" t="str">
            <v>CROSS ASSET</v>
          </cell>
          <cell r="I855" t="str">
            <v>CROSS ASSET</v>
          </cell>
          <cell r="J855">
            <v>0</v>
          </cell>
          <cell r="K855">
            <v>0</v>
          </cell>
          <cell r="L855" t="str">
            <v>Haliru , Sani</v>
          </cell>
        </row>
        <row r="856">
          <cell r="A856" t="str">
            <v>NIP_BP11_C_OGIS_WLA_A39</v>
          </cell>
          <cell r="B856" t="str">
            <v>Oil Infrastructure</v>
          </cell>
          <cell r="C856" t="str">
            <v>OGI Maintenance</v>
          </cell>
          <cell r="D856" t="str">
            <v>C_OGIS_WLA_A39</v>
          </cell>
          <cell r="E856" t="str">
            <v>PURCHASE OF SPILL RESPONSE EQUIP FOR WL OPERATIONS</v>
          </cell>
          <cell r="F856" t="str">
            <v>LAND WEST</v>
          </cell>
          <cell r="G856" t="str">
            <v>West</v>
          </cell>
          <cell r="H856" t="str">
            <v>CROSS ASSET</v>
          </cell>
          <cell r="I856" t="str">
            <v>CROSS ASSET</v>
          </cell>
          <cell r="J856">
            <v>0</v>
          </cell>
          <cell r="K856">
            <v>0</v>
          </cell>
          <cell r="L856" t="str">
            <v>Haliru , Sani</v>
          </cell>
        </row>
        <row r="857">
          <cell r="A857" t="str">
            <v>NIP_BP11_C_OGIS_WLA_A41</v>
          </cell>
          <cell r="B857" t="str">
            <v>Oil Infrastructure</v>
          </cell>
          <cell r="C857" t="str">
            <v>OGI Maintenance</v>
          </cell>
          <cell r="D857" t="str">
            <v>C_OGIS_WLA_A41</v>
          </cell>
          <cell r="E857" t="str">
            <v>REHABILITATION OF FIRE FIGHTING EQUIPMENT IN UPS</v>
          </cell>
          <cell r="F857" t="str">
            <v>LAND WEST</v>
          </cell>
          <cell r="G857" t="str">
            <v>West</v>
          </cell>
          <cell r="H857" t="str">
            <v>CROSS ASSET</v>
          </cell>
          <cell r="I857" t="str">
            <v>CROSS ASSET</v>
          </cell>
          <cell r="J857">
            <v>0</v>
          </cell>
          <cell r="K857">
            <v>0</v>
          </cell>
          <cell r="L857" t="str">
            <v>Haliru , Sani</v>
          </cell>
        </row>
        <row r="858">
          <cell r="A858" t="str">
            <v>NIP_BP11_C_OGIS_WLA_A42</v>
          </cell>
          <cell r="B858" t="str">
            <v>Oil Infrastructure</v>
          </cell>
          <cell r="C858" t="str">
            <v>OGI Maintenance</v>
          </cell>
          <cell r="D858" t="str">
            <v>C_OGIS_WLA_A42</v>
          </cell>
          <cell r="E858" t="str">
            <v>PROVISION OF FLARE AUTO IGNITION EQUIPMENT IN WL</v>
          </cell>
          <cell r="F858" t="str">
            <v>LAND WEST</v>
          </cell>
          <cell r="G858" t="str">
            <v>West</v>
          </cell>
          <cell r="H858" t="str">
            <v>CROSS ASSET</v>
          </cell>
          <cell r="I858" t="str">
            <v>CROSS ASSET</v>
          </cell>
          <cell r="J858">
            <v>0</v>
          </cell>
          <cell r="K858">
            <v>0</v>
          </cell>
          <cell r="L858" t="str">
            <v>Haliru , Sani</v>
          </cell>
        </row>
        <row r="859">
          <cell r="A859" t="str">
            <v>NIP_BP11_C_OGIS_ENG_Z08</v>
          </cell>
          <cell r="B859" t="str">
            <v>SPDC - Other</v>
          </cell>
          <cell r="C859" t="str">
            <v>OGI_East Engineering</v>
          </cell>
          <cell r="D859" t="str">
            <v>C_OGIS_ENG_Z08</v>
          </cell>
          <cell r="E859" t="str">
            <v>Facility Mechanical Upgrade East</v>
          </cell>
          <cell r="F859" t="str">
            <v>EAST</v>
          </cell>
          <cell r="G859" t="str">
            <v>East</v>
          </cell>
          <cell r="H859" t="str">
            <v>CROSS ASSET</v>
          </cell>
          <cell r="I859" t="str">
            <v>CROSS ASSET</v>
          </cell>
          <cell r="J859">
            <v>0</v>
          </cell>
          <cell r="K859">
            <v>0</v>
          </cell>
          <cell r="L859" t="str">
            <v>Abolurin , Samod</v>
          </cell>
        </row>
        <row r="860">
          <cell r="A860" t="str">
            <v>NIP_BP11_C_OGIS_ENG_Z02</v>
          </cell>
          <cell r="B860" t="str">
            <v>SPDC - Other</v>
          </cell>
          <cell r="C860" t="str">
            <v>OGI_East Engineering</v>
          </cell>
          <cell r="D860" t="str">
            <v>C_OGIS_ENG_Z02</v>
          </cell>
          <cell r="E860" t="str">
            <v>Flowlines East - Planned Replacement</v>
          </cell>
          <cell r="F860" t="str">
            <v>EAST</v>
          </cell>
          <cell r="G860" t="str">
            <v>East</v>
          </cell>
          <cell r="H860" t="str">
            <v>CROSS ASSET</v>
          </cell>
          <cell r="I860" t="str">
            <v>CROSS ASSET</v>
          </cell>
          <cell r="J860">
            <v>0</v>
          </cell>
          <cell r="K860">
            <v>0</v>
          </cell>
          <cell r="L860" t="str">
            <v>Abolurin , Samod</v>
          </cell>
        </row>
        <row r="861">
          <cell r="A861" t="str">
            <v>NIP_BP11_C_OGIS_ENG_Z03</v>
          </cell>
          <cell r="B861" t="str">
            <v>SPDC - Other</v>
          </cell>
          <cell r="C861" t="str">
            <v>OGI_East Engineering</v>
          </cell>
          <cell r="D861" t="str">
            <v>C_OGIS_ENG_Z03</v>
          </cell>
          <cell r="E861" t="str">
            <v>Environmental Upgrade East</v>
          </cell>
          <cell r="F861" t="str">
            <v>EAST</v>
          </cell>
          <cell r="G861" t="str">
            <v>East</v>
          </cell>
          <cell r="H861" t="str">
            <v>CROSS ASSET</v>
          </cell>
          <cell r="I861" t="str">
            <v>CROSS ASSET</v>
          </cell>
          <cell r="J861">
            <v>0</v>
          </cell>
          <cell r="K861">
            <v>0</v>
          </cell>
          <cell r="L861" t="str">
            <v>Abolurin , Samod</v>
          </cell>
        </row>
        <row r="862">
          <cell r="A862" t="str">
            <v>NIP_BP11_C_OGIS_ENG_Z05</v>
          </cell>
          <cell r="B862" t="str">
            <v>SPDC - Other</v>
          </cell>
          <cell r="C862" t="str">
            <v>OGI_East Engineering</v>
          </cell>
          <cell r="D862" t="str">
            <v>C_OGIS_ENG_Z05</v>
          </cell>
          <cell r="E862" t="str">
            <v>Surge Vessel Gas Gathering</v>
          </cell>
          <cell r="F862" t="str">
            <v>EAST</v>
          </cell>
          <cell r="G862" t="str">
            <v>East</v>
          </cell>
          <cell r="H862" t="str">
            <v>CROSS ASSET</v>
          </cell>
          <cell r="I862" t="str">
            <v>CROSS ASSET</v>
          </cell>
          <cell r="J862">
            <v>0</v>
          </cell>
          <cell r="K862">
            <v>0</v>
          </cell>
          <cell r="L862" t="str">
            <v>Abolurin , Samod</v>
          </cell>
        </row>
        <row r="863">
          <cell r="A863" t="str">
            <v>NIP_BP11_C_OGIS_ENG_Z06</v>
          </cell>
          <cell r="B863" t="str">
            <v>SPDC - Other</v>
          </cell>
          <cell r="C863" t="str">
            <v>OGI_East Engineering</v>
          </cell>
          <cell r="D863" t="str">
            <v>C_OGIS_ENG_Z06</v>
          </cell>
          <cell r="E863" t="str">
            <v>Instrument Upgrade East</v>
          </cell>
          <cell r="F863" t="str">
            <v>EAST</v>
          </cell>
          <cell r="G863" t="str">
            <v>East</v>
          </cell>
          <cell r="H863" t="str">
            <v>CROSS ASSET</v>
          </cell>
          <cell r="I863" t="str">
            <v>CROSS ASSET</v>
          </cell>
          <cell r="J863">
            <v>0</v>
          </cell>
          <cell r="K863">
            <v>0</v>
          </cell>
          <cell r="L863" t="str">
            <v>Abolurin , Samod</v>
          </cell>
        </row>
        <row r="864">
          <cell r="A864" t="str">
            <v>NIP_BP11_C_OGIS_ENG_Z23</v>
          </cell>
          <cell r="B864" t="str">
            <v>SPDC - Other</v>
          </cell>
          <cell r="C864" t="str">
            <v>OGI_East Engineering</v>
          </cell>
          <cell r="D864" t="str">
            <v>C_OGIS_ENG_Z23</v>
          </cell>
          <cell r="E864" t="str">
            <v>Alakiri flowstation Rehabilitation</v>
          </cell>
          <cell r="F864" t="str">
            <v>EAST</v>
          </cell>
          <cell r="G864" t="str">
            <v>CROSS ASSET</v>
          </cell>
          <cell r="H864" t="str">
            <v>CROSS ASSET</v>
          </cell>
          <cell r="I864" t="str">
            <v>CROSS ASSET</v>
          </cell>
          <cell r="J864">
            <v>0</v>
          </cell>
          <cell r="K864">
            <v>0</v>
          </cell>
          <cell r="L864" t="str">
            <v>Abolurin , Samod</v>
          </cell>
        </row>
        <row r="865">
          <cell r="A865" t="str">
            <v>NIP_BP11_C_OGIS_ENG_Z12</v>
          </cell>
          <cell r="B865" t="str">
            <v>SPDC - Other</v>
          </cell>
          <cell r="C865" t="str">
            <v>OGI_East Engineering</v>
          </cell>
          <cell r="D865" t="str">
            <v>C_OGIS_ENG_Z12</v>
          </cell>
          <cell r="E865" t="str">
            <v>Pump Replacement East</v>
          </cell>
          <cell r="F865" t="str">
            <v>EAST</v>
          </cell>
          <cell r="G865" t="str">
            <v>East</v>
          </cell>
          <cell r="H865" t="str">
            <v>CROSS ASSET</v>
          </cell>
          <cell r="I865" t="str">
            <v>CROSS ASSET</v>
          </cell>
          <cell r="J865">
            <v>0</v>
          </cell>
          <cell r="K865">
            <v>0</v>
          </cell>
          <cell r="L865" t="str">
            <v>Abolurin , Samod</v>
          </cell>
        </row>
        <row r="866">
          <cell r="A866" t="str">
            <v>NIP_BP11_C_OGIS_ENG_Z15</v>
          </cell>
          <cell r="B866" t="str">
            <v>SPDC - Other</v>
          </cell>
          <cell r="C866" t="str">
            <v>OGI_East Engineering</v>
          </cell>
          <cell r="D866" t="str">
            <v>C_OGIS_ENG_Z15</v>
          </cell>
          <cell r="E866" t="str">
            <v>Flares East</v>
          </cell>
          <cell r="F866" t="str">
            <v>EAST</v>
          </cell>
          <cell r="G866" t="str">
            <v>East</v>
          </cell>
          <cell r="H866" t="str">
            <v>CROSS ASSET</v>
          </cell>
          <cell r="I866" t="str">
            <v>CROSS ASSET</v>
          </cell>
          <cell r="J866">
            <v>0</v>
          </cell>
          <cell r="K866">
            <v>0</v>
          </cell>
          <cell r="L866" t="str">
            <v>Abolurin , Samod</v>
          </cell>
        </row>
        <row r="867">
          <cell r="A867" t="str">
            <v>NIP_BP11_C_OGIS_ENG_Z20</v>
          </cell>
          <cell r="B867" t="str">
            <v>SPDC - Other</v>
          </cell>
          <cell r="C867" t="str">
            <v>OGI_East Engineering</v>
          </cell>
          <cell r="D867" t="str">
            <v>C_OGIS_ENG_Z20</v>
          </cell>
          <cell r="E867" t="str">
            <v>Asset Integrity fix program East</v>
          </cell>
          <cell r="F867" t="str">
            <v>EAST</v>
          </cell>
          <cell r="G867" t="str">
            <v>East</v>
          </cell>
          <cell r="H867" t="str">
            <v>CROSS ASSET</v>
          </cell>
          <cell r="I867" t="str">
            <v>CROSS ASSET</v>
          </cell>
          <cell r="J867">
            <v>0</v>
          </cell>
          <cell r="K867">
            <v>0</v>
          </cell>
          <cell r="L867" t="str">
            <v>Abolurin , Samod</v>
          </cell>
        </row>
        <row r="868">
          <cell r="A868" t="str">
            <v>NIP_BP11_C_OGIS_ENG_Z21</v>
          </cell>
          <cell r="B868" t="str">
            <v>SPDC - Other</v>
          </cell>
          <cell r="C868" t="str">
            <v>OGI_East Engineering</v>
          </cell>
          <cell r="D868" t="str">
            <v>C_OGIS_ENG_Z21</v>
          </cell>
          <cell r="E868" t="str">
            <v>PROCESS SAFETY BASIC REQUIREMENTS (PSBRs)</v>
          </cell>
          <cell r="F868" t="str">
            <v>EAST</v>
          </cell>
          <cell r="G868" t="str">
            <v>East</v>
          </cell>
          <cell r="H868" t="str">
            <v>CROSS ASSET</v>
          </cell>
          <cell r="I868" t="str">
            <v>CROSS ASSET</v>
          </cell>
          <cell r="J868">
            <v>0</v>
          </cell>
          <cell r="K868">
            <v>0</v>
          </cell>
          <cell r="L868" t="str">
            <v>Abolurin , Samod</v>
          </cell>
        </row>
        <row r="869">
          <cell r="A869" t="str">
            <v>NIP_BP11_C_OGIS_ENG_Z22</v>
          </cell>
          <cell r="B869" t="str">
            <v>SPDC - Other</v>
          </cell>
          <cell r="C869" t="str">
            <v>OGI_East Engineering</v>
          </cell>
          <cell r="D869" t="str">
            <v>C_OGIS_ENG_Z22</v>
          </cell>
          <cell r="E869" t="str">
            <v>Flowlines East - Vandalised F/L Replacement</v>
          </cell>
          <cell r="F869" t="str">
            <v>EAST</v>
          </cell>
          <cell r="G869" t="str">
            <v>East</v>
          </cell>
          <cell r="H869" t="str">
            <v>CROSS ASSET</v>
          </cell>
          <cell r="I869" t="str">
            <v>CROSS ASSET</v>
          </cell>
          <cell r="J869">
            <v>0</v>
          </cell>
          <cell r="K869">
            <v>0</v>
          </cell>
          <cell r="L869" t="str">
            <v>Abolurin , Samod</v>
          </cell>
        </row>
        <row r="870">
          <cell r="A870" t="str">
            <v>NIP_BP11_C_OGIS_ENG_Z09</v>
          </cell>
          <cell r="B870" t="str">
            <v>SPDC - Other</v>
          </cell>
          <cell r="C870" t="str">
            <v>OGI_East Engineering</v>
          </cell>
          <cell r="D870" t="str">
            <v>C_OGIS_ENG_Z09</v>
          </cell>
          <cell r="E870" t="str">
            <v>Electrical facility Upgrade East</v>
          </cell>
          <cell r="F870" t="str">
            <v>EAST</v>
          </cell>
          <cell r="G870" t="str">
            <v>East</v>
          </cell>
          <cell r="H870" t="str">
            <v>CROSS ASSET</v>
          </cell>
          <cell r="I870" t="str">
            <v>CROSS ASSET</v>
          </cell>
          <cell r="J870">
            <v>0</v>
          </cell>
          <cell r="K870">
            <v>0</v>
          </cell>
          <cell r="L870" t="str">
            <v>Abolurin , Samod</v>
          </cell>
        </row>
        <row r="871">
          <cell r="A871" t="str">
            <v>NIP_BP11_D_KRAK_ES1_Y01</v>
          </cell>
          <cell r="B871" t="str">
            <v>Nembe Creek Trunk-line Replacement</v>
          </cell>
          <cell r="C871" t="str">
            <v>OGI_Nembe Creek Trunklines</v>
          </cell>
          <cell r="D871" t="str">
            <v>D_KRAK_ES1_Y01</v>
          </cell>
          <cell r="E871" t="str">
            <v>NCTL</v>
          </cell>
          <cell r="F871" t="str">
            <v>SWAMP EAST</v>
          </cell>
          <cell r="G871" t="str">
            <v>East</v>
          </cell>
          <cell r="H871" t="str">
            <v>OML - 28</v>
          </cell>
          <cell r="I871" t="str">
            <v>KRAKAMA</v>
          </cell>
          <cell r="J871">
            <v>0</v>
          </cell>
          <cell r="K871">
            <v>0</v>
          </cell>
          <cell r="L871" t="str">
            <v>Efenovwe , Augustine</v>
          </cell>
        </row>
        <row r="872">
          <cell r="A872" t="str">
            <v>NIP_BP11_D_NECE_ES2_Y01</v>
          </cell>
          <cell r="B872" t="str">
            <v>Nembe Creek Trunk-line Replacement</v>
          </cell>
          <cell r="C872" t="str">
            <v>OGI_Nembe Creek Trunklines</v>
          </cell>
          <cell r="D872" t="str">
            <v>D_NECE_ES2_Y01</v>
          </cell>
          <cell r="E872" t="str">
            <v>NCTL</v>
          </cell>
          <cell r="F872" t="str">
            <v>SWAMP EAST</v>
          </cell>
          <cell r="G872" t="str">
            <v>East</v>
          </cell>
          <cell r="H872" t="str">
            <v>OML - 28</v>
          </cell>
          <cell r="I872" t="str">
            <v>NEMBE CREEK EAST</v>
          </cell>
          <cell r="J872">
            <v>0</v>
          </cell>
          <cell r="K872">
            <v>0</v>
          </cell>
          <cell r="L872" t="str">
            <v>Efenovwe , Augustine</v>
          </cell>
        </row>
        <row r="873">
          <cell r="A873" t="str">
            <v>NIP_BP11_D_ODEC_ES2_Y01</v>
          </cell>
          <cell r="B873" t="str">
            <v>Nembe Creek Trunk-line Replacement</v>
          </cell>
          <cell r="C873" t="str">
            <v>OGI_Nembe Creek Trunklines</v>
          </cell>
          <cell r="D873" t="str">
            <v>D_ODEC_ES2_Y01</v>
          </cell>
          <cell r="E873" t="str">
            <v>NCTL</v>
          </cell>
          <cell r="F873" t="str">
            <v>SWAMP EAST</v>
          </cell>
          <cell r="G873" t="str">
            <v>East</v>
          </cell>
          <cell r="H873" t="str">
            <v>OML - 17</v>
          </cell>
          <cell r="I873" t="str">
            <v>ODEAMA CREEK</v>
          </cell>
          <cell r="J873">
            <v>0</v>
          </cell>
          <cell r="K873">
            <v>0</v>
          </cell>
          <cell r="L873" t="str">
            <v>Efenovwe , Augustine</v>
          </cell>
        </row>
        <row r="874">
          <cell r="A874" t="str">
            <v>NIP_BP11_D_NEMC_ES2_Y01</v>
          </cell>
          <cell r="B874" t="str">
            <v>Nembe Creek Trunk-line Replacement</v>
          </cell>
          <cell r="C874" t="str">
            <v>OGI_Nembe Creek Trunklines</v>
          </cell>
          <cell r="D874" t="str">
            <v>D_NEMC_ES2_Y01</v>
          </cell>
          <cell r="E874" t="str">
            <v>NCTL</v>
          </cell>
          <cell r="F874" t="str">
            <v>SWAMP EAST</v>
          </cell>
          <cell r="G874" t="str">
            <v>East</v>
          </cell>
          <cell r="H874" t="str">
            <v>OML - 18</v>
          </cell>
          <cell r="I874" t="str">
            <v>NEMBE CREEK</v>
          </cell>
          <cell r="J874">
            <v>0</v>
          </cell>
          <cell r="K874">
            <v>0</v>
          </cell>
          <cell r="L874" t="str">
            <v>Efenovwe , Augustine</v>
          </cell>
        </row>
        <row r="875">
          <cell r="A875" t="str">
            <v>NIP_BP11_D_BELE_ES2_Y01</v>
          </cell>
          <cell r="B875" t="str">
            <v>Nembe Creek Trunk-line Replacement</v>
          </cell>
          <cell r="C875" t="str">
            <v>OGI_Nembe Creek Trunklines</v>
          </cell>
          <cell r="D875" t="str">
            <v>D_BELE_ES2_Y01</v>
          </cell>
          <cell r="E875" t="str">
            <v>NCTL</v>
          </cell>
          <cell r="F875" t="str">
            <v>SWAMP EAST</v>
          </cell>
          <cell r="G875" t="str">
            <v>East</v>
          </cell>
          <cell r="H875" t="str">
            <v>OML - 24</v>
          </cell>
          <cell r="I875" t="str">
            <v>BELEMA</v>
          </cell>
          <cell r="J875">
            <v>0</v>
          </cell>
          <cell r="K875">
            <v>0</v>
          </cell>
          <cell r="L875" t="str">
            <v>Efenovwe , Augustine</v>
          </cell>
        </row>
        <row r="876">
          <cell r="A876" t="str">
            <v>NIP_BP11_D_SBAR_ES2_Y01</v>
          </cell>
          <cell r="B876" t="str">
            <v>Nembe Creek Trunk-line Replacement</v>
          </cell>
          <cell r="C876" t="str">
            <v>OGI_Nembe Creek Trunklines</v>
          </cell>
          <cell r="D876" t="str">
            <v>D_SBAR_ES2_Y01</v>
          </cell>
          <cell r="E876" t="str">
            <v>NCTL</v>
          </cell>
          <cell r="F876" t="str">
            <v>SWAMP EAST</v>
          </cell>
          <cell r="G876" t="str">
            <v>East</v>
          </cell>
          <cell r="H876" t="str">
            <v>OML - 35</v>
          </cell>
          <cell r="I876" t="str">
            <v>SANTA BARBARA</v>
          </cell>
          <cell r="J876">
            <v>0</v>
          </cell>
          <cell r="K876">
            <v>0</v>
          </cell>
          <cell r="L876" t="str">
            <v>Efenovwe , Augustine</v>
          </cell>
        </row>
        <row r="877">
          <cell r="A877" t="str">
            <v>NIP_BP11_D_SBAS_ES2_Y01</v>
          </cell>
          <cell r="B877" t="str">
            <v>Nembe Creek Trunk-line Replacement</v>
          </cell>
          <cell r="C877" t="str">
            <v>OGI_Nembe Creek Trunklines</v>
          </cell>
          <cell r="D877" t="str">
            <v>D_SBAS_ES2_Y01</v>
          </cell>
          <cell r="E877" t="str">
            <v>NCTL</v>
          </cell>
          <cell r="F877" t="str">
            <v>SWAMP EAST</v>
          </cell>
          <cell r="G877" t="str">
            <v>East</v>
          </cell>
          <cell r="H877" t="str">
            <v>OML - 30</v>
          </cell>
          <cell r="I877" t="str">
            <v>SANTA BARBARA SOUTH</v>
          </cell>
          <cell r="J877">
            <v>0</v>
          </cell>
          <cell r="K877">
            <v>0</v>
          </cell>
          <cell r="L877" t="str">
            <v>Efenovwe , Augustine</v>
          </cell>
        </row>
        <row r="878">
          <cell r="A878" t="str">
            <v>NIP_BP11_D_EKUL_ES2_Y01</v>
          </cell>
          <cell r="B878" t="str">
            <v>Nembe Creek Trunk-line Replacement</v>
          </cell>
          <cell r="C878" t="str">
            <v>OGI_Nembe Creek Trunklines</v>
          </cell>
          <cell r="D878" t="str">
            <v>D_EKUL_ES2_Y01</v>
          </cell>
          <cell r="E878" t="str">
            <v>NCTL</v>
          </cell>
          <cell r="F878" t="str">
            <v>SWAMP EAST</v>
          </cell>
          <cell r="G878" t="str">
            <v>East</v>
          </cell>
          <cell r="H878" t="str">
            <v>OML - 23</v>
          </cell>
          <cell r="I878" t="str">
            <v>EKULAMA</v>
          </cell>
          <cell r="J878">
            <v>0</v>
          </cell>
          <cell r="K878">
            <v>0</v>
          </cell>
          <cell r="L878" t="str">
            <v>Efenovwe , Augustine</v>
          </cell>
        </row>
        <row r="879">
          <cell r="A879" t="str">
            <v>NIP_BP11_D_AWOB_ES1_Y01</v>
          </cell>
          <cell r="B879" t="str">
            <v>Nembe Creek Trunk-line Replacement</v>
          </cell>
          <cell r="C879" t="str">
            <v>OGI_Nembe Creek Trunklines</v>
          </cell>
          <cell r="D879" t="str">
            <v>D_AWOB_ES1_Y01</v>
          </cell>
          <cell r="E879" t="str">
            <v>NCTL</v>
          </cell>
          <cell r="F879" t="str">
            <v>SWAMP EAST</v>
          </cell>
          <cell r="G879" t="str">
            <v>East</v>
          </cell>
          <cell r="H879" t="str">
            <v>OML - 35</v>
          </cell>
          <cell r="I879" t="str">
            <v>AWOBA</v>
          </cell>
          <cell r="J879">
            <v>0</v>
          </cell>
          <cell r="K879">
            <v>0</v>
          </cell>
          <cell r="L879" t="str">
            <v>Efenovwe , Augustine</v>
          </cell>
        </row>
        <row r="880">
          <cell r="A880" t="str">
            <v>NIP_BP11_C_OGIS_EEE_Z25</v>
          </cell>
          <cell r="B880" t="str">
            <v>Nembe Creek Trunk-line Replacement</v>
          </cell>
          <cell r="C880" t="str">
            <v>OGI_Nembe Creek Trunklines</v>
          </cell>
          <cell r="D880" t="str">
            <v>C_OGIS_EEE_Z25</v>
          </cell>
          <cell r="E880" t="str">
            <v>Belema Delivery Line</v>
          </cell>
          <cell r="F880" t="str">
            <v>CROSS ASSET FIELD INFRASTRUCTURE</v>
          </cell>
          <cell r="G880" t="str">
            <v>Corporate</v>
          </cell>
          <cell r="H880" t="str">
            <v>CROSS ASSET</v>
          </cell>
          <cell r="I880" t="str">
            <v>CROSS ASSET</v>
          </cell>
          <cell r="J880">
            <v>0</v>
          </cell>
          <cell r="K880">
            <v>0</v>
          </cell>
          <cell r="L880" t="str">
            <v>Balogun , Oluseun</v>
          </cell>
        </row>
        <row r="881">
          <cell r="A881" t="str">
            <v>NIP_BP11_C_FLDN_NCTL</v>
          </cell>
          <cell r="B881" t="str">
            <v>Nembe Creek Trunk-line Replacement</v>
          </cell>
          <cell r="C881" t="str">
            <v>OGI_Nembe Creek Trunklines</v>
          </cell>
          <cell r="D881" t="str">
            <v>C_FLDN_NCTL</v>
          </cell>
          <cell r="E881" t="str">
            <v>NCTL</v>
          </cell>
          <cell r="F881" t="str">
            <v>SWAMP EAST</v>
          </cell>
          <cell r="G881" t="str">
            <v>East</v>
          </cell>
          <cell r="H881" t="str">
            <v>OML - 29</v>
          </cell>
          <cell r="I881" t="str">
            <v>NEMBE CREEK</v>
          </cell>
          <cell r="J881">
            <v>0</v>
          </cell>
          <cell r="K881">
            <v>0</v>
          </cell>
          <cell r="L881" t="str">
            <v>Balogun , Oluseun</v>
          </cell>
        </row>
        <row r="882">
          <cell r="A882" t="str">
            <v>NIP_BP11_C_FLDN_NCTL_Prior</v>
          </cell>
          <cell r="B882" t="str">
            <v>Nembe Creek Trunk-line Replacement</v>
          </cell>
          <cell r="C882" t="str">
            <v>OGI_Nembe Creek Trunklines</v>
          </cell>
          <cell r="D882" t="str">
            <v>C_FLDN_NCTL_Prior</v>
          </cell>
          <cell r="E882" t="str">
            <v>NCTL</v>
          </cell>
          <cell r="F882" t="str">
            <v>SWAMP EAST</v>
          </cell>
          <cell r="G882" t="str">
            <v>East</v>
          </cell>
          <cell r="H882" t="str">
            <v>OML - 29</v>
          </cell>
          <cell r="I882" t="str">
            <v>NEMBE CREEK</v>
          </cell>
          <cell r="J882">
            <v>0</v>
          </cell>
          <cell r="K882">
            <v>0</v>
          </cell>
          <cell r="L882" t="str">
            <v>Balogun , Oluseun</v>
          </cell>
        </row>
        <row r="883">
          <cell r="A883" t="str">
            <v>NIP_BP11_C_OGIS_WNG_Z16</v>
          </cell>
          <cell r="B883" t="str">
            <v>SPDC - Other</v>
          </cell>
          <cell r="C883" t="str">
            <v>OGI_West Engineering</v>
          </cell>
          <cell r="D883" t="str">
            <v>C_OGIS_WNG_Z16</v>
          </cell>
          <cell r="E883" t="str">
            <v>Flares West</v>
          </cell>
          <cell r="F883" t="str">
            <v>WEST</v>
          </cell>
          <cell r="G883" t="str">
            <v>West</v>
          </cell>
          <cell r="H883" t="str">
            <v>CROSS ASSET</v>
          </cell>
          <cell r="I883" t="str">
            <v>CROSS ASSET</v>
          </cell>
          <cell r="J883">
            <v>0</v>
          </cell>
          <cell r="K883">
            <v>0</v>
          </cell>
          <cell r="L883" t="str">
            <v>Abolurin , Samod</v>
          </cell>
        </row>
        <row r="884">
          <cell r="A884" t="str">
            <v>NIP_BP11_C_OGIS_WNG_Z07</v>
          </cell>
          <cell r="B884" t="str">
            <v>SPDC - Other</v>
          </cell>
          <cell r="C884" t="str">
            <v>OGI_West Engineering</v>
          </cell>
          <cell r="D884" t="str">
            <v>C_OGIS_WNG_Z07</v>
          </cell>
          <cell r="E884" t="str">
            <v>Facility Management Improvement West</v>
          </cell>
          <cell r="F884" t="str">
            <v>WEST</v>
          </cell>
          <cell r="G884" t="str">
            <v>West</v>
          </cell>
          <cell r="H884" t="str">
            <v>CROSS ASSET</v>
          </cell>
          <cell r="I884" t="str">
            <v>CROSS ASSET</v>
          </cell>
          <cell r="J884">
            <v>0</v>
          </cell>
          <cell r="K884">
            <v>0</v>
          </cell>
          <cell r="L884" t="str">
            <v>Abolurin , Samod</v>
          </cell>
        </row>
        <row r="885">
          <cell r="A885" t="str">
            <v>NIP_BP11_C_OGIS_WNG_Z17</v>
          </cell>
          <cell r="B885" t="str">
            <v>SPDC - Other</v>
          </cell>
          <cell r="C885" t="str">
            <v>OGI_West Engineering</v>
          </cell>
          <cell r="D885" t="str">
            <v>C_OGIS_WNG_Z17</v>
          </cell>
          <cell r="E885" t="str">
            <v>Flowlines West - Vandalised F/L Replacement</v>
          </cell>
          <cell r="F885" t="str">
            <v>WEST</v>
          </cell>
          <cell r="G885" t="str">
            <v>West</v>
          </cell>
          <cell r="H885" t="str">
            <v>CROSS ASSET</v>
          </cell>
          <cell r="I885" t="str">
            <v>CROSS ASSET</v>
          </cell>
          <cell r="J885">
            <v>0</v>
          </cell>
          <cell r="K885">
            <v>0</v>
          </cell>
          <cell r="L885" t="str">
            <v>Abolurin , Samod</v>
          </cell>
        </row>
        <row r="886">
          <cell r="A886" t="str">
            <v>NIP_BP11_C_OGIS_WNG_Z08</v>
          </cell>
          <cell r="B886" t="str">
            <v>SPDC - Other</v>
          </cell>
          <cell r="C886" t="str">
            <v>OGI_West Engineering</v>
          </cell>
          <cell r="D886" t="str">
            <v>C_OGIS_WNG_Z08</v>
          </cell>
          <cell r="E886" t="str">
            <v>Facility Mechanical Upgrade West</v>
          </cell>
          <cell r="F886" t="str">
            <v>WEST</v>
          </cell>
          <cell r="G886" t="str">
            <v>West</v>
          </cell>
          <cell r="H886" t="str">
            <v>CROSS ASSET</v>
          </cell>
          <cell r="I886" t="str">
            <v>CROSS ASSET</v>
          </cell>
          <cell r="J886">
            <v>0</v>
          </cell>
          <cell r="K886">
            <v>0</v>
          </cell>
          <cell r="L886" t="str">
            <v>Abolurin , Samod</v>
          </cell>
        </row>
        <row r="887">
          <cell r="A887" t="str">
            <v>NIP_BP11_C_OGIS_WNG_Z04</v>
          </cell>
          <cell r="B887" t="str">
            <v>SPDC - Other</v>
          </cell>
          <cell r="C887" t="str">
            <v>OGI_West Engineering</v>
          </cell>
          <cell r="D887" t="str">
            <v>C_OGIS_WNG_Z04</v>
          </cell>
          <cell r="E887" t="str">
            <v>Marine Structure West</v>
          </cell>
          <cell r="F887" t="str">
            <v>WEST</v>
          </cell>
          <cell r="G887" t="str">
            <v>West</v>
          </cell>
          <cell r="H887" t="str">
            <v>CROSS ASSET</v>
          </cell>
          <cell r="I887" t="str">
            <v>CROSS ASSET</v>
          </cell>
          <cell r="J887">
            <v>0</v>
          </cell>
          <cell r="K887">
            <v>0</v>
          </cell>
          <cell r="L887" t="str">
            <v>Abolurin , Samod</v>
          </cell>
        </row>
        <row r="888">
          <cell r="A888" t="str">
            <v>NIP_BP11_C_OGIS_WNG_Z06</v>
          </cell>
          <cell r="B888" t="str">
            <v>SPDC - Other</v>
          </cell>
          <cell r="C888" t="str">
            <v>OGI_West Engineering</v>
          </cell>
          <cell r="D888" t="str">
            <v>C_OGIS_WNG_Z06</v>
          </cell>
          <cell r="E888" t="str">
            <v>Instrument Upgrade West</v>
          </cell>
          <cell r="F888" t="str">
            <v>WEST</v>
          </cell>
          <cell r="G888" t="str">
            <v>West</v>
          </cell>
          <cell r="H888" t="str">
            <v>CROSS ASSET</v>
          </cell>
          <cell r="I888" t="str">
            <v>CROSS ASSET</v>
          </cell>
          <cell r="J888">
            <v>0</v>
          </cell>
          <cell r="K888">
            <v>0</v>
          </cell>
          <cell r="L888" t="str">
            <v>Abolurin , Samod</v>
          </cell>
        </row>
        <row r="889">
          <cell r="A889" t="str">
            <v>NIP_BP11_C_OGIS_WNG_Z01</v>
          </cell>
          <cell r="B889" t="str">
            <v>SPDC - Other</v>
          </cell>
          <cell r="C889" t="str">
            <v>OGI_West Engineering</v>
          </cell>
          <cell r="D889" t="str">
            <v>C_OGIS_WNG_Z01</v>
          </cell>
          <cell r="E889" t="str">
            <v>Vessel Efficiency West</v>
          </cell>
          <cell r="F889" t="str">
            <v>WEST</v>
          </cell>
          <cell r="G889" t="str">
            <v>West</v>
          </cell>
          <cell r="H889" t="str">
            <v>CROSS ASSET</v>
          </cell>
          <cell r="I889" t="str">
            <v>CROSS ASSET</v>
          </cell>
          <cell r="J889">
            <v>0</v>
          </cell>
          <cell r="K889">
            <v>0</v>
          </cell>
          <cell r="L889" t="str">
            <v>Abolurin , Samod</v>
          </cell>
        </row>
        <row r="890">
          <cell r="A890" t="str">
            <v>NIP_BP11_C_OGIS_WNG_Z02</v>
          </cell>
          <cell r="B890" t="str">
            <v>SPDC - Other</v>
          </cell>
          <cell r="C890" t="str">
            <v>OGI_West Engineering</v>
          </cell>
          <cell r="D890" t="str">
            <v>C_OGIS_WNG_Z02</v>
          </cell>
          <cell r="E890" t="str">
            <v>Flowlines West - Planned Replacement</v>
          </cell>
          <cell r="F890" t="str">
            <v>WEST</v>
          </cell>
          <cell r="G890" t="str">
            <v>West</v>
          </cell>
          <cell r="H890" t="str">
            <v>CROSS ASSET</v>
          </cell>
          <cell r="I890" t="str">
            <v>CROSS ASSET</v>
          </cell>
          <cell r="J890">
            <v>0</v>
          </cell>
          <cell r="K890">
            <v>0</v>
          </cell>
          <cell r="L890" t="str">
            <v>Abolurin , Samod</v>
          </cell>
        </row>
        <row r="891">
          <cell r="A891" t="str">
            <v>NIP_BP11_C_OGIS_WNG_Z03</v>
          </cell>
          <cell r="B891" t="str">
            <v>SPDC - Other</v>
          </cell>
          <cell r="C891" t="str">
            <v>OGI_West Engineering</v>
          </cell>
          <cell r="D891" t="str">
            <v>C_OGIS_WNG_Z03</v>
          </cell>
          <cell r="E891" t="str">
            <v>Environmental Upgrade West</v>
          </cell>
          <cell r="F891" t="str">
            <v>WEST</v>
          </cell>
          <cell r="G891" t="str">
            <v>West</v>
          </cell>
          <cell r="H891" t="str">
            <v>CROSS ASSET</v>
          </cell>
          <cell r="I891" t="str">
            <v>CROSS ASSET</v>
          </cell>
          <cell r="J891">
            <v>0</v>
          </cell>
          <cell r="K891">
            <v>0</v>
          </cell>
          <cell r="L891" t="str">
            <v>Abolurin , Samod</v>
          </cell>
        </row>
        <row r="892">
          <cell r="A892" t="str">
            <v>NIP_BP11_C_OGIS_WNG_Z05</v>
          </cell>
          <cell r="B892" t="str">
            <v>SPDC - Other</v>
          </cell>
          <cell r="C892" t="str">
            <v>OGI_West Engineering</v>
          </cell>
          <cell r="D892" t="str">
            <v>C_OGIS_WNG_Z05</v>
          </cell>
          <cell r="E892" t="str">
            <v>Gas Facility West</v>
          </cell>
          <cell r="F892" t="str">
            <v>WEST</v>
          </cell>
          <cell r="G892" t="str">
            <v>West</v>
          </cell>
          <cell r="H892" t="str">
            <v>CROSS ASSET</v>
          </cell>
          <cell r="I892" t="str">
            <v>CROSS ASSET</v>
          </cell>
          <cell r="J892">
            <v>0</v>
          </cell>
          <cell r="K892">
            <v>0</v>
          </cell>
          <cell r="L892" t="str">
            <v>Abolurin , Samod</v>
          </cell>
        </row>
        <row r="893">
          <cell r="A893" t="str">
            <v>NIP_BP11_C_FLDN_EEE_D02</v>
          </cell>
          <cell r="B893" t="str">
            <v>AGG Improvement Projects</v>
          </cell>
          <cell r="C893" t="str">
            <v>Obigbo Node Power supply improvement</v>
          </cell>
          <cell r="D893" t="str">
            <v>C_FLDN_EEE_D02</v>
          </cell>
          <cell r="E893" t="str">
            <v>Obigbo Node Power supply improvement</v>
          </cell>
          <cell r="F893" t="str">
            <v>LAND EAST</v>
          </cell>
          <cell r="G893" t="str">
            <v>East</v>
          </cell>
          <cell r="H893" t="str">
            <v>OML - 17</v>
          </cell>
          <cell r="I893" t="str">
            <v>OBIGBO</v>
          </cell>
          <cell r="J893">
            <v>0</v>
          </cell>
          <cell r="K893">
            <v>0</v>
          </cell>
          <cell r="L893" t="str">
            <v>Balogun , Oluseun</v>
          </cell>
        </row>
        <row r="894">
          <cell r="A894" t="str">
            <v>NIP_BP11_D_OBGN_EL1_D02</v>
          </cell>
          <cell r="B894" t="str">
            <v>SPDC - Other</v>
          </cell>
          <cell r="C894" t="str">
            <v>Obigbo North IOGD Phase 1</v>
          </cell>
          <cell r="D894" t="str">
            <v>D_OBGN_EL1_D02</v>
          </cell>
          <cell r="E894">
            <v>0</v>
          </cell>
          <cell r="F894" t="str">
            <v>LAND EAST</v>
          </cell>
          <cell r="G894" t="str">
            <v>East</v>
          </cell>
          <cell r="H894" t="str">
            <v>OML - 17</v>
          </cell>
          <cell r="I894" t="str">
            <v>OBIGBO NORTH</v>
          </cell>
          <cell r="J894">
            <v>0</v>
          </cell>
          <cell r="K894">
            <v>0</v>
          </cell>
          <cell r="L894" t="str">
            <v>Iwegbu , Chibuzo</v>
          </cell>
        </row>
        <row r="895">
          <cell r="A895" t="str">
            <v>NIP_BP11_D_OBGN_EL1_D01</v>
          </cell>
          <cell r="B895" t="str">
            <v>SPDC - Other</v>
          </cell>
          <cell r="C895" t="str">
            <v>Obigbo North IOGD Phase 1</v>
          </cell>
          <cell r="D895" t="str">
            <v>D_OBGN_EL1_D01</v>
          </cell>
          <cell r="E895">
            <v>0</v>
          </cell>
          <cell r="F895" t="str">
            <v>LAND EAST</v>
          </cell>
          <cell r="G895" t="str">
            <v>East</v>
          </cell>
          <cell r="H895" t="str">
            <v>OML - 17</v>
          </cell>
          <cell r="I895" t="str">
            <v>OBIGBO NORTH</v>
          </cell>
          <cell r="J895">
            <v>0</v>
          </cell>
          <cell r="K895">
            <v>0</v>
          </cell>
          <cell r="L895" t="str">
            <v>Iwegbu , Chibuzo</v>
          </cell>
        </row>
        <row r="896">
          <cell r="A896" t="str">
            <v>NIP_BP11_Z_OBGN_EL1_D03</v>
          </cell>
          <cell r="B896" t="str">
            <v>SPDC - Other</v>
          </cell>
          <cell r="C896" t="str">
            <v>Obigbo North IOGD Phase 1</v>
          </cell>
          <cell r="D896" t="str">
            <v>Z_OBGN_EL1_D03</v>
          </cell>
          <cell r="E896">
            <v>0</v>
          </cell>
          <cell r="F896" t="str">
            <v>LAND EAST</v>
          </cell>
          <cell r="G896" t="str">
            <v>East</v>
          </cell>
          <cell r="H896" t="str">
            <v>N/A</v>
          </cell>
          <cell r="I896" t="str">
            <v>OBIGBO NORTH</v>
          </cell>
          <cell r="J896">
            <v>0</v>
          </cell>
          <cell r="K896">
            <v>0</v>
          </cell>
          <cell r="L896" t="str">
            <v>Iwegbu , Chibuzo</v>
          </cell>
        </row>
        <row r="897">
          <cell r="A897" t="str">
            <v>NIP_BP11_D_OBGN_EL1_D03</v>
          </cell>
          <cell r="B897" t="str">
            <v>SPDC - Other</v>
          </cell>
          <cell r="C897" t="str">
            <v>Obigbo North IOGD Phase 2</v>
          </cell>
          <cell r="D897" t="str">
            <v>D_OBGN_EL1_D03</v>
          </cell>
          <cell r="E897">
            <v>0</v>
          </cell>
          <cell r="F897" t="str">
            <v>N/A</v>
          </cell>
          <cell r="G897" t="str">
            <v>N/A</v>
          </cell>
          <cell r="H897" t="str">
            <v>OML - 17</v>
          </cell>
          <cell r="I897" t="str">
            <v>N/A</v>
          </cell>
          <cell r="J897">
            <v>0</v>
          </cell>
          <cell r="K897">
            <v>0</v>
          </cell>
          <cell r="L897" t="str">
            <v>N/A</v>
          </cell>
        </row>
        <row r="898">
          <cell r="A898" t="str">
            <v>NIP_BP11_Z_OBGN_EL1_D04</v>
          </cell>
          <cell r="B898" t="str">
            <v>SPDC - Other</v>
          </cell>
          <cell r="C898" t="str">
            <v>Obigbo North IOGD Phase 2</v>
          </cell>
          <cell r="D898" t="str">
            <v>Z_OBGN_EL1_D04</v>
          </cell>
          <cell r="E898">
            <v>0</v>
          </cell>
          <cell r="F898" t="str">
            <v>N/A</v>
          </cell>
          <cell r="G898" t="str">
            <v>N/A</v>
          </cell>
          <cell r="H898" t="str">
            <v>N/A</v>
          </cell>
          <cell r="I898" t="str">
            <v>N/A</v>
          </cell>
          <cell r="J898">
            <v>0</v>
          </cell>
          <cell r="K898">
            <v>0</v>
          </cell>
          <cell r="L898" t="str">
            <v>N/A</v>
          </cell>
        </row>
        <row r="899">
          <cell r="A899" t="str">
            <v>NIP_BP11_D_OBGN_EL1_G02</v>
          </cell>
          <cell r="B899" t="str">
            <v>SPDC - Other</v>
          </cell>
          <cell r="C899" t="str">
            <v>Obigbo North IOGD Phase 3</v>
          </cell>
          <cell r="D899" t="str">
            <v>D_OBGN_EL1_G02</v>
          </cell>
          <cell r="E899">
            <v>0</v>
          </cell>
          <cell r="F899" t="str">
            <v>LAND EAST</v>
          </cell>
          <cell r="G899" t="str">
            <v>East</v>
          </cell>
          <cell r="H899" t="str">
            <v>N/A</v>
          </cell>
          <cell r="I899" t="str">
            <v>OBIGBO NORTH</v>
          </cell>
          <cell r="J899">
            <v>0</v>
          </cell>
          <cell r="K899">
            <v>0</v>
          </cell>
          <cell r="L899" t="str">
            <v>Iwegbu , Chibuzo</v>
          </cell>
        </row>
        <row r="900">
          <cell r="A900" t="str">
            <v>NIP_BP11_Z_OBGN_EL1_D04</v>
          </cell>
          <cell r="B900" t="str">
            <v>SPDC - Other</v>
          </cell>
          <cell r="C900" t="str">
            <v>Obigbo North IOGD Phase 4</v>
          </cell>
          <cell r="D900" t="str">
            <v>Z_OBGN_EL1_D04</v>
          </cell>
          <cell r="E900">
            <v>0</v>
          </cell>
          <cell r="F900" t="str">
            <v>N/A</v>
          </cell>
          <cell r="G900" t="str">
            <v>N/A</v>
          </cell>
          <cell r="H900" t="str">
            <v>OML - 46</v>
          </cell>
          <cell r="I900" t="str">
            <v>N/A</v>
          </cell>
          <cell r="J900">
            <v>0</v>
          </cell>
          <cell r="K900">
            <v>0</v>
          </cell>
          <cell r="L900" t="str">
            <v>N/A</v>
          </cell>
        </row>
        <row r="901">
          <cell r="A901" t="str">
            <v>NIP_BP11_Z_ODEC_ES2_C01</v>
          </cell>
          <cell r="B901" t="str">
            <v>SPDC - Other</v>
          </cell>
          <cell r="C901" t="str">
            <v>Odeama Creek FDP Update</v>
          </cell>
          <cell r="D901" t="str">
            <v>Z_ODEC_ES2_C01</v>
          </cell>
          <cell r="E901" t="str">
            <v>Odeama Creek FDP Update</v>
          </cell>
          <cell r="F901" t="str">
            <v>SWAMP EAST</v>
          </cell>
          <cell r="G901" t="str">
            <v>East</v>
          </cell>
          <cell r="H901" t="str">
            <v>OML - 23</v>
          </cell>
          <cell r="I901" t="str">
            <v>ODEAMA CREEK</v>
          </cell>
          <cell r="J901">
            <v>0</v>
          </cell>
          <cell r="K901">
            <v>0</v>
          </cell>
          <cell r="L901" t="str">
            <v>Efenovwe , Augustine</v>
          </cell>
        </row>
        <row r="902">
          <cell r="A902" t="str">
            <v>NIP_BP11_Z_ODEC_ES2_CG1</v>
          </cell>
          <cell r="B902" t="str">
            <v>SPDC - Other</v>
          </cell>
          <cell r="C902" t="str">
            <v>Odeama Creek FDP Update</v>
          </cell>
          <cell r="D902" t="str">
            <v>Z_ODEC_ES2_CG1</v>
          </cell>
          <cell r="E902" t="str">
            <v>Odeama Creek FDP Update</v>
          </cell>
          <cell r="F902" t="str">
            <v>SWAMP EAST</v>
          </cell>
          <cell r="G902" t="str">
            <v>East</v>
          </cell>
          <cell r="H902" t="str">
            <v>OML - 36</v>
          </cell>
          <cell r="I902" t="str">
            <v>ODEAMA CREEK</v>
          </cell>
          <cell r="J902">
            <v>0</v>
          </cell>
          <cell r="K902">
            <v>0</v>
          </cell>
          <cell r="L902" t="str">
            <v>Efenovwe , Augustine</v>
          </cell>
        </row>
        <row r="903">
          <cell r="A903" t="str">
            <v>NIP_BP11_Z_ODEC_ES2_D01</v>
          </cell>
          <cell r="B903" t="str">
            <v>SPDC - Other</v>
          </cell>
          <cell r="C903" t="str">
            <v>Odeama Creek FDP Update</v>
          </cell>
          <cell r="D903" t="str">
            <v>Z_ODEC_ES2_D01</v>
          </cell>
          <cell r="E903" t="str">
            <v>Odeama Creek FDP Update</v>
          </cell>
          <cell r="F903" t="str">
            <v>SWAMP EAST</v>
          </cell>
          <cell r="G903" t="str">
            <v>East</v>
          </cell>
          <cell r="H903" t="str">
            <v>OML - 36</v>
          </cell>
          <cell r="I903" t="str">
            <v>ODEAMA CREEK</v>
          </cell>
          <cell r="J903">
            <v>0</v>
          </cell>
          <cell r="K903">
            <v>0</v>
          </cell>
          <cell r="L903" t="str">
            <v>Efenovwe , Augustine</v>
          </cell>
        </row>
        <row r="904">
          <cell r="A904" t="str">
            <v>NIP_BP11_Z_ODEC_ES2_D99</v>
          </cell>
          <cell r="B904" t="str">
            <v>SPDC - Other</v>
          </cell>
          <cell r="C904" t="str">
            <v>Odeama Creek FDP Update</v>
          </cell>
          <cell r="D904" t="str">
            <v>Z_ODEC_ES2_D99</v>
          </cell>
          <cell r="E904" t="str">
            <v>Odeama Creek FDP Update</v>
          </cell>
          <cell r="F904" t="str">
            <v>SWAMP EAST</v>
          </cell>
          <cell r="G904" t="str">
            <v>East</v>
          </cell>
          <cell r="H904" t="str">
            <v>OML - 29</v>
          </cell>
          <cell r="I904" t="str">
            <v>ODEAMA CREEK</v>
          </cell>
          <cell r="J904">
            <v>0</v>
          </cell>
          <cell r="K904">
            <v>0</v>
          </cell>
          <cell r="L904" t="str">
            <v>Efenovwe , Augustine</v>
          </cell>
        </row>
        <row r="905">
          <cell r="A905" t="str">
            <v>NIP_BP11_C_Odidi NAG_Prior</v>
          </cell>
          <cell r="B905" t="str">
            <v>Odidi</v>
          </cell>
          <cell r="C905" t="str">
            <v>Odidi NAG</v>
          </cell>
          <cell r="D905" t="str">
            <v>C_Odidi NAG_Prior</v>
          </cell>
          <cell r="E905" t="str">
            <v>Odidi NAG Interim</v>
          </cell>
          <cell r="F905" t="str">
            <v>LAND WEST</v>
          </cell>
          <cell r="G905" t="str">
            <v>West</v>
          </cell>
          <cell r="H905" t="str">
            <v>OML - 4</v>
          </cell>
          <cell r="I905" t="str">
            <v>ODIDI</v>
          </cell>
          <cell r="J905">
            <v>0</v>
          </cell>
          <cell r="K905">
            <v>0</v>
          </cell>
          <cell r="L905" t="str">
            <v>Balogun , Oluseun</v>
          </cell>
        </row>
        <row r="906">
          <cell r="A906" t="str">
            <v>NIP_BP11_C_Odidi NAG</v>
          </cell>
          <cell r="B906" t="str">
            <v>Odidi</v>
          </cell>
          <cell r="C906" t="str">
            <v>Odidi NAG</v>
          </cell>
          <cell r="D906" t="str">
            <v>C_Odidi NAG</v>
          </cell>
          <cell r="E906" t="str">
            <v>Odidi NAG Interim</v>
          </cell>
          <cell r="F906" t="str">
            <v>LAND WEST</v>
          </cell>
          <cell r="G906" t="str">
            <v>West</v>
          </cell>
          <cell r="H906" t="str">
            <v>OML - 32</v>
          </cell>
          <cell r="I906" t="str">
            <v>ODIDI</v>
          </cell>
          <cell r="J906">
            <v>0</v>
          </cell>
          <cell r="K906">
            <v>0</v>
          </cell>
          <cell r="L906" t="str">
            <v>Balogun , Oluseun</v>
          </cell>
        </row>
        <row r="907">
          <cell r="A907" t="str">
            <v>NIP_BP11_D_ODID_WS1_G01</v>
          </cell>
          <cell r="B907" t="str">
            <v>Odidi</v>
          </cell>
          <cell r="C907" t="str">
            <v>Odidi NAG</v>
          </cell>
          <cell r="D907" t="str">
            <v>D_ODID_WS1_G01</v>
          </cell>
          <cell r="E907" t="str">
            <v>Odidi NAG Interim</v>
          </cell>
          <cell r="F907" t="str">
            <v>SWAMP WEST</v>
          </cell>
          <cell r="G907" t="str">
            <v>West</v>
          </cell>
          <cell r="H907" t="str">
            <v>OML - 32</v>
          </cell>
          <cell r="I907" t="str">
            <v>ODIDI</v>
          </cell>
          <cell r="J907">
            <v>0</v>
          </cell>
          <cell r="K907">
            <v>0</v>
          </cell>
          <cell r="L907" t="str">
            <v>Baranu , Suka</v>
          </cell>
        </row>
        <row r="908">
          <cell r="A908" t="str">
            <v>NIP_BP11_D_ODID_WS1_TG1</v>
          </cell>
          <cell r="B908" t="str">
            <v>Odidi</v>
          </cell>
          <cell r="C908" t="str">
            <v>Odidi Node (Gas)</v>
          </cell>
          <cell r="D908" t="str">
            <v>D_ODID_WS1_TG1</v>
          </cell>
          <cell r="E908" t="str">
            <v>Odidi Node (Gas) - ODIDI</v>
          </cell>
          <cell r="F908" t="str">
            <v>SWAMP WEST</v>
          </cell>
          <cell r="G908" t="str">
            <v>West</v>
          </cell>
          <cell r="H908" t="str">
            <v>OML - 32</v>
          </cell>
          <cell r="I908" t="str">
            <v>ODIDI</v>
          </cell>
          <cell r="J908">
            <v>0</v>
          </cell>
          <cell r="K908">
            <v>0</v>
          </cell>
          <cell r="L908" t="str">
            <v>Baranu , Suka</v>
          </cell>
        </row>
        <row r="909">
          <cell r="A909" t="str">
            <v>NIP_BP11_D_ODID_WS1_G02</v>
          </cell>
          <cell r="B909" t="str">
            <v>Odidi</v>
          </cell>
          <cell r="C909" t="str">
            <v>Odidi Node (Gas)</v>
          </cell>
          <cell r="D909" t="str">
            <v>D_ODID_WS1_G02</v>
          </cell>
          <cell r="E909" t="str">
            <v>Odidi Node (Gas) - ODIDI</v>
          </cell>
          <cell r="F909" t="str">
            <v>SWAMP WEST</v>
          </cell>
          <cell r="G909" t="str">
            <v>West</v>
          </cell>
          <cell r="H909" t="str">
            <v>OML - 32</v>
          </cell>
          <cell r="I909" t="str">
            <v>ODIDI</v>
          </cell>
          <cell r="J909">
            <v>0</v>
          </cell>
          <cell r="K909">
            <v>0</v>
          </cell>
          <cell r="L909" t="str">
            <v>Baranu , Suka</v>
          </cell>
        </row>
        <row r="910">
          <cell r="A910" t="str">
            <v>NIP_BP11_D_EGWA_WS1_TG1</v>
          </cell>
          <cell r="B910" t="str">
            <v>Odidi</v>
          </cell>
          <cell r="C910" t="str">
            <v>Odidi Node (Gas)</v>
          </cell>
          <cell r="D910" t="str">
            <v>D_EGWA_WS1_TG1</v>
          </cell>
          <cell r="E910" t="str">
            <v>Odidi Node (Gas) - EGWA</v>
          </cell>
          <cell r="F910" t="str">
            <v>SWAMP WEST</v>
          </cell>
          <cell r="G910" t="str">
            <v>West</v>
          </cell>
          <cell r="H910" t="str">
            <v>OML - 79</v>
          </cell>
          <cell r="I910" t="str">
            <v>EGWA</v>
          </cell>
          <cell r="J910">
            <v>0</v>
          </cell>
          <cell r="K910">
            <v>0</v>
          </cell>
          <cell r="L910" t="str">
            <v>Baranu , Suka</v>
          </cell>
        </row>
        <row r="911">
          <cell r="A911" t="str">
            <v>NIP_BP11_D_EGWA_WS1_G02</v>
          </cell>
          <cell r="B911" t="str">
            <v>Odidi</v>
          </cell>
          <cell r="C911" t="str">
            <v>Odidi Node (Gas)</v>
          </cell>
          <cell r="D911" t="str">
            <v>D_EGWA_WS1_G02</v>
          </cell>
          <cell r="E911" t="str">
            <v>Odidi Node (Gas) - EGWA</v>
          </cell>
          <cell r="F911" t="str">
            <v>SWAMP WEST</v>
          </cell>
          <cell r="G911" t="str">
            <v>West</v>
          </cell>
          <cell r="H911" t="str">
            <v>OML - 32</v>
          </cell>
          <cell r="I911" t="str">
            <v>EGWA</v>
          </cell>
          <cell r="J911">
            <v>0</v>
          </cell>
          <cell r="K911">
            <v>0</v>
          </cell>
          <cell r="L911" t="str">
            <v>Baranu , Suka</v>
          </cell>
        </row>
        <row r="912">
          <cell r="A912" t="str">
            <v>NIP_BP11_D_UBEF_WS1_G02</v>
          </cell>
          <cell r="B912" t="str">
            <v>Odidi</v>
          </cell>
          <cell r="C912" t="str">
            <v>Odidi Node (Gas)</v>
          </cell>
          <cell r="D912" t="str">
            <v>D_UBEF_WS1_G02</v>
          </cell>
          <cell r="E912" t="str">
            <v>Odidi Node (Gas) - UBEFAN</v>
          </cell>
          <cell r="F912" t="str">
            <v>SWAMP WEST</v>
          </cell>
          <cell r="G912" t="str">
            <v>West</v>
          </cell>
          <cell r="H912" t="str">
            <v>OML - 30</v>
          </cell>
          <cell r="I912" t="str">
            <v>UBEFAN</v>
          </cell>
          <cell r="J912">
            <v>0</v>
          </cell>
          <cell r="K912">
            <v>0</v>
          </cell>
          <cell r="L912" t="str">
            <v>Baranu , Suka</v>
          </cell>
        </row>
        <row r="913">
          <cell r="A913" t="str">
            <v>NIP_BP11_Z_ODID_WS1_C03</v>
          </cell>
          <cell r="B913" t="str">
            <v>Odidi</v>
          </cell>
          <cell r="C913" t="str">
            <v>Odidi Node (Oil)</v>
          </cell>
          <cell r="D913" t="str">
            <v>Z_ODID_WS1_C03</v>
          </cell>
          <cell r="E913" t="str">
            <v>Odidi Node (Oil) - ODID</v>
          </cell>
          <cell r="F913" t="str">
            <v>SWAMP WEST</v>
          </cell>
          <cell r="G913" t="str">
            <v>West</v>
          </cell>
          <cell r="H913" t="str">
            <v>OML - 32</v>
          </cell>
          <cell r="I913" t="str">
            <v>ODIDI</v>
          </cell>
          <cell r="J913">
            <v>0</v>
          </cell>
          <cell r="K913">
            <v>0</v>
          </cell>
          <cell r="L913" t="str">
            <v>Baranu , Suka</v>
          </cell>
        </row>
        <row r="914">
          <cell r="A914" t="str">
            <v>NIP_BP11_D_EGWA_WS1_D02</v>
          </cell>
          <cell r="B914" t="str">
            <v>Odidi</v>
          </cell>
          <cell r="C914" t="str">
            <v>Odidi Node (Oil)</v>
          </cell>
          <cell r="D914" t="str">
            <v>D_EGWA_WS1_D02</v>
          </cell>
          <cell r="E914" t="str">
            <v>Odidi Node (Oil) - EGWA</v>
          </cell>
          <cell r="F914" t="str">
            <v>SWAMP WEST</v>
          </cell>
          <cell r="G914" t="str">
            <v>West</v>
          </cell>
          <cell r="H914" t="str">
            <v>OML - 32</v>
          </cell>
          <cell r="I914" t="str">
            <v>EGWA</v>
          </cell>
          <cell r="J914">
            <v>0</v>
          </cell>
          <cell r="K914">
            <v>0</v>
          </cell>
          <cell r="L914" t="str">
            <v>Baranu , Suka</v>
          </cell>
        </row>
        <row r="915">
          <cell r="A915" t="str">
            <v>NIP_BP11_Z_EGWA_WS1_W02</v>
          </cell>
          <cell r="B915" t="str">
            <v>Odidi</v>
          </cell>
          <cell r="C915" t="str">
            <v>Odidi Node (Oil)</v>
          </cell>
          <cell r="D915" t="str">
            <v>Z_EGWA_WS1_W02</v>
          </cell>
          <cell r="E915" t="str">
            <v>Odidi Node (Oil) - EGWA</v>
          </cell>
          <cell r="F915" t="str">
            <v>SWAMP WEST</v>
          </cell>
          <cell r="G915" t="str">
            <v>West</v>
          </cell>
          <cell r="H915" t="str">
            <v>OML - 32</v>
          </cell>
          <cell r="I915" t="str">
            <v>EGWA</v>
          </cell>
          <cell r="J915">
            <v>0</v>
          </cell>
          <cell r="K915">
            <v>0</v>
          </cell>
          <cell r="L915" t="str">
            <v>Baranu , Suka</v>
          </cell>
        </row>
        <row r="916">
          <cell r="A916" t="str">
            <v>NIP_BP11_Z_EGWA_WS1_D01</v>
          </cell>
          <cell r="B916" t="str">
            <v>Odidi</v>
          </cell>
          <cell r="C916" t="str">
            <v>Odidi Node (Oil)</v>
          </cell>
          <cell r="D916" t="str">
            <v>Z_EGWA_WS1_D01</v>
          </cell>
          <cell r="E916" t="str">
            <v>Odidi Node (Oil) - EGWA</v>
          </cell>
          <cell r="F916" t="str">
            <v>SWAMP WEST</v>
          </cell>
          <cell r="G916" t="str">
            <v>West</v>
          </cell>
          <cell r="H916" t="str">
            <v>OML - 32</v>
          </cell>
          <cell r="I916" t="str">
            <v>EGWA</v>
          </cell>
          <cell r="J916">
            <v>0</v>
          </cell>
          <cell r="K916">
            <v>0</v>
          </cell>
          <cell r="L916" t="str">
            <v>Baranu , Suka</v>
          </cell>
        </row>
        <row r="917">
          <cell r="A917" t="str">
            <v>NIP_BP11_D_ODID_WS1_C02</v>
          </cell>
          <cell r="B917" t="str">
            <v>Odidi</v>
          </cell>
          <cell r="C917" t="str">
            <v>Odidi Node (Oil)</v>
          </cell>
          <cell r="D917" t="str">
            <v>D_ODID_WS1_C02</v>
          </cell>
          <cell r="E917" t="str">
            <v>Odidi Node (Oil) - ODID</v>
          </cell>
          <cell r="F917" t="str">
            <v>SWAMP WEST</v>
          </cell>
          <cell r="G917" t="str">
            <v>West</v>
          </cell>
          <cell r="H917" t="str">
            <v>OML - 32</v>
          </cell>
          <cell r="I917" t="str">
            <v>ODIDI</v>
          </cell>
          <cell r="J917">
            <v>0</v>
          </cell>
          <cell r="K917">
            <v>0</v>
          </cell>
          <cell r="L917" t="str">
            <v>Baranu , Suka</v>
          </cell>
        </row>
        <row r="918">
          <cell r="A918" t="str">
            <v>NIP_BP11_Z_ODID_WS1_W01</v>
          </cell>
          <cell r="B918" t="str">
            <v>Odidi</v>
          </cell>
          <cell r="C918" t="str">
            <v>Odidi Node (Oil)</v>
          </cell>
          <cell r="D918" t="str">
            <v>Z_ODID_WS1_W01</v>
          </cell>
          <cell r="E918" t="str">
            <v>Odidi Node (Oil) - ODID</v>
          </cell>
          <cell r="F918" t="str">
            <v>SWAMP WEST</v>
          </cell>
          <cell r="G918" t="str">
            <v>West</v>
          </cell>
          <cell r="H918" t="str">
            <v>OML - 32</v>
          </cell>
          <cell r="I918" t="str">
            <v>ODIDI</v>
          </cell>
          <cell r="J918">
            <v>0</v>
          </cell>
          <cell r="K918">
            <v>0</v>
          </cell>
          <cell r="L918" t="str">
            <v>Baranu , Suka</v>
          </cell>
        </row>
        <row r="919">
          <cell r="A919" t="str">
            <v>NIP_BP11_D_EGWA_WS1_C02</v>
          </cell>
          <cell r="B919" t="str">
            <v>Odidi</v>
          </cell>
          <cell r="C919" t="str">
            <v>Odidi Node (Oil)</v>
          </cell>
          <cell r="D919" t="str">
            <v>D_EGWA_WS1_C02</v>
          </cell>
          <cell r="E919" t="str">
            <v>Odidi Node (Oil) - EGWA</v>
          </cell>
          <cell r="F919" t="str">
            <v>SWAMP WEST</v>
          </cell>
          <cell r="G919" t="str">
            <v>West</v>
          </cell>
          <cell r="H919" t="str">
            <v>OML - 32</v>
          </cell>
          <cell r="I919" t="str">
            <v>EGWA</v>
          </cell>
          <cell r="J919">
            <v>0</v>
          </cell>
          <cell r="K919">
            <v>0</v>
          </cell>
          <cell r="L919" t="str">
            <v>Baranu , Suka</v>
          </cell>
        </row>
        <row r="920">
          <cell r="A920" t="str">
            <v>NIP_BP11_Z_EGWA_WS1_D02</v>
          </cell>
          <cell r="B920" t="str">
            <v>Odidi</v>
          </cell>
          <cell r="C920" t="str">
            <v>Odidi Node (Oil)</v>
          </cell>
          <cell r="D920" t="str">
            <v>Z_EGWA_WS1_D02</v>
          </cell>
          <cell r="E920" t="str">
            <v>Odidi Node (Oil) - EGWA</v>
          </cell>
          <cell r="F920" t="str">
            <v>SWAMP WEST</v>
          </cell>
          <cell r="G920" t="str">
            <v>West</v>
          </cell>
          <cell r="H920" t="str">
            <v>OML - 32</v>
          </cell>
          <cell r="I920" t="str">
            <v>EGWA</v>
          </cell>
          <cell r="J920">
            <v>0</v>
          </cell>
          <cell r="K920">
            <v>0</v>
          </cell>
          <cell r="L920" t="str">
            <v>Baranu , Suka</v>
          </cell>
        </row>
        <row r="921">
          <cell r="A921" t="str">
            <v>NIP_BP11_Z_ODID_WS1_D01</v>
          </cell>
          <cell r="B921" t="str">
            <v>Odidi</v>
          </cell>
          <cell r="C921" t="str">
            <v>Odidi Node (Oil)</v>
          </cell>
          <cell r="D921" t="str">
            <v>Z_ODID_WS1_D01</v>
          </cell>
          <cell r="E921" t="str">
            <v>Odidi Node (Oil) - ODID</v>
          </cell>
          <cell r="F921" t="str">
            <v>SWAMP WEST</v>
          </cell>
          <cell r="G921" t="str">
            <v>West</v>
          </cell>
          <cell r="H921" t="str">
            <v>OML - 32</v>
          </cell>
          <cell r="I921" t="str">
            <v>ODIDI</v>
          </cell>
          <cell r="J921">
            <v>0</v>
          </cell>
          <cell r="K921">
            <v>0</v>
          </cell>
          <cell r="L921" t="str">
            <v>Baranu , Suka</v>
          </cell>
        </row>
        <row r="922">
          <cell r="A922" t="str">
            <v>NIP_BP11_Z_EGWA_WS1_W01</v>
          </cell>
          <cell r="B922" t="str">
            <v>Odidi</v>
          </cell>
          <cell r="C922" t="str">
            <v>Odidi Node (Oil)</v>
          </cell>
          <cell r="D922" t="str">
            <v>Z_EGWA_WS1_W01</v>
          </cell>
          <cell r="E922" t="str">
            <v>Odidi Node (Oil) - EGWA</v>
          </cell>
          <cell r="F922" t="str">
            <v>SWAMP WEST</v>
          </cell>
          <cell r="G922" t="str">
            <v>West</v>
          </cell>
          <cell r="H922" t="str">
            <v>OML - 32</v>
          </cell>
          <cell r="I922" t="str">
            <v>EGWA</v>
          </cell>
          <cell r="J922">
            <v>0</v>
          </cell>
          <cell r="K922">
            <v>0</v>
          </cell>
          <cell r="L922" t="str">
            <v>Baranu , Suka</v>
          </cell>
        </row>
        <row r="923">
          <cell r="A923" t="str">
            <v>NIP_BP11_D_ODID_WS1_D02</v>
          </cell>
          <cell r="B923" t="str">
            <v>Odidi</v>
          </cell>
          <cell r="C923" t="str">
            <v>Odidi Node (Oil)</v>
          </cell>
          <cell r="D923" t="str">
            <v>D_ODID_WS1_D02</v>
          </cell>
          <cell r="E923" t="str">
            <v>Odidi Node (Oil) - ODIDI</v>
          </cell>
          <cell r="F923" t="str">
            <v>SWAMP WEST</v>
          </cell>
          <cell r="G923" t="str">
            <v>West</v>
          </cell>
          <cell r="H923" t="str">
            <v>OML - 32</v>
          </cell>
          <cell r="I923" t="str">
            <v>ODIDI</v>
          </cell>
          <cell r="J923">
            <v>0</v>
          </cell>
          <cell r="K923">
            <v>0</v>
          </cell>
          <cell r="L923" t="str">
            <v>Baranu , Suka</v>
          </cell>
        </row>
        <row r="924">
          <cell r="A924" t="str">
            <v>NIP_BP11_Z_ODID_WS1_L01</v>
          </cell>
          <cell r="B924" t="str">
            <v>SPDC - Other</v>
          </cell>
          <cell r="C924" t="str">
            <v>Odidi Node Gaslift</v>
          </cell>
          <cell r="D924" t="str">
            <v>Z_ODID_WS1_L01</v>
          </cell>
          <cell r="E924" t="str">
            <v>Odidi Node Gaslift</v>
          </cell>
          <cell r="F924" t="str">
            <v>SWAMP WEST</v>
          </cell>
          <cell r="G924" t="str">
            <v>West</v>
          </cell>
          <cell r="H924" t="str">
            <v>N/A</v>
          </cell>
          <cell r="I924" t="str">
            <v>ODIDI</v>
          </cell>
          <cell r="J924">
            <v>0</v>
          </cell>
          <cell r="K924">
            <v>0</v>
          </cell>
          <cell r="L924" t="str">
            <v>Baranu , Suka</v>
          </cell>
        </row>
        <row r="925">
          <cell r="A925" t="str">
            <v>NIP_BP11_D_EGWA_WS1_L01</v>
          </cell>
          <cell r="B925" t="str">
            <v>SPDC - Other</v>
          </cell>
          <cell r="C925" t="str">
            <v>Odidi Node Gaslift</v>
          </cell>
          <cell r="D925" t="str">
            <v>D_EGWA_WS1_L01</v>
          </cell>
          <cell r="E925" t="str">
            <v>Odidi Node Gaslift</v>
          </cell>
          <cell r="F925" t="str">
            <v>SWAMP WEST</v>
          </cell>
          <cell r="G925" t="str">
            <v>West</v>
          </cell>
          <cell r="H925" t="str">
            <v>OML - 35</v>
          </cell>
          <cell r="I925" t="str">
            <v>EGWA</v>
          </cell>
          <cell r="J925">
            <v>0</v>
          </cell>
          <cell r="K925">
            <v>0</v>
          </cell>
          <cell r="L925" t="str">
            <v>Baranu , Suka</v>
          </cell>
        </row>
        <row r="926">
          <cell r="A926" t="str">
            <v>NIP_BP11_C_EGBW</v>
          </cell>
          <cell r="B926" t="str">
            <v>Iseni-Ogara (Cluster 2B)</v>
          </cell>
          <cell r="C926" t="str">
            <v>Ogara Appraisal</v>
          </cell>
          <cell r="D926" t="str">
            <v>C_EGBW</v>
          </cell>
          <cell r="E926" t="str">
            <v>AG Solution Egbema West</v>
          </cell>
          <cell r="F926" t="str">
            <v>LAND EAST</v>
          </cell>
          <cell r="G926" t="str">
            <v>East</v>
          </cell>
          <cell r="H926" t="str">
            <v>OML - 20</v>
          </cell>
          <cell r="I926" t="str">
            <v>EGBEMA WEST</v>
          </cell>
          <cell r="J926">
            <v>0</v>
          </cell>
          <cell r="K926">
            <v>0</v>
          </cell>
          <cell r="L926" t="str">
            <v>Balogun , Oluseun</v>
          </cell>
        </row>
        <row r="927">
          <cell r="A927" t="str">
            <v>NIP_BP11_D_OGAR_WS2_G31</v>
          </cell>
          <cell r="B927" t="str">
            <v>Iseni-Ogara (Cluster 2B)</v>
          </cell>
          <cell r="C927" t="str">
            <v>Ogara Appraisal</v>
          </cell>
          <cell r="D927" t="str">
            <v>D_OGAR_WS2_G31</v>
          </cell>
          <cell r="E927" t="str">
            <v>Ogara Appraisal</v>
          </cell>
          <cell r="F927" t="str">
            <v>SWAMP WEST</v>
          </cell>
          <cell r="G927" t="str">
            <v>West</v>
          </cell>
          <cell r="H927" t="str">
            <v>OML - 4</v>
          </cell>
          <cell r="I927" t="str">
            <v>OGARA</v>
          </cell>
          <cell r="J927">
            <v>0</v>
          </cell>
          <cell r="K927">
            <v>0</v>
          </cell>
          <cell r="L927" t="str">
            <v>Esther , Okereke</v>
          </cell>
        </row>
        <row r="928">
          <cell r="A928" t="str">
            <v>NIP_BP11_D_UGAD_ENV_I01</v>
          </cell>
          <cell r="B928" t="str">
            <v>Iseni-Ogara (Cluster 2B)</v>
          </cell>
          <cell r="C928" t="str">
            <v>Ogara Appraisal</v>
          </cell>
          <cell r="D928" t="str">
            <v>D_UGAD_ENV_I01</v>
          </cell>
          <cell r="E928" t="str">
            <v>AG Solution Ugada</v>
          </cell>
          <cell r="F928" t="str">
            <v>NON OPERATED</v>
          </cell>
          <cell r="G928" t="str">
            <v>East</v>
          </cell>
          <cell r="H928" t="str">
            <v>OML - 27</v>
          </cell>
          <cell r="I928" t="str">
            <v>UGADA</v>
          </cell>
          <cell r="J928">
            <v>0</v>
          </cell>
          <cell r="K928">
            <v>0</v>
          </cell>
          <cell r="L928" t="str">
            <v>Iwegbu , Chibuzo</v>
          </cell>
        </row>
        <row r="929">
          <cell r="A929" t="str">
            <v>NIP_BP11_D_EGBW_ENV_I01</v>
          </cell>
          <cell r="B929" t="str">
            <v>Iseni-Ogara (Cluster 2B)</v>
          </cell>
          <cell r="C929" t="str">
            <v>Ogara Appraisal</v>
          </cell>
          <cell r="D929" t="str">
            <v>D_EGBW_ENV_I01</v>
          </cell>
          <cell r="E929" t="str">
            <v>AG Solution Egbema West</v>
          </cell>
          <cell r="F929" t="str">
            <v>NON OPERATED</v>
          </cell>
          <cell r="G929" t="str">
            <v>East</v>
          </cell>
          <cell r="H929" t="str">
            <v>OML - 18</v>
          </cell>
          <cell r="I929" t="str">
            <v>EGBEMA WEST</v>
          </cell>
          <cell r="J929">
            <v>0</v>
          </cell>
          <cell r="K929">
            <v>0</v>
          </cell>
          <cell r="L929" t="str">
            <v>Iwegbu , Chibuzo</v>
          </cell>
        </row>
        <row r="930">
          <cell r="A930" t="str">
            <v>NIP_BP11_Z_OGBN_WS1_D01</v>
          </cell>
          <cell r="B930" t="str">
            <v>SPDC - Other</v>
          </cell>
          <cell r="C930" t="str">
            <v>Ogbanabou Initial Development</v>
          </cell>
          <cell r="D930" t="str">
            <v>Z_OGBN_WS1_D01</v>
          </cell>
          <cell r="E930" t="str">
            <v>Ogbanabou Initial Development</v>
          </cell>
          <cell r="F930" t="str">
            <v>SWAMP WEST</v>
          </cell>
          <cell r="G930" t="str">
            <v>West</v>
          </cell>
          <cell r="H930" t="str">
            <v>OML - 27</v>
          </cell>
          <cell r="I930" t="str">
            <v>OGBANABOU</v>
          </cell>
          <cell r="J930">
            <v>0</v>
          </cell>
          <cell r="K930">
            <v>0</v>
          </cell>
          <cell r="L930" t="str">
            <v>Baranu , Suka</v>
          </cell>
        </row>
        <row r="931">
          <cell r="A931" t="str">
            <v>NIP_BP11_D_OGBO_WS2_Y01</v>
          </cell>
          <cell r="B931" t="str">
            <v>SPDC - Other</v>
          </cell>
          <cell r="C931" t="str">
            <v>Ogbotobo Re-entry</v>
          </cell>
          <cell r="D931" t="str">
            <v>D_OGBO_WS2_Y01</v>
          </cell>
          <cell r="E931" t="str">
            <v>West Facilities - OS Production - OGBOTOBO</v>
          </cell>
          <cell r="F931" t="str">
            <v>SWAMP WEST</v>
          </cell>
          <cell r="G931" t="str">
            <v>West</v>
          </cell>
          <cell r="H931" t="str">
            <v>OML - 4</v>
          </cell>
          <cell r="I931" t="str">
            <v>OGBOTOBO</v>
          </cell>
          <cell r="J931">
            <v>0</v>
          </cell>
          <cell r="K931">
            <v>0</v>
          </cell>
          <cell r="L931" t="str">
            <v>Baranu , Suka</v>
          </cell>
        </row>
        <row r="932">
          <cell r="A932" t="str">
            <v>NIP_BP11_D_OGIN_WL2_C01</v>
          </cell>
          <cell r="B932" t="str">
            <v>SPDC - Other</v>
          </cell>
          <cell r="C932" t="str">
            <v>Ogini Sidetrack</v>
          </cell>
          <cell r="D932" t="str">
            <v>D_OGIN_WL2_C01</v>
          </cell>
          <cell r="E932" t="str">
            <v>Ogini Sidetrack</v>
          </cell>
          <cell r="F932" t="str">
            <v>LAND WEST</v>
          </cell>
          <cell r="G932" t="str">
            <v>West</v>
          </cell>
          <cell r="H932" t="str">
            <v>OML - 17</v>
          </cell>
          <cell r="I932" t="str">
            <v>OGINI</v>
          </cell>
          <cell r="J932">
            <v>0</v>
          </cell>
          <cell r="K932">
            <v>0</v>
          </cell>
          <cell r="L932" t="str">
            <v>Ikpolo , Ernest</v>
          </cell>
        </row>
        <row r="933">
          <cell r="A933" t="str">
            <v>NIP_BP11_Z_OHUR_EL1_G01</v>
          </cell>
          <cell r="B933" t="str">
            <v>SPDC - Other</v>
          </cell>
          <cell r="C933" t="str">
            <v>Ohuru IOGD</v>
          </cell>
          <cell r="D933" t="str">
            <v>Z_OHUR_EL1_G01</v>
          </cell>
          <cell r="E933" t="str">
            <v>Ohuru IOGD</v>
          </cell>
          <cell r="F933" t="str">
            <v>LAND EAST</v>
          </cell>
          <cell r="G933" t="str">
            <v>East</v>
          </cell>
          <cell r="H933" t="str">
            <v>OML - 35</v>
          </cell>
          <cell r="I933" t="str">
            <v>OHURU</v>
          </cell>
          <cell r="J933">
            <v>0</v>
          </cell>
          <cell r="K933">
            <v>0</v>
          </cell>
          <cell r="L933" t="str">
            <v>Iwegbu , Chibuzo</v>
          </cell>
        </row>
        <row r="934">
          <cell r="A934" t="str">
            <v>NIP_BP11_Z_OHUR_EL1_D01</v>
          </cell>
          <cell r="B934" t="str">
            <v>SPDC - Other</v>
          </cell>
          <cell r="C934" t="str">
            <v>Ohuru IOGD</v>
          </cell>
          <cell r="D934" t="str">
            <v>Z_OHUR_EL1_D01</v>
          </cell>
          <cell r="E934" t="str">
            <v>Ohuru IOGD</v>
          </cell>
          <cell r="F934" t="str">
            <v>LAND EAST</v>
          </cell>
          <cell r="G934" t="str">
            <v>East</v>
          </cell>
          <cell r="H934" t="str">
            <v>OML - 27</v>
          </cell>
          <cell r="I934" t="str">
            <v>OHURU</v>
          </cell>
          <cell r="J934">
            <v>0</v>
          </cell>
          <cell r="K934">
            <v>0</v>
          </cell>
          <cell r="L934" t="str">
            <v>Iwegbu , Chibuzo</v>
          </cell>
        </row>
        <row r="935">
          <cell r="A935" t="str">
            <v>NIP_BP11_D_OKOL_EL1_G01</v>
          </cell>
          <cell r="B935" t="str">
            <v>Afam/ALSCON Gas Supply</v>
          </cell>
          <cell r="C935" t="str">
            <v>Okoloma Gas Plant</v>
          </cell>
          <cell r="D935" t="str">
            <v>D_OKOL_EL1_G01</v>
          </cell>
          <cell r="E935" t="str">
            <v>Okoloma Gas Plant</v>
          </cell>
          <cell r="F935" t="str">
            <v>LAND EAST</v>
          </cell>
          <cell r="G935" t="str">
            <v>East</v>
          </cell>
          <cell r="H935" t="str">
            <v>OML - 42</v>
          </cell>
          <cell r="I935" t="str">
            <v>OKOLOMA</v>
          </cell>
          <cell r="J935">
            <v>0</v>
          </cell>
          <cell r="K935">
            <v>0</v>
          </cell>
          <cell r="L935" t="str">
            <v>Iwegbu , Chibuzo</v>
          </cell>
        </row>
        <row r="936">
          <cell r="A936" t="str">
            <v>NIP_BP11_D_AFMU_EL1_G01</v>
          </cell>
          <cell r="B936" t="str">
            <v>Afam/ALSCON Gas Supply</v>
          </cell>
          <cell r="C936" t="str">
            <v>Okoloma Gas Plant</v>
          </cell>
          <cell r="D936" t="str">
            <v>D_AFMU_EL1_G01</v>
          </cell>
          <cell r="E936" t="str">
            <v>Afam Gas Supply Project</v>
          </cell>
          <cell r="F936" t="str">
            <v>LAND EAST</v>
          </cell>
          <cell r="G936" t="str">
            <v>East</v>
          </cell>
          <cell r="H936" t="str">
            <v>OML - 30</v>
          </cell>
          <cell r="I936" t="str">
            <v>ADIBAWA</v>
          </cell>
          <cell r="J936">
            <v>0</v>
          </cell>
          <cell r="K936">
            <v>0</v>
          </cell>
          <cell r="L936" t="str">
            <v>Iwegbu , Chibuzo</v>
          </cell>
        </row>
        <row r="937">
          <cell r="A937" t="str">
            <v>NIP_BP11_D_AFMU_EL1_D01</v>
          </cell>
          <cell r="B937" t="str">
            <v>Afam/ALSCON Gas Supply</v>
          </cell>
          <cell r="C937" t="str">
            <v>Okoloma Gas Plant</v>
          </cell>
          <cell r="D937" t="str">
            <v>D_AFMU_EL1_D01</v>
          </cell>
          <cell r="E937" t="str">
            <v>Afam Gas Supply Project</v>
          </cell>
          <cell r="F937" t="str">
            <v>LAND EAST</v>
          </cell>
          <cell r="G937" t="str">
            <v>East</v>
          </cell>
          <cell r="H937" t="str">
            <v>OML - 30</v>
          </cell>
          <cell r="I937" t="str">
            <v>AFAM UMOSI</v>
          </cell>
          <cell r="J937">
            <v>0</v>
          </cell>
          <cell r="K937">
            <v>0</v>
          </cell>
          <cell r="L937" t="str">
            <v>Iwegbu , Chibuzo</v>
          </cell>
        </row>
        <row r="938">
          <cell r="A938" t="str">
            <v>NIP_BP11_C_FLDN_Afam Gas Supply_Prior</v>
          </cell>
          <cell r="B938" t="str">
            <v>Afam/ALSCON Gas Supply</v>
          </cell>
          <cell r="C938" t="str">
            <v>Okoloma Gas Plant</v>
          </cell>
          <cell r="D938" t="str">
            <v>C_FLDN_Afam Gas Supply_Prior</v>
          </cell>
          <cell r="E938" t="str">
            <v>Okoloma Gas Plant</v>
          </cell>
          <cell r="F938" t="str">
            <v>LAND EAST</v>
          </cell>
          <cell r="G938" t="str">
            <v>East</v>
          </cell>
          <cell r="H938" t="str">
            <v>OML - 11</v>
          </cell>
          <cell r="I938" t="str">
            <v>AFAM</v>
          </cell>
          <cell r="J938">
            <v>0</v>
          </cell>
          <cell r="K938">
            <v>0</v>
          </cell>
          <cell r="L938" t="str">
            <v>Balogun , Oluseun</v>
          </cell>
        </row>
        <row r="939">
          <cell r="A939" t="str">
            <v>NIP_BP11_D_AFMU_EL1_G02</v>
          </cell>
          <cell r="B939" t="str">
            <v>Afam/ALSCON Gas Supply</v>
          </cell>
          <cell r="C939" t="str">
            <v>Okoloma Gas Plant</v>
          </cell>
          <cell r="D939" t="str">
            <v>D_AFMU_EL1_G02</v>
          </cell>
          <cell r="E939" t="str">
            <v>Afam Umousi Project</v>
          </cell>
          <cell r="F939" t="str">
            <v>LAND EAST</v>
          </cell>
          <cell r="G939" t="str">
            <v>East</v>
          </cell>
          <cell r="H939" t="str">
            <v>OML - 30</v>
          </cell>
          <cell r="I939" t="str">
            <v>AFAM UMUOSI</v>
          </cell>
          <cell r="J939">
            <v>0</v>
          </cell>
          <cell r="K939">
            <v>0</v>
          </cell>
          <cell r="L939" t="str">
            <v>Iwegbu , Chibuzo</v>
          </cell>
        </row>
        <row r="940">
          <cell r="A940" t="str">
            <v>NIP_BP11_C_OGIS_EEE_Z22</v>
          </cell>
          <cell r="B940" t="str">
            <v>Oil Infrastructure</v>
          </cell>
          <cell r="C940" t="str">
            <v>Okordia - Rumuekpe Trunkline</v>
          </cell>
          <cell r="D940" t="str">
            <v>C_OGIS_EEE_Z22</v>
          </cell>
          <cell r="E940" t="str">
            <v>Okordia - Rumuekpe Trunkline</v>
          </cell>
          <cell r="F940" t="str">
            <v>EAST</v>
          </cell>
          <cell r="G940" t="str">
            <v>East</v>
          </cell>
          <cell r="H940" t="str">
            <v>CROSS ASSET</v>
          </cell>
          <cell r="I940" t="str">
            <v>CROSS ASSET</v>
          </cell>
          <cell r="J940">
            <v>0</v>
          </cell>
          <cell r="K940">
            <v>0</v>
          </cell>
          <cell r="L940" t="str">
            <v>Balogun , Oluseun</v>
          </cell>
        </row>
        <row r="941">
          <cell r="A941" t="str">
            <v>NIP_BP11_Z_OKOR_ES2_D02</v>
          </cell>
          <cell r="B941" t="str">
            <v>SPDC - Other</v>
          </cell>
          <cell r="C941" t="str">
            <v>Okoroba IOGD</v>
          </cell>
          <cell r="D941" t="str">
            <v>Z_OKOR_ES2_D02</v>
          </cell>
          <cell r="E941" t="str">
            <v>Okoroba IOGD</v>
          </cell>
          <cell r="F941" t="str">
            <v>SWAMP EAST</v>
          </cell>
          <cell r="G941" t="str">
            <v>East</v>
          </cell>
          <cell r="H941" t="str">
            <v>OML - 17</v>
          </cell>
          <cell r="I941" t="str">
            <v>OKOROBA</v>
          </cell>
          <cell r="J941">
            <v>0</v>
          </cell>
          <cell r="K941">
            <v>0</v>
          </cell>
          <cell r="L941" t="str">
            <v>Efenovwe , Augustine</v>
          </cell>
        </row>
        <row r="942">
          <cell r="A942" t="str">
            <v>NIP_BP11_Z_OKOR_ES2_D01</v>
          </cell>
          <cell r="B942" t="str">
            <v>SPDC - Other</v>
          </cell>
          <cell r="C942" t="str">
            <v>Okoroba IOGD</v>
          </cell>
          <cell r="D942" t="str">
            <v>Z_OKOR_ES2_D01</v>
          </cell>
          <cell r="E942" t="str">
            <v>Okoroba IOGD</v>
          </cell>
          <cell r="F942" t="str">
            <v>SWAMP EAST</v>
          </cell>
          <cell r="G942" t="str">
            <v>East</v>
          </cell>
          <cell r="H942" t="str">
            <v>OML - 17</v>
          </cell>
          <cell r="I942" t="str">
            <v>OKOROBA</v>
          </cell>
          <cell r="J942">
            <v>0</v>
          </cell>
          <cell r="K942">
            <v>0</v>
          </cell>
          <cell r="L942" t="str">
            <v>Efenovwe , Augustine</v>
          </cell>
        </row>
        <row r="943">
          <cell r="A943" t="str">
            <v>NIP_BP11_X_OKNU_WS2_G31</v>
          </cell>
          <cell r="B943" t="str">
            <v>UX- Nigeria Onshore</v>
          </cell>
          <cell r="C943" t="str">
            <v>Okpokunou</v>
          </cell>
          <cell r="D943" t="str">
            <v>X_OKNU_WS2_G31</v>
          </cell>
          <cell r="E943" t="str">
            <v>Opukunu Appraisal</v>
          </cell>
          <cell r="F943" t="str">
            <v>EXLPORATION - WEST</v>
          </cell>
          <cell r="G943" t="str">
            <v>West</v>
          </cell>
          <cell r="H943" t="str">
            <v>OML - 35</v>
          </cell>
          <cell r="I943" t="str">
            <v>OPUKUNU</v>
          </cell>
          <cell r="J943">
            <v>0</v>
          </cell>
          <cell r="K943">
            <v>0</v>
          </cell>
          <cell r="L943" t="str">
            <v>Ndukwe , Jovita</v>
          </cell>
        </row>
        <row r="944">
          <cell r="A944" t="str">
            <v>NIP_BP11_D_OKNU_WS2_D01</v>
          </cell>
          <cell r="B944" t="str">
            <v>SPDC - Other</v>
          </cell>
          <cell r="C944" t="str">
            <v>Okpokunou Development Project</v>
          </cell>
          <cell r="D944" t="str">
            <v>D_OKNU_WS2_D01</v>
          </cell>
          <cell r="E944" t="str">
            <v>Okpokunou Project - Oil</v>
          </cell>
          <cell r="F944" t="str">
            <v>SWAMP WEST</v>
          </cell>
          <cell r="G944" t="str">
            <v>West</v>
          </cell>
          <cell r="H944" t="str">
            <v>OML - 29</v>
          </cell>
          <cell r="I944" t="str">
            <v>OKPOKUNOU</v>
          </cell>
          <cell r="J944">
            <v>0</v>
          </cell>
          <cell r="K944">
            <v>0</v>
          </cell>
          <cell r="L944" t="str">
            <v>Baranu , Suka</v>
          </cell>
        </row>
        <row r="945">
          <cell r="A945" t="str">
            <v>NIP_BP11_D_OKNU_WS2_G30</v>
          </cell>
          <cell r="B945" t="str">
            <v>SPDC - Other</v>
          </cell>
          <cell r="C945" t="str">
            <v>Okpokunou Development Project</v>
          </cell>
          <cell r="D945" t="str">
            <v>D_OKNU_WS2_G30</v>
          </cell>
          <cell r="E945" t="str">
            <v>Okpokunou Project - Gas</v>
          </cell>
          <cell r="F945" t="str">
            <v>SWAMP WEST</v>
          </cell>
          <cell r="G945" t="str">
            <v>West</v>
          </cell>
          <cell r="H945" t="str">
            <v>OML - 29</v>
          </cell>
          <cell r="I945" t="str">
            <v>OKPOKUNOU</v>
          </cell>
          <cell r="J945">
            <v>0</v>
          </cell>
          <cell r="K945">
            <v>0</v>
          </cell>
          <cell r="L945" t="str">
            <v>Baranu , Suka</v>
          </cell>
        </row>
        <row r="946">
          <cell r="A946" t="str">
            <v>NIP_BP11_D_OLOM_WL2_D03</v>
          </cell>
          <cell r="B946" t="str">
            <v>SPDC - Other</v>
          </cell>
          <cell r="C946" t="str">
            <v>Olomoro Workover</v>
          </cell>
          <cell r="D946" t="str">
            <v>D_OLOM_WL2_D03</v>
          </cell>
          <cell r="E946" t="str">
            <v>Olomoro Workover</v>
          </cell>
          <cell r="F946" t="str">
            <v>LAND WEST</v>
          </cell>
          <cell r="G946" t="str">
            <v>West</v>
          </cell>
          <cell r="H946" t="str">
            <v>OML - 30</v>
          </cell>
          <cell r="I946" t="str">
            <v>OLOMORO OLEH</v>
          </cell>
          <cell r="J946">
            <v>0</v>
          </cell>
          <cell r="K946">
            <v>0</v>
          </cell>
          <cell r="L946" t="str">
            <v>Ikpolo , Ernest</v>
          </cell>
        </row>
        <row r="947">
          <cell r="A947" t="str">
            <v>NIP_BP11_D_OLOM_WL2_C01</v>
          </cell>
          <cell r="B947" t="str">
            <v>SPDC - Other</v>
          </cell>
          <cell r="C947" t="str">
            <v>Olomoro Workover</v>
          </cell>
          <cell r="D947" t="str">
            <v>D_OLOM_WL2_C01</v>
          </cell>
          <cell r="E947" t="str">
            <v>Olomoro Workover</v>
          </cell>
          <cell r="F947" t="str">
            <v>LAND WEST</v>
          </cell>
          <cell r="G947" t="str">
            <v>West</v>
          </cell>
          <cell r="H947" t="str">
            <v>OML - 42</v>
          </cell>
          <cell r="I947" t="str">
            <v>OLOMORO OLEH</v>
          </cell>
          <cell r="J947">
            <v>0</v>
          </cell>
          <cell r="K947">
            <v>0</v>
          </cell>
          <cell r="L947" t="str">
            <v>Ikpolo , Ernest</v>
          </cell>
        </row>
        <row r="948">
          <cell r="A948" t="str">
            <v>NIP_BP11_Z_OLUA_ES2_D01</v>
          </cell>
          <cell r="B948" t="str">
            <v>SPDC - Other</v>
          </cell>
          <cell r="C948" t="str">
            <v>Olua IOGD Phase 1</v>
          </cell>
          <cell r="D948" t="str">
            <v>Z_OLUA_ES2_D01</v>
          </cell>
          <cell r="E948">
            <v>0</v>
          </cell>
          <cell r="F948" t="str">
            <v>SWAMP EAST</v>
          </cell>
          <cell r="G948" t="str">
            <v>East</v>
          </cell>
          <cell r="H948" t="str">
            <v>OML - 25</v>
          </cell>
          <cell r="I948" t="str">
            <v>OLUA</v>
          </cell>
          <cell r="J948">
            <v>0</v>
          </cell>
          <cell r="K948">
            <v>0</v>
          </cell>
          <cell r="L948" t="str">
            <v>Efenovwe , Augustine</v>
          </cell>
        </row>
        <row r="949">
          <cell r="A949" t="str">
            <v>NIP_BP11_Z_OLUA_ES2_G01</v>
          </cell>
          <cell r="B949" t="str">
            <v>SPDC - Other</v>
          </cell>
          <cell r="C949" t="str">
            <v>Olua IOGD Phase 1</v>
          </cell>
          <cell r="D949" t="str">
            <v>Z_OLUA_ES2_G01</v>
          </cell>
          <cell r="E949">
            <v>0</v>
          </cell>
          <cell r="F949" t="str">
            <v>SWAMP EAST</v>
          </cell>
          <cell r="G949" t="str">
            <v>East</v>
          </cell>
          <cell r="H949" t="str">
            <v>OML - 25</v>
          </cell>
          <cell r="I949" t="str">
            <v>OLUA</v>
          </cell>
          <cell r="J949">
            <v>0</v>
          </cell>
          <cell r="K949">
            <v>0</v>
          </cell>
          <cell r="L949" t="str">
            <v>Efenovwe , Augustine</v>
          </cell>
        </row>
        <row r="950">
          <cell r="A950" t="str">
            <v>NIP_BP11_Z_OLUA_ES2_L01</v>
          </cell>
          <cell r="B950" t="str">
            <v>SPDC - Other</v>
          </cell>
          <cell r="C950" t="str">
            <v>Olua IOGD Phase 2</v>
          </cell>
          <cell r="D950" t="str">
            <v>Z_OLUA_ES2_L01</v>
          </cell>
          <cell r="E950">
            <v>0</v>
          </cell>
          <cell r="F950" t="str">
            <v>SWAMP EAST</v>
          </cell>
          <cell r="G950" t="str">
            <v>East</v>
          </cell>
          <cell r="H950" t="str">
            <v>OML - 32</v>
          </cell>
          <cell r="I950" t="str">
            <v>OLUA</v>
          </cell>
          <cell r="J950">
            <v>0</v>
          </cell>
          <cell r="K950">
            <v>0</v>
          </cell>
          <cell r="L950" t="str">
            <v>Efenovwe , Augustine</v>
          </cell>
        </row>
        <row r="951">
          <cell r="A951" t="str">
            <v>NIP_BP11_D_OKNU_WS2_G31</v>
          </cell>
          <cell r="B951" t="str">
            <v>SPDC - Other</v>
          </cell>
          <cell r="C951" t="str">
            <v>Opukunu Appraisal</v>
          </cell>
          <cell r="D951" t="str">
            <v>D_OKNU_WS2_G31</v>
          </cell>
          <cell r="E951" t="str">
            <v>Okpokunou Appraisal</v>
          </cell>
          <cell r="F951" t="str">
            <v>EXLPORATION - WEST</v>
          </cell>
          <cell r="G951" t="str">
            <v>West</v>
          </cell>
          <cell r="H951" t="str">
            <v>OML - 42</v>
          </cell>
          <cell r="I951" t="str">
            <v>OKPOKUNOU</v>
          </cell>
          <cell r="J951">
            <v>0</v>
          </cell>
          <cell r="K951">
            <v>0</v>
          </cell>
          <cell r="L951" t="str">
            <v>Esther , Okereke</v>
          </cell>
        </row>
        <row r="952">
          <cell r="A952" t="str">
            <v>NIP_BP11_D_OTAM_EL1_D01</v>
          </cell>
          <cell r="B952" t="str">
            <v>SPDC - Other</v>
          </cell>
          <cell r="C952" t="str">
            <v>Otamini IOGD</v>
          </cell>
          <cell r="D952" t="str">
            <v>D_OTAM_EL1_D01</v>
          </cell>
          <cell r="E952">
            <v>0</v>
          </cell>
          <cell r="F952" t="str">
            <v>N/A</v>
          </cell>
          <cell r="G952" t="str">
            <v>N/A</v>
          </cell>
          <cell r="H952" t="str">
            <v>N/A</v>
          </cell>
          <cell r="I952" t="str">
            <v>OTAMINI</v>
          </cell>
          <cell r="J952">
            <v>0</v>
          </cell>
          <cell r="K952">
            <v>0</v>
          </cell>
          <cell r="L952" t="str">
            <v>N/A</v>
          </cell>
        </row>
        <row r="953">
          <cell r="A953" t="str">
            <v>NIP_BP11_D_OTAM_EL1_L01</v>
          </cell>
          <cell r="B953" t="str">
            <v>SPDC - Other</v>
          </cell>
          <cell r="C953" t="str">
            <v>Otamini IOGD</v>
          </cell>
          <cell r="D953" t="str">
            <v>D_OTAM_EL1_L01</v>
          </cell>
          <cell r="E953">
            <v>0</v>
          </cell>
          <cell r="F953" t="str">
            <v>N/A</v>
          </cell>
          <cell r="G953" t="str">
            <v>N/A</v>
          </cell>
          <cell r="H953" t="str">
            <v>N/A</v>
          </cell>
          <cell r="I953" t="str">
            <v>OTAMINI</v>
          </cell>
          <cell r="J953">
            <v>0</v>
          </cell>
          <cell r="K953">
            <v>0</v>
          </cell>
          <cell r="L953" t="str">
            <v>N/A</v>
          </cell>
        </row>
        <row r="954">
          <cell r="A954" t="str">
            <v>NIP_BP11_D_OTUM_WS1_D01</v>
          </cell>
          <cell r="B954" t="str">
            <v>SPDC - Other</v>
          </cell>
          <cell r="C954" t="str">
            <v>Otumara FOD1</v>
          </cell>
          <cell r="D954" t="str">
            <v>D_OTUM_WS1_D01</v>
          </cell>
          <cell r="E954" t="str">
            <v>Otumara Node IOGD</v>
          </cell>
          <cell r="F954" t="str">
            <v>SWAMP WEST</v>
          </cell>
          <cell r="G954" t="str">
            <v>West</v>
          </cell>
          <cell r="H954" t="str">
            <v>OML - 30</v>
          </cell>
          <cell r="I954" t="str">
            <v>OTUMARA</v>
          </cell>
          <cell r="J954">
            <v>0</v>
          </cell>
          <cell r="K954">
            <v>0</v>
          </cell>
          <cell r="L954" t="str">
            <v>Baranu , Suka</v>
          </cell>
        </row>
        <row r="955">
          <cell r="A955" t="str">
            <v>NIP_BP11_D_OTUM_WS1_D02</v>
          </cell>
          <cell r="B955" t="str">
            <v>SPDC - Other</v>
          </cell>
          <cell r="C955" t="str">
            <v>Otumara FOD2</v>
          </cell>
          <cell r="D955" t="str">
            <v>D_OTUM_WS1_D02</v>
          </cell>
          <cell r="E955" t="str">
            <v>Otumara Node IOGD</v>
          </cell>
          <cell r="F955" t="str">
            <v>SWAMP WEST</v>
          </cell>
          <cell r="G955" t="str">
            <v>West</v>
          </cell>
          <cell r="H955" t="str">
            <v>OML - 30</v>
          </cell>
          <cell r="I955" t="str">
            <v>OTUMARA</v>
          </cell>
          <cell r="J955">
            <v>0</v>
          </cell>
          <cell r="K955">
            <v>0</v>
          </cell>
          <cell r="L955" t="str">
            <v>Baranu , Suka</v>
          </cell>
        </row>
        <row r="956">
          <cell r="A956" t="str">
            <v>NIP_BP11_D_OPUA_WS1_D01</v>
          </cell>
          <cell r="B956" t="str">
            <v>SPDC - Other</v>
          </cell>
          <cell r="C956" t="str">
            <v>Otumara Node IOGD</v>
          </cell>
          <cell r="D956" t="str">
            <v>D_OPUA_WS1_D01</v>
          </cell>
          <cell r="E956" t="str">
            <v>Otumara Node IOGD</v>
          </cell>
          <cell r="F956" t="str">
            <v>SWAMP WEST</v>
          </cell>
          <cell r="G956" t="str">
            <v>West</v>
          </cell>
          <cell r="H956" t="str">
            <v>OML - 46</v>
          </cell>
          <cell r="I956" t="str">
            <v>OPUAMA</v>
          </cell>
          <cell r="J956">
            <v>0</v>
          </cell>
          <cell r="K956">
            <v>0</v>
          </cell>
          <cell r="L956" t="str">
            <v>Baranu , Suka</v>
          </cell>
        </row>
        <row r="957">
          <cell r="A957" t="str">
            <v>NIP_BP11_Z_OTUM_WS1_D03</v>
          </cell>
          <cell r="B957" t="str">
            <v>SPDC - Other</v>
          </cell>
          <cell r="C957" t="str">
            <v>Otumara Node IOGD</v>
          </cell>
          <cell r="D957" t="str">
            <v>Z_OTUM_WS1_D03</v>
          </cell>
          <cell r="E957" t="str">
            <v>Otumara Node IOGD</v>
          </cell>
          <cell r="F957" t="str">
            <v>SWAMP WEST</v>
          </cell>
          <cell r="G957" t="str">
            <v>West</v>
          </cell>
          <cell r="H957" t="str">
            <v>OML - 28</v>
          </cell>
          <cell r="I957" t="str">
            <v>OTUMARA</v>
          </cell>
          <cell r="J957">
            <v>0</v>
          </cell>
          <cell r="K957">
            <v>0</v>
          </cell>
          <cell r="L957" t="str">
            <v>Baranu , Suka</v>
          </cell>
        </row>
        <row r="958">
          <cell r="A958" t="str">
            <v>NIP_BP11_Z_OTUM_WS1_D04</v>
          </cell>
          <cell r="B958" t="str">
            <v>SPDC - Other</v>
          </cell>
          <cell r="C958" t="str">
            <v>Otumara Node IOGD</v>
          </cell>
          <cell r="D958" t="str">
            <v>Z_OTUM_WS1_D04</v>
          </cell>
          <cell r="E958" t="str">
            <v>Otumara Node IOGD</v>
          </cell>
          <cell r="F958" t="str">
            <v>SWAMP WEST</v>
          </cell>
          <cell r="G958" t="str">
            <v>West</v>
          </cell>
          <cell r="H958" t="str">
            <v>OML - 21</v>
          </cell>
          <cell r="I958" t="str">
            <v>OTUMARA</v>
          </cell>
          <cell r="J958">
            <v>0</v>
          </cell>
          <cell r="K958">
            <v>0</v>
          </cell>
          <cell r="L958" t="str">
            <v>Baranu , Suka</v>
          </cell>
        </row>
        <row r="959">
          <cell r="A959" t="str">
            <v>NIP_BP11_C_GU Ph1_PMT</v>
          </cell>
          <cell r="B959" t="str">
            <v>Gbaran Ubie Ph1</v>
          </cell>
          <cell r="C959" t="str">
            <v>PMT Gbaran Ubie Phase 1</v>
          </cell>
          <cell r="D959" t="str">
            <v>C_GU Ph1_PMT</v>
          </cell>
          <cell r="E959" t="str">
            <v>PMT Gbaran Ubie Phase 1</v>
          </cell>
          <cell r="F959" t="str">
            <v>LAND EAST</v>
          </cell>
          <cell r="G959" t="str">
            <v>East</v>
          </cell>
          <cell r="H959" t="str">
            <v>OML - 28</v>
          </cell>
          <cell r="I959" t="str">
            <v>GBARAN</v>
          </cell>
          <cell r="J959">
            <v>0</v>
          </cell>
          <cell r="K959">
            <v>0</v>
          </cell>
          <cell r="L959" t="str">
            <v>Balogun , Oluseun</v>
          </cell>
        </row>
        <row r="960">
          <cell r="A960" t="str">
            <v>NIP_BP11_C_NEMC FLB_PMT</v>
          </cell>
          <cell r="B960" t="str">
            <v>OGI Nembe Creek FLB</v>
          </cell>
          <cell r="C960" t="str">
            <v>PMT Nembe Creek FLB</v>
          </cell>
          <cell r="D960" t="str">
            <v>C_NEMC FLB_PMT</v>
          </cell>
          <cell r="E960" t="str">
            <v>PMT Nembe Creek FLB</v>
          </cell>
          <cell r="F960" t="str">
            <v>SWAMP EAST</v>
          </cell>
          <cell r="G960" t="str">
            <v>East</v>
          </cell>
          <cell r="H960" t="str">
            <v>OML - 28</v>
          </cell>
          <cell r="I960" t="str">
            <v>NEMBE CREEK</v>
          </cell>
          <cell r="J960">
            <v>0</v>
          </cell>
          <cell r="K960">
            <v>0</v>
          </cell>
          <cell r="L960" t="str">
            <v>Balogun , Oluseun</v>
          </cell>
        </row>
        <row r="961">
          <cell r="A961" t="str">
            <v>NIP_BP11_C_NCTL_PMT</v>
          </cell>
          <cell r="B961" t="str">
            <v>Nembe Creek Trunk-line Replacement</v>
          </cell>
          <cell r="C961" t="str">
            <v>PMT OGI_Nembe Creek TL</v>
          </cell>
          <cell r="D961" t="str">
            <v>C_NCTL_PMT</v>
          </cell>
          <cell r="E961" t="str">
            <v>PMT OGI_Nembe Creek TL</v>
          </cell>
          <cell r="F961" t="str">
            <v>SWAMP EAST</v>
          </cell>
          <cell r="G961" t="str">
            <v>East</v>
          </cell>
          <cell r="H961" t="str">
            <v>OML - 29</v>
          </cell>
          <cell r="I961" t="str">
            <v>NEMBE CREEK</v>
          </cell>
          <cell r="J961">
            <v>0</v>
          </cell>
          <cell r="K961">
            <v>0</v>
          </cell>
          <cell r="L961" t="str">
            <v>Balogun , Oluseun</v>
          </cell>
        </row>
        <row r="962">
          <cell r="A962" t="str">
            <v>NIP_BP11_C_OGIS_WEE_Z07</v>
          </cell>
          <cell r="B962" t="str">
            <v>Oil Infrastructure</v>
          </cell>
          <cell r="C962" t="str">
            <v>Rapele - Forcados TL (1.2km replacement)</v>
          </cell>
          <cell r="D962" t="str">
            <v>C_OGIS_WEE_Z07</v>
          </cell>
          <cell r="E962" t="str">
            <v>Rapele - Forcados terminal Pipeline</v>
          </cell>
          <cell r="F962" t="str">
            <v>WEST</v>
          </cell>
          <cell r="G962" t="str">
            <v>West</v>
          </cell>
          <cell r="H962" t="str">
            <v>CROSS ASSET</v>
          </cell>
          <cell r="I962" t="str">
            <v>CROSS ASSET</v>
          </cell>
          <cell r="J962">
            <v>0</v>
          </cell>
          <cell r="K962">
            <v>0</v>
          </cell>
          <cell r="L962" t="str">
            <v>Balogun , Oluseun</v>
          </cell>
        </row>
        <row r="963">
          <cell r="A963" t="str">
            <v>NIP_BP11_Z_RAPE_WS1_D01</v>
          </cell>
          <cell r="B963" t="str">
            <v>SPDC - Other</v>
          </cell>
          <cell r="C963" t="str">
            <v>Rapele FOD</v>
          </cell>
          <cell r="D963" t="str">
            <v>Z_RAPE_WS1_D01</v>
          </cell>
          <cell r="E963" t="str">
            <v>Rapele FOD</v>
          </cell>
          <cell r="F963" t="str">
            <v>SWAMP WEST</v>
          </cell>
          <cell r="G963" t="str">
            <v>West</v>
          </cell>
          <cell r="H963" t="str">
            <v>OML - 42</v>
          </cell>
          <cell r="I963" t="str">
            <v>RAPELE</v>
          </cell>
          <cell r="J963">
            <v>0</v>
          </cell>
          <cell r="K963">
            <v>0</v>
          </cell>
          <cell r="L963" t="str">
            <v>Baranu , Suka</v>
          </cell>
        </row>
        <row r="964">
          <cell r="A964" t="str">
            <v>NIP_BP11_C_FLDX_CWE_U06</v>
          </cell>
          <cell r="B964" t="str">
            <v>SPDC - Other</v>
          </cell>
          <cell r="C964" t="str">
            <v>Remote Ops Capability Implementation</v>
          </cell>
          <cell r="D964" t="str">
            <v>C_FLDX_CWE_U06</v>
          </cell>
          <cell r="E964" t="str">
            <v>ROCI OR</v>
          </cell>
          <cell r="F964" t="str">
            <v>CORPORATE</v>
          </cell>
          <cell r="G964" t="str">
            <v>Corporate</v>
          </cell>
          <cell r="H964" t="str">
            <v>CROSS ASSET</v>
          </cell>
          <cell r="I964" t="str">
            <v>CROSS ASSET</v>
          </cell>
          <cell r="J964">
            <v>0</v>
          </cell>
          <cell r="K964">
            <v>0</v>
          </cell>
          <cell r="L964" t="str">
            <v>Olabisi , Akinlami</v>
          </cell>
        </row>
        <row r="965">
          <cell r="A965" t="str">
            <v>NIP_BP11_C_FLDX_CWE_U03</v>
          </cell>
          <cell r="B965" t="str">
            <v>SPDC - Other</v>
          </cell>
          <cell r="C965" t="str">
            <v>Remote Ops Capability Implementation</v>
          </cell>
          <cell r="D965" t="str">
            <v>C_FLDX_CWE_U03</v>
          </cell>
          <cell r="E965" t="str">
            <v>CAO/SCADA Restoration</v>
          </cell>
          <cell r="F965" t="str">
            <v>CORPORATE</v>
          </cell>
          <cell r="G965" t="str">
            <v>Corporate</v>
          </cell>
          <cell r="H965" t="str">
            <v>CROSS ASSET</v>
          </cell>
          <cell r="I965" t="str">
            <v>CROSS ASSET</v>
          </cell>
          <cell r="J965">
            <v>0</v>
          </cell>
          <cell r="K965">
            <v>0</v>
          </cell>
          <cell r="L965" t="str">
            <v>Olabisi , Akinlami</v>
          </cell>
        </row>
        <row r="966">
          <cell r="A966" t="str">
            <v>NIP_BP11_C_FLDX_CWE_U02</v>
          </cell>
          <cell r="B966" t="str">
            <v>SPDC - Other</v>
          </cell>
          <cell r="C966" t="str">
            <v>Remote Ops Capability Implementation</v>
          </cell>
          <cell r="D966" t="str">
            <v>C_FLDX_CWE_U02</v>
          </cell>
          <cell r="E966" t="str">
            <v>vMonitor Installations</v>
          </cell>
          <cell r="F966" t="str">
            <v>CORPORATE</v>
          </cell>
          <cell r="G966" t="str">
            <v>Corporate</v>
          </cell>
          <cell r="H966" t="str">
            <v>CROSS ASSET</v>
          </cell>
          <cell r="I966" t="str">
            <v>CROSS ASSET</v>
          </cell>
          <cell r="J966">
            <v>0</v>
          </cell>
          <cell r="K966">
            <v>0</v>
          </cell>
          <cell r="L966" t="str">
            <v>Olabisi , Akinlami</v>
          </cell>
        </row>
        <row r="967">
          <cell r="A967" t="str">
            <v>NIP_BP11_C_FLDX_CWE_U01</v>
          </cell>
          <cell r="B967" t="str">
            <v>SPDC - Other</v>
          </cell>
          <cell r="C967" t="str">
            <v>Remote Ops Capability Implementation</v>
          </cell>
          <cell r="D967" t="str">
            <v>C_FLDX_CWE_U01</v>
          </cell>
          <cell r="E967" t="str">
            <v>ROCI PROGRAMME Upgrade EAST</v>
          </cell>
          <cell r="F967" t="str">
            <v>CORPORATE</v>
          </cell>
          <cell r="G967" t="str">
            <v>Corporate</v>
          </cell>
          <cell r="H967" t="str">
            <v>CROSS ASSET</v>
          </cell>
          <cell r="I967" t="str">
            <v>CROSS ASSET</v>
          </cell>
          <cell r="J967">
            <v>0</v>
          </cell>
          <cell r="K967">
            <v>0</v>
          </cell>
          <cell r="L967" t="str">
            <v>Olabisi , Akinlami</v>
          </cell>
        </row>
        <row r="968">
          <cell r="A968" t="str">
            <v>NIP_BP11_C_FLDX_CWE_U05</v>
          </cell>
          <cell r="B968" t="str">
            <v>SPDC - Other</v>
          </cell>
          <cell r="C968" t="str">
            <v>Remote Ops Capability Implementation</v>
          </cell>
          <cell r="D968" t="str">
            <v>C_FLDX_CWE_U05</v>
          </cell>
          <cell r="E968" t="str">
            <v>ROCI Quick Wins</v>
          </cell>
          <cell r="F968" t="str">
            <v>CORPORATE</v>
          </cell>
          <cell r="G968" t="str">
            <v>Corporate</v>
          </cell>
          <cell r="H968" t="str">
            <v>CROSS ASSET</v>
          </cell>
          <cell r="I968" t="str">
            <v>CROSS ASSET</v>
          </cell>
          <cell r="J968">
            <v>0</v>
          </cell>
          <cell r="K968">
            <v>0</v>
          </cell>
          <cell r="L968" t="str">
            <v>Olabisi , Akinlami</v>
          </cell>
        </row>
        <row r="969">
          <cell r="A969" t="str">
            <v>NIP_BP11_C_FLDX_CWE_U07</v>
          </cell>
          <cell r="B969" t="str">
            <v>SPDC - Other</v>
          </cell>
          <cell r="C969" t="str">
            <v>Remote Ops Capability Implementation</v>
          </cell>
          <cell r="D969" t="str">
            <v>C_FLDX_CWE_U07</v>
          </cell>
          <cell r="E969" t="str">
            <v>ROCI PROGRAMME Upgrade WEST</v>
          </cell>
          <cell r="F969" t="str">
            <v>CORPORATE</v>
          </cell>
          <cell r="G969" t="str">
            <v>Corporate</v>
          </cell>
          <cell r="H969" t="str">
            <v>CROSS ASSET</v>
          </cell>
          <cell r="I969" t="str">
            <v>CROSS ASSET</v>
          </cell>
          <cell r="J969">
            <v>0</v>
          </cell>
          <cell r="K969">
            <v>0</v>
          </cell>
          <cell r="L969" t="str">
            <v>Olabisi , Akinlami</v>
          </cell>
        </row>
        <row r="970">
          <cell r="A970" t="str">
            <v>NIP_BP11_C_FLDX_CWE_U04</v>
          </cell>
          <cell r="B970" t="str">
            <v>SPDC - Other</v>
          </cell>
          <cell r="C970" t="str">
            <v>Remote Ops Capability Implementation</v>
          </cell>
          <cell r="D970" t="str">
            <v>C_FLDX_CWE_U04</v>
          </cell>
          <cell r="E970" t="str">
            <v>ROCI Collaborative Work Environment</v>
          </cell>
          <cell r="F970" t="str">
            <v>CORPORATE</v>
          </cell>
          <cell r="G970" t="str">
            <v>Corporate</v>
          </cell>
          <cell r="H970" t="str">
            <v>CROSS ASSET</v>
          </cell>
          <cell r="I970" t="str">
            <v>CROSS ASSET</v>
          </cell>
          <cell r="J970">
            <v>0</v>
          </cell>
          <cell r="K970">
            <v>0</v>
          </cell>
          <cell r="L970" t="str">
            <v>Olabisi , Akinlami</v>
          </cell>
        </row>
        <row r="971">
          <cell r="A971" t="str">
            <v>NIP_BP11_X_DEVELOPMENT_SEISMIC OH</v>
          </cell>
          <cell r="B971" t="str">
            <v>SPDC - Other</v>
          </cell>
          <cell r="C971" t="str">
            <v>SPDC Development Seismic</v>
          </cell>
          <cell r="D971" t="str">
            <v>X_DEVELOPMENT_SEISMIC OH</v>
          </cell>
          <cell r="E971" t="str">
            <v>SPDC Development Seismic</v>
          </cell>
          <cell r="F971" t="str">
            <v>EXPLORATION</v>
          </cell>
          <cell r="G971" t="str">
            <v>Corporate</v>
          </cell>
          <cell r="H971" t="str">
            <v>OML - 28</v>
          </cell>
          <cell r="I971" t="str">
            <v>CROSS ASSET</v>
          </cell>
          <cell r="J971">
            <v>0</v>
          </cell>
          <cell r="K971">
            <v>0</v>
          </cell>
          <cell r="L971" t="str">
            <v>Ndukwe , Jovita</v>
          </cell>
        </row>
        <row r="972">
          <cell r="A972" t="str">
            <v>NIP_BP11_Z_ORUB_ES1_D01</v>
          </cell>
          <cell r="B972" t="str">
            <v>Balance SPDC Portfolio</v>
          </cell>
          <cell r="C972" t="str">
            <v>SPDC Projects (Others)</v>
          </cell>
          <cell r="D972" t="str">
            <v>Z_ORUB_ES1_D01</v>
          </cell>
          <cell r="E972" t="str">
            <v>NNS Mop Up Project - ORUBIRI</v>
          </cell>
          <cell r="F972" t="str">
            <v>SWAMP EAST</v>
          </cell>
          <cell r="G972" t="str">
            <v>East</v>
          </cell>
          <cell r="H972" t="str">
            <v>OML - 17</v>
          </cell>
          <cell r="I972" t="str">
            <v>ORUBIRI</v>
          </cell>
          <cell r="J972">
            <v>0</v>
          </cell>
          <cell r="K972">
            <v>0</v>
          </cell>
          <cell r="L972" t="str">
            <v>Efenovwe , Augustine</v>
          </cell>
        </row>
        <row r="973">
          <cell r="A973" t="str">
            <v>NIP_BP11_CAS_I Contractor Staff</v>
          </cell>
          <cell r="B973" t="str">
            <v>Balance SPDC Portfolio</v>
          </cell>
          <cell r="C973" t="str">
            <v>SPDC Projects (Others)</v>
          </cell>
          <cell r="D973" t="str">
            <v>CAS_I Contractor Staff</v>
          </cell>
          <cell r="E973">
            <v>0</v>
          </cell>
          <cell r="F973" t="str">
            <v>CORPORATE</v>
          </cell>
          <cell r="G973" t="str">
            <v>Corporate</v>
          </cell>
          <cell r="H973" t="str">
            <v>OML - 34</v>
          </cell>
          <cell r="I973" t="str">
            <v>CROSS ASSET</v>
          </cell>
          <cell r="J973">
            <v>0</v>
          </cell>
          <cell r="K973">
            <v>0</v>
          </cell>
          <cell r="L973" t="str">
            <v>Ogie , Simon</v>
          </cell>
        </row>
        <row r="974">
          <cell r="A974" t="str">
            <v>NIP_BP11_CAS_Aviation Fleet</v>
          </cell>
          <cell r="B974" t="str">
            <v>Balance SPDC Portfolio</v>
          </cell>
          <cell r="C974" t="str">
            <v>SPDC Projects (Others)</v>
          </cell>
          <cell r="D974" t="str">
            <v>CAS_Aviation Fleet</v>
          </cell>
          <cell r="E974">
            <v>0</v>
          </cell>
          <cell r="F974" t="str">
            <v>CORPORATE</v>
          </cell>
          <cell r="G974" t="str">
            <v>Corporate</v>
          </cell>
          <cell r="H974" t="str">
            <v>OML - 34</v>
          </cell>
          <cell r="I974" t="str">
            <v>CROSS ASSET</v>
          </cell>
          <cell r="J974">
            <v>0</v>
          </cell>
          <cell r="K974">
            <v>0</v>
          </cell>
          <cell r="L974" t="str">
            <v>Ogie , Simon</v>
          </cell>
        </row>
        <row r="975">
          <cell r="A975" t="str">
            <v>NIP_BP11_WDGI (Utorogu + Ughelli East)</v>
          </cell>
          <cell r="B975" t="str">
            <v>Balance SPDC Portfolio</v>
          </cell>
          <cell r="C975" t="str">
            <v>SPDC Projects (Others)</v>
          </cell>
          <cell r="D975" t="str">
            <v>WDGI (Utorogu + Ughelli East)</v>
          </cell>
          <cell r="E975" t="str">
            <v>Western Domgas Interim</v>
          </cell>
          <cell r="F975" t="str">
            <v>LAND WEST</v>
          </cell>
          <cell r="G975" t="str">
            <v>West</v>
          </cell>
          <cell r="H975" t="str">
            <v>OML - 46</v>
          </cell>
          <cell r="I975" t="str">
            <v>CROSS ASSET</v>
          </cell>
          <cell r="J975">
            <v>0</v>
          </cell>
          <cell r="K975">
            <v>0</v>
          </cell>
          <cell r="L975" t="str">
            <v>Balogun , Oluseun</v>
          </cell>
        </row>
        <row r="976">
          <cell r="A976" t="str">
            <v>NIP_BP11_D_AGBD_EL2_G22</v>
          </cell>
          <cell r="B976" t="str">
            <v>Balance SPDC Portfolio</v>
          </cell>
          <cell r="C976" t="str">
            <v>SPDC Projects (Others)</v>
          </cell>
          <cell r="D976" t="str">
            <v>D_AGBD_EL2_G22</v>
          </cell>
          <cell r="E976" t="str">
            <v>NNS Mop Up Project</v>
          </cell>
          <cell r="F976" t="str">
            <v>LAND EAST</v>
          </cell>
          <cell r="G976" t="str">
            <v>East</v>
          </cell>
          <cell r="H976" t="str">
            <v>OML - 17</v>
          </cell>
          <cell r="I976" t="str">
            <v>ETELEBOU</v>
          </cell>
          <cell r="J976">
            <v>0</v>
          </cell>
          <cell r="K976">
            <v>0</v>
          </cell>
          <cell r="L976" t="str">
            <v>Iwegbu , Chibuzo</v>
          </cell>
        </row>
        <row r="977">
          <cell r="A977" t="str">
            <v>NIP_BP11_Z_AGBD_EL2_D22</v>
          </cell>
          <cell r="B977" t="str">
            <v>Balance SPDC Portfolio</v>
          </cell>
          <cell r="C977" t="str">
            <v>SPDC Projects (Others)</v>
          </cell>
          <cell r="D977" t="str">
            <v>Z_AGBD_EL2_D22</v>
          </cell>
          <cell r="E977" t="str">
            <v>NNS_Mop_Up</v>
          </cell>
          <cell r="F977" t="str">
            <v>LAND EAST</v>
          </cell>
          <cell r="G977" t="str">
            <v>East</v>
          </cell>
          <cell r="H977" t="str">
            <v>OML - 35</v>
          </cell>
          <cell r="I977" t="str">
            <v>ZARAMA</v>
          </cell>
          <cell r="J977">
            <v>0</v>
          </cell>
          <cell r="K977">
            <v>0</v>
          </cell>
          <cell r="L977" t="str">
            <v>Iwegbu , Chibuzo</v>
          </cell>
        </row>
        <row r="978">
          <cell r="A978" t="str">
            <v>NIP_BP11_D_EGBM_ENV_I01</v>
          </cell>
          <cell r="B978" t="str">
            <v>Balance SPDC Portfolio</v>
          </cell>
          <cell r="C978" t="str">
            <v>SPDC Projects (Others)</v>
          </cell>
          <cell r="D978" t="str">
            <v>D_EGBM_ENV_I01</v>
          </cell>
          <cell r="E978" t="str">
            <v>AG Solution Egbema</v>
          </cell>
          <cell r="F978" t="str">
            <v>NON OPERATED</v>
          </cell>
          <cell r="G978" t="str">
            <v>East</v>
          </cell>
          <cell r="H978" t="str">
            <v>OML - 18</v>
          </cell>
          <cell r="I978" t="str">
            <v>EGBEMA</v>
          </cell>
          <cell r="J978">
            <v>0</v>
          </cell>
          <cell r="K978">
            <v>0</v>
          </cell>
          <cell r="L978" t="str">
            <v>Iwegbu , Chibuzo</v>
          </cell>
        </row>
        <row r="979">
          <cell r="A979" t="str">
            <v>NIP_BP11_CAS_Inventory Mgt</v>
          </cell>
          <cell r="B979" t="str">
            <v>Balance SPDC Portfolio</v>
          </cell>
          <cell r="C979" t="str">
            <v>SPDC Projects (Others)</v>
          </cell>
          <cell r="D979" t="str">
            <v>CAS_Inventory Mgt</v>
          </cell>
          <cell r="E979">
            <v>0</v>
          </cell>
          <cell r="F979" t="str">
            <v>CORPORATE</v>
          </cell>
          <cell r="G979" t="str">
            <v>Corporate</v>
          </cell>
          <cell r="H979" t="str">
            <v>CROSS ASSET</v>
          </cell>
          <cell r="I979" t="str">
            <v>CROSS ASSET</v>
          </cell>
          <cell r="J979">
            <v>0</v>
          </cell>
          <cell r="K979">
            <v>0</v>
          </cell>
          <cell r="L979" t="str">
            <v>Ogie , Simon</v>
          </cell>
        </row>
        <row r="980">
          <cell r="A980" t="str">
            <v>NIP_BP11_CAS_IT Staff Headcount</v>
          </cell>
          <cell r="B980" t="str">
            <v>Balance SPDC Portfolio</v>
          </cell>
          <cell r="C980" t="str">
            <v>SPDC Projects (Others)</v>
          </cell>
          <cell r="D980" t="str">
            <v>CAS_IT Staff Headcount</v>
          </cell>
          <cell r="E980">
            <v>0</v>
          </cell>
          <cell r="F980" t="str">
            <v>CORPORATE</v>
          </cell>
          <cell r="G980" t="str">
            <v>Corporate</v>
          </cell>
          <cell r="H980" t="str">
            <v>CROSS ASSET</v>
          </cell>
          <cell r="I980" t="str">
            <v>CROSS ASSET</v>
          </cell>
          <cell r="J980">
            <v>0</v>
          </cell>
          <cell r="K980">
            <v>0</v>
          </cell>
          <cell r="L980" t="str">
            <v>Ogie , Simon</v>
          </cell>
        </row>
        <row r="981">
          <cell r="A981" t="str">
            <v>NIP_BP11_CAS_Optimise IT Infrastructure</v>
          </cell>
          <cell r="B981" t="str">
            <v>Balance SPDC Portfolio</v>
          </cell>
          <cell r="C981" t="str">
            <v>SPDC Projects (Others)</v>
          </cell>
          <cell r="D981" t="str">
            <v>CAS_Optimise IT Infrastructure</v>
          </cell>
          <cell r="E981">
            <v>0</v>
          </cell>
          <cell r="F981" t="str">
            <v>CORPORATE</v>
          </cell>
          <cell r="G981" t="str">
            <v>Corporate</v>
          </cell>
          <cell r="H981" t="str">
            <v>CROSS ASSET</v>
          </cell>
          <cell r="I981" t="str">
            <v>CROSS ASSET</v>
          </cell>
          <cell r="J981">
            <v>0</v>
          </cell>
          <cell r="K981">
            <v>0</v>
          </cell>
          <cell r="L981" t="str">
            <v>Ogie , Simon</v>
          </cell>
        </row>
        <row r="982">
          <cell r="A982" t="str">
            <v>NIP_BP11_CAS_Warehouse Improvement</v>
          </cell>
          <cell r="B982" t="str">
            <v>Balance SPDC Portfolio</v>
          </cell>
          <cell r="C982" t="str">
            <v>SPDC Projects (Others)</v>
          </cell>
          <cell r="D982" t="str">
            <v>CAS_Warehouse Improvement</v>
          </cell>
          <cell r="E982">
            <v>0</v>
          </cell>
          <cell r="F982" t="str">
            <v>CORPORATE</v>
          </cell>
          <cell r="G982" t="str">
            <v>Corporate</v>
          </cell>
          <cell r="H982" t="str">
            <v>CROSS ASSET</v>
          </cell>
          <cell r="I982" t="str">
            <v>CROSS ASSET</v>
          </cell>
          <cell r="J982">
            <v>0</v>
          </cell>
          <cell r="K982">
            <v>0</v>
          </cell>
          <cell r="L982" t="str">
            <v>Ogie , Simon</v>
          </cell>
        </row>
        <row r="983">
          <cell r="A983" t="str">
            <v>NIP_BP11_CAS_Top40 OPEX Contracts</v>
          </cell>
          <cell r="B983" t="str">
            <v>Balance SPDC Portfolio</v>
          </cell>
          <cell r="C983" t="str">
            <v>SPDC Projects (Others)</v>
          </cell>
          <cell r="D983" t="str">
            <v>CAS_Top40 OPEX Contracts</v>
          </cell>
          <cell r="E983">
            <v>0</v>
          </cell>
          <cell r="F983" t="str">
            <v>CORPORATE</v>
          </cell>
          <cell r="G983" t="str">
            <v>Corporate</v>
          </cell>
          <cell r="H983" t="str">
            <v>CROSS ASSET</v>
          </cell>
          <cell r="I983" t="str">
            <v>CROSS ASSET</v>
          </cell>
          <cell r="J983">
            <v>0</v>
          </cell>
          <cell r="K983">
            <v>0</v>
          </cell>
          <cell r="L983" t="str">
            <v>Ogie , Simon</v>
          </cell>
        </row>
        <row r="984">
          <cell r="A984" t="str">
            <v>NIP_BP11_CAS_ERS Healthcheck</v>
          </cell>
          <cell r="B984" t="str">
            <v>Balance SPDC Portfolio</v>
          </cell>
          <cell r="C984" t="str">
            <v>SPDC Projects (Others)</v>
          </cell>
          <cell r="D984" t="str">
            <v>CAS_ERS Healthcheck</v>
          </cell>
          <cell r="E984">
            <v>0</v>
          </cell>
          <cell r="F984" t="str">
            <v>CORPORATE</v>
          </cell>
          <cell r="G984" t="str">
            <v>Corporate</v>
          </cell>
          <cell r="H984" t="str">
            <v>OML - 17</v>
          </cell>
          <cell r="I984" t="str">
            <v>CROSS ASSET</v>
          </cell>
          <cell r="J984">
            <v>0</v>
          </cell>
          <cell r="K984">
            <v>0</v>
          </cell>
          <cell r="L984" t="str">
            <v>Ogie , Simon</v>
          </cell>
        </row>
        <row r="985">
          <cell r="A985" t="str">
            <v>NIP_BP11_CAS_Diesel to Gas</v>
          </cell>
          <cell r="B985" t="str">
            <v>Balance SPDC Portfolio</v>
          </cell>
          <cell r="C985" t="str">
            <v>SPDC Projects (Others)</v>
          </cell>
          <cell r="D985" t="str">
            <v>CAS_Diesel to Gas</v>
          </cell>
          <cell r="E985">
            <v>0</v>
          </cell>
          <cell r="F985" t="str">
            <v>CORPORATE</v>
          </cell>
          <cell r="G985" t="str">
            <v>Corporate</v>
          </cell>
          <cell r="H985" t="str">
            <v>OML - 34</v>
          </cell>
          <cell r="I985" t="str">
            <v>CROSS ASSET</v>
          </cell>
          <cell r="J985">
            <v>0</v>
          </cell>
          <cell r="K985">
            <v>0</v>
          </cell>
          <cell r="L985" t="str">
            <v>Ogie , Simon</v>
          </cell>
        </row>
        <row r="986">
          <cell r="A986" t="str">
            <v>NIP_BP11_CAS_Egbema</v>
          </cell>
          <cell r="B986" t="str">
            <v>Balance SPDC Portfolio</v>
          </cell>
          <cell r="C986" t="str">
            <v>SPDC Projects (Others)</v>
          </cell>
          <cell r="D986" t="str">
            <v>CAS_Egbema</v>
          </cell>
          <cell r="E986">
            <v>0</v>
          </cell>
          <cell r="F986" t="str">
            <v>CORPORATE</v>
          </cell>
          <cell r="G986" t="str">
            <v>Corporate</v>
          </cell>
          <cell r="H986" t="str">
            <v>OML - 34</v>
          </cell>
          <cell r="I986" t="str">
            <v>CROSS ASSET</v>
          </cell>
          <cell r="J986">
            <v>0</v>
          </cell>
          <cell r="K986">
            <v>0</v>
          </cell>
          <cell r="L986" t="str">
            <v>Ogie , Simon</v>
          </cell>
        </row>
        <row r="987">
          <cell r="A987" t="str">
            <v>NIP_BP11_CAS_HSE Manning Level Review</v>
          </cell>
          <cell r="B987" t="str">
            <v>Balance SPDC Portfolio</v>
          </cell>
          <cell r="C987" t="str">
            <v>SPDC Projects (Others)</v>
          </cell>
          <cell r="D987" t="str">
            <v>CAS_HSE Manning Level Review</v>
          </cell>
          <cell r="E987">
            <v>0</v>
          </cell>
          <cell r="F987" t="str">
            <v>CORPORATE</v>
          </cell>
          <cell r="G987" t="str">
            <v>Corporate</v>
          </cell>
          <cell r="H987" t="str">
            <v>OML - 34</v>
          </cell>
          <cell r="I987" t="str">
            <v>CROSS ASSET</v>
          </cell>
          <cell r="J987">
            <v>0</v>
          </cell>
          <cell r="K987">
            <v>0</v>
          </cell>
          <cell r="L987" t="str">
            <v>Ogie , Simon</v>
          </cell>
        </row>
        <row r="988">
          <cell r="A988" t="str">
            <v>NIP_BP11_D_AGBD_EL1_T03</v>
          </cell>
          <cell r="B988" t="str">
            <v>SPDC - Other</v>
          </cell>
          <cell r="C988" t="str">
            <v>STOG Optimisation - Land East</v>
          </cell>
          <cell r="D988" t="str">
            <v>D_AGBD_EL1_T03</v>
          </cell>
          <cell r="E988" t="str">
            <v>STOG - Optimisation - AGBADA</v>
          </cell>
          <cell r="F988" t="str">
            <v>LAND EAST</v>
          </cell>
          <cell r="G988" t="str">
            <v>East</v>
          </cell>
          <cell r="H988" t="str">
            <v>OML - 46</v>
          </cell>
          <cell r="I988" t="str">
            <v>AGBADA</v>
          </cell>
          <cell r="J988">
            <v>0</v>
          </cell>
          <cell r="K988">
            <v>0</v>
          </cell>
          <cell r="L988" t="str">
            <v>Iwegbu , Chibuzo</v>
          </cell>
        </row>
        <row r="989">
          <cell r="A989" t="str">
            <v>NIP_BP11_D_AGBD_EL1_T04</v>
          </cell>
          <cell r="B989" t="str">
            <v>SPDC - Other</v>
          </cell>
          <cell r="C989" t="str">
            <v>STOG Optimisation - Land East</v>
          </cell>
          <cell r="D989" t="str">
            <v>D_AGBD_EL1_T04</v>
          </cell>
          <cell r="E989" t="str">
            <v>STOG - Optimisation - AGBADA</v>
          </cell>
          <cell r="F989" t="str">
            <v>LAND EAST</v>
          </cell>
          <cell r="G989" t="str">
            <v>East</v>
          </cell>
          <cell r="H989" t="str">
            <v>OML - 17</v>
          </cell>
          <cell r="I989" t="str">
            <v>AGBADA</v>
          </cell>
          <cell r="J989">
            <v>0</v>
          </cell>
          <cell r="K989">
            <v>0</v>
          </cell>
          <cell r="L989" t="str">
            <v>Iwegbu , Chibuzo</v>
          </cell>
        </row>
        <row r="990">
          <cell r="A990" t="str">
            <v>NIP_BP11_D_DBUC_EL2_R02</v>
          </cell>
          <cell r="B990" t="str">
            <v>SPDC - Other</v>
          </cell>
          <cell r="C990" t="str">
            <v>STOG Optimisation - Land East</v>
          </cell>
          <cell r="D990" t="str">
            <v>D_DBUC_EL2_R02</v>
          </cell>
          <cell r="E990" t="str">
            <v>STOG - Optimisation - DIEBU CREEK</v>
          </cell>
          <cell r="F990" t="str">
            <v>LAND EAST</v>
          </cell>
          <cell r="G990" t="str">
            <v>East</v>
          </cell>
          <cell r="H990" t="str">
            <v>OML - 11</v>
          </cell>
          <cell r="I990" t="str">
            <v>DIEBU CREEK</v>
          </cell>
          <cell r="J990">
            <v>0</v>
          </cell>
          <cell r="K990">
            <v>0</v>
          </cell>
          <cell r="L990" t="str">
            <v>Iwegbu , Chibuzo</v>
          </cell>
        </row>
        <row r="991">
          <cell r="A991" t="str">
            <v>NIP_BP11_D_AGBD_EL1_T02</v>
          </cell>
          <cell r="B991" t="str">
            <v>SPDC - Other</v>
          </cell>
          <cell r="C991" t="str">
            <v>STOG Optimisation - Land East</v>
          </cell>
          <cell r="D991" t="str">
            <v>D_AGBD_EL1_T02</v>
          </cell>
          <cell r="E991" t="str">
            <v>STOG Optimisation - Land East</v>
          </cell>
          <cell r="F991" t="str">
            <v>LAND EAST</v>
          </cell>
          <cell r="G991" t="str">
            <v>East</v>
          </cell>
          <cell r="H991" t="str">
            <v>OML - 17</v>
          </cell>
          <cell r="I991" t="str">
            <v>AGBADA</v>
          </cell>
          <cell r="J991">
            <v>0</v>
          </cell>
          <cell r="K991">
            <v>0</v>
          </cell>
          <cell r="L991" t="str">
            <v>Iwegbu , Chibuzo</v>
          </cell>
        </row>
        <row r="992">
          <cell r="A992" t="str">
            <v>NIP_BP11_D_IMOR_EL1_T01</v>
          </cell>
          <cell r="B992" t="str">
            <v>SPDC - Other</v>
          </cell>
          <cell r="C992" t="str">
            <v>STOG Optimisation - Land East</v>
          </cell>
          <cell r="D992" t="str">
            <v>D_IMOR_EL1_T01</v>
          </cell>
          <cell r="E992" t="str">
            <v>STOG - Optimisation - IMO RIVER</v>
          </cell>
          <cell r="F992" t="str">
            <v>LAND EAST</v>
          </cell>
          <cell r="G992" t="str">
            <v>East</v>
          </cell>
          <cell r="H992" t="str">
            <v>OML - 40</v>
          </cell>
          <cell r="I992" t="str">
            <v>IMO RIVER</v>
          </cell>
          <cell r="J992">
            <v>0</v>
          </cell>
          <cell r="K992">
            <v>0</v>
          </cell>
          <cell r="L992" t="str">
            <v>Iwegbu , Chibuzo</v>
          </cell>
        </row>
        <row r="993">
          <cell r="A993" t="str">
            <v>NIP_BP11_D_OBGN_EL1_T01</v>
          </cell>
          <cell r="B993" t="str">
            <v>SPDC - Other</v>
          </cell>
          <cell r="C993" t="str">
            <v>STOG Optimisation - Land East</v>
          </cell>
          <cell r="D993" t="str">
            <v>D_OBGN_EL1_T01</v>
          </cell>
          <cell r="E993" t="str">
            <v>STOG - Optimisation - OBIGBO NORTH</v>
          </cell>
          <cell r="F993" t="str">
            <v>LAND EAST</v>
          </cell>
          <cell r="G993" t="str">
            <v>East</v>
          </cell>
          <cell r="H993" t="str">
            <v>OML - 29</v>
          </cell>
          <cell r="I993" t="str">
            <v>OBIGBO NORTH</v>
          </cell>
          <cell r="J993">
            <v>0</v>
          </cell>
          <cell r="K993">
            <v>0</v>
          </cell>
          <cell r="L993" t="str">
            <v>Iwegbu , Chibuzo</v>
          </cell>
        </row>
        <row r="994">
          <cell r="A994" t="str">
            <v>NIP_BP11_D_KOCR_EL2_T01</v>
          </cell>
          <cell r="B994" t="str">
            <v>SPDC - Other</v>
          </cell>
          <cell r="C994" t="str">
            <v>STOG Optimisation - Land East</v>
          </cell>
          <cell r="D994" t="str">
            <v>D_KOCR_EL2_T01</v>
          </cell>
          <cell r="E994" t="str">
            <v>STOG - Optimisation - IMO RIVER</v>
          </cell>
          <cell r="F994" t="str">
            <v>LAND EAST</v>
          </cell>
          <cell r="G994" t="str">
            <v>East</v>
          </cell>
          <cell r="H994" t="str">
            <v>OML - 42</v>
          </cell>
          <cell r="I994" t="str">
            <v>KOLO CREEK</v>
          </cell>
          <cell r="J994">
            <v>0</v>
          </cell>
          <cell r="K994">
            <v>0</v>
          </cell>
          <cell r="L994" t="str">
            <v>Iwegbu , Chibuzo</v>
          </cell>
        </row>
        <row r="995">
          <cell r="A995" t="str">
            <v>NIP_BP11_D_AGBD_EL1_T01</v>
          </cell>
          <cell r="B995" t="str">
            <v>SPDC - Other</v>
          </cell>
          <cell r="C995" t="str">
            <v>STOG Optimisation - Land East</v>
          </cell>
          <cell r="D995" t="str">
            <v>D_AGBD_EL1_T01</v>
          </cell>
          <cell r="E995" t="str">
            <v>STOG - Optimisation - AGBADA</v>
          </cell>
          <cell r="F995" t="str">
            <v>LAND EAST</v>
          </cell>
          <cell r="G995" t="str">
            <v>East</v>
          </cell>
          <cell r="H995" t="str">
            <v>OML - 46</v>
          </cell>
          <cell r="I995" t="str">
            <v>AGBADA</v>
          </cell>
          <cell r="J995">
            <v>0</v>
          </cell>
          <cell r="K995">
            <v>0</v>
          </cell>
          <cell r="L995" t="str">
            <v>Iwegbu , Chibuzo</v>
          </cell>
        </row>
        <row r="996">
          <cell r="A996" t="str">
            <v>NIP_BP11_D_IMOR_EL1_T03</v>
          </cell>
          <cell r="B996" t="str">
            <v>SPDC - Other</v>
          </cell>
          <cell r="C996" t="str">
            <v>STOG Optimisation - Land East</v>
          </cell>
          <cell r="D996" t="str">
            <v>D_IMOR_EL1_T03</v>
          </cell>
          <cell r="E996" t="str">
            <v>STOG Optimisation - Land East</v>
          </cell>
          <cell r="F996" t="str">
            <v>LAND EAST</v>
          </cell>
          <cell r="G996" t="str">
            <v>East</v>
          </cell>
          <cell r="H996" t="str">
            <v>OML - 11</v>
          </cell>
          <cell r="I996" t="str">
            <v>IMO RIVER</v>
          </cell>
          <cell r="J996">
            <v>0</v>
          </cell>
          <cell r="K996">
            <v>0</v>
          </cell>
          <cell r="L996" t="str">
            <v>Iwegbu , Chibuzo</v>
          </cell>
        </row>
        <row r="997">
          <cell r="A997" t="str">
            <v>NIP_BP11_D_IMOR_EL1_T04</v>
          </cell>
          <cell r="B997" t="str">
            <v>SPDC - Other</v>
          </cell>
          <cell r="C997" t="str">
            <v>STOG Optimisation - Land East</v>
          </cell>
          <cell r="D997" t="str">
            <v>D_IMOR_EL1_T04</v>
          </cell>
          <cell r="E997" t="str">
            <v>STOG - Optimisation - IMO RIVER</v>
          </cell>
          <cell r="F997" t="str">
            <v>LAND EAST</v>
          </cell>
          <cell r="G997" t="str">
            <v>East</v>
          </cell>
          <cell r="H997" t="str">
            <v>OML - 77</v>
          </cell>
          <cell r="I997" t="str">
            <v>IMO RIVER</v>
          </cell>
          <cell r="J997">
            <v>0</v>
          </cell>
          <cell r="K997">
            <v>0</v>
          </cell>
          <cell r="L997" t="str">
            <v>Iwegbu , Chibuzo</v>
          </cell>
        </row>
        <row r="998">
          <cell r="A998" t="str">
            <v>NIP_BP11_D_EVWR_WL2_T01</v>
          </cell>
          <cell r="B998" t="str">
            <v>Short Term Oil</v>
          </cell>
          <cell r="C998" t="str">
            <v>STOG Optimisation - Land West</v>
          </cell>
          <cell r="D998" t="str">
            <v>D_EVWR_WL2_T01</v>
          </cell>
          <cell r="E998" t="str">
            <v>STOG - Optimisation - EVWRENI</v>
          </cell>
          <cell r="F998" t="str">
            <v>LAND WEST</v>
          </cell>
          <cell r="G998" t="str">
            <v>West</v>
          </cell>
          <cell r="H998" t="str">
            <v>OML - 30</v>
          </cell>
          <cell r="I998" t="str">
            <v>EVRWENI</v>
          </cell>
          <cell r="J998">
            <v>0</v>
          </cell>
          <cell r="K998">
            <v>0</v>
          </cell>
          <cell r="L998" t="str">
            <v>Ikpolo , Ernest</v>
          </cell>
        </row>
        <row r="999">
          <cell r="A999" t="str">
            <v>NIP_BP11_D_UZRW_WL2_T02</v>
          </cell>
          <cell r="B999" t="str">
            <v>Short Term Oil</v>
          </cell>
          <cell r="C999" t="str">
            <v>STOG Optimisation - Land West</v>
          </cell>
          <cell r="D999" t="str">
            <v>D_UZRW_WL2_T02</v>
          </cell>
          <cell r="E999" t="str">
            <v>STOG - Optimisation - UZERE WEST</v>
          </cell>
          <cell r="F999" t="str">
            <v>LAND WEST</v>
          </cell>
          <cell r="G999" t="str">
            <v>West</v>
          </cell>
          <cell r="H999" t="str">
            <v>OML - 23</v>
          </cell>
          <cell r="I999" t="str">
            <v>UZERE WEST</v>
          </cell>
          <cell r="J999">
            <v>0</v>
          </cell>
          <cell r="K999">
            <v>0</v>
          </cell>
          <cell r="L999" t="str">
            <v>Ikpolo , Ernest</v>
          </cell>
        </row>
        <row r="1000">
          <cell r="A1000" t="str">
            <v>NIP_BP11_D_OGIN_WL2_T02</v>
          </cell>
          <cell r="B1000" t="str">
            <v>Short Term Oil</v>
          </cell>
          <cell r="C1000" t="str">
            <v>STOG Optimisation - Land West</v>
          </cell>
          <cell r="D1000" t="str">
            <v>D_OGIN_WL2_T02</v>
          </cell>
          <cell r="E1000" t="str">
            <v>STOG - Optimisation - OGINI</v>
          </cell>
          <cell r="F1000" t="str">
            <v>LAND WEST</v>
          </cell>
          <cell r="G1000" t="str">
            <v>West</v>
          </cell>
          <cell r="H1000" t="str">
            <v>OML - 17</v>
          </cell>
          <cell r="I1000" t="str">
            <v>OGINI</v>
          </cell>
          <cell r="J1000">
            <v>0</v>
          </cell>
          <cell r="K1000">
            <v>0</v>
          </cell>
          <cell r="L1000" t="str">
            <v>Ikpolo , Ernest</v>
          </cell>
        </row>
        <row r="1001">
          <cell r="A1001" t="str">
            <v>NIP_BP11_D_ERMU_WL2_T02</v>
          </cell>
          <cell r="B1001" t="str">
            <v>Short Term Oil</v>
          </cell>
          <cell r="C1001" t="str">
            <v>STOG Optimisation - Land West</v>
          </cell>
          <cell r="D1001" t="str">
            <v>D_ERMU_WL2_T02</v>
          </cell>
          <cell r="E1001" t="str">
            <v>STOG - Optimisation - ERIEMU</v>
          </cell>
          <cell r="F1001" t="str">
            <v>LAND WEST</v>
          </cell>
          <cell r="G1001" t="str">
            <v>West</v>
          </cell>
          <cell r="H1001" t="str">
            <v>OML - 42</v>
          </cell>
          <cell r="I1001" t="str">
            <v>ERIEMU</v>
          </cell>
          <cell r="J1001">
            <v>0</v>
          </cell>
          <cell r="K1001">
            <v>0</v>
          </cell>
          <cell r="L1001" t="str">
            <v>Ikpolo , Ernest</v>
          </cell>
        </row>
        <row r="1002">
          <cell r="A1002" t="str">
            <v>NIP_BP11_D_OGIN_WL2_T01</v>
          </cell>
          <cell r="B1002" t="str">
            <v>Short Term Oil</v>
          </cell>
          <cell r="C1002" t="str">
            <v>STOG Optimisation - Land West</v>
          </cell>
          <cell r="D1002" t="str">
            <v>D_OGIN_WL2_T01</v>
          </cell>
          <cell r="E1002" t="str">
            <v>STOG - Optimisation - OGINI</v>
          </cell>
          <cell r="F1002" t="str">
            <v>LAND WEST</v>
          </cell>
          <cell r="G1002" t="str">
            <v>West</v>
          </cell>
          <cell r="H1002" t="str">
            <v>OML - 17</v>
          </cell>
          <cell r="I1002" t="str">
            <v>OGINI</v>
          </cell>
          <cell r="J1002">
            <v>0</v>
          </cell>
          <cell r="K1002">
            <v>0</v>
          </cell>
          <cell r="L1002" t="str">
            <v>Ikpolo , Ernest</v>
          </cell>
        </row>
        <row r="1003">
          <cell r="A1003" t="str">
            <v>NIP_BP11_D_OLOM_WL2_T02</v>
          </cell>
          <cell r="B1003" t="str">
            <v>Short Term Oil</v>
          </cell>
          <cell r="C1003" t="str">
            <v>STOG Optimisation - Land West</v>
          </cell>
          <cell r="D1003" t="str">
            <v>D_OLOM_WL2_T02</v>
          </cell>
          <cell r="E1003" t="str">
            <v>STOG - Optimisation - OLOMORO OLEH</v>
          </cell>
          <cell r="F1003" t="str">
            <v>LAND WEST</v>
          </cell>
          <cell r="G1003" t="str">
            <v>West</v>
          </cell>
          <cell r="H1003" t="str">
            <v>OML - 35</v>
          </cell>
          <cell r="I1003" t="str">
            <v>OLOMORO OLEH</v>
          </cell>
          <cell r="J1003">
            <v>0</v>
          </cell>
          <cell r="K1003">
            <v>0</v>
          </cell>
          <cell r="L1003" t="str">
            <v>Ikpolo , Ernest</v>
          </cell>
        </row>
        <row r="1004">
          <cell r="A1004" t="str">
            <v>NIP_BP11_D_OWEH_WL2_T01</v>
          </cell>
          <cell r="B1004" t="str">
            <v>Short Term Oil</v>
          </cell>
          <cell r="C1004" t="str">
            <v>STOG Optimisation - Land West</v>
          </cell>
          <cell r="D1004" t="str">
            <v>D_OWEH_WL2_T01</v>
          </cell>
          <cell r="E1004" t="str">
            <v>STOG - Optimisation - OWEH</v>
          </cell>
          <cell r="F1004" t="str">
            <v>LAND WEST</v>
          </cell>
          <cell r="G1004" t="str">
            <v>West</v>
          </cell>
          <cell r="H1004" t="str">
            <v>OML - 35</v>
          </cell>
          <cell r="I1004" t="str">
            <v>OWEH</v>
          </cell>
          <cell r="J1004">
            <v>0</v>
          </cell>
          <cell r="K1004">
            <v>0</v>
          </cell>
          <cell r="L1004" t="str">
            <v>Ikpolo , Ernest</v>
          </cell>
        </row>
        <row r="1005">
          <cell r="A1005" t="str">
            <v>NIP_BP11_D_ERMU_WL2_T01</v>
          </cell>
          <cell r="B1005" t="str">
            <v>Short Term Oil</v>
          </cell>
          <cell r="C1005" t="str">
            <v>STOG Optimisation - Land West</v>
          </cell>
          <cell r="D1005" t="str">
            <v>D_ERMU_WL2_T01</v>
          </cell>
          <cell r="E1005" t="str">
            <v>STOG - Optimisation - ERIEMU</v>
          </cell>
          <cell r="F1005" t="str">
            <v>LAND WEST</v>
          </cell>
          <cell r="G1005" t="str">
            <v>West</v>
          </cell>
          <cell r="H1005" t="str">
            <v>OML - 42</v>
          </cell>
          <cell r="I1005" t="str">
            <v>ERIEMU</v>
          </cell>
          <cell r="J1005">
            <v>0</v>
          </cell>
          <cell r="K1005">
            <v>0</v>
          </cell>
          <cell r="L1005" t="str">
            <v>Ikpolo , Ernest</v>
          </cell>
        </row>
        <row r="1006">
          <cell r="A1006" t="str">
            <v>NIP_BP11_D_OLOM_WL2_Q02</v>
          </cell>
          <cell r="B1006" t="str">
            <v>Short Term Oil</v>
          </cell>
          <cell r="C1006" t="str">
            <v>STOG Optimisation - Land West</v>
          </cell>
          <cell r="D1006" t="str">
            <v>D_OLOM_WL2_Q02</v>
          </cell>
          <cell r="E1006" t="str">
            <v>STOG - Optimisation - OLOMORO OLEH</v>
          </cell>
          <cell r="F1006" t="str">
            <v>LAND WEST</v>
          </cell>
          <cell r="G1006" t="str">
            <v>West</v>
          </cell>
          <cell r="H1006" t="str">
            <v>OML - 42</v>
          </cell>
          <cell r="I1006" t="str">
            <v>OLOMORO OLEH</v>
          </cell>
          <cell r="J1006">
            <v>0</v>
          </cell>
          <cell r="K1006">
            <v>0</v>
          </cell>
          <cell r="L1006" t="str">
            <v>Ikpolo , Ernest</v>
          </cell>
        </row>
        <row r="1007">
          <cell r="A1007" t="str">
            <v>NIP_BP11_D_KOKR_WL2_T01</v>
          </cell>
          <cell r="B1007" t="str">
            <v>Short Term Oil</v>
          </cell>
          <cell r="C1007" t="str">
            <v>STOG Optimisation - Land West</v>
          </cell>
          <cell r="D1007" t="str">
            <v>D_KOKR_WL2_T01</v>
          </cell>
          <cell r="E1007" t="str">
            <v>STOG - Optimisation - KOKORI</v>
          </cell>
          <cell r="F1007" t="str">
            <v>LAND WEST</v>
          </cell>
          <cell r="G1007" t="str">
            <v>West</v>
          </cell>
          <cell r="H1007" t="str">
            <v>OML - 46</v>
          </cell>
          <cell r="I1007" t="str">
            <v>KOKORI</v>
          </cell>
          <cell r="J1007">
            <v>0</v>
          </cell>
          <cell r="K1007">
            <v>0</v>
          </cell>
          <cell r="L1007" t="str">
            <v>Ikpolo , Ernest</v>
          </cell>
        </row>
        <row r="1008">
          <cell r="A1008" t="str">
            <v>NIP_BP11_D_AFIE_WL2_T02</v>
          </cell>
          <cell r="B1008" t="str">
            <v>Short Term Oil</v>
          </cell>
          <cell r="C1008" t="str">
            <v>STOG Optimisation - Land West</v>
          </cell>
          <cell r="D1008" t="str">
            <v>D_AFIE_WL2_T02</v>
          </cell>
          <cell r="E1008" t="str">
            <v>STOG - Optimisation - AFIESERE</v>
          </cell>
          <cell r="F1008" t="str">
            <v>LAND WEST</v>
          </cell>
          <cell r="G1008" t="str">
            <v>West</v>
          </cell>
          <cell r="H1008" t="str">
            <v>OML - 30</v>
          </cell>
          <cell r="I1008" t="str">
            <v>AFIESERE</v>
          </cell>
          <cell r="J1008">
            <v>0</v>
          </cell>
          <cell r="K1008">
            <v>0</v>
          </cell>
          <cell r="L1008" t="str">
            <v>Ikpolo , Ernest</v>
          </cell>
        </row>
        <row r="1009">
          <cell r="A1009" t="str">
            <v>NIP_BP11_D_UGHW_WL1_T02</v>
          </cell>
          <cell r="B1009" t="str">
            <v>Short Term Oil</v>
          </cell>
          <cell r="C1009" t="str">
            <v>STOG Optimisation - Land West</v>
          </cell>
          <cell r="D1009" t="str">
            <v>D_UGHW_WL1_T02</v>
          </cell>
          <cell r="E1009">
            <v>0</v>
          </cell>
          <cell r="F1009" t="str">
            <v>N/A</v>
          </cell>
          <cell r="G1009" t="str">
            <v>N/A</v>
          </cell>
          <cell r="H1009" t="str">
            <v>N/A</v>
          </cell>
          <cell r="I1009" t="str">
            <v>UGHELLI WEST</v>
          </cell>
          <cell r="J1009">
            <v>0</v>
          </cell>
          <cell r="K1009">
            <v>0</v>
          </cell>
          <cell r="L1009" t="str">
            <v>N/A</v>
          </cell>
        </row>
        <row r="1010">
          <cell r="A1010" t="str">
            <v>NIP_BP11_D_UZRE_WL2_T01</v>
          </cell>
          <cell r="B1010" t="str">
            <v>Short Term Oil</v>
          </cell>
          <cell r="C1010" t="str">
            <v>STOG Optimisation - Land West</v>
          </cell>
          <cell r="D1010" t="str">
            <v>D_UZRE_WL2_T01</v>
          </cell>
          <cell r="E1010" t="str">
            <v>STOG - Optimisation - UZERE EAST</v>
          </cell>
          <cell r="F1010" t="str">
            <v>LAND WEST</v>
          </cell>
          <cell r="G1010" t="str">
            <v>West</v>
          </cell>
          <cell r="H1010" t="str">
            <v>OML - 32</v>
          </cell>
          <cell r="I1010" t="str">
            <v>UZERE EAST</v>
          </cell>
          <cell r="J1010">
            <v>0</v>
          </cell>
          <cell r="K1010">
            <v>0</v>
          </cell>
          <cell r="L1010" t="str">
            <v>Ikpolo , Ernest</v>
          </cell>
        </row>
        <row r="1011">
          <cell r="A1011" t="str">
            <v>NIP_BP11_D_UZRE_WL2_T02</v>
          </cell>
          <cell r="B1011" t="str">
            <v>Short Term Oil</v>
          </cell>
          <cell r="C1011" t="str">
            <v>STOG Optimisation - Land West</v>
          </cell>
          <cell r="D1011" t="str">
            <v>D_UZRE_WL2_T02</v>
          </cell>
          <cell r="E1011" t="str">
            <v>STOG - Optimisation - UZERE EAST</v>
          </cell>
          <cell r="F1011" t="str">
            <v>LAND WEST</v>
          </cell>
          <cell r="G1011" t="str">
            <v>West</v>
          </cell>
          <cell r="H1011" t="str">
            <v>OML - 32</v>
          </cell>
          <cell r="I1011" t="str">
            <v>UZERE EAST</v>
          </cell>
          <cell r="J1011">
            <v>0</v>
          </cell>
          <cell r="K1011">
            <v>0</v>
          </cell>
          <cell r="L1011" t="str">
            <v>Ikpolo , Ernest</v>
          </cell>
        </row>
        <row r="1012">
          <cell r="A1012" t="str">
            <v>NIP_BP11_D_OGIN_WL2_Q02</v>
          </cell>
          <cell r="B1012" t="str">
            <v>Short Term Oil</v>
          </cell>
          <cell r="C1012" t="str">
            <v>STOG Optimisation - Land West</v>
          </cell>
          <cell r="D1012" t="str">
            <v>D_OGIN_WL2_Q02</v>
          </cell>
          <cell r="E1012" t="str">
            <v>STOG - Optimisation - OGINI</v>
          </cell>
          <cell r="F1012" t="str">
            <v>LAND WEST</v>
          </cell>
          <cell r="G1012" t="str">
            <v>West</v>
          </cell>
          <cell r="H1012" t="str">
            <v>OML - 17</v>
          </cell>
          <cell r="I1012" t="str">
            <v>OGINI</v>
          </cell>
          <cell r="J1012">
            <v>0</v>
          </cell>
          <cell r="K1012">
            <v>0</v>
          </cell>
          <cell r="L1012" t="str">
            <v>Ikpolo , Ernest</v>
          </cell>
        </row>
        <row r="1013">
          <cell r="A1013" t="str">
            <v>NIP_BP11_D_AFIE_WL2_T01</v>
          </cell>
          <cell r="B1013" t="str">
            <v>Short Term Oil</v>
          </cell>
          <cell r="C1013" t="str">
            <v>STOG Optimisation - Land West</v>
          </cell>
          <cell r="D1013" t="str">
            <v>D_AFIE_WL2_T01</v>
          </cell>
          <cell r="E1013" t="str">
            <v>STOG - Optimisation - AFIESERE</v>
          </cell>
          <cell r="F1013" t="str">
            <v>LAND WEST</v>
          </cell>
          <cell r="G1013" t="str">
            <v>West</v>
          </cell>
          <cell r="H1013" t="str">
            <v>OML - 11</v>
          </cell>
          <cell r="I1013" t="str">
            <v>AFIESERE</v>
          </cell>
          <cell r="J1013">
            <v>0</v>
          </cell>
          <cell r="K1013">
            <v>0</v>
          </cell>
          <cell r="L1013" t="str">
            <v>Ikpolo , Ernest</v>
          </cell>
        </row>
        <row r="1014">
          <cell r="A1014" t="str">
            <v>NIP_BP11_D_OLOM_WL2_T01</v>
          </cell>
          <cell r="B1014" t="str">
            <v>Short Term Oil</v>
          </cell>
          <cell r="C1014" t="str">
            <v>STOG Optimisation - Land West</v>
          </cell>
          <cell r="D1014" t="str">
            <v>D_OLOM_WL2_T01</v>
          </cell>
          <cell r="E1014" t="str">
            <v>STOG - Optimisation - OLOMORO OLEH</v>
          </cell>
          <cell r="F1014" t="str">
            <v>LAND WEST</v>
          </cell>
          <cell r="G1014" t="str">
            <v>West</v>
          </cell>
          <cell r="H1014" t="str">
            <v>OML - 35</v>
          </cell>
          <cell r="I1014" t="str">
            <v>OLOMORO OLEH</v>
          </cell>
          <cell r="J1014">
            <v>0</v>
          </cell>
          <cell r="K1014">
            <v>0</v>
          </cell>
          <cell r="L1014" t="str">
            <v>Ikpolo , Ernest</v>
          </cell>
        </row>
        <row r="1015">
          <cell r="A1015" t="str">
            <v>NIP_BP11_D_UGHE_WL1_T01</v>
          </cell>
          <cell r="B1015" t="str">
            <v>Short Term Oil</v>
          </cell>
          <cell r="C1015" t="str">
            <v>STOG Optimisation - Land West</v>
          </cell>
          <cell r="D1015" t="str">
            <v>D_UGHE_WL1_T01</v>
          </cell>
          <cell r="E1015" t="str">
            <v>STOG Optimisation - Land West</v>
          </cell>
          <cell r="F1015" t="str">
            <v>LAND WEST</v>
          </cell>
          <cell r="G1015" t="str">
            <v>West</v>
          </cell>
          <cell r="H1015" t="str">
            <v>OML - 34</v>
          </cell>
          <cell r="I1015" t="str">
            <v>UGHELLI EAST</v>
          </cell>
          <cell r="J1015">
            <v>0</v>
          </cell>
          <cell r="K1015">
            <v>0</v>
          </cell>
          <cell r="L1015" t="str">
            <v>Ikpolo , Ernest</v>
          </cell>
        </row>
        <row r="1016">
          <cell r="A1016" t="str">
            <v>NIP_BP11_D_KOKR_WL2_T02</v>
          </cell>
          <cell r="B1016" t="str">
            <v>Short Term Oil</v>
          </cell>
          <cell r="C1016" t="str">
            <v>STOG Optimisation - Land West</v>
          </cell>
          <cell r="D1016" t="str">
            <v>D_KOKR_WL2_T02</v>
          </cell>
          <cell r="E1016" t="str">
            <v>STOG - Optimisation - KOKORI</v>
          </cell>
          <cell r="F1016" t="str">
            <v>LAND WEST</v>
          </cell>
          <cell r="G1016" t="str">
            <v>West</v>
          </cell>
          <cell r="H1016" t="str">
            <v>OML - 46</v>
          </cell>
          <cell r="I1016" t="str">
            <v>KOKORI</v>
          </cell>
          <cell r="J1016">
            <v>0</v>
          </cell>
          <cell r="K1016">
            <v>0</v>
          </cell>
          <cell r="L1016" t="str">
            <v>Ikpolo , Ernest</v>
          </cell>
        </row>
        <row r="1017">
          <cell r="A1017" t="str">
            <v>NIP_BP11_D_ORNI_WL2_T01</v>
          </cell>
          <cell r="B1017" t="str">
            <v>Short Term Oil</v>
          </cell>
          <cell r="C1017" t="str">
            <v>STOG Optimisation - Land West</v>
          </cell>
          <cell r="D1017" t="str">
            <v>D_ORNI_WL2_T01</v>
          </cell>
          <cell r="E1017" t="str">
            <v>STOG - Optimisation - ORONI</v>
          </cell>
          <cell r="F1017" t="str">
            <v>LAND WEST</v>
          </cell>
          <cell r="G1017" t="str">
            <v>West</v>
          </cell>
          <cell r="H1017" t="str">
            <v>OML - 20</v>
          </cell>
          <cell r="I1017" t="str">
            <v>ORONI</v>
          </cell>
          <cell r="J1017">
            <v>0</v>
          </cell>
          <cell r="K1017">
            <v>0</v>
          </cell>
          <cell r="L1017" t="str">
            <v>Ikpolo , Ernest</v>
          </cell>
        </row>
        <row r="1018">
          <cell r="A1018" t="str">
            <v>NIP_BP11_D_EAzz_OFS_T01</v>
          </cell>
          <cell r="B1018" t="str">
            <v>Short Term Oil</v>
          </cell>
          <cell r="C1018" t="str">
            <v>STOG Optimisation - Offshore</v>
          </cell>
          <cell r="D1018" t="str">
            <v>D_EAzz_OFS_T01</v>
          </cell>
          <cell r="E1018" t="str">
            <v>STOG - Optimisation - EA</v>
          </cell>
          <cell r="F1018" t="str">
            <v>OFFSHORE</v>
          </cell>
          <cell r="G1018" t="str">
            <v>Off Shore</v>
          </cell>
          <cell r="H1018" t="str">
            <v>OML - 18</v>
          </cell>
          <cell r="I1018" t="str">
            <v>EA</v>
          </cell>
          <cell r="J1018">
            <v>0</v>
          </cell>
          <cell r="K1018">
            <v>0</v>
          </cell>
          <cell r="L1018" t="str">
            <v>Ikpolo , Ernest</v>
          </cell>
        </row>
        <row r="1019">
          <cell r="A1019" t="str">
            <v>NIP_BP11_D_AKOS_ES1_T01</v>
          </cell>
          <cell r="B1019" t="str">
            <v>Short Term Oil</v>
          </cell>
          <cell r="C1019" t="str">
            <v>STOG Optimisation - Swamp East</v>
          </cell>
          <cell r="D1019" t="str">
            <v>D_AKOS_ES1_T01</v>
          </cell>
          <cell r="E1019" t="str">
            <v>STOG - Optimisation - AKASO</v>
          </cell>
          <cell r="F1019" t="str">
            <v>SWAMP EAST</v>
          </cell>
          <cell r="G1019" t="str">
            <v>East</v>
          </cell>
          <cell r="H1019" t="str">
            <v>OML - 46</v>
          </cell>
          <cell r="I1019" t="str">
            <v>AKASO</v>
          </cell>
          <cell r="J1019">
            <v>0</v>
          </cell>
          <cell r="K1019">
            <v>0</v>
          </cell>
          <cell r="L1019" t="str">
            <v>Efenovwe , Augustine</v>
          </cell>
        </row>
        <row r="1020">
          <cell r="A1020" t="str">
            <v>NIP_BP11_D_BONN_ES1_T07</v>
          </cell>
          <cell r="B1020" t="str">
            <v>Short Term Oil</v>
          </cell>
          <cell r="C1020" t="str">
            <v>STOG Optimisation - Swamp East</v>
          </cell>
          <cell r="D1020" t="str">
            <v>D_BONN_ES1_T07</v>
          </cell>
          <cell r="E1020" t="str">
            <v>STOG - Optimisation - BONNY</v>
          </cell>
          <cell r="F1020" t="str">
            <v>SWAMP EAST</v>
          </cell>
          <cell r="G1020" t="str">
            <v>East</v>
          </cell>
          <cell r="H1020" t="str">
            <v>OML - 35</v>
          </cell>
          <cell r="I1020" t="str">
            <v>BONNY</v>
          </cell>
          <cell r="J1020">
            <v>0</v>
          </cell>
          <cell r="K1020">
            <v>0</v>
          </cell>
          <cell r="L1020" t="str">
            <v>Efenovwe , Augustine</v>
          </cell>
        </row>
        <row r="1021">
          <cell r="A1021" t="str">
            <v>NIP_BP11_D_BONN_ES1_T05</v>
          </cell>
          <cell r="B1021" t="str">
            <v>Short Term Oil</v>
          </cell>
          <cell r="C1021" t="str">
            <v>STOG Optimisation - Swamp East</v>
          </cell>
          <cell r="D1021" t="str">
            <v>D_BONN_ES1_T05</v>
          </cell>
          <cell r="E1021" t="str">
            <v>STOG - Optimisation - BONNY</v>
          </cell>
          <cell r="F1021" t="str">
            <v>SWAMP EAST</v>
          </cell>
          <cell r="G1021" t="str">
            <v>East</v>
          </cell>
          <cell r="H1021" t="str">
            <v>OML - 35</v>
          </cell>
          <cell r="I1021" t="str">
            <v>BONNY</v>
          </cell>
          <cell r="J1021">
            <v>0</v>
          </cell>
          <cell r="K1021">
            <v>0</v>
          </cell>
          <cell r="L1021" t="str">
            <v>Efenovwe , Augustine</v>
          </cell>
        </row>
        <row r="1022">
          <cell r="A1022" t="str">
            <v>NIP_BP11_D_SOKU_ES1_T07</v>
          </cell>
          <cell r="B1022" t="str">
            <v>Short Term Oil</v>
          </cell>
          <cell r="C1022" t="str">
            <v>STOG Optimisation - Swamp East</v>
          </cell>
          <cell r="D1022" t="str">
            <v>D_SOKU_ES1_T07</v>
          </cell>
          <cell r="E1022" t="str">
            <v>STOG - Optimisation - SOKU</v>
          </cell>
          <cell r="F1022" t="str">
            <v>SWAMP EAST</v>
          </cell>
          <cell r="G1022" t="str">
            <v>East</v>
          </cell>
          <cell r="H1022" t="str">
            <v>OML - 43</v>
          </cell>
          <cell r="I1022" t="str">
            <v>SOKU</v>
          </cell>
          <cell r="J1022">
            <v>0</v>
          </cell>
          <cell r="K1022">
            <v>0</v>
          </cell>
          <cell r="L1022" t="str">
            <v>Efenovwe , Augustine</v>
          </cell>
        </row>
        <row r="1023">
          <cell r="A1023" t="str">
            <v>NIP_BP11_D_SOKU_ES1_T03</v>
          </cell>
          <cell r="B1023" t="str">
            <v>Short Term Oil</v>
          </cell>
          <cell r="C1023" t="str">
            <v>STOG Optimisation - Swamp East</v>
          </cell>
          <cell r="D1023" t="str">
            <v>D_SOKU_ES1_T03</v>
          </cell>
          <cell r="E1023" t="str">
            <v>STOG - Optimisation - SOKU</v>
          </cell>
          <cell r="F1023" t="str">
            <v>SWAMP EAST</v>
          </cell>
          <cell r="G1023" t="str">
            <v>East</v>
          </cell>
          <cell r="H1023" t="str">
            <v>OML - 43</v>
          </cell>
          <cell r="I1023" t="str">
            <v>SOKU</v>
          </cell>
          <cell r="J1023">
            <v>0</v>
          </cell>
          <cell r="K1023">
            <v>0</v>
          </cell>
          <cell r="L1023" t="str">
            <v>Efenovwe , Augustine</v>
          </cell>
        </row>
        <row r="1024">
          <cell r="A1024" t="str">
            <v>NIP_BP11_D_SOKU_ES1_T01</v>
          </cell>
          <cell r="B1024" t="str">
            <v>Short Term Oil</v>
          </cell>
          <cell r="C1024" t="str">
            <v>STOG Optimisation - Swamp East</v>
          </cell>
          <cell r="D1024" t="str">
            <v>D_SOKU_ES1_T01</v>
          </cell>
          <cell r="E1024" t="str">
            <v>STOG - Optimisation - SOKU</v>
          </cell>
          <cell r="F1024" t="str">
            <v>SWAMP EAST</v>
          </cell>
          <cell r="G1024" t="str">
            <v>East</v>
          </cell>
          <cell r="H1024" t="str">
            <v>OML - 43</v>
          </cell>
          <cell r="I1024" t="str">
            <v>SOKU</v>
          </cell>
          <cell r="J1024">
            <v>0</v>
          </cell>
          <cell r="K1024">
            <v>0</v>
          </cell>
          <cell r="L1024" t="str">
            <v>Efenovwe , Augustine</v>
          </cell>
        </row>
        <row r="1025">
          <cell r="A1025" t="str">
            <v>NIP_BP11_D_AKOS_ES1_T07</v>
          </cell>
          <cell r="B1025" t="str">
            <v>Short Term Oil</v>
          </cell>
          <cell r="C1025" t="str">
            <v>STOG Optimisation - Swamp East</v>
          </cell>
          <cell r="D1025" t="str">
            <v>D_AKOS_ES1_T07</v>
          </cell>
          <cell r="E1025" t="str">
            <v>STOG - Optimisation - AKASO</v>
          </cell>
          <cell r="F1025" t="str">
            <v>SWAMP EAST</v>
          </cell>
          <cell r="G1025" t="str">
            <v>East</v>
          </cell>
          <cell r="H1025" t="str">
            <v>OML - 46</v>
          </cell>
          <cell r="I1025" t="str">
            <v>AKASO</v>
          </cell>
          <cell r="J1025">
            <v>0</v>
          </cell>
          <cell r="K1025">
            <v>0</v>
          </cell>
          <cell r="L1025" t="str">
            <v>Efenovwe , Augustine</v>
          </cell>
        </row>
        <row r="1026">
          <cell r="A1026" t="str">
            <v>NIP_BP11_D_KRAK_ES1_T05</v>
          </cell>
          <cell r="B1026" t="str">
            <v>Short Term Oil</v>
          </cell>
          <cell r="C1026" t="str">
            <v>STOG Optimisation - Swamp East</v>
          </cell>
          <cell r="D1026" t="str">
            <v>D_KRAK_ES1_T05</v>
          </cell>
          <cell r="E1026" t="str">
            <v>STOG - Optimisation - KRAKAMA</v>
          </cell>
          <cell r="F1026" t="str">
            <v>SWAMP EAST</v>
          </cell>
          <cell r="G1026" t="str">
            <v>East</v>
          </cell>
          <cell r="H1026" t="str">
            <v>OML - 28</v>
          </cell>
          <cell r="I1026" t="str">
            <v>KRAKAMA</v>
          </cell>
          <cell r="J1026">
            <v>0</v>
          </cell>
          <cell r="K1026">
            <v>0</v>
          </cell>
          <cell r="L1026" t="str">
            <v>Efenovwe , Augustine</v>
          </cell>
        </row>
        <row r="1027">
          <cell r="A1027" t="str">
            <v>NIP_BP11_D_NEMC_ES2_T01</v>
          </cell>
          <cell r="B1027" t="str">
            <v>Short Term Oil</v>
          </cell>
          <cell r="C1027" t="str">
            <v>STOG Optimisation - Swamp East</v>
          </cell>
          <cell r="D1027" t="str">
            <v>D_NEMC_ES2_T01</v>
          </cell>
          <cell r="E1027" t="str">
            <v>STOG - Optimisation - SOKU</v>
          </cell>
          <cell r="F1027" t="str">
            <v>SWAMP EAST</v>
          </cell>
          <cell r="G1027" t="str">
            <v>East</v>
          </cell>
          <cell r="H1027" t="str">
            <v>OML - 28</v>
          </cell>
          <cell r="I1027" t="str">
            <v>NEMBE CREEK</v>
          </cell>
          <cell r="J1027">
            <v>0</v>
          </cell>
          <cell r="K1027">
            <v>0</v>
          </cell>
          <cell r="L1027" t="str">
            <v>Efenovwe , Augustine</v>
          </cell>
        </row>
        <row r="1028">
          <cell r="A1028" t="str">
            <v>NIP_BP11_D_NEMC_ES2_T05</v>
          </cell>
          <cell r="B1028" t="str">
            <v>Short Term Oil</v>
          </cell>
          <cell r="C1028" t="str">
            <v>STOG Optimisation - Swamp East</v>
          </cell>
          <cell r="D1028" t="str">
            <v>D_NEMC_ES2_T05</v>
          </cell>
          <cell r="E1028" t="str">
            <v>STOG - Optimisation - SOKU</v>
          </cell>
          <cell r="F1028" t="str">
            <v>SWAMP EAST</v>
          </cell>
          <cell r="G1028" t="str">
            <v>East</v>
          </cell>
          <cell r="H1028" t="str">
            <v>OML - 28</v>
          </cell>
          <cell r="I1028" t="str">
            <v>NEMBE CREEK</v>
          </cell>
          <cell r="J1028">
            <v>0</v>
          </cell>
          <cell r="K1028">
            <v>0</v>
          </cell>
          <cell r="L1028" t="str">
            <v>Efenovwe , Augustine</v>
          </cell>
        </row>
        <row r="1029">
          <cell r="A1029" t="str">
            <v>NIP_BP11_D_SOKU_ES1_T02</v>
          </cell>
          <cell r="B1029" t="str">
            <v>Short Term Oil</v>
          </cell>
          <cell r="C1029" t="str">
            <v>STOG Optimisation - Swamp East</v>
          </cell>
          <cell r="D1029" t="str">
            <v>D_SOKU_ES1_T02</v>
          </cell>
          <cell r="E1029" t="str">
            <v>STOG - Optimisation - SOKU</v>
          </cell>
          <cell r="F1029" t="str">
            <v>SWAMP EAST</v>
          </cell>
          <cell r="G1029" t="str">
            <v>East</v>
          </cell>
          <cell r="H1029" t="str">
            <v>OML - 43</v>
          </cell>
          <cell r="I1029" t="str">
            <v>SOKU</v>
          </cell>
          <cell r="J1029">
            <v>0</v>
          </cell>
          <cell r="K1029">
            <v>0</v>
          </cell>
          <cell r="L1029" t="str">
            <v>Efenovwe , Augustine</v>
          </cell>
        </row>
        <row r="1030">
          <cell r="A1030" t="str">
            <v>NIP_BP11_D_SBAR_ES2_T09</v>
          </cell>
          <cell r="B1030" t="str">
            <v>Short Term Oil</v>
          </cell>
          <cell r="C1030" t="str">
            <v>STOG Optimisation - Swamp East</v>
          </cell>
          <cell r="D1030" t="str">
            <v>D_SBAR_ES2_T09</v>
          </cell>
          <cell r="E1030" t="str">
            <v>STOG - Optimisation - SANTA BARBARA</v>
          </cell>
          <cell r="F1030" t="str">
            <v>SWAMP EAST</v>
          </cell>
          <cell r="G1030" t="str">
            <v>East</v>
          </cell>
          <cell r="H1030" t="str">
            <v>OML - 35</v>
          </cell>
          <cell r="I1030" t="str">
            <v>SANTA BARBARA</v>
          </cell>
          <cell r="J1030">
            <v>0</v>
          </cell>
          <cell r="K1030">
            <v>0</v>
          </cell>
          <cell r="L1030" t="str">
            <v>Efenovwe , Augustine</v>
          </cell>
        </row>
        <row r="1031">
          <cell r="A1031" t="str">
            <v>NIP_BP11_D_CAWC_ES1_T05</v>
          </cell>
          <cell r="B1031" t="str">
            <v>Short Term Oil</v>
          </cell>
          <cell r="C1031" t="str">
            <v>STOG Optimisation - Swamp East</v>
          </cell>
          <cell r="D1031" t="str">
            <v>D_CAWC_ES1_T05</v>
          </cell>
          <cell r="E1031" t="str">
            <v>STOG - Optimisation - CAWTHORNE CHANNEL</v>
          </cell>
          <cell r="F1031" t="str">
            <v>SWAMP EAST</v>
          </cell>
          <cell r="G1031" t="str">
            <v>East</v>
          </cell>
          <cell r="H1031" t="str">
            <v>OML - 11</v>
          </cell>
          <cell r="I1031" t="str">
            <v>CAWTHORNE CHANNEL</v>
          </cell>
          <cell r="J1031">
            <v>0</v>
          </cell>
          <cell r="K1031">
            <v>0</v>
          </cell>
          <cell r="L1031" t="str">
            <v>Efenovwe , Augustine</v>
          </cell>
        </row>
        <row r="1032">
          <cell r="A1032" t="str">
            <v>NIP_BP11_D_CAWC_ES1_T07</v>
          </cell>
          <cell r="B1032" t="str">
            <v>Short Term Oil</v>
          </cell>
          <cell r="C1032" t="str">
            <v>STOG Optimisation - Swamp East</v>
          </cell>
          <cell r="D1032" t="str">
            <v>D_CAWC_ES1_T07</v>
          </cell>
          <cell r="E1032" t="str">
            <v>STOG - Optimisation - CAWTHORNE CHANNEL</v>
          </cell>
          <cell r="F1032" t="str">
            <v>SWAMP EAST</v>
          </cell>
          <cell r="G1032" t="str">
            <v>East</v>
          </cell>
          <cell r="H1032" t="str">
            <v>OML - 11</v>
          </cell>
          <cell r="I1032" t="str">
            <v>CAWTHORNE CHANNEL</v>
          </cell>
          <cell r="J1032">
            <v>0</v>
          </cell>
          <cell r="K1032">
            <v>0</v>
          </cell>
          <cell r="L1032" t="str">
            <v>Efenovwe , Augustine</v>
          </cell>
        </row>
        <row r="1033">
          <cell r="A1033" t="str">
            <v>NIP_BP11_D_CAWC_ES1_T09</v>
          </cell>
          <cell r="B1033" t="str">
            <v>Short Term Oil</v>
          </cell>
          <cell r="C1033" t="str">
            <v>STOG Optimisation - Swamp East</v>
          </cell>
          <cell r="D1033" t="str">
            <v>D_CAWC_ES1_T09</v>
          </cell>
          <cell r="E1033" t="str">
            <v>STOG - Optimisation - CAWTHORNE CHANNEL</v>
          </cell>
          <cell r="F1033" t="str">
            <v>SWAMP EAST</v>
          </cell>
          <cell r="G1033" t="str">
            <v>East</v>
          </cell>
          <cell r="H1033" t="str">
            <v>OML - 11</v>
          </cell>
          <cell r="I1033" t="str">
            <v>CAWTHORNE CHANNEL</v>
          </cell>
          <cell r="J1033">
            <v>0</v>
          </cell>
          <cell r="K1033">
            <v>0</v>
          </cell>
          <cell r="L1033" t="str">
            <v>Efenovwe , Augustine</v>
          </cell>
        </row>
        <row r="1034">
          <cell r="A1034" t="str">
            <v>NIP_BP11_D_OTUM_WS1_T02</v>
          </cell>
          <cell r="B1034" t="str">
            <v>Short Term Oil</v>
          </cell>
          <cell r="C1034" t="str">
            <v>STOG Optimisation - Swamp West</v>
          </cell>
          <cell r="D1034" t="str">
            <v>D_OTUM_WS1_T02</v>
          </cell>
          <cell r="E1034" t="str">
            <v>STOG - Optimisation - OTUMARA</v>
          </cell>
          <cell r="F1034" t="str">
            <v>SWAMP WEST</v>
          </cell>
          <cell r="G1034" t="str">
            <v>West</v>
          </cell>
          <cell r="H1034" t="str">
            <v>OML - 30</v>
          </cell>
          <cell r="I1034" t="str">
            <v>OTUMARA</v>
          </cell>
          <cell r="J1034">
            <v>0</v>
          </cell>
          <cell r="K1034">
            <v>0</v>
          </cell>
          <cell r="L1034" t="str">
            <v>Baranu , Suka</v>
          </cell>
        </row>
        <row r="1035">
          <cell r="A1035" t="str">
            <v>NIP_BP11_D_OTUM_WS1_T01</v>
          </cell>
          <cell r="B1035" t="str">
            <v>Short Term Oil</v>
          </cell>
          <cell r="C1035" t="str">
            <v>STOG Optimisation - Swamp West</v>
          </cell>
          <cell r="D1035" t="str">
            <v>D_OTUM_WS1_T01</v>
          </cell>
          <cell r="E1035" t="str">
            <v>STOG - Optimisation - OTUMARA</v>
          </cell>
          <cell r="F1035" t="str">
            <v>SWAMP WEST</v>
          </cell>
          <cell r="G1035" t="str">
            <v>West</v>
          </cell>
          <cell r="H1035" t="str">
            <v>OML - 30</v>
          </cell>
          <cell r="I1035" t="str">
            <v>OTUMARA</v>
          </cell>
          <cell r="J1035">
            <v>0</v>
          </cell>
          <cell r="K1035">
            <v>0</v>
          </cell>
          <cell r="L1035" t="str">
            <v>Baranu , Suka</v>
          </cell>
        </row>
        <row r="1036">
          <cell r="A1036" t="str">
            <v>NIP_BP11_D_FORC_WS1_T03</v>
          </cell>
          <cell r="B1036" t="str">
            <v>Short Term Oil</v>
          </cell>
          <cell r="C1036" t="str">
            <v>STOG Optimisation - Swamp West</v>
          </cell>
          <cell r="D1036" t="str">
            <v>D_FORC_WS1_T03</v>
          </cell>
          <cell r="E1036" t="str">
            <v>STOG - Optimisation - FORCADOS YOKRI</v>
          </cell>
          <cell r="F1036" t="str">
            <v>SWAMP WEST</v>
          </cell>
          <cell r="G1036" t="str">
            <v>West</v>
          </cell>
          <cell r="H1036" t="str">
            <v>OML - 30</v>
          </cell>
          <cell r="I1036" t="str">
            <v>FORCADOS YOKRI</v>
          </cell>
          <cell r="J1036">
            <v>0</v>
          </cell>
          <cell r="K1036">
            <v>0</v>
          </cell>
          <cell r="L1036" t="str">
            <v>Baranu , Suka</v>
          </cell>
        </row>
        <row r="1037">
          <cell r="A1037" t="str">
            <v>NIP_BP11_D_FORC_WS1_T02</v>
          </cell>
          <cell r="B1037" t="str">
            <v>Short Term Oil</v>
          </cell>
          <cell r="C1037" t="str">
            <v>STOG Optimisation - Swamp West</v>
          </cell>
          <cell r="D1037" t="str">
            <v>D_FORC_WS1_T02</v>
          </cell>
          <cell r="E1037" t="str">
            <v>STOG - Optimisation - FORCADOS YOKRI</v>
          </cell>
          <cell r="F1037" t="str">
            <v>SWAMP WEST</v>
          </cell>
          <cell r="G1037" t="str">
            <v>West</v>
          </cell>
          <cell r="H1037" t="str">
            <v>OML - 30</v>
          </cell>
          <cell r="I1037" t="str">
            <v>FORCADOS YOKRI</v>
          </cell>
          <cell r="J1037">
            <v>0</v>
          </cell>
          <cell r="K1037">
            <v>0</v>
          </cell>
          <cell r="L1037" t="str">
            <v>Baranu , Suka</v>
          </cell>
        </row>
        <row r="1038">
          <cell r="A1038" t="str">
            <v>NIP_BP11_D_AFRE_WS1_R01</v>
          </cell>
          <cell r="B1038" t="str">
            <v>Short Term Oil</v>
          </cell>
          <cell r="C1038" t="str">
            <v>STOG Optimisation - Swamp West</v>
          </cell>
          <cell r="D1038" t="str">
            <v>D_AFRE_WS1_R01</v>
          </cell>
          <cell r="E1038" t="str">
            <v>West Re-entry</v>
          </cell>
          <cell r="F1038" t="str">
            <v>SWAMP WEST</v>
          </cell>
          <cell r="G1038" t="str">
            <v>West</v>
          </cell>
          <cell r="H1038" t="str">
            <v>OML - 11</v>
          </cell>
          <cell r="I1038" t="str">
            <v>AFREMO</v>
          </cell>
          <cell r="J1038">
            <v>0</v>
          </cell>
          <cell r="K1038">
            <v>0</v>
          </cell>
          <cell r="L1038" t="str">
            <v>Baranu , Suka</v>
          </cell>
        </row>
        <row r="1039">
          <cell r="A1039" t="str">
            <v>NIP_BP11_D_FORC_WS1_R03</v>
          </cell>
          <cell r="B1039" t="str">
            <v>Short Term Oil</v>
          </cell>
          <cell r="C1039" t="str">
            <v>STOG Optimisation - Swamp West</v>
          </cell>
          <cell r="D1039" t="str">
            <v>D_FORC_WS1_R03</v>
          </cell>
          <cell r="E1039">
            <v>0</v>
          </cell>
          <cell r="F1039" t="str">
            <v>N/A</v>
          </cell>
          <cell r="G1039" t="str">
            <v>N/A</v>
          </cell>
          <cell r="H1039" t="str">
            <v>N/A</v>
          </cell>
          <cell r="I1039" t="str">
            <v>FORCADOS YOKRI</v>
          </cell>
          <cell r="J1039">
            <v>0</v>
          </cell>
          <cell r="K1039">
            <v>0</v>
          </cell>
          <cell r="L1039" t="str">
            <v>N/A</v>
          </cell>
        </row>
        <row r="1040">
          <cell r="A1040" t="str">
            <v>NIP_BP11_D_OBGN_EL1_R03</v>
          </cell>
          <cell r="B1040" t="str">
            <v>Short Term Oil</v>
          </cell>
          <cell r="C1040" t="str">
            <v>STOG Restoration - Land East</v>
          </cell>
          <cell r="D1040" t="str">
            <v>D_OBGN_EL1_R03</v>
          </cell>
          <cell r="E1040" t="str">
            <v>STOG - Restoration - OBIGBO NORTH</v>
          </cell>
          <cell r="F1040" t="str">
            <v>LAND EAST</v>
          </cell>
          <cell r="G1040" t="str">
            <v>East</v>
          </cell>
          <cell r="H1040" t="str">
            <v>OML - 29</v>
          </cell>
          <cell r="I1040" t="str">
            <v>OBIGBO NORTH</v>
          </cell>
          <cell r="J1040">
            <v>0</v>
          </cell>
          <cell r="K1040">
            <v>0</v>
          </cell>
          <cell r="L1040" t="str">
            <v>Iwegbu , Chibuzo</v>
          </cell>
        </row>
        <row r="1041">
          <cell r="A1041" t="str">
            <v>NIP_BP11_D_NKAL_EL1_R04</v>
          </cell>
          <cell r="B1041" t="str">
            <v>Short Term Oil</v>
          </cell>
          <cell r="C1041" t="str">
            <v>STOG Restoration - Land East</v>
          </cell>
          <cell r="D1041" t="str">
            <v>D_NKAL_EL1_R04</v>
          </cell>
          <cell r="E1041" t="str">
            <v>STOG - Restoration - NKALI</v>
          </cell>
          <cell r="F1041" t="str">
            <v>LAND EAST</v>
          </cell>
          <cell r="G1041" t="str">
            <v>East</v>
          </cell>
          <cell r="H1041" t="str">
            <v>OML - 22</v>
          </cell>
          <cell r="I1041" t="str">
            <v>NKALI</v>
          </cell>
          <cell r="J1041">
            <v>0</v>
          </cell>
          <cell r="K1041">
            <v>0</v>
          </cell>
          <cell r="L1041" t="str">
            <v>Iwegbu , Chibuzo</v>
          </cell>
        </row>
        <row r="1042">
          <cell r="A1042" t="str">
            <v>NIP_BP11_D_AGBD_EL1_R07</v>
          </cell>
          <cell r="B1042" t="str">
            <v>Short Term Oil</v>
          </cell>
          <cell r="C1042" t="str">
            <v>STOG Restoration - Land East</v>
          </cell>
          <cell r="D1042" t="str">
            <v>D_AGBD_EL1_R07</v>
          </cell>
          <cell r="E1042">
            <v>0</v>
          </cell>
          <cell r="F1042" t="str">
            <v>N/A</v>
          </cell>
          <cell r="G1042" t="str">
            <v>N/A</v>
          </cell>
          <cell r="H1042" t="str">
            <v>N/A</v>
          </cell>
          <cell r="I1042" t="str">
            <v>AGBADA</v>
          </cell>
          <cell r="J1042">
            <v>0</v>
          </cell>
          <cell r="K1042">
            <v>0</v>
          </cell>
          <cell r="L1042" t="str">
            <v>N/A</v>
          </cell>
        </row>
        <row r="1043">
          <cell r="A1043" t="str">
            <v>NIP_BP11_D_DBUC_EL2_R07</v>
          </cell>
          <cell r="B1043" t="str">
            <v>Short Term Oil</v>
          </cell>
          <cell r="C1043" t="str">
            <v>STOG Restoration - Land East</v>
          </cell>
          <cell r="D1043" t="str">
            <v>D_DBUC_EL2_R07</v>
          </cell>
          <cell r="E1043">
            <v>0</v>
          </cell>
          <cell r="F1043" t="str">
            <v>N/A</v>
          </cell>
          <cell r="G1043" t="str">
            <v>N/A</v>
          </cell>
          <cell r="H1043" t="str">
            <v>N/A</v>
          </cell>
          <cell r="I1043" t="str">
            <v>DIEBU CREEK</v>
          </cell>
          <cell r="J1043">
            <v>0</v>
          </cell>
          <cell r="K1043">
            <v>0</v>
          </cell>
          <cell r="L1043" t="str">
            <v>N/A</v>
          </cell>
        </row>
        <row r="1044">
          <cell r="A1044" t="str">
            <v>NIP_BP11_D_ISUZ_EL1_R03</v>
          </cell>
          <cell r="B1044" t="str">
            <v>Short Term Oil</v>
          </cell>
          <cell r="C1044" t="str">
            <v>STOG Restoration - Land East</v>
          </cell>
          <cell r="D1044" t="str">
            <v>D_ISUZ_EL1_R03</v>
          </cell>
          <cell r="E1044">
            <v>0</v>
          </cell>
          <cell r="F1044" t="str">
            <v>N/A</v>
          </cell>
          <cell r="G1044" t="str">
            <v>N/A</v>
          </cell>
          <cell r="H1044" t="str">
            <v>N/A</v>
          </cell>
          <cell r="I1044" t="str">
            <v>ISU</v>
          </cell>
          <cell r="J1044">
            <v>0</v>
          </cell>
          <cell r="K1044">
            <v>0</v>
          </cell>
          <cell r="L1044" t="str">
            <v>N/A</v>
          </cell>
        </row>
        <row r="1045">
          <cell r="A1045" t="str">
            <v>NIP_BP11_D_AHIA_EL2_R01</v>
          </cell>
          <cell r="B1045" t="str">
            <v>Short Term Oil</v>
          </cell>
          <cell r="C1045" t="str">
            <v>STOG Restoration - Land East</v>
          </cell>
          <cell r="D1045" t="str">
            <v>D_AHIA_EL2_R01</v>
          </cell>
          <cell r="E1045" t="str">
            <v>STOG - Restoration - AHIA</v>
          </cell>
          <cell r="F1045" t="str">
            <v>LAND EAST</v>
          </cell>
          <cell r="G1045" t="str">
            <v>East</v>
          </cell>
          <cell r="H1045" t="str">
            <v>OML - 17</v>
          </cell>
          <cell r="I1045" t="str">
            <v>AHIA</v>
          </cell>
          <cell r="J1045">
            <v>0</v>
          </cell>
          <cell r="K1045">
            <v>0</v>
          </cell>
          <cell r="L1045" t="str">
            <v>Iwegbu , Chibuzo</v>
          </cell>
        </row>
        <row r="1046">
          <cell r="A1046" t="str">
            <v>NIP_BP11_D_AHIA_EL2_R04</v>
          </cell>
          <cell r="B1046" t="str">
            <v>Short Term Oil</v>
          </cell>
          <cell r="C1046" t="str">
            <v>STOG Restoration - Land East</v>
          </cell>
          <cell r="D1046" t="str">
            <v>D_AHIA_EL2_R04</v>
          </cell>
          <cell r="E1046" t="str">
            <v>STOG - Restoration - AHIA</v>
          </cell>
          <cell r="F1046" t="str">
            <v>LAND EAST</v>
          </cell>
          <cell r="G1046" t="str">
            <v>East</v>
          </cell>
          <cell r="H1046" t="str">
            <v>OML - 17</v>
          </cell>
          <cell r="I1046" t="str">
            <v>AHIA</v>
          </cell>
          <cell r="J1046">
            <v>0</v>
          </cell>
          <cell r="K1046">
            <v>0</v>
          </cell>
          <cell r="L1046" t="str">
            <v>Iwegbu , Chibuzo</v>
          </cell>
        </row>
        <row r="1047">
          <cell r="A1047" t="str">
            <v>NIP_BP11_D_AGBD_EL1_R01</v>
          </cell>
          <cell r="B1047" t="str">
            <v>Short Term Oil</v>
          </cell>
          <cell r="C1047" t="str">
            <v>STOG Restoration - Land East</v>
          </cell>
          <cell r="D1047" t="str">
            <v>D_AGBD_EL1_R01</v>
          </cell>
          <cell r="E1047" t="str">
            <v>STOG - Restoration - AGBADA</v>
          </cell>
          <cell r="F1047" t="str">
            <v>LAND EAST</v>
          </cell>
          <cell r="G1047" t="str">
            <v>East</v>
          </cell>
          <cell r="H1047" t="str">
            <v>OML - 35</v>
          </cell>
          <cell r="I1047" t="str">
            <v>AGBADA</v>
          </cell>
          <cell r="J1047">
            <v>0</v>
          </cell>
          <cell r="K1047">
            <v>0</v>
          </cell>
          <cell r="L1047" t="str">
            <v>Iwegbu , Chibuzo</v>
          </cell>
        </row>
        <row r="1048">
          <cell r="A1048" t="str">
            <v>NIP_BP11_D_AGBD_EL1_R02</v>
          </cell>
          <cell r="B1048" t="str">
            <v>Short Term Oil</v>
          </cell>
          <cell r="C1048" t="str">
            <v>STOG Restoration - Land East</v>
          </cell>
          <cell r="D1048" t="str">
            <v>D_AGBD_EL1_R02</v>
          </cell>
          <cell r="E1048" t="str">
            <v>STOG - Restoration - AGBADA</v>
          </cell>
          <cell r="F1048" t="str">
            <v>LAND EAST</v>
          </cell>
          <cell r="G1048" t="str">
            <v>East</v>
          </cell>
          <cell r="H1048" t="str">
            <v>OML - 35</v>
          </cell>
          <cell r="I1048" t="str">
            <v>AGBADA</v>
          </cell>
          <cell r="J1048">
            <v>0</v>
          </cell>
          <cell r="K1048">
            <v>0</v>
          </cell>
          <cell r="L1048" t="str">
            <v>Iwegbu , Chibuzo</v>
          </cell>
        </row>
        <row r="1049">
          <cell r="A1049" t="str">
            <v>NIP_BP11_D_ADIB_EL2_R03</v>
          </cell>
          <cell r="B1049" t="str">
            <v>Short Term Oil</v>
          </cell>
          <cell r="C1049" t="str">
            <v>STOG Restoration - Land East</v>
          </cell>
          <cell r="D1049" t="str">
            <v>D_ADIB_EL2_R03</v>
          </cell>
          <cell r="E1049" t="str">
            <v>STOG Restoration - Land East</v>
          </cell>
          <cell r="F1049" t="str">
            <v>LAND EAST</v>
          </cell>
          <cell r="G1049" t="str">
            <v>East</v>
          </cell>
          <cell r="H1049" t="str">
            <v>OML - 27</v>
          </cell>
          <cell r="I1049" t="str">
            <v>ADIBAWA</v>
          </cell>
          <cell r="J1049">
            <v>0</v>
          </cell>
          <cell r="K1049">
            <v>0</v>
          </cell>
          <cell r="L1049" t="str">
            <v>Iwegbu , Chibuzo</v>
          </cell>
        </row>
        <row r="1050">
          <cell r="A1050" t="str">
            <v>NIP_BP11_D_ADNE_EL2_R07</v>
          </cell>
          <cell r="B1050" t="str">
            <v>Short Term Oil</v>
          </cell>
          <cell r="C1050" t="str">
            <v>STOG Restoration - Land East</v>
          </cell>
          <cell r="D1050" t="str">
            <v>D_ADNE_EL2_R07</v>
          </cell>
          <cell r="E1050" t="str">
            <v>STOG Restoration - Land East</v>
          </cell>
          <cell r="F1050" t="str">
            <v>LAND EAST</v>
          </cell>
          <cell r="G1050" t="str">
            <v>East</v>
          </cell>
          <cell r="H1050" t="str">
            <v>OML - 27</v>
          </cell>
          <cell r="I1050" t="str">
            <v>ADIBAWA NORTH EAST</v>
          </cell>
          <cell r="J1050">
            <v>0</v>
          </cell>
          <cell r="K1050">
            <v>0</v>
          </cell>
          <cell r="L1050" t="str">
            <v>Iwegbu , Chibuzo</v>
          </cell>
        </row>
        <row r="1051">
          <cell r="A1051" t="str">
            <v>NIP_BP11_D_AHIA_EL2_R07</v>
          </cell>
          <cell r="B1051" t="str">
            <v>Short Term Oil</v>
          </cell>
          <cell r="C1051" t="str">
            <v>STOG Restoration - Land East</v>
          </cell>
          <cell r="D1051" t="str">
            <v>D_AHIA_EL2_R07</v>
          </cell>
          <cell r="E1051" t="str">
            <v>STOG Restoration - Land East</v>
          </cell>
          <cell r="F1051" t="str">
            <v>LAND EAST</v>
          </cell>
          <cell r="G1051" t="str">
            <v>East</v>
          </cell>
          <cell r="H1051" t="str">
            <v>OML - 21</v>
          </cell>
          <cell r="I1051" t="str">
            <v>AHIA</v>
          </cell>
          <cell r="J1051">
            <v>0</v>
          </cell>
          <cell r="K1051">
            <v>0</v>
          </cell>
          <cell r="L1051" t="str">
            <v>Iwegbu , Chibuzo</v>
          </cell>
        </row>
        <row r="1052">
          <cell r="A1052" t="str">
            <v>NIP_BP11_D_ETEL_EL2_R03</v>
          </cell>
          <cell r="B1052" t="str">
            <v>Short Term Oil</v>
          </cell>
          <cell r="C1052" t="str">
            <v>STOG Restoration - Land East</v>
          </cell>
          <cell r="D1052" t="str">
            <v>D_ETEL_EL2_R03</v>
          </cell>
          <cell r="E1052" t="str">
            <v>STOG Restoration - Land East</v>
          </cell>
          <cell r="F1052" t="str">
            <v>LAND EAST</v>
          </cell>
          <cell r="G1052" t="str">
            <v>East</v>
          </cell>
          <cell r="H1052" t="str">
            <v>OML - 28</v>
          </cell>
          <cell r="I1052" t="str">
            <v>ETELEBOU</v>
          </cell>
          <cell r="J1052">
            <v>0</v>
          </cell>
          <cell r="K1052">
            <v>0</v>
          </cell>
          <cell r="L1052" t="str">
            <v>Iwegbu , Chibuzo</v>
          </cell>
        </row>
        <row r="1053">
          <cell r="A1053" t="str">
            <v>NIP_BP11_D_ETEL_EL2_R01</v>
          </cell>
          <cell r="B1053" t="str">
            <v>Short Term Oil</v>
          </cell>
          <cell r="C1053" t="str">
            <v>STOG Restoration - Land East</v>
          </cell>
          <cell r="D1053" t="str">
            <v>D_ETEL_EL2_R01</v>
          </cell>
          <cell r="E1053" t="str">
            <v>STOG - Restoration - ETELEBOU</v>
          </cell>
          <cell r="F1053" t="str">
            <v>LAND EAST</v>
          </cell>
          <cell r="G1053" t="str">
            <v>East</v>
          </cell>
          <cell r="H1053" t="str">
            <v>OML - 30</v>
          </cell>
          <cell r="I1053" t="str">
            <v>ETELEBOU</v>
          </cell>
          <cell r="J1053">
            <v>0</v>
          </cell>
          <cell r="K1053">
            <v>0</v>
          </cell>
          <cell r="L1053" t="str">
            <v>Iwegbu , Chibuzo</v>
          </cell>
        </row>
        <row r="1054">
          <cell r="A1054" t="str">
            <v>NIP_BP11_D_ETEL_EL2_R04</v>
          </cell>
          <cell r="B1054" t="str">
            <v>Short Term Oil</v>
          </cell>
          <cell r="C1054" t="str">
            <v>STOG Restoration - Land East</v>
          </cell>
          <cell r="D1054" t="str">
            <v>D_ETEL_EL2_R04</v>
          </cell>
          <cell r="E1054" t="str">
            <v>STOG - Restoration - ETELEBOU</v>
          </cell>
          <cell r="F1054" t="str">
            <v>LAND EAST</v>
          </cell>
          <cell r="G1054" t="str">
            <v>East</v>
          </cell>
          <cell r="H1054" t="str">
            <v>OML - 30</v>
          </cell>
          <cell r="I1054" t="str">
            <v>ETELEBOU</v>
          </cell>
          <cell r="J1054">
            <v>0</v>
          </cell>
          <cell r="K1054">
            <v>0</v>
          </cell>
          <cell r="L1054" t="str">
            <v>Iwegbu , Chibuzo</v>
          </cell>
        </row>
        <row r="1055">
          <cell r="A1055" t="str">
            <v>NIP_BP11_D_OTAM_EL1_R01</v>
          </cell>
          <cell r="B1055" t="str">
            <v>Short Term Oil</v>
          </cell>
          <cell r="C1055" t="str">
            <v>STOG Restoration - Land East</v>
          </cell>
          <cell r="D1055" t="str">
            <v>D_OTAM_EL1_R01</v>
          </cell>
          <cell r="E1055" t="str">
            <v>STOG - Restoration - OTAMINI</v>
          </cell>
          <cell r="F1055" t="str">
            <v>LAND EAST</v>
          </cell>
          <cell r="G1055" t="str">
            <v>East</v>
          </cell>
          <cell r="H1055" t="str">
            <v>OML - 30</v>
          </cell>
          <cell r="I1055" t="str">
            <v>OTAMINI</v>
          </cell>
          <cell r="J1055">
            <v>0</v>
          </cell>
          <cell r="K1055">
            <v>0</v>
          </cell>
          <cell r="L1055" t="str">
            <v>Iwegbu , Chibuzo</v>
          </cell>
        </row>
        <row r="1056">
          <cell r="A1056" t="str">
            <v>NIP_BP11_D_IMOR_EL1_R04</v>
          </cell>
          <cell r="B1056" t="str">
            <v>Short Term Oil</v>
          </cell>
          <cell r="C1056" t="str">
            <v>STOG Restoration - Land East</v>
          </cell>
          <cell r="D1056" t="str">
            <v>D_IMOR_EL1_R04</v>
          </cell>
          <cell r="E1056" t="str">
            <v>STOG - Restoration - IMO RIVER</v>
          </cell>
          <cell r="F1056" t="str">
            <v>LAND EAST</v>
          </cell>
          <cell r="G1056" t="str">
            <v>East</v>
          </cell>
          <cell r="H1056" t="str">
            <v>OML - 40</v>
          </cell>
          <cell r="I1056" t="str">
            <v>IMO RIVER</v>
          </cell>
          <cell r="J1056">
            <v>0</v>
          </cell>
          <cell r="K1056">
            <v>0</v>
          </cell>
          <cell r="L1056" t="str">
            <v>Iwegbu , Chibuzo</v>
          </cell>
        </row>
        <row r="1057">
          <cell r="A1057" t="str">
            <v>NIP_BP11_D_ISUZ_EL1_R02</v>
          </cell>
          <cell r="B1057" t="str">
            <v>Short Term Oil</v>
          </cell>
          <cell r="C1057" t="str">
            <v>STOG Restoration - Land East</v>
          </cell>
          <cell r="D1057" t="str">
            <v>D_ISUZ_EL1_R02</v>
          </cell>
          <cell r="E1057" t="str">
            <v>STOG - Restoration - ISU</v>
          </cell>
          <cell r="F1057" t="str">
            <v>LAND EAST</v>
          </cell>
          <cell r="G1057" t="str">
            <v>East</v>
          </cell>
          <cell r="H1057" t="str">
            <v>N/A</v>
          </cell>
          <cell r="I1057" t="str">
            <v>ISU</v>
          </cell>
          <cell r="J1057">
            <v>0</v>
          </cell>
          <cell r="K1057">
            <v>0</v>
          </cell>
          <cell r="L1057" t="str">
            <v>Iwegbu , Chibuzo</v>
          </cell>
        </row>
        <row r="1058">
          <cell r="A1058" t="str">
            <v>NIP_BP11_D_OBGN_EL1_R04</v>
          </cell>
          <cell r="B1058" t="str">
            <v>Short Term Oil</v>
          </cell>
          <cell r="C1058" t="str">
            <v>STOG Restoration - Land East</v>
          </cell>
          <cell r="D1058" t="str">
            <v>D_OBGN_EL1_R04</v>
          </cell>
          <cell r="E1058" t="str">
            <v>STOG - Restoration - OBIGBO NORTH</v>
          </cell>
          <cell r="F1058" t="str">
            <v>LAND EAST</v>
          </cell>
          <cell r="G1058" t="str">
            <v>East</v>
          </cell>
          <cell r="H1058" t="str">
            <v>OML - 29</v>
          </cell>
          <cell r="I1058" t="str">
            <v>OBIGBO NORTH</v>
          </cell>
          <cell r="J1058">
            <v>0</v>
          </cell>
          <cell r="K1058">
            <v>0</v>
          </cell>
          <cell r="L1058" t="str">
            <v>Iwegbu , Chibuzo</v>
          </cell>
        </row>
        <row r="1059">
          <cell r="A1059" t="str">
            <v>NIP_BP11_D_UMUE_EL1_R04</v>
          </cell>
          <cell r="B1059" t="str">
            <v>Short Term Oil</v>
          </cell>
          <cell r="C1059" t="str">
            <v>STOG Restoration - Land East</v>
          </cell>
          <cell r="D1059" t="str">
            <v>D_UMUE_EL1_R04</v>
          </cell>
          <cell r="E1059" t="str">
            <v>STOG - Restoration - UMUECHEM</v>
          </cell>
          <cell r="F1059" t="str">
            <v>LAND EAST</v>
          </cell>
          <cell r="G1059" t="str">
            <v>East</v>
          </cell>
          <cell r="H1059" t="str">
            <v>OML - 29</v>
          </cell>
          <cell r="I1059" t="str">
            <v>UMUECHEM</v>
          </cell>
          <cell r="J1059">
            <v>0</v>
          </cell>
          <cell r="K1059">
            <v>0</v>
          </cell>
          <cell r="L1059" t="str">
            <v>Iwegbu , Chibuzo</v>
          </cell>
        </row>
        <row r="1060">
          <cell r="A1060" t="str">
            <v>NIP_BP11_D_OBGN_EL1_R02</v>
          </cell>
          <cell r="B1060" t="str">
            <v>Short Term Oil</v>
          </cell>
          <cell r="C1060" t="str">
            <v>STOG Restoration - Land East</v>
          </cell>
          <cell r="D1060" t="str">
            <v>D_OBGN_EL1_R02</v>
          </cell>
          <cell r="E1060" t="str">
            <v>STOG - Restoration - OBIGBO NORTH</v>
          </cell>
          <cell r="F1060" t="str">
            <v>LAND EAST</v>
          </cell>
          <cell r="G1060" t="str">
            <v>East</v>
          </cell>
          <cell r="H1060" t="str">
            <v>OML - 29</v>
          </cell>
          <cell r="I1060" t="str">
            <v>OBIGBO NORTH</v>
          </cell>
          <cell r="J1060">
            <v>0</v>
          </cell>
          <cell r="K1060">
            <v>0</v>
          </cell>
          <cell r="L1060" t="str">
            <v>Iwegbu , Chibuzo</v>
          </cell>
        </row>
        <row r="1061">
          <cell r="A1061" t="str">
            <v>NIP_BP11_D_ADNE_EL2_R04</v>
          </cell>
          <cell r="B1061" t="str">
            <v>Short Term Oil</v>
          </cell>
          <cell r="C1061" t="str">
            <v>STOG Restoration - Land East</v>
          </cell>
          <cell r="D1061" t="str">
            <v>D_ADNE_EL2_R04</v>
          </cell>
          <cell r="E1061" t="str">
            <v>STOG - Restoration - ADIBAWA</v>
          </cell>
          <cell r="F1061" t="str">
            <v>LAND EAST</v>
          </cell>
          <cell r="G1061" t="str">
            <v>East</v>
          </cell>
          <cell r="H1061" t="str">
            <v>CROSS ASSET</v>
          </cell>
          <cell r="I1061" t="str">
            <v>ADIBAWA NE</v>
          </cell>
          <cell r="J1061">
            <v>0</v>
          </cell>
          <cell r="K1061">
            <v>0</v>
          </cell>
          <cell r="L1061" t="str">
            <v>Iwegbu , Chibuzo</v>
          </cell>
        </row>
        <row r="1062">
          <cell r="A1062" t="str">
            <v>NIP_BP11_D_GBAR_EL2_R01</v>
          </cell>
          <cell r="B1062" t="str">
            <v>Short Term Oil</v>
          </cell>
          <cell r="C1062" t="str">
            <v>STOG Restoration - Land East</v>
          </cell>
          <cell r="D1062" t="str">
            <v>D_GBAR_EL2_R01</v>
          </cell>
          <cell r="E1062" t="str">
            <v>STOG Restoration - Land East</v>
          </cell>
          <cell r="F1062" t="str">
            <v>LAND EAST</v>
          </cell>
          <cell r="G1062" t="str">
            <v>East</v>
          </cell>
          <cell r="H1062" t="str">
            <v>OML - 28</v>
          </cell>
          <cell r="I1062" t="str">
            <v>GBARAN</v>
          </cell>
          <cell r="J1062">
            <v>0</v>
          </cell>
          <cell r="K1062">
            <v>0</v>
          </cell>
          <cell r="L1062" t="str">
            <v>Iwegbu , Chibuzo</v>
          </cell>
        </row>
        <row r="1063">
          <cell r="A1063" t="str">
            <v>NIP_BP11_D_NUNR_EL2_R04</v>
          </cell>
          <cell r="B1063" t="str">
            <v>Short Term Oil</v>
          </cell>
          <cell r="C1063" t="str">
            <v>STOG Restoration - Land East</v>
          </cell>
          <cell r="D1063" t="str">
            <v>D_NUNR_EL2_R04</v>
          </cell>
          <cell r="E1063" t="str">
            <v>STOG - Restoration - NUN RIVER</v>
          </cell>
          <cell r="F1063" t="str">
            <v>LAND EAST</v>
          </cell>
          <cell r="G1063" t="str">
            <v>East</v>
          </cell>
          <cell r="H1063" t="str">
            <v>OML - 29</v>
          </cell>
          <cell r="I1063" t="str">
            <v>NUN RIVER</v>
          </cell>
          <cell r="J1063">
            <v>0</v>
          </cell>
          <cell r="K1063">
            <v>0</v>
          </cell>
          <cell r="L1063" t="str">
            <v>Iwegbu , Chibuzo</v>
          </cell>
        </row>
        <row r="1064">
          <cell r="A1064" t="str">
            <v>NIP_BP11_D_OBGN_EL1_R01</v>
          </cell>
          <cell r="B1064" t="str">
            <v>Short Term Oil</v>
          </cell>
          <cell r="C1064" t="str">
            <v>STOG Restoration - Land East</v>
          </cell>
          <cell r="D1064" t="str">
            <v>D_OBGN_EL1_R01</v>
          </cell>
          <cell r="E1064" t="str">
            <v>STOG - Restoration - OBIGBO NORTH</v>
          </cell>
          <cell r="F1064" t="str">
            <v>LAND EAST</v>
          </cell>
          <cell r="G1064" t="str">
            <v>East</v>
          </cell>
          <cell r="H1064" t="str">
            <v>OML - 29</v>
          </cell>
          <cell r="I1064" t="str">
            <v>OBIGBO NORTH</v>
          </cell>
          <cell r="J1064">
            <v>0</v>
          </cell>
          <cell r="K1064">
            <v>0</v>
          </cell>
          <cell r="L1064" t="str">
            <v>Iwegbu , Chibuzo</v>
          </cell>
        </row>
        <row r="1065">
          <cell r="A1065" t="str">
            <v>NIP_BP11_D_MINI_EL2_R01</v>
          </cell>
          <cell r="B1065" t="str">
            <v>Short Term Oil</v>
          </cell>
          <cell r="C1065" t="str">
            <v>STOG Restoration - Land East</v>
          </cell>
          <cell r="D1065" t="str">
            <v>D_MINI_EL2_R01</v>
          </cell>
          <cell r="E1065" t="str">
            <v>STOG - Restoration - MINI NTA</v>
          </cell>
          <cell r="F1065" t="str">
            <v>LAND EAST</v>
          </cell>
          <cell r="G1065" t="str">
            <v>East</v>
          </cell>
          <cell r="H1065" t="str">
            <v>OML - 28</v>
          </cell>
          <cell r="I1065" t="str">
            <v>MINI NTA</v>
          </cell>
          <cell r="J1065">
            <v>0</v>
          </cell>
          <cell r="K1065">
            <v>0</v>
          </cell>
          <cell r="L1065" t="str">
            <v>Iwegbu , Chibuzo</v>
          </cell>
        </row>
        <row r="1066">
          <cell r="A1066" t="str">
            <v>NIP_BP11_D_IMOR_EL1_R01</v>
          </cell>
          <cell r="B1066" t="str">
            <v>Short Term Oil</v>
          </cell>
          <cell r="C1066" t="str">
            <v>STOG Restoration - Land East</v>
          </cell>
          <cell r="D1066" t="str">
            <v>D_IMOR_EL1_R01</v>
          </cell>
          <cell r="E1066" t="str">
            <v>STOG - Restoration - IMO RIVER</v>
          </cell>
          <cell r="F1066" t="str">
            <v>LAND EAST</v>
          </cell>
          <cell r="G1066" t="str">
            <v>East</v>
          </cell>
          <cell r="H1066" t="str">
            <v>OML - 28</v>
          </cell>
          <cell r="I1066" t="str">
            <v>IMO RIVER</v>
          </cell>
          <cell r="J1066">
            <v>0</v>
          </cell>
          <cell r="K1066">
            <v>0</v>
          </cell>
          <cell r="L1066" t="str">
            <v>Iwegbu , Chibuzo</v>
          </cell>
        </row>
        <row r="1067">
          <cell r="A1067" t="str">
            <v>NIP_BP11_D_IMOR_EL1_R03</v>
          </cell>
          <cell r="B1067" t="str">
            <v>Short Term Oil</v>
          </cell>
          <cell r="C1067" t="str">
            <v>STOG Restoration - Land East</v>
          </cell>
          <cell r="D1067" t="str">
            <v>D_IMOR_EL1_R03</v>
          </cell>
          <cell r="E1067" t="str">
            <v>STOG - Restoration - IMO RIVER</v>
          </cell>
          <cell r="F1067" t="str">
            <v>LAND EAST</v>
          </cell>
          <cell r="G1067" t="str">
            <v>East</v>
          </cell>
          <cell r="H1067" t="str">
            <v>OML - 28</v>
          </cell>
          <cell r="I1067" t="str">
            <v>IMO RIVER</v>
          </cell>
          <cell r="J1067">
            <v>0</v>
          </cell>
          <cell r="K1067">
            <v>0</v>
          </cell>
          <cell r="L1067" t="str">
            <v>Iwegbu , Chibuzo</v>
          </cell>
        </row>
        <row r="1068">
          <cell r="A1068" t="str">
            <v>NIP_BP11_D_NUNR_EL2_R03</v>
          </cell>
          <cell r="B1068" t="str">
            <v>Short Term Oil</v>
          </cell>
          <cell r="C1068" t="str">
            <v>STOG Restoration - Land East</v>
          </cell>
          <cell r="D1068" t="str">
            <v>D_NUNR_EL2_R03</v>
          </cell>
          <cell r="E1068" t="str">
            <v>STOG - Restoration - NUN RIVER</v>
          </cell>
          <cell r="F1068" t="str">
            <v>LAND EAST</v>
          </cell>
          <cell r="G1068" t="str">
            <v>East</v>
          </cell>
          <cell r="H1068" t="str">
            <v>OML - 29</v>
          </cell>
          <cell r="I1068" t="str">
            <v>NUN RIVER</v>
          </cell>
          <cell r="J1068">
            <v>0</v>
          </cell>
          <cell r="K1068">
            <v>0</v>
          </cell>
          <cell r="L1068" t="str">
            <v>Iwegbu , Chibuzo</v>
          </cell>
        </row>
        <row r="1069">
          <cell r="A1069" t="str">
            <v>NIP_BP11_D_OBEL_EL1_R04</v>
          </cell>
          <cell r="B1069" t="str">
            <v>Short Term Oil</v>
          </cell>
          <cell r="C1069" t="str">
            <v>STOG Restoration - Land East</v>
          </cell>
          <cell r="D1069" t="str">
            <v>D_OBEL_EL1_R04</v>
          </cell>
          <cell r="E1069" t="str">
            <v>STOG - Restoration - OBELE</v>
          </cell>
          <cell r="F1069" t="str">
            <v>LAND EAST</v>
          </cell>
          <cell r="G1069" t="str">
            <v>East</v>
          </cell>
          <cell r="H1069" t="str">
            <v>OML - 29</v>
          </cell>
          <cell r="I1069" t="str">
            <v>OBELE</v>
          </cell>
          <cell r="J1069">
            <v>0</v>
          </cell>
          <cell r="K1069">
            <v>0</v>
          </cell>
          <cell r="L1069" t="str">
            <v>Iwegbu , Chibuzo</v>
          </cell>
        </row>
        <row r="1070">
          <cell r="A1070" t="str">
            <v>NIP_BP11_D_OBGN_EL1_G01</v>
          </cell>
          <cell r="B1070" t="str">
            <v>Short Term Oil</v>
          </cell>
          <cell r="C1070" t="str">
            <v>STOG Restoration - Land East</v>
          </cell>
          <cell r="D1070" t="str">
            <v>D_OBGN_EL1_G01</v>
          </cell>
          <cell r="E1070" t="str">
            <v>STOG - Restoration - OBIGBO NORTH</v>
          </cell>
          <cell r="F1070" t="str">
            <v>LAND EAST</v>
          </cell>
          <cell r="G1070" t="str">
            <v>East</v>
          </cell>
          <cell r="H1070" t="str">
            <v>OML - 29</v>
          </cell>
          <cell r="I1070" t="str">
            <v>OBIGBO NORTH</v>
          </cell>
          <cell r="J1070">
            <v>0</v>
          </cell>
          <cell r="K1070">
            <v>0</v>
          </cell>
          <cell r="L1070" t="str">
            <v>Iwegbu , Chibuzo</v>
          </cell>
        </row>
        <row r="1071">
          <cell r="A1071" t="str">
            <v>NIP_BP11_D_KOCR_EL2_R01</v>
          </cell>
          <cell r="B1071" t="str">
            <v>Short Term Oil</v>
          </cell>
          <cell r="C1071" t="str">
            <v>STOG Restoration - Land East</v>
          </cell>
          <cell r="D1071" t="str">
            <v>D_KOCR_EL2_R01</v>
          </cell>
          <cell r="E1071" t="str">
            <v>STOG - Restoration - KOLO CREEK</v>
          </cell>
          <cell r="F1071" t="str">
            <v>LAND EAST</v>
          </cell>
          <cell r="G1071" t="str">
            <v>East</v>
          </cell>
          <cell r="H1071" t="str">
            <v>OML - 74</v>
          </cell>
          <cell r="I1071" t="str">
            <v>KOLO CREEK</v>
          </cell>
          <cell r="J1071">
            <v>0</v>
          </cell>
          <cell r="K1071">
            <v>0</v>
          </cell>
          <cell r="L1071" t="str">
            <v>Iwegbu , Chibuzo</v>
          </cell>
        </row>
        <row r="1072">
          <cell r="A1072" t="str">
            <v>NIP_BP11_D_OTAM_EL1_R07</v>
          </cell>
          <cell r="B1072" t="str">
            <v>Short Term Oil</v>
          </cell>
          <cell r="C1072" t="str">
            <v>STOG Restoration - Land East</v>
          </cell>
          <cell r="D1072" t="str">
            <v>D_OTAM_EL1_R07</v>
          </cell>
          <cell r="E1072" t="str">
            <v>STOG Restoration - Land East</v>
          </cell>
          <cell r="F1072" t="str">
            <v>LAND EAST</v>
          </cell>
          <cell r="G1072" t="str">
            <v>East</v>
          </cell>
          <cell r="H1072" t="str">
            <v>OML - 17</v>
          </cell>
          <cell r="I1072" t="str">
            <v>OTAMINI</v>
          </cell>
          <cell r="J1072">
            <v>0</v>
          </cell>
          <cell r="K1072">
            <v>0</v>
          </cell>
          <cell r="L1072" t="str">
            <v>Iwegbu , Chibuzo</v>
          </cell>
        </row>
        <row r="1073">
          <cell r="A1073" t="str">
            <v>NIP_BP11_D_UMUE_EL1_R07</v>
          </cell>
          <cell r="B1073" t="str">
            <v>Short Term Oil</v>
          </cell>
          <cell r="C1073" t="str">
            <v>STOG Restoration - Land East</v>
          </cell>
          <cell r="D1073" t="str">
            <v>D_UMUE_EL1_R07</v>
          </cell>
          <cell r="E1073" t="str">
            <v>STOG Restoration - Land East</v>
          </cell>
          <cell r="F1073" t="str">
            <v>LAND EAST</v>
          </cell>
          <cell r="G1073" t="str">
            <v>East</v>
          </cell>
          <cell r="H1073" t="str">
            <v>OML - 17</v>
          </cell>
          <cell r="I1073" t="str">
            <v>UMUECHEM</v>
          </cell>
          <cell r="J1073">
            <v>0</v>
          </cell>
          <cell r="K1073">
            <v>0</v>
          </cell>
          <cell r="L1073" t="str">
            <v>Iwegbu , Chibuzo</v>
          </cell>
        </row>
        <row r="1074">
          <cell r="A1074" t="str">
            <v>NIP_BP11_D_KOCR_EL2_R04</v>
          </cell>
          <cell r="B1074" t="str">
            <v>Short Term Oil</v>
          </cell>
          <cell r="C1074" t="str">
            <v>STOG Restoration - Land East</v>
          </cell>
          <cell r="D1074" t="str">
            <v>D_KOCR_EL2_R04</v>
          </cell>
          <cell r="E1074" t="str">
            <v>STOG - Restoration - KOLO CREEK</v>
          </cell>
          <cell r="F1074" t="str">
            <v>LAND EAST</v>
          </cell>
          <cell r="G1074" t="str">
            <v>East</v>
          </cell>
          <cell r="H1074" t="str">
            <v>OML - 42</v>
          </cell>
          <cell r="I1074" t="str">
            <v>KOLO CREEK</v>
          </cell>
          <cell r="J1074">
            <v>0</v>
          </cell>
          <cell r="K1074">
            <v>0</v>
          </cell>
          <cell r="L1074" t="str">
            <v>Iwegbu , Chibuzo</v>
          </cell>
        </row>
        <row r="1075">
          <cell r="A1075" t="str">
            <v>NIP_BP11_D_GBAR_EL2_R07</v>
          </cell>
          <cell r="B1075" t="str">
            <v>Short Term Oil</v>
          </cell>
          <cell r="C1075" t="str">
            <v>STOG Restoration - Land East</v>
          </cell>
          <cell r="D1075" t="str">
            <v>D_GBAR_EL2_R07</v>
          </cell>
          <cell r="E1075" t="str">
            <v>STOG Restoration - Land East</v>
          </cell>
          <cell r="F1075" t="str">
            <v>LAND EAST</v>
          </cell>
          <cell r="G1075" t="str">
            <v>East</v>
          </cell>
          <cell r="H1075" t="str">
            <v>OML - 28</v>
          </cell>
          <cell r="I1075" t="str">
            <v>GBARAN</v>
          </cell>
          <cell r="J1075">
            <v>0</v>
          </cell>
          <cell r="K1075">
            <v>0</v>
          </cell>
          <cell r="L1075" t="str">
            <v>Iwegbu , Chibuzo</v>
          </cell>
        </row>
        <row r="1076">
          <cell r="A1076" t="str">
            <v>NIP_BP11_D_IMOR_EL1_R02</v>
          </cell>
          <cell r="B1076" t="str">
            <v>Short Term Oil</v>
          </cell>
          <cell r="C1076" t="str">
            <v>STOG Restoration - Land East</v>
          </cell>
          <cell r="D1076" t="str">
            <v>D_IMOR_EL1_R02</v>
          </cell>
          <cell r="E1076" t="str">
            <v>STOG Restoration - Land East</v>
          </cell>
          <cell r="F1076" t="str">
            <v>LAND EAST</v>
          </cell>
          <cell r="G1076" t="str">
            <v>East</v>
          </cell>
          <cell r="H1076" t="str">
            <v>OML - 11</v>
          </cell>
          <cell r="I1076" t="str">
            <v>IMO RIVER</v>
          </cell>
          <cell r="J1076">
            <v>0</v>
          </cell>
          <cell r="K1076">
            <v>0</v>
          </cell>
          <cell r="L1076" t="str">
            <v>Iwegbu , Chibuzo</v>
          </cell>
        </row>
        <row r="1077">
          <cell r="A1077" t="str">
            <v>NIP_BP11_D_ISUZ_EL2_R07</v>
          </cell>
          <cell r="B1077" t="str">
            <v>Short Term Oil</v>
          </cell>
          <cell r="C1077" t="str">
            <v>STOG Restoration - Land East</v>
          </cell>
          <cell r="D1077" t="str">
            <v>D_ISUZ_EL2_R07</v>
          </cell>
          <cell r="E1077" t="str">
            <v>STOG Restoration - Land East</v>
          </cell>
          <cell r="F1077" t="str">
            <v>LAND EAST</v>
          </cell>
          <cell r="G1077" t="str">
            <v>East</v>
          </cell>
          <cell r="H1077" t="str">
            <v>OML - 17</v>
          </cell>
          <cell r="I1077" t="str">
            <v>ISU</v>
          </cell>
          <cell r="J1077">
            <v>0</v>
          </cell>
          <cell r="K1077">
            <v>0</v>
          </cell>
          <cell r="L1077" t="str">
            <v>Iwegbu , Chibuzo</v>
          </cell>
        </row>
        <row r="1078">
          <cell r="A1078" t="str">
            <v>NIP_BP11_D_ADIB_EL2_R04</v>
          </cell>
          <cell r="B1078" t="str">
            <v>Short Term Oil</v>
          </cell>
          <cell r="C1078" t="str">
            <v>STOG Restoration - Land East</v>
          </cell>
          <cell r="D1078" t="str">
            <v>D_ADIB_EL2_R04</v>
          </cell>
          <cell r="E1078" t="str">
            <v>STOG - Restoration - ADIBAWA</v>
          </cell>
          <cell r="F1078" t="str">
            <v>LAND EAST</v>
          </cell>
          <cell r="G1078" t="str">
            <v>East</v>
          </cell>
          <cell r="H1078" t="str">
            <v>CROSS ASSET</v>
          </cell>
          <cell r="I1078" t="str">
            <v>ADIBAWA</v>
          </cell>
          <cell r="J1078">
            <v>0</v>
          </cell>
          <cell r="K1078">
            <v>0</v>
          </cell>
          <cell r="L1078" t="str">
            <v>Iwegbu , Chibuzo</v>
          </cell>
        </row>
        <row r="1079">
          <cell r="A1079" t="str">
            <v>NIP_BP11_D_KOCR_EL2_R02</v>
          </cell>
          <cell r="B1079" t="str">
            <v>Short Term Oil</v>
          </cell>
          <cell r="C1079" t="str">
            <v>STOG Restoration - Land East</v>
          </cell>
          <cell r="D1079" t="str">
            <v>D_KOCR_EL2_R02</v>
          </cell>
          <cell r="E1079" t="str">
            <v>STOG Restoration - Land East</v>
          </cell>
          <cell r="F1079" t="str">
            <v>LAND EAST</v>
          </cell>
          <cell r="G1079" t="str">
            <v>East</v>
          </cell>
          <cell r="H1079" t="str">
            <v>OML - 28</v>
          </cell>
          <cell r="I1079" t="str">
            <v>KOLO CREEK</v>
          </cell>
          <cell r="J1079">
            <v>0</v>
          </cell>
          <cell r="K1079">
            <v>0</v>
          </cell>
          <cell r="L1079" t="str">
            <v>Iwegbu , Chibuzo</v>
          </cell>
        </row>
        <row r="1080">
          <cell r="A1080" t="str">
            <v>NIP_BP11_D_KOCR_EL2_R07</v>
          </cell>
          <cell r="B1080" t="str">
            <v>Short Term Oil</v>
          </cell>
          <cell r="C1080" t="str">
            <v>STOG Restoration - Land East</v>
          </cell>
          <cell r="D1080" t="str">
            <v>D_KOCR_EL2_R07</v>
          </cell>
          <cell r="E1080" t="str">
            <v>STOG Restoration - Land East</v>
          </cell>
          <cell r="F1080" t="str">
            <v>LAND EAST</v>
          </cell>
          <cell r="G1080" t="str">
            <v>East</v>
          </cell>
          <cell r="H1080" t="str">
            <v>OML - 28</v>
          </cell>
          <cell r="I1080" t="str">
            <v>KOLO CREEK</v>
          </cell>
          <cell r="J1080">
            <v>0</v>
          </cell>
          <cell r="K1080">
            <v>0</v>
          </cell>
          <cell r="L1080" t="str">
            <v>Iwegbu , Chibuzo</v>
          </cell>
        </row>
        <row r="1081">
          <cell r="A1081" t="str">
            <v>NIP_BP11_D_MINI_EL2_R07</v>
          </cell>
          <cell r="B1081" t="str">
            <v>Short Term Oil</v>
          </cell>
          <cell r="C1081" t="str">
            <v>STOG Restoration - Land East</v>
          </cell>
          <cell r="D1081" t="str">
            <v>D_MINI_EL2_R07</v>
          </cell>
          <cell r="E1081" t="str">
            <v>STOG Restoration - Land East</v>
          </cell>
          <cell r="F1081" t="str">
            <v>LAND EAST</v>
          </cell>
          <cell r="G1081" t="str">
            <v>East</v>
          </cell>
          <cell r="H1081" t="str">
            <v>OML - 22</v>
          </cell>
          <cell r="I1081" t="str">
            <v>MINI NTA</v>
          </cell>
          <cell r="J1081">
            <v>0</v>
          </cell>
          <cell r="K1081">
            <v>0</v>
          </cell>
          <cell r="L1081" t="str">
            <v>Iwegbu , Chibuzo</v>
          </cell>
        </row>
        <row r="1082">
          <cell r="A1082" t="str">
            <v>NIP_BP11_D_NUNR_EL2_R07</v>
          </cell>
          <cell r="B1082" t="str">
            <v>Short Term Oil</v>
          </cell>
          <cell r="C1082" t="str">
            <v>STOG Restoration - Land East</v>
          </cell>
          <cell r="D1082" t="str">
            <v>D_NUNR_EL2_R07</v>
          </cell>
          <cell r="E1082" t="str">
            <v>STOG Restoration - Land East</v>
          </cell>
          <cell r="F1082" t="str">
            <v>LAND EAST</v>
          </cell>
          <cell r="G1082" t="str">
            <v>East</v>
          </cell>
          <cell r="H1082" t="str">
            <v>OML - 32</v>
          </cell>
          <cell r="I1082" t="str">
            <v>NUN RIVER</v>
          </cell>
          <cell r="J1082">
            <v>0</v>
          </cell>
          <cell r="K1082">
            <v>0</v>
          </cell>
          <cell r="L1082" t="str">
            <v>Iwegbu , Chibuzo</v>
          </cell>
        </row>
        <row r="1083">
          <cell r="A1083" t="str">
            <v>NIP_BP11_D_OBEL_EL1_R01</v>
          </cell>
          <cell r="B1083" t="str">
            <v>Short Term Oil</v>
          </cell>
          <cell r="C1083" t="str">
            <v>STOG Restoration - Land East</v>
          </cell>
          <cell r="D1083" t="str">
            <v>D_OBEL_EL1_R01</v>
          </cell>
          <cell r="E1083" t="str">
            <v>STOG Restoration - Land East</v>
          </cell>
          <cell r="F1083" t="str">
            <v>LAND EAST</v>
          </cell>
          <cell r="G1083" t="str">
            <v>East</v>
          </cell>
          <cell r="H1083" t="str">
            <v>OML - 22</v>
          </cell>
          <cell r="I1083" t="str">
            <v>OBELE</v>
          </cell>
          <cell r="J1083">
            <v>0</v>
          </cell>
          <cell r="K1083">
            <v>0</v>
          </cell>
          <cell r="L1083" t="str">
            <v>Iwegbu , Chibuzo</v>
          </cell>
        </row>
        <row r="1084">
          <cell r="A1084" t="str">
            <v>NIP_BP11_D_OBEL_EL1_R07</v>
          </cell>
          <cell r="B1084" t="str">
            <v>Short Term Oil</v>
          </cell>
          <cell r="C1084" t="str">
            <v>STOG Restoration - Land East</v>
          </cell>
          <cell r="D1084" t="str">
            <v>D_OBEL_EL1_R07</v>
          </cell>
          <cell r="E1084" t="str">
            <v>STOG Restoration - Land East</v>
          </cell>
          <cell r="F1084" t="str">
            <v>LAND EAST</v>
          </cell>
          <cell r="G1084" t="str">
            <v>East</v>
          </cell>
          <cell r="H1084" t="str">
            <v>OML - 22</v>
          </cell>
          <cell r="I1084" t="str">
            <v>OBELE</v>
          </cell>
          <cell r="J1084">
            <v>0</v>
          </cell>
          <cell r="K1084">
            <v>0</v>
          </cell>
          <cell r="L1084" t="str">
            <v>Iwegbu , Chibuzo</v>
          </cell>
        </row>
        <row r="1085">
          <cell r="A1085" t="str">
            <v>NIP_BP11_D_AGBD_EL1_R03</v>
          </cell>
          <cell r="B1085" t="str">
            <v>Short Term Oil</v>
          </cell>
          <cell r="C1085" t="str">
            <v>STOG Restoration - Land East</v>
          </cell>
          <cell r="D1085" t="str">
            <v>D_AGBD_EL1_R03</v>
          </cell>
          <cell r="E1085" t="str">
            <v>STOG - Restoration - AGBADA</v>
          </cell>
          <cell r="F1085" t="str">
            <v>LAND EAST</v>
          </cell>
          <cell r="G1085" t="str">
            <v>East</v>
          </cell>
          <cell r="H1085" t="str">
            <v>OML - 46</v>
          </cell>
          <cell r="I1085" t="str">
            <v>AGBADA</v>
          </cell>
          <cell r="J1085">
            <v>0</v>
          </cell>
          <cell r="K1085">
            <v>0</v>
          </cell>
          <cell r="L1085" t="str">
            <v>Iwegbu , Chibuzo</v>
          </cell>
        </row>
        <row r="1086">
          <cell r="A1086" t="str">
            <v>NIP_BP11_D_UZRE_WL2_R01</v>
          </cell>
          <cell r="B1086" t="str">
            <v>Short Term Oil</v>
          </cell>
          <cell r="C1086" t="str">
            <v>STOG Restoration - Land West</v>
          </cell>
          <cell r="D1086" t="str">
            <v>D_UZRE_WL2_R01</v>
          </cell>
          <cell r="E1086" t="str">
            <v>STOG - Restoration - UZERE EAST</v>
          </cell>
          <cell r="F1086" t="str">
            <v>LAND WEST</v>
          </cell>
          <cell r="G1086" t="str">
            <v>West</v>
          </cell>
          <cell r="H1086" t="str">
            <v>OML - 32</v>
          </cell>
          <cell r="I1086" t="str">
            <v>UZERE EAST</v>
          </cell>
          <cell r="J1086">
            <v>0</v>
          </cell>
          <cell r="K1086">
            <v>0</v>
          </cell>
          <cell r="L1086" t="str">
            <v>Ikpolo , Ernest</v>
          </cell>
        </row>
        <row r="1087">
          <cell r="A1087" t="str">
            <v>NIP_BP11_D_OLOM_WL2_R02</v>
          </cell>
          <cell r="B1087" t="str">
            <v>Short Term Oil</v>
          </cell>
          <cell r="C1087" t="str">
            <v>STOG Restoration - Land West</v>
          </cell>
          <cell r="D1087" t="str">
            <v>D_OLOM_WL2_R02</v>
          </cell>
          <cell r="E1087" t="str">
            <v>STOG - Restoration - OLOMORO OLEH</v>
          </cell>
          <cell r="F1087" t="str">
            <v>LAND WEST</v>
          </cell>
          <cell r="G1087" t="str">
            <v>West</v>
          </cell>
          <cell r="H1087" t="str">
            <v>OML - 35</v>
          </cell>
          <cell r="I1087" t="str">
            <v>OLOMORO OLEH</v>
          </cell>
          <cell r="J1087">
            <v>0</v>
          </cell>
          <cell r="K1087">
            <v>0</v>
          </cell>
          <cell r="L1087" t="str">
            <v>Ikpolo , Ernest</v>
          </cell>
        </row>
        <row r="1088">
          <cell r="A1088" t="str">
            <v>NIP_BP11_D_OWEH_WL2_L01</v>
          </cell>
          <cell r="B1088" t="str">
            <v>Short Term Oil</v>
          </cell>
          <cell r="C1088" t="str">
            <v>STOG Restoration - Land West</v>
          </cell>
          <cell r="D1088" t="str">
            <v>D_OWEH_WL2_L01</v>
          </cell>
          <cell r="E1088" t="str">
            <v>Oweh Gaslift</v>
          </cell>
          <cell r="F1088" t="str">
            <v>LAND WEST</v>
          </cell>
          <cell r="G1088" t="str">
            <v>West</v>
          </cell>
          <cell r="H1088" t="str">
            <v>OML - 35</v>
          </cell>
          <cell r="I1088" t="str">
            <v>OWEH</v>
          </cell>
          <cell r="J1088">
            <v>0</v>
          </cell>
          <cell r="K1088">
            <v>0</v>
          </cell>
          <cell r="L1088" t="str">
            <v>Ikpolo , Ernest</v>
          </cell>
        </row>
        <row r="1089">
          <cell r="A1089" t="str">
            <v>NIP_BP11_D_OWEH_WL2_R01</v>
          </cell>
          <cell r="B1089" t="str">
            <v>Short Term Oil</v>
          </cell>
          <cell r="C1089" t="str">
            <v>STOG Restoration - Land West</v>
          </cell>
          <cell r="D1089" t="str">
            <v>D_OWEH_WL2_R01</v>
          </cell>
          <cell r="E1089" t="str">
            <v>STOG - Restoration - OWEH</v>
          </cell>
          <cell r="F1089" t="str">
            <v>LAND WEST</v>
          </cell>
          <cell r="G1089" t="str">
            <v>West</v>
          </cell>
          <cell r="H1089" t="str">
            <v>OML - 35</v>
          </cell>
          <cell r="I1089" t="str">
            <v>OWEH</v>
          </cell>
          <cell r="J1089">
            <v>0</v>
          </cell>
          <cell r="K1089">
            <v>0</v>
          </cell>
          <cell r="L1089" t="str">
            <v>Ikpolo , Ernest</v>
          </cell>
        </row>
        <row r="1090">
          <cell r="A1090" t="str">
            <v>NIP_BP11_D_EVWR_WL2_R01</v>
          </cell>
          <cell r="B1090" t="str">
            <v>Short Term Oil</v>
          </cell>
          <cell r="C1090" t="str">
            <v>STOG Restoration - Land West</v>
          </cell>
          <cell r="D1090" t="str">
            <v>D_EVWR_WL2_R01</v>
          </cell>
          <cell r="E1090" t="str">
            <v>STOG Restoration - Land West</v>
          </cell>
          <cell r="F1090" t="str">
            <v>LAND WEST</v>
          </cell>
          <cell r="G1090" t="str">
            <v>West</v>
          </cell>
          <cell r="H1090" t="str">
            <v>OML - 30</v>
          </cell>
          <cell r="I1090" t="str">
            <v>EVRWENI</v>
          </cell>
          <cell r="J1090">
            <v>0</v>
          </cell>
          <cell r="K1090">
            <v>0</v>
          </cell>
          <cell r="L1090" t="str">
            <v>Ikpolo , Ernest</v>
          </cell>
        </row>
        <row r="1091">
          <cell r="A1091" t="str">
            <v>NIP_BP11_D_AFIE_WL2_R01</v>
          </cell>
          <cell r="B1091" t="str">
            <v>Short Term Oil</v>
          </cell>
          <cell r="C1091" t="str">
            <v>STOG Restoration - Land West</v>
          </cell>
          <cell r="D1091" t="str">
            <v>D_AFIE_WL2_R01</v>
          </cell>
          <cell r="E1091" t="str">
            <v>STOG - Restoration - AFIESERE</v>
          </cell>
          <cell r="F1091" t="str">
            <v>LAND WEST</v>
          </cell>
          <cell r="G1091" t="str">
            <v>West</v>
          </cell>
          <cell r="H1091" t="str">
            <v>OML - 11</v>
          </cell>
          <cell r="I1091" t="str">
            <v>AFIESERE</v>
          </cell>
          <cell r="J1091">
            <v>0</v>
          </cell>
          <cell r="K1091">
            <v>0</v>
          </cell>
          <cell r="L1091" t="str">
            <v>Ikpolo , Ernest</v>
          </cell>
        </row>
        <row r="1092">
          <cell r="A1092" t="str">
            <v>NIP_BP11_D_ORNI_WL2_R02</v>
          </cell>
          <cell r="B1092" t="str">
            <v>Short Term Oil</v>
          </cell>
          <cell r="C1092" t="str">
            <v>STOG Restoration - Land West</v>
          </cell>
          <cell r="D1092" t="str">
            <v>D_ORNI_WL2_R02</v>
          </cell>
          <cell r="E1092" t="str">
            <v>STOG - Restoration - ORONI</v>
          </cell>
          <cell r="F1092" t="str">
            <v>LAND WEST</v>
          </cell>
          <cell r="G1092" t="str">
            <v>West</v>
          </cell>
          <cell r="H1092" t="str">
            <v>OML - 20</v>
          </cell>
          <cell r="I1092" t="str">
            <v>ORONI</v>
          </cell>
          <cell r="J1092">
            <v>0</v>
          </cell>
          <cell r="K1092">
            <v>0</v>
          </cell>
          <cell r="L1092" t="str">
            <v>Ikpolo , Ernest</v>
          </cell>
        </row>
        <row r="1093">
          <cell r="A1093" t="str">
            <v>NIP_BP11_D_AFIE_WL2_L01</v>
          </cell>
          <cell r="B1093" t="str">
            <v>Short Term Oil</v>
          </cell>
          <cell r="C1093" t="str">
            <v>STOG Restoration - Land West</v>
          </cell>
          <cell r="D1093" t="str">
            <v>D_AFIE_WL2_L01</v>
          </cell>
          <cell r="E1093" t="str">
            <v>Afiesere Gaslift</v>
          </cell>
          <cell r="F1093" t="str">
            <v>LAND WEST</v>
          </cell>
          <cell r="G1093" t="str">
            <v>West</v>
          </cell>
          <cell r="H1093" t="str">
            <v>OML - 27</v>
          </cell>
          <cell r="I1093" t="str">
            <v>AFIESERE</v>
          </cell>
          <cell r="J1093">
            <v>0</v>
          </cell>
          <cell r="K1093">
            <v>0</v>
          </cell>
          <cell r="L1093" t="str">
            <v>Ikpolo , Ernest</v>
          </cell>
        </row>
        <row r="1094">
          <cell r="A1094" t="str">
            <v>NIP_BP11_D_UZRW_WL2_R02</v>
          </cell>
          <cell r="B1094" t="str">
            <v>Short Term Oil</v>
          </cell>
          <cell r="C1094" t="str">
            <v>STOG Restoration - Land West</v>
          </cell>
          <cell r="D1094" t="str">
            <v>D_UZRW_WL2_R02</v>
          </cell>
          <cell r="E1094" t="str">
            <v>STOG - Restoration - UZERE WEST</v>
          </cell>
          <cell r="F1094" t="str">
            <v>LAND WEST</v>
          </cell>
          <cell r="G1094" t="str">
            <v>West</v>
          </cell>
          <cell r="H1094" t="str">
            <v>OML - 23</v>
          </cell>
          <cell r="I1094" t="str">
            <v>UZERE WEST</v>
          </cell>
          <cell r="J1094">
            <v>0</v>
          </cell>
          <cell r="K1094">
            <v>0</v>
          </cell>
          <cell r="L1094" t="str">
            <v>Ikpolo , Ernest</v>
          </cell>
        </row>
        <row r="1095">
          <cell r="A1095" t="str">
            <v>NIP_BP11_D_OGIN_WL2_R01</v>
          </cell>
          <cell r="B1095" t="str">
            <v>Short Term Oil</v>
          </cell>
          <cell r="C1095" t="str">
            <v>STOG Restoration - Land West</v>
          </cell>
          <cell r="D1095" t="str">
            <v>D_OGIN_WL2_R01</v>
          </cell>
          <cell r="E1095" t="str">
            <v>STOG - Restoration - OGINI</v>
          </cell>
          <cell r="F1095" t="str">
            <v>LAND WEST</v>
          </cell>
          <cell r="G1095" t="str">
            <v>West</v>
          </cell>
          <cell r="H1095" t="str">
            <v>OML - 17</v>
          </cell>
          <cell r="I1095" t="str">
            <v>OGINI</v>
          </cell>
          <cell r="J1095">
            <v>0</v>
          </cell>
          <cell r="K1095">
            <v>0</v>
          </cell>
          <cell r="L1095" t="str">
            <v>Ikpolo , Ernest</v>
          </cell>
        </row>
        <row r="1096">
          <cell r="A1096" t="str">
            <v>NIP_BP11_D_OLOM_WL2_R01</v>
          </cell>
          <cell r="B1096" t="str">
            <v>Short Term Oil</v>
          </cell>
          <cell r="C1096" t="str">
            <v>STOG Restoration - Land West</v>
          </cell>
          <cell r="D1096" t="str">
            <v>D_OLOM_WL2_R01</v>
          </cell>
          <cell r="E1096" t="str">
            <v>STOG - Restoration - OLOMORO OLEH</v>
          </cell>
          <cell r="F1096" t="str">
            <v>LAND WEST</v>
          </cell>
          <cell r="G1096" t="str">
            <v>West</v>
          </cell>
          <cell r="H1096" t="str">
            <v>OML - 42</v>
          </cell>
          <cell r="I1096" t="str">
            <v>OLOMORO OLEH</v>
          </cell>
          <cell r="J1096">
            <v>0</v>
          </cell>
          <cell r="K1096">
            <v>0</v>
          </cell>
          <cell r="L1096" t="str">
            <v>Ikpolo , Ernest</v>
          </cell>
        </row>
        <row r="1097">
          <cell r="A1097" t="str">
            <v>NIP_BP11_D_ERMU_WL2_L01</v>
          </cell>
          <cell r="B1097" t="str">
            <v>Short Term Oil</v>
          </cell>
          <cell r="C1097" t="str">
            <v>STOG Restoration - Land West</v>
          </cell>
          <cell r="D1097" t="str">
            <v>D_ERMU_WL2_L01</v>
          </cell>
          <cell r="E1097" t="str">
            <v>Eriemu Gaslift</v>
          </cell>
          <cell r="F1097" t="str">
            <v>LAND WEST</v>
          </cell>
          <cell r="G1097" t="str">
            <v>West</v>
          </cell>
          <cell r="H1097" t="str">
            <v>OML - 42</v>
          </cell>
          <cell r="I1097" t="str">
            <v>ERIEMU</v>
          </cell>
          <cell r="J1097">
            <v>0</v>
          </cell>
          <cell r="K1097">
            <v>0</v>
          </cell>
          <cell r="L1097" t="str">
            <v>Ikpolo , Ernest</v>
          </cell>
        </row>
        <row r="1098">
          <cell r="A1098" t="str">
            <v>NIP_BP11_D_ERMU_WL2_R01</v>
          </cell>
          <cell r="B1098" t="str">
            <v>Short Term Oil</v>
          </cell>
          <cell r="C1098" t="str">
            <v>STOG Restoration - Land West</v>
          </cell>
          <cell r="D1098" t="str">
            <v>D_ERMU_WL2_R01</v>
          </cell>
          <cell r="E1098" t="str">
            <v>STOG - Restoration - ERIEMU</v>
          </cell>
          <cell r="F1098" t="str">
            <v>LAND WEST</v>
          </cell>
          <cell r="G1098" t="str">
            <v>West</v>
          </cell>
          <cell r="H1098" t="str">
            <v>OML - 42</v>
          </cell>
          <cell r="I1098" t="str">
            <v>ERIEMU</v>
          </cell>
          <cell r="J1098">
            <v>0</v>
          </cell>
          <cell r="K1098">
            <v>0</v>
          </cell>
          <cell r="L1098" t="str">
            <v>Ikpolo , Ernest</v>
          </cell>
        </row>
        <row r="1099">
          <cell r="A1099" t="str">
            <v>NIP_BP11_D_KOKR_WL2_R01</v>
          </cell>
          <cell r="B1099" t="str">
            <v>Short Term Oil</v>
          </cell>
          <cell r="C1099" t="str">
            <v>STOG Restoration - Land West</v>
          </cell>
          <cell r="D1099" t="str">
            <v>D_KOKR_WL2_R01</v>
          </cell>
          <cell r="E1099" t="str">
            <v>STOG - Restoration - KOKORI</v>
          </cell>
          <cell r="F1099" t="str">
            <v>LAND WEST</v>
          </cell>
          <cell r="G1099" t="str">
            <v>West</v>
          </cell>
          <cell r="H1099" t="str">
            <v>OML - 42</v>
          </cell>
          <cell r="I1099" t="str">
            <v>KOKORI</v>
          </cell>
          <cell r="J1099">
            <v>0</v>
          </cell>
          <cell r="K1099">
            <v>0</v>
          </cell>
          <cell r="L1099" t="str">
            <v>Ikpolo , Ernest</v>
          </cell>
        </row>
        <row r="1100">
          <cell r="A1100" t="str">
            <v>NIP_BP11_D_OLOM_WL2_L01</v>
          </cell>
          <cell r="B1100" t="str">
            <v>Short Term Oil</v>
          </cell>
          <cell r="C1100" t="str">
            <v>STOG Restoration - Land West</v>
          </cell>
          <cell r="D1100" t="str">
            <v>D_OLOM_WL2_L01</v>
          </cell>
          <cell r="E1100" t="str">
            <v>Olomoro Gaslift</v>
          </cell>
          <cell r="F1100" t="str">
            <v>LAND WEST</v>
          </cell>
          <cell r="G1100" t="str">
            <v>West</v>
          </cell>
          <cell r="H1100" t="str">
            <v>OML - 42</v>
          </cell>
          <cell r="I1100" t="str">
            <v>OLOMORO OLEH</v>
          </cell>
          <cell r="J1100">
            <v>0</v>
          </cell>
          <cell r="K1100">
            <v>0</v>
          </cell>
          <cell r="L1100" t="str">
            <v>Ikpolo , Ernest</v>
          </cell>
        </row>
        <row r="1101">
          <cell r="A1101" t="str">
            <v>NIP_BP11_D_UGHW_WL1_R01</v>
          </cell>
          <cell r="B1101" t="str">
            <v>Short Term Oil</v>
          </cell>
          <cell r="C1101" t="str">
            <v>STOG Restoration - Land West</v>
          </cell>
          <cell r="D1101" t="str">
            <v>D_UGHW_WL1_R01</v>
          </cell>
          <cell r="E1101" t="str">
            <v>STOG - Restoration - UGHELLI WEST</v>
          </cell>
          <cell r="F1101" t="str">
            <v>LAND WEST</v>
          </cell>
          <cell r="G1101" t="str">
            <v>West</v>
          </cell>
          <cell r="H1101" t="str">
            <v>OML - 41</v>
          </cell>
          <cell r="I1101" t="str">
            <v>UGHELLI WEST</v>
          </cell>
          <cell r="J1101">
            <v>0</v>
          </cell>
          <cell r="K1101">
            <v>0</v>
          </cell>
          <cell r="L1101" t="str">
            <v>Ikpolo , Ernest</v>
          </cell>
        </row>
        <row r="1102">
          <cell r="A1102" t="str">
            <v>NIP_BP11_D_EJAz_OFS_Y01</v>
          </cell>
          <cell r="B1102" t="str">
            <v>Short Term Oil</v>
          </cell>
          <cell r="C1102" t="str">
            <v>STOG Restoration - Offshore</v>
          </cell>
          <cell r="D1102" t="str">
            <v>D_EJAz_OFS_Y01</v>
          </cell>
          <cell r="E1102" t="str">
            <v>STOG - Restoration - EJA</v>
          </cell>
          <cell r="F1102" t="str">
            <v>OFFSHORE</v>
          </cell>
          <cell r="G1102" t="str">
            <v>Off Shore</v>
          </cell>
          <cell r="H1102" t="str">
            <v>OML - 20</v>
          </cell>
          <cell r="I1102" t="str">
            <v>EJA</v>
          </cell>
          <cell r="J1102">
            <v>0</v>
          </cell>
          <cell r="K1102">
            <v>0</v>
          </cell>
          <cell r="L1102" t="str">
            <v>Ikpolo , Ernest</v>
          </cell>
        </row>
        <row r="1103">
          <cell r="A1103" t="str">
            <v>NIP_BP11_D_EAzz_OFS_Y01</v>
          </cell>
          <cell r="B1103" t="str">
            <v>Short Term Oil</v>
          </cell>
          <cell r="C1103" t="str">
            <v>STOG Restoration - Offshore</v>
          </cell>
          <cell r="D1103" t="str">
            <v>D_EAzz_OFS_Y01</v>
          </cell>
          <cell r="E1103" t="str">
            <v>STOG - Restoration - EA</v>
          </cell>
          <cell r="F1103" t="str">
            <v>OFFSHORE</v>
          </cell>
          <cell r="G1103" t="str">
            <v>Off Shore</v>
          </cell>
          <cell r="H1103" t="str">
            <v>OML - 18</v>
          </cell>
          <cell r="I1103" t="str">
            <v>EA</v>
          </cell>
          <cell r="J1103">
            <v>0</v>
          </cell>
          <cell r="K1103">
            <v>0</v>
          </cell>
          <cell r="L1103" t="str">
            <v>Ikpolo , Ernest</v>
          </cell>
        </row>
        <row r="1104">
          <cell r="A1104" t="str">
            <v>NIP_BP11_D_EAzz_OFS_R02</v>
          </cell>
          <cell r="B1104" t="str">
            <v>Short Term Oil</v>
          </cell>
          <cell r="C1104" t="str">
            <v>STOG Restoration - Offshore</v>
          </cell>
          <cell r="D1104" t="str">
            <v>D_EAzz_OFS_R02</v>
          </cell>
          <cell r="E1104" t="str">
            <v>STOG - Restoration - EA</v>
          </cell>
          <cell r="F1104" t="str">
            <v>OFFSHORE</v>
          </cell>
          <cell r="G1104" t="str">
            <v>Off Shore</v>
          </cell>
          <cell r="H1104" t="str">
            <v>OML - 18</v>
          </cell>
          <cell r="I1104" t="str">
            <v>EA</v>
          </cell>
          <cell r="J1104">
            <v>0</v>
          </cell>
          <cell r="K1104">
            <v>0</v>
          </cell>
          <cell r="L1104" t="str">
            <v>Ikpolo , Ernest</v>
          </cell>
        </row>
        <row r="1105">
          <cell r="A1105" t="str">
            <v>NIP_BP11_D_EAzz_OFS_R01</v>
          </cell>
          <cell r="B1105" t="str">
            <v>Short Term Oil</v>
          </cell>
          <cell r="C1105" t="str">
            <v>STOG Restoration - Offshore</v>
          </cell>
          <cell r="D1105" t="str">
            <v>D_EAzz_OFS_R01</v>
          </cell>
          <cell r="E1105" t="str">
            <v>STOG - Restoration - EA</v>
          </cell>
          <cell r="F1105" t="str">
            <v>OFFSHORE</v>
          </cell>
          <cell r="G1105" t="str">
            <v>Off Shore</v>
          </cell>
          <cell r="H1105" t="str">
            <v>OML - 18</v>
          </cell>
          <cell r="I1105" t="str">
            <v>EA</v>
          </cell>
          <cell r="J1105">
            <v>0</v>
          </cell>
          <cell r="K1105">
            <v>0</v>
          </cell>
          <cell r="L1105" t="str">
            <v>Ikpolo , Ernest</v>
          </cell>
        </row>
        <row r="1106">
          <cell r="A1106" t="str">
            <v>NIP_BP11_D_SOKU_ES1_R07</v>
          </cell>
          <cell r="B1106" t="str">
            <v>Short Term Oil</v>
          </cell>
          <cell r="C1106" t="str">
            <v>STOG Restoration - Swamp East</v>
          </cell>
          <cell r="D1106" t="str">
            <v>D_SOKU_ES1_R07</v>
          </cell>
          <cell r="E1106" t="str">
            <v>STOG - Restoration - SOKU</v>
          </cell>
          <cell r="F1106" t="str">
            <v>SWAMP EAST</v>
          </cell>
          <cell r="G1106" t="str">
            <v>East</v>
          </cell>
          <cell r="H1106" t="str">
            <v>OML - 43</v>
          </cell>
          <cell r="I1106" t="str">
            <v>SOKU</v>
          </cell>
          <cell r="J1106">
            <v>0</v>
          </cell>
          <cell r="K1106">
            <v>0</v>
          </cell>
          <cell r="L1106" t="str">
            <v>Efenovwe , Augustine</v>
          </cell>
        </row>
        <row r="1107">
          <cell r="A1107" t="str">
            <v>NIP_BP11_D_SOKU_ES1_RG7</v>
          </cell>
          <cell r="B1107" t="str">
            <v>Short Term Oil</v>
          </cell>
          <cell r="C1107" t="str">
            <v>STOG Restoration - Swamp East</v>
          </cell>
          <cell r="D1107" t="str">
            <v>D_SOKU_ES1_RG7</v>
          </cell>
          <cell r="E1107" t="str">
            <v>STOG - Restoration - SOKU</v>
          </cell>
          <cell r="F1107" t="str">
            <v>SWAMP EAST</v>
          </cell>
          <cell r="G1107" t="str">
            <v>East</v>
          </cell>
          <cell r="H1107" t="str">
            <v>OML - 43</v>
          </cell>
          <cell r="I1107" t="str">
            <v>SOKU</v>
          </cell>
          <cell r="J1107">
            <v>0</v>
          </cell>
          <cell r="K1107">
            <v>0</v>
          </cell>
          <cell r="L1107" t="str">
            <v>Efenovwe , Augustine</v>
          </cell>
        </row>
        <row r="1108">
          <cell r="A1108" t="str">
            <v>NIP_BP11_D_AKOS_ES1_R01</v>
          </cell>
          <cell r="B1108" t="str">
            <v>Short Term Oil</v>
          </cell>
          <cell r="C1108" t="str">
            <v>STOG Restoration - Swamp East</v>
          </cell>
          <cell r="D1108" t="str">
            <v>D_AKOS_ES1_R01</v>
          </cell>
          <cell r="E1108" t="str">
            <v>STOG - Restoration - AKASO</v>
          </cell>
          <cell r="F1108" t="str">
            <v>SWAMP EAST</v>
          </cell>
          <cell r="G1108" t="str">
            <v>East</v>
          </cell>
          <cell r="H1108" t="str">
            <v>OML - 35</v>
          </cell>
          <cell r="I1108" t="str">
            <v>AKASO</v>
          </cell>
          <cell r="J1108">
            <v>0</v>
          </cell>
          <cell r="K1108">
            <v>0</v>
          </cell>
          <cell r="L1108" t="str">
            <v>Efenovwe , Augustine</v>
          </cell>
        </row>
        <row r="1109">
          <cell r="A1109" t="str">
            <v>NIP_BP11_D_AKOS_ES1_R04</v>
          </cell>
          <cell r="B1109" t="str">
            <v>Short Term Oil</v>
          </cell>
          <cell r="C1109" t="str">
            <v>STOG Restoration - Swamp East</v>
          </cell>
          <cell r="D1109" t="str">
            <v>D_AKOS_ES1_R04</v>
          </cell>
          <cell r="E1109" t="str">
            <v>STOG - Restoration - AKASO</v>
          </cell>
          <cell r="F1109" t="str">
            <v>SWAMP EAST</v>
          </cell>
          <cell r="G1109" t="str">
            <v>East</v>
          </cell>
          <cell r="H1109" t="str">
            <v>OML - 35</v>
          </cell>
          <cell r="I1109" t="str">
            <v>AKASO</v>
          </cell>
          <cell r="J1109">
            <v>0</v>
          </cell>
          <cell r="K1109">
            <v>0</v>
          </cell>
          <cell r="L1109" t="str">
            <v>Efenovwe , Augustine</v>
          </cell>
        </row>
        <row r="1110">
          <cell r="A1110" t="str">
            <v>NIP_BP11_D_AWOB_ES1_R09</v>
          </cell>
          <cell r="B1110" t="str">
            <v>Short Term Oil</v>
          </cell>
          <cell r="C1110" t="str">
            <v>STOG Restoration - Swamp East</v>
          </cell>
          <cell r="D1110" t="str">
            <v>D_AWOB_ES1_R09</v>
          </cell>
          <cell r="E1110" t="str">
            <v>STOG - Restoration - AWOBA</v>
          </cell>
          <cell r="F1110" t="str">
            <v>SWAMP EAST</v>
          </cell>
          <cell r="G1110" t="str">
            <v>East</v>
          </cell>
          <cell r="H1110" t="str">
            <v>OML - 35</v>
          </cell>
          <cell r="I1110" t="str">
            <v>AWOBA</v>
          </cell>
          <cell r="J1110">
            <v>0</v>
          </cell>
          <cell r="K1110">
            <v>0</v>
          </cell>
          <cell r="L1110" t="str">
            <v>Efenovwe , Augustine</v>
          </cell>
        </row>
        <row r="1111">
          <cell r="A1111" t="str">
            <v>NIP_BP11_D_SBAS_ES2_R01</v>
          </cell>
          <cell r="B1111" t="str">
            <v>Short Term Oil</v>
          </cell>
          <cell r="C1111" t="str">
            <v>STOG Restoration - Swamp East</v>
          </cell>
          <cell r="D1111" t="str">
            <v>D_SBAS_ES2_R01</v>
          </cell>
          <cell r="E1111">
            <v>0</v>
          </cell>
          <cell r="F1111" t="str">
            <v>N/A</v>
          </cell>
          <cell r="G1111" t="str">
            <v>N/A</v>
          </cell>
          <cell r="H1111" t="str">
            <v>N/A</v>
          </cell>
          <cell r="I1111" t="str">
            <v>SANTA BARBARA SOUTH</v>
          </cell>
          <cell r="J1111">
            <v>0</v>
          </cell>
          <cell r="K1111">
            <v>0</v>
          </cell>
          <cell r="L1111" t="str">
            <v>N/A</v>
          </cell>
        </row>
        <row r="1112">
          <cell r="A1112" t="str">
            <v>NIP_BP11_D_ODEC_ES2_R04</v>
          </cell>
          <cell r="B1112" t="str">
            <v>Short Term Oil</v>
          </cell>
          <cell r="C1112" t="str">
            <v>STOG Restoration - Swamp East</v>
          </cell>
          <cell r="D1112" t="str">
            <v>D_ODEC_ES2_R04</v>
          </cell>
          <cell r="E1112" t="str">
            <v>STOG Restoration - Swamp East</v>
          </cell>
          <cell r="F1112" t="str">
            <v>SWAMP EAST</v>
          </cell>
          <cell r="G1112" t="str">
            <v>East</v>
          </cell>
          <cell r="H1112" t="str">
            <v>OML - 29</v>
          </cell>
          <cell r="I1112" t="str">
            <v>ODEAMA CREEK</v>
          </cell>
          <cell r="J1112">
            <v>0</v>
          </cell>
          <cell r="K1112">
            <v>0</v>
          </cell>
          <cell r="L1112" t="str">
            <v>Alikah , Ehidiamhen</v>
          </cell>
        </row>
        <row r="1113">
          <cell r="A1113" t="str">
            <v>NIP_BP11_D_SBAR_ES2_R04</v>
          </cell>
          <cell r="B1113" t="str">
            <v>Short Term Oil</v>
          </cell>
          <cell r="C1113" t="str">
            <v>STOG Restoration - Swamp East</v>
          </cell>
          <cell r="D1113" t="str">
            <v>D_SBAR_ES2_R04</v>
          </cell>
          <cell r="E1113" t="str">
            <v>STOG Restoration - Swamp East</v>
          </cell>
          <cell r="F1113" t="str">
            <v>SWAMP EAST</v>
          </cell>
          <cell r="G1113" t="str">
            <v>East</v>
          </cell>
          <cell r="H1113" t="str">
            <v>OML - 29</v>
          </cell>
          <cell r="I1113" t="str">
            <v>SANTA BARBARA</v>
          </cell>
          <cell r="J1113">
            <v>0</v>
          </cell>
          <cell r="K1113">
            <v>0</v>
          </cell>
          <cell r="L1113" t="str">
            <v>Alikah , Ehidiamhen</v>
          </cell>
        </row>
        <row r="1114">
          <cell r="A1114" t="str">
            <v>NIP_BP11_D_SBAR_ES2_R02</v>
          </cell>
          <cell r="B1114" t="str">
            <v>Short Term Oil</v>
          </cell>
          <cell r="C1114" t="str">
            <v>STOG Restoration - Swamp East</v>
          </cell>
          <cell r="D1114" t="str">
            <v>D_SBAR_ES2_R02</v>
          </cell>
          <cell r="E1114" t="str">
            <v>STOG Restoration - Swamp East</v>
          </cell>
          <cell r="F1114" t="str">
            <v>SWAMP EAST</v>
          </cell>
          <cell r="G1114" t="str">
            <v>East</v>
          </cell>
          <cell r="H1114" t="str">
            <v>OML - 29</v>
          </cell>
          <cell r="I1114" t="str">
            <v>SANTA BARBARA</v>
          </cell>
          <cell r="J1114">
            <v>0</v>
          </cell>
          <cell r="K1114">
            <v>0</v>
          </cell>
          <cell r="L1114" t="str">
            <v>Alikah , Ehidiamhen</v>
          </cell>
        </row>
        <row r="1115">
          <cell r="A1115" t="str">
            <v>NIP_BP11_D_ODEC_ES2_R02</v>
          </cell>
          <cell r="B1115" t="str">
            <v>Short Term Oil</v>
          </cell>
          <cell r="C1115" t="str">
            <v>STOG Restoration - Swamp East</v>
          </cell>
          <cell r="D1115" t="str">
            <v>D_ODEC_ES2_R02</v>
          </cell>
          <cell r="E1115" t="str">
            <v>STOG Restoration - Swamp East</v>
          </cell>
          <cell r="F1115" t="str">
            <v>SWAMP EAST</v>
          </cell>
          <cell r="G1115" t="str">
            <v>East</v>
          </cell>
          <cell r="H1115" t="str">
            <v>OML - 29</v>
          </cell>
          <cell r="I1115" t="str">
            <v>ODEAMA CREEK</v>
          </cell>
          <cell r="J1115">
            <v>0</v>
          </cell>
          <cell r="K1115">
            <v>0</v>
          </cell>
          <cell r="L1115" t="str">
            <v>Alikah , Ehidiamhen</v>
          </cell>
        </row>
        <row r="1116">
          <cell r="A1116" t="str">
            <v>NIP_BP11_D_NEMC_ES2_R04</v>
          </cell>
          <cell r="B1116" t="str">
            <v>Short Term Oil</v>
          </cell>
          <cell r="C1116" t="str">
            <v>STOG Restoration - Swamp East</v>
          </cell>
          <cell r="D1116" t="str">
            <v>D_NEMC_ES2_R04</v>
          </cell>
          <cell r="E1116" t="str">
            <v>STOG Restoration - Swamp East</v>
          </cell>
          <cell r="F1116" t="str">
            <v>SWAMP EAST</v>
          </cell>
          <cell r="G1116" t="str">
            <v>East</v>
          </cell>
          <cell r="H1116" t="str">
            <v>OML - 29</v>
          </cell>
          <cell r="I1116" t="str">
            <v>NEMBE CREEK</v>
          </cell>
          <cell r="J1116">
            <v>0</v>
          </cell>
          <cell r="K1116">
            <v>0</v>
          </cell>
          <cell r="L1116" t="str">
            <v>Alikah , Ehidiamhen</v>
          </cell>
        </row>
        <row r="1117">
          <cell r="A1117" t="str">
            <v>NIP_BP11_D_NEMC_ES2_R02</v>
          </cell>
          <cell r="B1117" t="str">
            <v>Short Term Oil</v>
          </cell>
          <cell r="C1117" t="str">
            <v>STOG Restoration - Swamp East</v>
          </cell>
          <cell r="D1117" t="str">
            <v>D_NEMC_ES2_R02</v>
          </cell>
          <cell r="E1117" t="str">
            <v>STOG Restoration - Swamp East</v>
          </cell>
          <cell r="F1117" t="str">
            <v>SWAMP EAST</v>
          </cell>
          <cell r="G1117" t="str">
            <v>East</v>
          </cell>
          <cell r="H1117" t="str">
            <v>OML - 29</v>
          </cell>
          <cell r="I1117" t="str">
            <v>NEMBE CREEK</v>
          </cell>
          <cell r="J1117">
            <v>0</v>
          </cell>
          <cell r="K1117">
            <v>0</v>
          </cell>
          <cell r="L1117" t="str">
            <v>Alikah , Ehidiamhen</v>
          </cell>
        </row>
        <row r="1118">
          <cell r="A1118" t="str">
            <v>NIP_BP11_D_KRAK_ES1_R02</v>
          </cell>
          <cell r="B1118" t="str">
            <v>Short Term Oil</v>
          </cell>
          <cell r="C1118" t="str">
            <v>STOG Restoration - Swamp East</v>
          </cell>
          <cell r="D1118" t="str">
            <v>D_KRAK_ES1_R02</v>
          </cell>
          <cell r="E1118" t="str">
            <v>STOG Restoration - Swamp East</v>
          </cell>
          <cell r="F1118" t="str">
            <v>SWAMP EAST</v>
          </cell>
          <cell r="G1118" t="str">
            <v>East</v>
          </cell>
          <cell r="H1118" t="str">
            <v>OML - 18</v>
          </cell>
          <cell r="I1118" t="str">
            <v>KRAKAMA</v>
          </cell>
          <cell r="J1118">
            <v>0</v>
          </cell>
          <cell r="K1118">
            <v>0</v>
          </cell>
          <cell r="L1118" t="str">
            <v>Alikah , Ehidiamhen</v>
          </cell>
        </row>
        <row r="1119">
          <cell r="A1119" t="str">
            <v>NIP_BP11_D_AWOB_ES1_R02</v>
          </cell>
          <cell r="B1119" t="str">
            <v>Short Term Oil</v>
          </cell>
          <cell r="C1119" t="str">
            <v>STOG Restoration - Swamp East</v>
          </cell>
          <cell r="D1119" t="str">
            <v>D_AWOB_ES1_R02</v>
          </cell>
          <cell r="E1119" t="str">
            <v>STOG Restoration - Swamp East</v>
          </cell>
          <cell r="F1119" t="str">
            <v>SWAMP EAST</v>
          </cell>
          <cell r="G1119" t="str">
            <v>East</v>
          </cell>
          <cell r="H1119" t="str">
            <v>OML - 24</v>
          </cell>
          <cell r="I1119" t="str">
            <v>AWOBA</v>
          </cell>
          <cell r="J1119">
            <v>0</v>
          </cell>
          <cell r="K1119">
            <v>0</v>
          </cell>
          <cell r="L1119" t="str">
            <v>Alikah , Ehidiamhen</v>
          </cell>
        </row>
        <row r="1120">
          <cell r="A1120" t="str">
            <v>NIP_BP11_D_BONN_ES1_R01</v>
          </cell>
          <cell r="B1120" t="str">
            <v>Short Term Oil</v>
          </cell>
          <cell r="C1120" t="str">
            <v>STOG Restoration - Swamp East</v>
          </cell>
          <cell r="D1120" t="str">
            <v>D_BONN_ES1_R01</v>
          </cell>
          <cell r="E1120" t="str">
            <v>STOG Restoration - Swamp East</v>
          </cell>
          <cell r="F1120" t="str">
            <v>SWAMP EAST</v>
          </cell>
          <cell r="G1120" t="str">
            <v>East</v>
          </cell>
          <cell r="H1120" t="str">
            <v>OML - 11</v>
          </cell>
          <cell r="I1120" t="str">
            <v>BONNY</v>
          </cell>
          <cell r="J1120">
            <v>0</v>
          </cell>
          <cell r="K1120">
            <v>0</v>
          </cell>
          <cell r="L1120" t="str">
            <v>Alikah , Ehidiamhen</v>
          </cell>
        </row>
        <row r="1121">
          <cell r="A1121" t="str">
            <v>NIP_BP11_D_BONN_ES1_R02</v>
          </cell>
          <cell r="B1121" t="str">
            <v>Short Term Oil</v>
          </cell>
          <cell r="C1121" t="str">
            <v>STOG Restoration - Swamp East</v>
          </cell>
          <cell r="D1121" t="str">
            <v>D_BONN_ES1_R02</v>
          </cell>
          <cell r="E1121" t="str">
            <v>STOG Restoration - Swamp East</v>
          </cell>
          <cell r="F1121" t="str">
            <v>SWAMP EAST</v>
          </cell>
          <cell r="G1121" t="str">
            <v>East</v>
          </cell>
          <cell r="H1121" t="str">
            <v>OML - 11</v>
          </cell>
          <cell r="I1121" t="str">
            <v>BONNY</v>
          </cell>
          <cell r="J1121">
            <v>0</v>
          </cell>
          <cell r="K1121">
            <v>0</v>
          </cell>
          <cell r="L1121" t="str">
            <v>Alikah , Ehidiamhen</v>
          </cell>
        </row>
        <row r="1122">
          <cell r="A1122" t="str">
            <v>NIP_BP11_D_BONN_ES1_SG1</v>
          </cell>
          <cell r="B1122" t="str">
            <v>Short Term Oil</v>
          </cell>
          <cell r="C1122" t="str">
            <v>STOG Restoration - Swamp East</v>
          </cell>
          <cell r="D1122" t="str">
            <v>D_BONN_ES1_SG1</v>
          </cell>
          <cell r="E1122" t="str">
            <v>STOG Restoration - Swamp East</v>
          </cell>
          <cell r="F1122" t="str">
            <v>SWAMP EAST</v>
          </cell>
          <cell r="G1122" t="str">
            <v>East</v>
          </cell>
          <cell r="H1122" t="str">
            <v>OML - 11</v>
          </cell>
          <cell r="I1122" t="str">
            <v>BONNY</v>
          </cell>
          <cell r="J1122">
            <v>0</v>
          </cell>
          <cell r="K1122">
            <v>0</v>
          </cell>
          <cell r="L1122" t="str">
            <v>Alikah , Ehidiamhen</v>
          </cell>
        </row>
        <row r="1123">
          <cell r="A1123" t="str">
            <v>NIP_BP11_D_EKUL_ES2_R04</v>
          </cell>
          <cell r="B1123" t="str">
            <v>Short Term Oil</v>
          </cell>
          <cell r="C1123" t="str">
            <v>STOG Restoration - Swamp East</v>
          </cell>
          <cell r="D1123" t="str">
            <v>D_EKUL_ES2_R04</v>
          </cell>
          <cell r="E1123" t="str">
            <v>STOG Restoration - Swamp East</v>
          </cell>
          <cell r="F1123" t="str">
            <v>SWAMP EAST</v>
          </cell>
          <cell r="G1123" t="str">
            <v>East</v>
          </cell>
          <cell r="H1123" t="str">
            <v>OML - 24</v>
          </cell>
          <cell r="I1123" t="str">
            <v>EKULAMA</v>
          </cell>
          <cell r="J1123">
            <v>0</v>
          </cell>
          <cell r="K1123">
            <v>0</v>
          </cell>
          <cell r="L1123" t="str">
            <v>Alikah , Ehidiamhen</v>
          </cell>
        </row>
        <row r="1124">
          <cell r="A1124" t="str">
            <v>NIP_BP11_D_ORUB_ES1_R07</v>
          </cell>
          <cell r="B1124" t="str">
            <v>Short Term Oil</v>
          </cell>
          <cell r="C1124" t="str">
            <v>STOG Restoration - Swamp East</v>
          </cell>
          <cell r="D1124" t="str">
            <v>D_ORUB_ES1_R07</v>
          </cell>
          <cell r="E1124" t="str">
            <v>STOG - Restoration - ORUBIRI</v>
          </cell>
          <cell r="F1124" t="str">
            <v>SWAMP EAST</v>
          </cell>
          <cell r="G1124" t="str">
            <v>East</v>
          </cell>
          <cell r="H1124" t="str">
            <v>OML - 35</v>
          </cell>
          <cell r="I1124" t="str">
            <v>ORUBIRI</v>
          </cell>
          <cell r="J1124">
            <v>0</v>
          </cell>
          <cell r="K1124">
            <v>0</v>
          </cell>
          <cell r="L1124" t="str">
            <v>Efenovwe , Augustine</v>
          </cell>
        </row>
        <row r="1125">
          <cell r="A1125" t="str">
            <v>NIP_BP11_D_ODEC_ES2_R03</v>
          </cell>
          <cell r="B1125" t="str">
            <v>Short Term Oil</v>
          </cell>
          <cell r="C1125" t="str">
            <v>STOG Restoration - Swamp East</v>
          </cell>
          <cell r="D1125" t="str">
            <v>D_ODEC_ES2_R03</v>
          </cell>
          <cell r="E1125" t="str">
            <v>STOG - Restoration - ODEAMA CREEK</v>
          </cell>
          <cell r="F1125" t="str">
            <v>SWAMP EAST</v>
          </cell>
          <cell r="G1125" t="str">
            <v>East</v>
          </cell>
          <cell r="H1125" t="str">
            <v>OML - 29</v>
          </cell>
          <cell r="I1125" t="str">
            <v>ODEAMA CREEK</v>
          </cell>
          <cell r="J1125">
            <v>0</v>
          </cell>
          <cell r="K1125">
            <v>0</v>
          </cell>
          <cell r="L1125" t="str">
            <v>Efenovwe , Augustine</v>
          </cell>
        </row>
        <row r="1126">
          <cell r="A1126" t="str">
            <v>NIP_BP11_D_ODEC_ES2_R07</v>
          </cell>
          <cell r="B1126" t="str">
            <v>Short Term Oil</v>
          </cell>
          <cell r="C1126" t="str">
            <v>STOG Restoration - Swamp East</v>
          </cell>
          <cell r="D1126" t="str">
            <v>D_ODEC_ES2_R07</v>
          </cell>
          <cell r="E1126" t="str">
            <v>STOG - Restoration - ODEAMA CREEK</v>
          </cell>
          <cell r="F1126" t="str">
            <v>SWAMP EAST</v>
          </cell>
          <cell r="G1126" t="str">
            <v>East</v>
          </cell>
          <cell r="H1126" t="str">
            <v>OML - 29</v>
          </cell>
          <cell r="I1126" t="str">
            <v>ODEAMA CREEK</v>
          </cell>
          <cell r="J1126">
            <v>0</v>
          </cell>
          <cell r="K1126">
            <v>0</v>
          </cell>
          <cell r="L1126" t="str">
            <v>Efenovwe , Augustine</v>
          </cell>
        </row>
        <row r="1127">
          <cell r="A1127" t="str">
            <v>NIP_BP11_D_ODEC_ES2_R09</v>
          </cell>
          <cell r="B1127" t="str">
            <v>Short Term Oil</v>
          </cell>
          <cell r="C1127" t="str">
            <v>STOG Restoration - Swamp East</v>
          </cell>
          <cell r="D1127" t="str">
            <v>D_ODEC_ES2_R09</v>
          </cell>
          <cell r="E1127" t="str">
            <v>STOG - Restoration - ODEAMA CREEK</v>
          </cell>
          <cell r="F1127" t="str">
            <v>SWAMP EAST</v>
          </cell>
          <cell r="G1127" t="str">
            <v>East</v>
          </cell>
          <cell r="H1127" t="str">
            <v>OML - 29</v>
          </cell>
          <cell r="I1127" t="str">
            <v>ODEAMA CREEK</v>
          </cell>
          <cell r="J1127">
            <v>0</v>
          </cell>
          <cell r="K1127">
            <v>0</v>
          </cell>
          <cell r="L1127" t="str">
            <v>Efenovwe , Augustine</v>
          </cell>
        </row>
        <row r="1128">
          <cell r="A1128" t="str">
            <v>NIP_BP11_D_BELE_ES2_R01</v>
          </cell>
          <cell r="B1128" t="str">
            <v>Short Term Oil</v>
          </cell>
          <cell r="C1128" t="str">
            <v>STOG Restoration - Swamp East</v>
          </cell>
          <cell r="D1128" t="str">
            <v>D_BELE_ES2_R01</v>
          </cell>
          <cell r="E1128" t="str">
            <v>STOG - Restoration - BELEMA</v>
          </cell>
          <cell r="F1128" t="str">
            <v>SWAMP EAST</v>
          </cell>
          <cell r="G1128" t="str">
            <v>East</v>
          </cell>
          <cell r="H1128" t="str">
            <v>N/A</v>
          </cell>
          <cell r="I1128" t="str">
            <v>BELEMA</v>
          </cell>
          <cell r="J1128">
            <v>0</v>
          </cell>
          <cell r="K1128">
            <v>0</v>
          </cell>
          <cell r="L1128" t="str">
            <v>Efenovwe , Augustine</v>
          </cell>
        </row>
        <row r="1129">
          <cell r="A1129" t="str">
            <v>NIP_BP11_D_EKUL_ES2_R09</v>
          </cell>
          <cell r="B1129" t="str">
            <v>Short Term Oil</v>
          </cell>
          <cell r="C1129" t="str">
            <v>STOG Restoration - Swamp East</v>
          </cell>
          <cell r="D1129" t="str">
            <v>D_EKUL_ES2_R09</v>
          </cell>
          <cell r="E1129" t="str">
            <v>STOG - Restoration - EKULAMA</v>
          </cell>
          <cell r="F1129" t="str">
            <v>SWAMP EAST</v>
          </cell>
          <cell r="G1129" t="str">
            <v>East</v>
          </cell>
          <cell r="H1129" t="str">
            <v>OML - 20</v>
          </cell>
          <cell r="I1129" t="str">
            <v>EKULAMA</v>
          </cell>
          <cell r="J1129">
            <v>0</v>
          </cell>
          <cell r="K1129">
            <v>0</v>
          </cell>
          <cell r="L1129" t="str">
            <v>Efenovwe , Augustine</v>
          </cell>
        </row>
        <row r="1130">
          <cell r="A1130" t="str">
            <v>NIP_BP11_D_AKOS_ES1_R07</v>
          </cell>
          <cell r="B1130" t="str">
            <v>Short Term Oil</v>
          </cell>
          <cell r="C1130" t="str">
            <v>STOG Restoration - Swamp East</v>
          </cell>
          <cell r="D1130" t="str">
            <v>D_AKOS_ES1_R07</v>
          </cell>
          <cell r="E1130" t="str">
            <v>STOG - Restoration - AKASO</v>
          </cell>
          <cell r="F1130" t="str">
            <v>SWAMP EAST</v>
          </cell>
          <cell r="G1130" t="str">
            <v>East</v>
          </cell>
          <cell r="H1130" t="str">
            <v>N/A</v>
          </cell>
          <cell r="I1130" t="str">
            <v>AKASO</v>
          </cell>
          <cell r="J1130">
            <v>0</v>
          </cell>
          <cell r="K1130">
            <v>0</v>
          </cell>
          <cell r="L1130" t="str">
            <v>Efenovwe , Augustine</v>
          </cell>
        </row>
        <row r="1131">
          <cell r="A1131" t="str">
            <v>NIP_BP11_D_SOKU_ES1_R05</v>
          </cell>
          <cell r="B1131" t="str">
            <v>Short Term Oil</v>
          </cell>
          <cell r="C1131" t="str">
            <v>STOG Restoration - Swamp East</v>
          </cell>
          <cell r="D1131" t="str">
            <v>D_SOKU_ES1_R05</v>
          </cell>
          <cell r="E1131" t="str">
            <v>STOG - Restoration - SOKU</v>
          </cell>
          <cell r="F1131" t="str">
            <v>SWAMP EAST</v>
          </cell>
          <cell r="G1131" t="str">
            <v>East</v>
          </cell>
          <cell r="H1131" t="str">
            <v>OML - 43</v>
          </cell>
          <cell r="I1131" t="str">
            <v>SOKU</v>
          </cell>
          <cell r="J1131">
            <v>0</v>
          </cell>
          <cell r="K1131">
            <v>0</v>
          </cell>
          <cell r="L1131" t="str">
            <v>Efenovwe , Augustine</v>
          </cell>
        </row>
        <row r="1132">
          <cell r="A1132" t="str">
            <v>NIP_BP11_D_AKOS_ES1_R03</v>
          </cell>
          <cell r="B1132" t="str">
            <v>Short Term Oil</v>
          </cell>
          <cell r="C1132" t="str">
            <v>STOG Restoration - Swamp East</v>
          </cell>
          <cell r="D1132" t="str">
            <v>D_AKOS_ES1_R03</v>
          </cell>
          <cell r="E1132" t="str">
            <v>STOG - Restoration - AKASO</v>
          </cell>
          <cell r="F1132" t="str">
            <v>SWAMP EAST</v>
          </cell>
          <cell r="G1132" t="str">
            <v>East</v>
          </cell>
          <cell r="H1132" t="str">
            <v>OML - 35</v>
          </cell>
          <cell r="I1132" t="str">
            <v>AKASO</v>
          </cell>
          <cell r="J1132">
            <v>0</v>
          </cell>
          <cell r="K1132">
            <v>0</v>
          </cell>
          <cell r="L1132" t="str">
            <v>Efenovwe , Augustine</v>
          </cell>
        </row>
        <row r="1133">
          <cell r="A1133" t="str">
            <v>NIP_BP11_D_AWNW_ES1_R09</v>
          </cell>
          <cell r="B1133" t="str">
            <v>Short Term Oil</v>
          </cell>
          <cell r="C1133" t="str">
            <v>STOG Restoration - Swamp East</v>
          </cell>
          <cell r="D1133" t="str">
            <v>D_AWNW_ES1_R09</v>
          </cell>
          <cell r="E1133" t="str">
            <v>STOG - Restoration - AWOBA NORTH</v>
          </cell>
          <cell r="F1133" t="str">
            <v>SWAMP EAST</v>
          </cell>
          <cell r="G1133" t="str">
            <v>East</v>
          </cell>
          <cell r="H1133" t="str">
            <v>OML - 35</v>
          </cell>
          <cell r="I1133" t="str">
            <v>AWOBA NORTH</v>
          </cell>
          <cell r="J1133">
            <v>0</v>
          </cell>
          <cell r="K1133">
            <v>0</v>
          </cell>
          <cell r="L1133" t="str">
            <v>Efenovwe , Augustine</v>
          </cell>
        </row>
        <row r="1134">
          <cell r="A1134" t="str">
            <v>NIP_BP11_D_BONN_ES1_R07</v>
          </cell>
          <cell r="B1134" t="str">
            <v>Short Term Oil</v>
          </cell>
          <cell r="C1134" t="str">
            <v>STOG Restoration - Swamp East</v>
          </cell>
          <cell r="D1134" t="str">
            <v>D_BONN_ES1_R07</v>
          </cell>
          <cell r="E1134" t="str">
            <v>STOG - Restoration - BONNY</v>
          </cell>
          <cell r="F1134" t="str">
            <v>SWAMP EAST</v>
          </cell>
          <cell r="G1134" t="str">
            <v>East</v>
          </cell>
          <cell r="H1134" t="str">
            <v>OML - 35</v>
          </cell>
          <cell r="I1134" t="str">
            <v>BONNY</v>
          </cell>
          <cell r="J1134">
            <v>0</v>
          </cell>
          <cell r="K1134">
            <v>0</v>
          </cell>
          <cell r="L1134" t="str">
            <v>Efenovwe , Augustine</v>
          </cell>
        </row>
        <row r="1135">
          <cell r="A1135" t="str">
            <v>NIP_BP11_D_ALAK_ES1_R04</v>
          </cell>
          <cell r="B1135" t="str">
            <v>Short Term Oil</v>
          </cell>
          <cell r="C1135" t="str">
            <v>STOG Restoration - Swamp East</v>
          </cell>
          <cell r="D1135" t="str">
            <v>D_ALAK_ES1_R04</v>
          </cell>
          <cell r="E1135" t="str">
            <v>STOG - Restoration - ALAKIRI</v>
          </cell>
          <cell r="F1135" t="str">
            <v>SWAMP EAST</v>
          </cell>
          <cell r="G1135" t="str">
            <v>East</v>
          </cell>
          <cell r="H1135" t="str">
            <v>OML - 18</v>
          </cell>
          <cell r="I1135" t="str">
            <v>ALAKIRI</v>
          </cell>
          <cell r="J1135">
            <v>0</v>
          </cell>
          <cell r="K1135">
            <v>0</v>
          </cell>
          <cell r="L1135" t="str">
            <v>Efenovwe , Augustine</v>
          </cell>
        </row>
        <row r="1136">
          <cell r="A1136" t="str">
            <v>NIP_BP11_D_ALAK_ES1_RG7</v>
          </cell>
          <cell r="B1136" t="str">
            <v>Short Term Oil</v>
          </cell>
          <cell r="C1136" t="str">
            <v>STOG Restoration - Swamp East</v>
          </cell>
          <cell r="D1136" t="str">
            <v>D_ALAK_ES1_RG7</v>
          </cell>
          <cell r="E1136" t="str">
            <v>STOG - Restoration - ALAKIRI</v>
          </cell>
          <cell r="F1136" t="str">
            <v>SWAMP EAST</v>
          </cell>
          <cell r="G1136" t="str">
            <v>East</v>
          </cell>
          <cell r="H1136" t="str">
            <v>OML - 18</v>
          </cell>
          <cell r="I1136" t="str">
            <v>ALAKIRI</v>
          </cell>
          <cell r="J1136">
            <v>0</v>
          </cell>
          <cell r="K1136">
            <v>0</v>
          </cell>
          <cell r="L1136" t="str">
            <v>Efenovwe , Augustine</v>
          </cell>
        </row>
        <row r="1137">
          <cell r="A1137" t="str">
            <v>NIP_BP11_D_ALAK_ES1_R07</v>
          </cell>
          <cell r="B1137" t="str">
            <v>Short Term Oil</v>
          </cell>
          <cell r="C1137" t="str">
            <v>STOG Restoration - Swamp East</v>
          </cell>
          <cell r="D1137" t="str">
            <v>D_ALAK_ES1_R07</v>
          </cell>
          <cell r="E1137" t="str">
            <v>STOG - Restoration - ALAKIRI</v>
          </cell>
          <cell r="F1137" t="str">
            <v>SWAMP EAST</v>
          </cell>
          <cell r="G1137" t="str">
            <v>East</v>
          </cell>
          <cell r="H1137" t="str">
            <v>OML - 18</v>
          </cell>
          <cell r="I1137" t="str">
            <v>ALAKIRI</v>
          </cell>
          <cell r="J1137">
            <v>0</v>
          </cell>
          <cell r="K1137">
            <v>0</v>
          </cell>
          <cell r="L1137" t="str">
            <v>Efenovwe , Augustine</v>
          </cell>
        </row>
        <row r="1138">
          <cell r="A1138" t="str">
            <v>NIP_BP11_D_ALAK_ES1_R09</v>
          </cell>
          <cell r="B1138" t="str">
            <v>Short Term Oil</v>
          </cell>
          <cell r="C1138" t="str">
            <v>STOG Restoration - Swamp East</v>
          </cell>
          <cell r="D1138" t="str">
            <v>D_ALAK_ES1_R09</v>
          </cell>
          <cell r="E1138" t="str">
            <v>STOG - Restoration - ALAKIRI</v>
          </cell>
          <cell r="F1138" t="str">
            <v>SWAMP EAST</v>
          </cell>
          <cell r="G1138" t="str">
            <v>East</v>
          </cell>
          <cell r="H1138" t="str">
            <v>OML - 18</v>
          </cell>
          <cell r="I1138" t="str">
            <v>ALAKIRI</v>
          </cell>
          <cell r="J1138">
            <v>0</v>
          </cell>
          <cell r="K1138">
            <v>0</v>
          </cell>
          <cell r="L1138" t="str">
            <v>Efenovwe , Augustine</v>
          </cell>
        </row>
        <row r="1139">
          <cell r="A1139" t="str">
            <v>NIP_BP11_D_ALAK_ES1_RG1</v>
          </cell>
          <cell r="B1139" t="str">
            <v>Short Term Oil</v>
          </cell>
          <cell r="C1139" t="str">
            <v>STOG Restoration - Swamp East</v>
          </cell>
          <cell r="D1139" t="str">
            <v>D_ALAK_ES1_RG1</v>
          </cell>
          <cell r="E1139" t="str">
            <v>STOG - Restoration - ALAKIRI</v>
          </cell>
          <cell r="F1139" t="str">
            <v>SWAMP EAST</v>
          </cell>
          <cell r="G1139" t="str">
            <v>East</v>
          </cell>
          <cell r="H1139" t="str">
            <v>OML - 18</v>
          </cell>
          <cell r="I1139" t="str">
            <v>ALAKIRI</v>
          </cell>
          <cell r="J1139">
            <v>0</v>
          </cell>
          <cell r="K1139">
            <v>0</v>
          </cell>
          <cell r="L1139" t="str">
            <v>Efenovwe , Augustine</v>
          </cell>
        </row>
        <row r="1140">
          <cell r="A1140" t="str">
            <v>NIP_BP11_D_ALAK_ES1_Y02</v>
          </cell>
          <cell r="B1140" t="str">
            <v>Short Term Oil</v>
          </cell>
          <cell r="C1140" t="str">
            <v>STOG Restoration - Swamp East</v>
          </cell>
          <cell r="D1140" t="str">
            <v>D_ALAK_ES1_Y02</v>
          </cell>
          <cell r="E1140" t="str">
            <v>STOG - Restoration - ALAKIRI</v>
          </cell>
          <cell r="F1140" t="str">
            <v>SWAMP EAST</v>
          </cell>
          <cell r="G1140" t="str">
            <v>East</v>
          </cell>
          <cell r="H1140" t="str">
            <v>OML - 18</v>
          </cell>
          <cell r="I1140" t="str">
            <v>ALAKIRI</v>
          </cell>
          <cell r="J1140">
            <v>0</v>
          </cell>
          <cell r="K1140">
            <v>0</v>
          </cell>
          <cell r="L1140" t="str">
            <v>Efenovwe , Augustine</v>
          </cell>
        </row>
        <row r="1141">
          <cell r="A1141" t="str">
            <v>NIP_BP11_D_AKOS_ES1_R09</v>
          </cell>
          <cell r="B1141" t="str">
            <v>Short Term Oil</v>
          </cell>
          <cell r="C1141" t="str">
            <v>STOG Restoration - Swamp East</v>
          </cell>
          <cell r="D1141" t="str">
            <v>D_AKOS_ES1_R09</v>
          </cell>
          <cell r="E1141" t="str">
            <v>STOG - Restoration - AKASO</v>
          </cell>
          <cell r="F1141" t="str">
            <v>SWAMP EAST</v>
          </cell>
          <cell r="G1141" t="str">
            <v>East</v>
          </cell>
          <cell r="H1141" t="str">
            <v>OML - 42</v>
          </cell>
          <cell r="I1141" t="str">
            <v>AKASO</v>
          </cell>
          <cell r="J1141">
            <v>0</v>
          </cell>
          <cell r="K1141">
            <v>0</v>
          </cell>
          <cell r="L1141" t="str">
            <v>Efenovwe , Augustine</v>
          </cell>
        </row>
        <row r="1142">
          <cell r="A1142" t="str">
            <v>NIP_BP11_D_BELE_ES2_R09</v>
          </cell>
          <cell r="B1142" t="str">
            <v>Short Term Oil</v>
          </cell>
          <cell r="C1142" t="str">
            <v>STOG Restoration - Swamp East</v>
          </cell>
          <cell r="D1142" t="str">
            <v>D_BELE_ES2_R09</v>
          </cell>
          <cell r="E1142" t="str">
            <v>STOG - Restoration - BELEMA</v>
          </cell>
          <cell r="F1142" t="str">
            <v>SWAMP EAST</v>
          </cell>
          <cell r="G1142" t="str">
            <v>East</v>
          </cell>
          <cell r="H1142" t="str">
            <v>OML - 24</v>
          </cell>
          <cell r="I1142" t="str">
            <v>BELEMA</v>
          </cell>
          <cell r="J1142">
            <v>0</v>
          </cell>
          <cell r="K1142">
            <v>0</v>
          </cell>
          <cell r="L1142" t="str">
            <v>Efenovwe , Augustine</v>
          </cell>
        </row>
        <row r="1143">
          <cell r="A1143" t="str">
            <v>NIP_BP11_D_BELE_ES2_R03</v>
          </cell>
          <cell r="B1143" t="str">
            <v>Short Term Oil</v>
          </cell>
          <cell r="C1143" t="str">
            <v>STOG Restoration - Swamp East</v>
          </cell>
          <cell r="D1143" t="str">
            <v>D_BELE_ES2_R03</v>
          </cell>
          <cell r="E1143" t="str">
            <v>STOG - Restoration - BELEMA</v>
          </cell>
          <cell r="F1143" t="str">
            <v>SWAMP EAST</v>
          </cell>
          <cell r="G1143" t="str">
            <v>East</v>
          </cell>
          <cell r="H1143" t="str">
            <v>N/A</v>
          </cell>
          <cell r="I1143" t="str">
            <v>BELEMA</v>
          </cell>
          <cell r="J1143">
            <v>0</v>
          </cell>
          <cell r="K1143">
            <v>0</v>
          </cell>
          <cell r="L1143" t="str">
            <v>Efenovwe , Augustine</v>
          </cell>
        </row>
        <row r="1144">
          <cell r="A1144" t="str">
            <v>NIP_BP11_D_SBAR_ES2_R01</v>
          </cell>
          <cell r="B1144" t="str">
            <v>Short Term Oil</v>
          </cell>
          <cell r="C1144" t="str">
            <v>STOG Restoration - Swamp East</v>
          </cell>
          <cell r="D1144" t="str">
            <v>D_SBAR_ES2_R01</v>
          </cell>
          <cell r="E1144" t="str">
            <v>STOG - Restoration - SANTA BARBARA</v>
          </cell>
          <cell r="F1144" t="str">
            <v>SWAMP EAST</v>
          </cell>
          <cell r="G1144" t="str">
            <v>East</v>
          </cell>
          <cell r="H1144" t="str">
            <v>OML - 35</v>
          </cell>
          <cell r="I1144" t="str">
            <v>SANTA BARBARA</v>
          </cell>
          <cell r="J1144">
            <v>0</v>
          </cell>
          <cell r="K1144">
            <v>0</v>
          </cell>
          <cell r="L1144" t="str">
            <v>Efenovwe , Augustine</v>
          </cell>
        </row>
        <row r="1145">
          <cell r="A1145" t="str">
            <v>NIP_BP11_D_SBAR_ES2_R05</v>
          </cell>
          <cell r="B1145" t="str">
            <v>Short Term Oil</v>
          </cell>
          <cell r="C1145" t="str">
            <v>STOG Restoration - Swamp East</v>
          </cell>
          <cell r="D1145" t="str">
            <v>D_SBAR_ES2_R05</v>
          </cell>
          <cell r="E1145" t="str">
            <v>STOG - Restoration - SANTA BARBARA</v>
          </cell>
          <cell r="F1145" t="str">
            <v>SWAMP EAST</v>
          </cell>
          <cell r="G1145" t="str">
            <v>East</v>
          </cell>
          <cell r="H1145" t="str">
            <v>OML - 35</v>
          </cell>
          <cell r="I1145" t="str">
            <v>SANTA BARBARA</v>
          </cell>
          <cell r="J1145">
            <v>0</v>
          </cell>
          <cell r="K1145">
            <v>0</v>
          </cell>
          <cell r="L1145" t="str">
            <v>Efenovwe , Augustine</v>
          </cell>
        </row>
        <row r="1146">
          <cell r="A1146" t="str">
            <v>NIP_BP11_D_EKUL_ES2_R01</v>
          </cell>
          <cell r="B1146" t="str">
            <v>Short Term Oil</v>
          </cell>
          <cell r="C1146" t="str">
            <v>STOG Restoration - Swamp East</v>
          </cell>
          <cell r="D1146" t="str">
            <v>D_EKUL_ES2_R01</v>
          </cell>
          <cell r="E1146" t="str">
            <v>STOG - Restoration - EKULAMA</v>
          </cell>
          <cell r="F1146" t="str">
            <v>SWAMP EAST</v>
          </cell>
          <cell r="G1146" t="str">
            <v>East</v>
          </cell>
          <cell r="H1146" t="str">
            <v>OML - 20</v>
          </cell>
          <cell r="I1146" t="str">
            <v>EKULAMA</v>
          </cell>
          <cell r="J1146">
            <v>0</v>
          </cell>
          <cell r="K1146">
            <v>0</v>
          </cell>
          <cell r="L1146" t="str">
            <v>Efenovwe , Augustine</v>
          </cell>
        </row>
        <row r="1147">
          <cell r="A1147" t="str">
            <v>NIP_BP11_D_NEMC_ES2_R01</v>
          </cell>
          <cell r="B1147" t="str">
            <v>Short Term Oil</v>
          </cell>
          <cell r="C1147" t="str">
            <v>STOG Restoration - Swamp East</v>
          </cell>
          <cell r="D1147" t="str">
            <v>D_NEMC_ES2_R01</v>
          </cell>
          <cell r="E1147" t="str">
            <v>STOG - Restoration - NEMBE CREEK</v>
          </cell>
          <cell r="F1147" t="str">
            <v>SWAMP EAST</v>
          </cell>
          <cell r="G1147" t="str">
            <v>East</v>
          </cell>
          <cell r="H1147" t="str">
            <v>OML - 30</v>
          </cell>
          <cell r="I1147" t="str">
            <v>NEMBE CREEK</v>
          </cell>
          <cell r="J1147">
            <v>0</v>
          </cell>
          <cell r="K1147">
            <v>0</v>
          </cell>
          <cell r="L1147" t="str">
            <v>Efenovwe , Augustine</v>
          </cell>
        </row>
        <row r="1148">
          <cell r="A1148" t="str">
            <v>NIP_BP11_D_NEMC_ES2_R03</v>
          </cell>
          <cell r="B1148" t="str">
            <v>Short Term Oil</v>
          </cell>
          <cell r="C1148" t="str">
            <v>STOG Restoration - Swamp East</v>
          </cell>
          <cell r="D1148" t="str">
            <v>D_NEMC_ES2_R03</v>
          </cell>
          <cell r="E1148" t="str">
            <v>STOG - Restoration - NEMBE CREEK</v>
          </cell>
          <cell r="F1148" t="str">
            <v>SWAMP EAST</v>
          </cell>
          <cell r="G1148" t="str">
            <v>East</v>
          </cell>
          <cell r="H1148" t="str">
            <v>OML - 30</v>
          </cell>
          <cell r="I1148" t="str">
            <v>NEMBE CREEK</v>
          </cell>
          <cell r="J1148">
            <v>0</v>
          </cell>
          <cell r="K1148">
            <v>0</v>
          </cell>
          <cell r="L1148" t="str">
            <v>Efenovwe , Augustine</v>
          </cell>
        </row>
        <row r="1149">
          <cell r="A1149" t="str">
            <v>NIP_BP11_D_SOKU_ES1_R01</v>
          </cell>
          <cell r="B1149" t="str">
            <v>Short Term Oil</v>
          </cell>
          <cell r="C1149" t="str">
            <v>STOG Restoration - Swamp East</v>
          </cell>
          <cell r="D1149" t="str">
            <v>D_SOKU_ES1_R01</v>
          </cell>
          <cell r="E1149" t="str">
            <v>STOG - Restoration - SOKU</v>
          </cell>
          <cell r="F1149" t="str">
            <v>SWAMP EAST</v>
          </cell>
          <cell r="G1149" t="str">
            <v>East</v>
          </cell>
          <cell r="H1149" t="str">
            <v>OML - 17</v>
          </cell>
          <cell r="I1149" t="str">
            <v>SOKU</v>
          </cell>
          <cell r="J1149">
            <v>0</v>
          </cell>
          <cell r="K1149">
            <v>0</v>
          </cell>
          <cell r="L1149" t="str">
            <v>Efenovwe , Augustine</v>
          </cell>
        </row>
        <row r="1150">
          <cell r="A1150" t="str">
            <v>NIP_BP11_D_BELN_ES2_R01</v>
          </cell>
          <cell r="B1150" t="str">
            <v>Short Term Oil</v>
          </cell>
          <cell r="C1150" t="str">
            <v>STOG Restoration - Swamp East</v>
          </cell>
          <cell r="D1150" t="str">
            <v>D_BELN_ES2_R01</v>
          </cell>
          <cell r="E1150" t="str">
            <v>STOG - Restoration - BELEMA NORTH</v>
          </cell>
          <cell r="F1150" t="str">
            <v>SWAMP EAST</v>
          </cell>
          <cell r="G1150" t="str">
            <v>East</v>
          </cell>
          <cell r="H1150" t="str">
            <v>OML - 24</v>
          </cell>
          <cell r="I1150" t="str">
            <v>BELEMA NORTH</v>
          </cell>
          <cell r="J1150">
            <v>0</v>
          </cell>
          <cell r="K1150">
            <v>0</v>
          </cell>
          <cell r="L1150" t="str">
            <v>Efenovwe , Augustine</v>
          </cell>
        </row>
        <row r="1151">
          <cell r="A1151" t="str">
            <v>NIP_BP11_D_NEMC_ES2_R09</v>
          </cell>
          <cell r="B1151" t="str">
            <v>Short Term Oil</v>
          </cell>
          <cell r="C1151" t="str">
            <v>STOG Restoration - Swamp East</v>
          </cell>
          <cell r="D1151" t="str">
            <v>D_NEMC_ES2_R09</v>
          </cell>
          <cell r="E1151" t="str">
            <v>STOG - Restoration - NEMBE CREEK</v>
          </cell>
          <cell r="F1151" t="str">
            <v>SWAMP EAST</v>
          </cell>
          <cell r="G1151" t="str">
            <v>East</v>
          </cell>
          <cell r="H1151" t="str">
            <v>OML - 31</v>
          </cell>
          <cell r="I1151" t="str">
            <v>NEMBE CREEK</v>
          </cell>
          <cell r="J1151">
            <v>0</v>
          </cell>
          <cell r="K1151">
            <v>0</v>
          </cell>
          <cell r="L1151" t="str">
            <v>Efenovwe , Augustine</v>
          </cell>
        </row>
        <row r="1152">
          <cell r="A1152" t="str">
            <v>NIP_BP11_D_SOKU_ES1_R02</v>
          </cell>
          <cell r="B1152" t="str">
            <v>Short Term Oil</v>
          </cell>
          <cell r="C1152" t="str">
            <v>STOG Restoration - Swamp East</v>
          </cell>
          <cell r="D1152" t="str">
            <v>D_SOKU_ES1_R02</v>
          </cell>
          <cell r="E1152" t="str">
            <v>STOG - Restoration - SOKU</v>
          </cell>
          <cell r="F1152" t="str">
            <v>SWAMP EAST</v>
          </cell>
          <cell r="G1152" t="str">
            <v>East</v>
          </cell>
          <cell r="H1152" t="str">
            <v>OML - 17</v>
          </cell>
          <cell r="I1152" t="str">
            <v>SOKU</v>
          </cell>
          <cell r="J1152">
            <v>0</v>
          </cell>
          <cell r="K1152">
            <v>0</v>
          </cell>
          <cell r="L1152" t="str">
            <v>Efenovwe , Augustine</v>
          </cell>
        </row>
        <row r="1153">
          <cell r="A1153" t="str">
            <v>NIP_BP11_D_KRAK_ES1_R07</v>
          </cell>
          <cell r="B1153" t="str">
            <v>Short Term Oil</v>
          </cell>
          <cell r="C1153" t="str">
            <v>STOG Restoration - Swamp East</v>
          </cell>
          <cell r="D1153" t="str">
            <v>D_KRAK_ES1_R07</v>
          </cell>
          <cell r="E1153" t="str">
            <v>STOG - Restoration - KRAKAMA</v>
          </cell>
          <cell r="F1153" t="str">
            <v>SWAMP EAST</v>
          </cell>
          <cell r="G1153" t="str">
            <v>East</v>
          </cell>
          <cell r="H1153" t="str">
            <v>OML - 28</v>
          </cell>
          <cell r="I1153" t="str">
            <v>KRAKAMA</v>
          </cell>
          <cell r="J1153">
            <v>0</v>
          </cell>
          <cell r="K1153">
            <v>0</v>
          </cell>
          <cell r="L1153" t="str">
            <v>Efenovwe , Augustine</v>
          </cell>
        </row>
        <row r="1154">
          <cell r="A1154" t="str">
            <v>NIP_BP11_D_CAWC_ES1_R01</v>
          </cell>
          <cell r="B1154" t="str">
            <v>Short Term Oil</v>
          </cell>
          <cell r="C1154" t="str">
            <v>STOG Restoration - Swamp East</v>
          </cell>
          <cell r="D1154" t="str">
            <v>D_CAWC_ES1_R01</v>
          </cell>
          <cell r="E1154" t="str">
            <v>STOG - Restoration - CAWTHORNE CHANNEL</v>
          </cell>
          <cell r="F1154" t="str">
            <v>SWAMP EAST</v>
          </cell>
          <cell r="G1154" t="str">
            <v>East</v>
          </cell>
          <cell r="H1154" t="str">
            <v>OML - 11</v>
          </cell>
          <cell r="I1154" t="str">
            <v>CAWTHORNE CHANNEL</v>
          </cell>
          <cell r="J1154">
            <v>0</v>
          </cell>
          <cell r="K1154">
            <v>0</v>
          </cell>
          <cell r="L1154" t="str">
            <v>Efenovwe , Augustine</v>
          </cell>
        </row>
        <row r="1155">
          <cell r="A1155" t="str">
            <v>NIP_BP11_D_CAWC_ES1_R04</v>
          </cell>
          <cell r="B1155" t="str">
            <v>Short Term Oil</v>
          </cell>
          <cell r="C1155" t="str">
            <v>STOG Restoration - Swamp East</v>
          </cell>
          <cell r="D1155" t="str">
            <v>D_CAWC_ES1_R04</v>
          </cell>
          <cell r="E1155" t="str">
            <v>STOG - Restoration - CAWTHORNE CHANNEL</v>
          </cell>
          <cell r="F1155" t="str">
            <v>SWAMP EAST</v>
          </cell>
          <cell r="G1155" t="str">
            <v>East</v>
          </cell>
          <cell r="H1155" t="str">
            <v>OML - 11</v>
          </cell>
          <cell r="I1155" t="str">
            <v>CAWTHORNE CHANNEL</v>
          </cell>
          <cell r="J1155">
            <v>0</v>
          </cell>
          <cell r="K1155">
            <v>0</v>
          </cell>
          <cell r="L1155" t="str">
            <v>Efenovwe , Augustine</v>
          </cell>
        </row>
        <row r="1156">
          <cell r="A1156" t="str">
            <v>NIP_BP11_D_CAWC_ES1_R07</v>
          </cell>
          <cell r="B1156" t="str">
            <v>Short Term Oil</v>
          </cell>
          <cell r="C1156" t="str">
            <v>STOG Restoration - Swamp East</v>
          </cell>
          <cell r="D1156" t="str">
            <v>D_CAWC_ES1_R07</v>
          </cell>
          <cell r="E1156" t="str">
            <v>STOG - Restoration - CAWTHORNE CHANNEL</v>
          </cell>
          <cell r="F1156" t="str">
            <v>SWAMP EAST</v>
          </cell>
          <cell r="G1156" t="str">
            <v>East</v>
          </cell>
          <cell r="H1156" t="str">
            <v>OML - 11</v>
          </cell>
          <cell r="I1156" t="str">
            <v>CAWTHORNE CHANNEL</v>
          </cell>
          <cell r="J1156">
            <v>0</v>
          </cell>
          <cell r="K1156">
            <v>0</v>
          </cell>
          <cell r="L1156" t="str">
            <v>Efenovwe , Augustine</v>
          </cell>
        </row>
        <row r="1157">
          <cell r="A1157" t="str">
            <v>NIP_BP11_D_CAWC_ES1_R09</v>
          </cell>
          <cell r="B1157" t="str">
            <v>Short Term Oil</v>
          </cell>
          <cell r="C1157" t="str">
            <v>STOG Restoration - Swamp East</v>
          </cell>
          <cell r="D1157" t="str">
            <v>D_CAWC_ES1_R09</v>
          </cell>
          <cell r="E1157" t="str">
            <v>STOG - Restoration - CAWTHORNE CHANNEL</v>
          </cell>
          <cell r="F1157" t="str">
            <v>SWAMP EAST</v>
          </cell>
          <cell r="G1157" t="str">
            <v>East</v>
          </cell>
          <cell r="H1157" t="str">
            <v>OML - 11</v>
          </cell>
          <cell r="I1157" t="str">
            <v>CAWTHORNE CHANNEL</v>
          </cell>
          <cell r="J1157">
            <v>0</v>
          </cell>
          <cell r="K1157">
            <v>0</v>
          </cell>
          <cell r="L1157" t="str">
            <v>Efenovwe , Augustine</v>
          </cell>
        </row>
        <row r="1158">
          <cell r="A1158" t="str">
            <v>NIP_BP11_D_BENS_WS2_R02</v>
          </cell>
          <cell r="B1158" t="str">
            <v>Short Term Oil</v>
          </cell>
          <cell r="C1158" t="str">
            <v>STOG Restoration - Swamp West</v>
          </cell>
          <cell r="D1158" t="str">
            <v>D_BENS_WS2_R02</v>
          </cell>
          <cell r="E1158">
            <v>0</v>
          </cell>
          <cell r="F1158" t="str">
            <v>N/A</v>
          </cell>
          <cell r="G1158" t="str">
            <v>N/A</v>
          </cell>
          <cell r="H1158" t="str">
            <v>N/A</v>
          </cell>
          <cell r="I1158" t="str">
            <v>BENISEDE</v>
          </cell>
          <cell r="J1158">
            <v>0</v>
          </cell>
          <cell r="K1158">
            <v>0</v>
          </cell>
          <cell r="L1158" t="str">
            <v>N/A</v>
          </cell>
        </row>
        <row r="1159">
          <cell r="A1159" t="str">
            <v>NIP_BP11_D_ESCB_WS1_R01</v>
          </cell>
          <cell r="B1159" t="str">
            <v>Short Term Oil</v>
          </cell>
          <cell r="C1159" t="str">
            <v>STOG Restoration - Swamp West</v>
          </cell>
          <cell r="D1159" t="str">
            <v>D_ESCB_WS1_R01</v>
          </cell>
          <cell r="E1159" t="str">
            <v>STOG Restoration - Swamp West</v>
          </cell>
          <cell r="F1159" t="str">
            <v>SWAMP WEST</v>
          </cell>
          <cell r="G1159" t="str">
            <v>West</v>
          </cell>
          <cell r="H1159" t="str">
            <v>OML - 43</v>
          </cell>
          <cell r="I1159" t="str">
            <v>ESCRAVOS BEACH</v>
          </cell>
          <cell r="J1159">
            <v>0</v>
          </cell>
          <cell r="K1159">
            <v>0</v>
          </cell>
          <cell r="L1159" t="str">
            <v>Baranu , Suka</v>
          </cell>
        </row>
        <row r="1160">
          <cell r="A1160" t="str">
            <v>NIP_BP11_D_FORC_WS1_R02</v>
          </cell>
          <cell r="B1160" t="str">
            <v>Short Term Oil</v>
          </cell>
          <cell r="C1160" t="str">
            <v>STOG Restoration - Swamp West</v>
          </cell>
          <cell r="D1160" t="str">
            <v>D_FORC_WS1_R02</v>
          </cell>
          <cell r="E1160" t="str">
            <v>STOG Restoration - Swamp West</v>
          </cell>
          <cell r="F1160" t="str">
            <v>SWAMP WEST</v>
          </cell>
          <cell r="G1160" t="str">
            <v>West</v>
          </cell>
          <cell r="H1160" t="str">
            <v>OML - 43</v>
          </cell>
          <cell r="I1160" t="str">
            <v>N/A</v>
          </cell>
          <cell r="J1160">
            <v>0</v>
          </cell>
          <cell r="K1160">
            <v>0</v>
          </cell>
          <cell r="L1160" t="str">
            <v>Baranu , Suka</v>
          </cell>
        </row>
        <row r="1161">
          <cell r="A1161" t="str">
            <v>NIP_BP11_D_OTUM_WS1_R01</v>
          </cell>
          <cell r="B1161" t="str">
            <v>Short Term Oil</v>
          </cell>
          <cell r="C1161" t="str">
            <v>STOG Restoration - Swamp West</v>
          </cell>
          <cell r="D1161" t="str">
            <v>D_OTUM_WS1_R01</v>
          </cell>
          <cell r="E1161" t="str">
            <v>STOG - Restoration - OTUMARA</v>
          </cell>
          <cell r="F1161" t="str">
            <v>SWAMP WEST</v>
          </cell>
          <cell r="G1161" t="str">
            <v>West</v>
          </cell>
          <cell r="H1161" t="str">
            <v>OML - 30</v>
          </cell>
          <cell r="I1161" t="str">
            <v>OTUMARA</v>
          </cell>
          <cell r="J1161">
            <v>0</v>
          </cell>
          <cell r="K1161">
            <v>0</v>
          </cell>
          <cell r="L1161" t="str">
            <v>Baranu , Suka</v>
          </cell>
        </row>
        <row r="1162">
          <cell r="A1162" t="str">
            <v>NIP_BP11_D_AJAT_WS2_R01</v>
          </cell>
          <cell r="B1162" t="str">
            <v>Short Term Oil</v>
          </cell>
          <cell r="C1162" t="str">
            <v>STOG Restoration - Swamp West</v>
          </cell>
          <cell r="D1162" t="str">
            <v>D_AJAT_WS2_R01</v>
          </cell>
          <cell r="E1162" t="str">
            <v>STOG - Restoration - AJATITON</v>
          </cell>
          <cell r="F1162" t="str">
            <v>SWAMP WEST</v>
          </cell>
          <cell r="G1162" t="str">
            <v>West</v>
          </cell>
          <cell r="H1162" t="str">
            <v>OML - 17</v>
          </cell>
          <cell r="I1162" t="str">
            <v>AJATITON</v>
          </cell>
          <cell r="J1162">
            <v>0</v>
          </cell>
          <cell r="K1162">
            <v>0</v>
          </cell>
          <cell r="L1162" t="str">
            <v>Baranu , Suka</v>
          </cell>
        </row>
        <row r="1163">
          <cell r="A1163" t="str">
            <v>NIP_BP11_D_KANB_WS2_R01</v>
          </cell>
          <cell r="B1163" t="str">
            <v>Short Term Oil</v>
          </cell>
          <cell r="C1163" t="str">
            <v>STOG Restoration - Swamp West</v>
          </cell>
          <cell r="D1163" t="str">
            <v>D_KANB_WS2_R01</v>
          </cell>
          <cell r="E1163" t="str">
            <v>STOG - Restoration - KANBO</v>
          </cell>
          <cell r="F1163" t="str">
            <v>SWAMP WEST</v>
          </cell>
          <cell r="G1163" t="str">
            <v>West</v>
          </cell>
          <cell r="H1163" t="str">
            <v>OML - 11</v>
          </cell>
          <cell r="I1163" t="str">
            <v>KANBO</v>
          </cell>
          <cell r="J1163">
            <v>0</v>
          </cell>
          <cell r="K1163">
            <v>0</v>
          </cell>
          <cell r="L1163" t="str">
            <v>Baranu , Suka</v>
          </cell>
        </row>
        <row r="1164">
          <cell r="A1164" t="str">
            <v>NIP_BP11_D_OPNO_WS2_R01</v>
          </cell>
          <cell r="B1164" t="str">
            <v>Short Term Oil</v>
          </cell>
          <cell r="C1164" t="str">
            <v>STOG Restoration - Swamp West</v>
          </cell>
          <cell r="D1164" t="str">
            <v>D_OPNO_WS2_R01</v>
          </cell>
          <cell r="E1164" t="str">
            <v>STOG - Restoration - OPUKUSHI NORTH</v>
          </cell>
          <cell r="F1164" t="str">
            <v>SWAMP WEST</v>
          </cell>
          <cell r="G1164" t="str">
            <v>West</v>
          </cell>
          <cell r="H1164" t="str">
            <v>OML - 46</v>
          </cell>
          <cell r="I1164" t="str">
            <v>OPUKUSHI NORTH</v>
          </cell>
          <cell r="J1164">
            <v>0</v>
          </cell>
          <cell r="K1164">
            <v>0</v>
          </cell>
          <cell r="L1164" t="str">
            <v>Baranu , Suka</v>
          </cell>
        </row>
        <row r="1165">
          <cell r="A1165" t="str">
            <v>NIP_BP11_D_OPUK_WS2_R03</v>
          </cell>
          <cell r="B1165" t="str">
            <v>Short Term Oil</v>
          </cell>
          <cell r="C1165" t="str">
            <v>STOG Restoration - Swamp West</v>
          </cell>
          <cell r="D1165" t="str">
            <v>D_OPUK_WS2_R03</v>
          </cell>
          <cell r="E1165" t="str">
            <v>STOG Restoration - Swamp West</v>
          </cell>
          <cell r="F1165" t="str">
            <v>SWAMP WEST</v>
          </cell>
          <cell r="G1165" t="str">
            <v>West</v>
          </cell>
          <cell r="H1165" t="str">
            <v>OML - 35</v>
          </cell>
          <cell r="I1165" t="str">
            <v>OPUKUSHI</v>
          </cell>
          <cell r="J1165">
            <v>0</v>
          </cell>
          <cell r="K1165">
            <v>0</v>
          </cell>
          <cell r="L1165" t="str">
            <v>Baranu , Suka</v>
          </cell>
        </row>
        <row r="1166">
          <cell r="A1166" t="str">
            <v>NIP_BP11_D_OTUM_WS1_R02</v>
          </cell>
          <cell r="B1166" t="str">
            <v>Short Term Oil</v>
          </cell>
          <cell r="C1166" t="str">
            <v>STOG Restoration - Swamp West</v>
          </cell>
          <cell r="D1166" t="str">
            <v>D_OTUM_WS1_R02</v>
          </cell>
          <cell r="E1166" t="str">
            <v>STOG - Restoration - OTUMARA</v>
          </cell>
          <cell r="F1166" t="str">
            <v>SWAMP WEST</v>
          </cell>
          <cell r="G1166" t="str">
            <v>West</v>
          </cell>
          <cell r="H1166" t="str">
            <v>OML - 30</v>
          </cell>
          <cell r="I1166" t="str">
            <v>OTUMARA</v>
          </cell>
          <cell r="J1166">
            <v>0</v>
          </cell>
          <cell r="K1166">
            <v>0</v>
          </cell>
          <cell r="L1166" t="str">
            <v>Baranu , Suka</v>
          </cell>
        </row>
        <row r="1167">
          <cell r="A1167" t="str">
            <v>NIP_BP11_D_TUNU_WS2_R01</v>
          </cell>
          <cell r="B1167" t="str">
            <v>Short Term Oil</v>
          </cell>
          <cell r="C1167" t="str">
            <v>STOG Restoration - Swamp West</v>
          </cell>
          <cell r="D1167" t="str">
            <v>D_TUNU_WS2_R01</v>
          </cell>
          <cell r="E1167" t="str">
            <v>STOG - Restoration - TUNU</v>
          </cell>
          <cell r="F1167" t="str">
            <v>SWAMP WEST</v>
          </cell>
          <cell r="G1167" t="str">
            <v>West</v>
          </cell>
          <cell r="H1167" t="str">
            <v>OML - 30</v>
          </cell>
          <cell r="I1167" t="str">
            <v>TUNU</v>
          </cell>
          <cell r="J1167">
            <v>0</v>
          </cell>
          <cell r="K1167">
            <v>0</v>
          </cell>
          <cell r="L1167" t="str">
            <v>Baranu , Suka</v>
          </cell>
        </row>
        <row r="1168">
          <cell r="A1168" t="str">
            <v>NIP_BP11_D_OPUK_WS2_R01</v>
          </cell>
          <cell r="B1168" t="str">
            <v>Short Term Oil</v>
          </cell>
          <cell r="C1168" t="str">
            <v>STOG Restoration - Swamp West</v>
          </cell>
          <cell r="D1168" t="str">
            <v>D_OPUK_WS2_R01</v>
          </cell>
          <cell r="E1168" t="str">
            <v>STOG - Restoration - OPUKUSHI</v>
          </cell>
          <cell r="F1168" t="str">
            <v>SWAMP WEST</v>
          </cell>
          <cell r="G1168" t="str">
            <v>West</v>
          </cell>
          <cell r="H1168" t="str">
            <v>OML - 26</v>
          </cell>
          <cell r="I1168" t="str">
            <v>OPUKUSHI</v>
          </cell>
          <cell r="J1168">
            <v>0</v>
          </cell>
          <cell r="K1168">
            <v>0</v>
          </cell>
          <cell r="L1168" t="str">
            <v>Baranu , Suka</v>
          </cell>
        </row>
        <row r="1169">
          <cell r="A1169" t="str">
            <v>NIP_BP11_D_BENS_WS2_R01</v>
          </cell>
          <cell r="B1169" t="str">
            <v>Short Term Oil</v>
          </cell>
          <cell r="C1169" t="str">
            <v>STOG Restoration - Swamp West</v>
          </cell>
          <cell r="D1169" t="str">
            <v>D_BENS_WS2_R01</v>
          </cell>
          <cell r="E1169" t="str">
            <v>STOG - Restoration - BENISEDE</v>
          </cell>
          <cell r="F1169" t="str">
            <v>SWAMP WEST</v>
          </cell>
          <cell r="G1169" t="str">
            <v>West</v>
          </cell>
          <cell r="H1169" t="str">
            <v>OML - 42</v>
          </cell>
          <cell r="I1169" t="str">
            <v>BENISEDE</v>
          </cell>
          <cell r="J1169">
            <v>0</v>
          </cell>
          <cell r="K1169">
            <v>0</v>
          </cell>
          <cell r="L1169" t="str">
            <v>Baranu , Suka</v>
          </cell>
        </row>
        <row r="1170">
          <cell r="A1170" t="str">
            <v>NIP_BP11_D_OPUK_WS2_R02</v>
          </cell>
          <cell r="B1170" t="str">
            <v>Short Term Oil</v>
          </cell>
          <cell r="C1170" t="str">
            <v>STOG Restoration - Swamp West</v>
          </cell>
          <cell r="D1170" t="str">
            <v>D_OPUK_WS2_R02</v>
          </cell>
          <cell r="E1170" t="str">
            <v>STOG Restoration - Swamp West</v>
          </cell>
          <cell r="F1170" t="str">
            <v>SWAMP WEST</v>
          </cell>
          <cell r="G1170" t="str">
            <v>West</v>
          </cell>
          <cell r="H1170" t="str">
            <v>OML - 35</v>
          </cell>
          <cell r="I1170" t="str">
            <v>OPUKUSHI</v>
          </cell>
          <cell r="J1170">
            <v>0</v>
          </cell>
          <cell r="K1170">
            <v>0</v>
          </cell>
          <cell r="L1170" t="str">
            <v>Baranu , Suka</v>
          </cell>
        </row>
        <row r="1171">
          <cell r="A1171" t="str">
            <v>NIP_BP11_D_SBAS_ES2_D01</v>
          </cell>
          <cell r="B1171" t="str">
            <v>Santa Barbara FOD</v>
          </cell>
          <cell r="C1171" t="str">
            <v>Santa Barbara FOD Phase 1</v>
          </cell>
          <cell r="D1171" t="str">
            <v>D_SBAS_ES2_D01</v>
          </cell>
          <cell r="E1171" t="str">
            <v>Santa Barbara FOD Phase 1</v>
          </cell>
          <cell r="F1171" t="str">
            <v>SWAMP EAST</v>
          </cell>
          <cell r="G1171" t="str">
            <v>East</v>
          </cell>
          <cell r="H1171" t="str">
            <v>OML - 35</v>
          </cell>
          <cell r="I1171" t="str">
            <v>SANTA BARBARA SOUTH</v>
          </cell>
          <cell r="J1171">
            <v>0</v>
          </cell>
          <cell r="K1171">
            <v>0</v>
          </cell>
          <cell r="L1171" t="str">
            <v>Efenovwe , Augustine</v>
          </cell>
        </row>
        <row r="1172">
          <cell r="A1172" t="str">
            <v>NIP_BP11_D_SBAR_ES2_D01</v>
          </cell>
          <cell r="B1172" t="str">
            <v>Santa Barbara FOD</v>
          </cell>
          <cell r="C1172" t="str">
            <v>Santa Barbara FOD Phase 1</v>
          </cell>
          <cell r="D1172" t="str">
            <v>D_SBAR_ES2_D01</v>
          </cell>
          <cell r="E1172" t="str">
            <v>Santa Barbara FOD Phase 1</v>
          </cell>
          <cell r="F1172" t="str">
            <v>SWAMP EAST</v>
          </cell>
          <cell r="G1172" t="str">
            <v>East</v>
          </cell>
          <cell r="H1172" t="str">
            <v>OML - 35</v>
          </cell>
          <cell r="I1172" t="str">
            <v>SANTA BARBARA</v>
          </cell>
          <cell r="J1172">
            <v>0</v>
          </cell>
          <cell r="K1172">
            <v>0</v>
          </cell>
          <cell r="L1172" t="str">
            <v>Efenovwe , Augustine</v>
          </cell>
        </row>
        <row r="1173">
          <cell r="A1173" t="str">
            <v>NIP_BP11_C_SBAR UPGRADE</v>
          </cell>
          <cell r="B1173" t="str">
            <v>Santa Barbara FOD</v>
          </cell>
          <cell r="C1173" t="str">
            <v>Santa Barbara FOD Phase 1</v>
          </cell>
          <cell r="D1173" t="str">
            <v>C_SBAR UPGRADE</v>
          </cell>
          <cell r="E1173" t="str">
            <v>MPF Restoration</v>
          </cell>
          <cell r="F1173" t="str">
            <v>SWAMP EAST</v>
          </cell>
          <cell r="G1173" t="str">
            <v>East</v>
          </cell>
          <cell r="H1173" t="str">
            <v>OML - 24</v>
          </cell>
          <cell r="I1173" t="str">
            <v>SANTA BARBARA</v>
          </cell>
          <cell r="J1173">
            <v>0</v>
          </cell>
          <cell r="K1173">
            <v>0</v>
          </cell>
          <cell r="L1173" t="str">
            <v>Balogun , Oluseun</v>
          </cell>
        </row>
        <row r="1174">
          <cell r="A1174" t="str">
            <v>NIP_BP11_D_SBAS_ES2_D02</v>
          </cell>
          <cell r="B1174" t="str">
            <v>SPDC - Other</v>
          </cell>
          <cell r="C1174" t="str">
            <v>Santa Barbara FOD Phase 2</v>
          </cell>
          <cell r="D1174" t="str">
            <v>D_SBAS_ES2_D02</v>
          </cell>
          <cell r="E1174" t="str">
            <v>Santa Barbara FOD Phase 2</v>
          </cell>
          <cell r="F1174" t="str">
            <v>SWAMP EAST</v>
          </cell>
          <cell r="G1174" t="str">
            <v>East</v>
          </cell>
          <cell r="H1174" t="str">
            <v>OML - 30</v>
          </cell>
          <cell r="I1174" t="str">
            <v>SANTA BARBARA SOUTH</v>
          </cell>
          <cell r="J1174">
            <v>0</v>
          </cell>
          <cell r="K1174">
            <v>0</v>
          </cell>
          <cell r="L1174" t="str">
            <v>Efenovwe , Augustine</v>
          </cell>
        </row>
        <row r="1175">
          <cell r="A1175" t="str">
            <v>NIP_BP11_D_SBAR_ES2_D02</v>
          </cell>
          <cell r="B1175" t="str">
            <v>SPDC - Other</v>
          </cell>
          <cell r="C1175" t="str">
            <v>Santa Barbara FOD Phase 2</v>
          </cell>
          <cell r="D1175" t="str">
            <v>D_SBAR_ES2_D02</v>
          </cell>
          <cell r="E1175" t="str">
            <v>Santa Barbara Drilling</v>
          </cell>
          <cell r="F1175" t="str">
            <v>SWAMP EAST</v>
          </cell>
          <cell r="G1175" t="str">
            <v>East</v>
          </cell>
          <cell r="H1175" t="str">
            <v>OML - 35</v>
          </cell>
          <cell r="I1175" t="str">
            <v>SANTA BARBARA</v>
          </cell>
          <cell r="J1175">
            <v>0</v>
          </cell>
          <cell r="K1175">
            <v>0</v>
          </cell>
          <cell r="L1175" t="str">
            <v>Efenovwe , Augustine</v>
          </cell>
        </row>
        <row r="1176">
          <cell r="A1176" t="str">
            <v>NIP_BP11_C_OGIS_EEE_G02</v>
          </cell>
          <cell r="B1176" t="str">
            <v>SPDC - Other</v>
          </cell>
          <cell r="C1176" t="str">
            <v>Santa Barbara FOD Phase 2</v>
          </cell>
          <cell r="D1176" t="str">
            <v>C_OGIS_EEE_G02</v>
          </cell>
          <cell r="E1176" t="str">
            <v>Santa Barbara - Ekulama Bulkline</v>
          </cell>
          <cell r="F1176" t="str">
            <v>EAST</v>
          </cell>
          <cell r="G1176" t="str">
            <v>East</v>
          </cell>
          <cell r="H1176" t="str">
            <v>OML - 42</v>
          </cell>
          <cell r="I1176" t="str">
            <v>EKULAMA</v>
          </cell>
          <cell r="J1176">
            <v>0</v>
          </cell>
          <cell r="K1176">
            <v>0</v>
          </cell>
          <cell r="L1176" t="str">
            <v>Balogun , Oluseun</v>
          </cell>
        </row>
        <row r="1177">
          <cell r="A1177" t="str">
            <v>NIP_BP11_Z_SBAS_ES2_G99</v>
          </cell>
          <cell r="B1177" t="str">
            <v>SPDC - Other</v>
          </cell>
          <cell r="C1177" t="str">
            <v>Santa Barbara FOD Phase 3</v>
          </cell>
          <cell r="D1177" t="str">
            <v>Z_SBAS_ES2_G99</v>
          </cell>
          <cell r="E1177" t="str">
            <v>Santa Barbara FOD Phase 3</v>
          </cell>
          <cell r="F1177" t="str">
            <v>SWAMP EAST</v>
          </cell>
          <cell r="G1177" t="str">
            <v>East</v>
          </cell>
          <cell r="H1177" t="str">
            <v>OML - 18</v>
          </cell>
          <cell r="I1177" t="str">
            <v>SANTA BARBARA SOUTH</v>
          </cell>
          <cell r="J1177">
            <v>0</v>
          </cell>
          <cell r="K1177">
            <v>0</v>
          </cell>
          <cell r="L1177" t="str">
            <v>Efenovwe , Augustine</v>
          </cell>
        </row>
        <row r="1178">
          <cell r="A1178" t="str">
            <v>NIP_BP11_Z_SBAR_ES2_G99</v>
          </cell>
          <cell r="B1178" t="str">
            <v>SPDC - Other</v>
          </cell>
          <cell r="C1178" t="str">
            <v>Santa Barbara FOD Phase 3</v>
          </cell>
          <cell r="D1178" t="str">
            <v>Z_SBAR_ES2_G99</v>
          </cell>
          <cell r="E1178" t="str">
            <v>Santa Barbara FOD Phase 3</v>
          </cell>
          <cell r="F1178" t="str">
            <v>SWAMP EAST</v>
          </cell>
          <cell r="G1178" t="str">
            <v>East</v>
          </cell>
          <cell r="H1178" t="str">
            <v>OML - 18</v>
          </cell>
          <cell r="I1178" t="str">
            <v>SANTA BARBARA</v>
          </cell>
          <cell r="J1178">
            <v>0</v>
          </cell>
          <cell r="K1178">
            <v>0</v>
          </cell>
          <cell r="L1178" t="str">
            <v>Efenovwe , Augustine</v>
          </cell>
        </row>
        <row r="1179">
          <cell r="A1179" t="str">
            <v>NIP_BP11_Z_SBAS_ES2_D99</v>
          </cell>
          <cell r="B1179" t="str">
            <v>SPDC - Other</v>
          </cell>
          <cell r="C1179" t="str">
            <v>Santa Barbara FOD Phase 3</v>
          </cell>
          <cell r="D1179" t="str">
            <v>Z_SBAS_ES2_D99</v>
          </cell>
          <cell r="E1179" t="str">
            <v>Santa Barbara FOD Phase 3</v>
          </cell>
          <cell r="F1179" t="str">
            <v>SWAMP EAST</v>
          </cell>
          <cell r="G1179" t="str">
            <v>East</v>
          </cell>
          <cell r="H1179" t="str">
            <v>OML - 11</v>
          </cell>
          <cell r="I1179" t="str">
            <v>SANTA BARBARA SOUTH</v>
          </cell>
          <cell r="J1179">
            <v>0</v>
          </cell>
          <cell r="K1179">
            <v>0</v>
          </cell>
          <cell r="L1179" t="str">
            <v>Efenovwe , Augustine</v>
          </cell>
        </row>
        <row r="1180">
          <cell r="A1180" t="str">
            <v>NIP_BP11_Z_SBAR_ES2_D01</v>
          </cell>
          <cell r="B1180" t="str">
            <v>SPDC - Other</v>
          </cell>
          <cell r="C1180" t="str">
            <v>Santa Barbara FOD Phase 3</v>
          </cell>
          <cell r="D1180" t="str">
            <v>Z_SBAR_ES2_D01</v>
          </cell>
          <cell r="E1180" t="str">
            <v>Santa Barbara FOD Phase 3</v>
          </cell>
          <cell r="F1180" t="str">
            <v>SWAMP EAST</v>
          </cell>
          <cell r="G1180" t="str">
            <v>East</v>
          </cell>
          <cell r="H1180" t="str">
            <v>OML - 18</v>
          </cell>
          <cell r="I1180" t="str">
            <v>SANTA BARBARA</v>
          </cell>
          <cell r="J1180">
            <v>0</v>
          </cell>
          <cell r="K1180">
            <v>0</v>
          </cell>
          <cell r="L1180" t="str">
            <v>Efenovwe , Augustine</v>
          </cell>
        </row>
        <row r="1181">
          <cell r="A1181" t="str">
            <v>NIP_BP11_Z_SBAR_ES2_D99</v>
          </cell>
          <cell r="B1181" t="str">
            <v>SPDC - Other</v>
          </cell>
          <cell r="C1181" t="str">
            <v>Santa Barbara FOD Phase 3</v>
          </cell>
          <cell r="D1181" t="str">
            <v>Z_SBAR_ES2_D99</v>
          </cell>
          <cell r="E1181" t="str">
            <v>Santa Barbara FOD Phase 3</v>
          </cell>
          <cell r="F1181" t="str">
            <v>SWAMP EAST</v>
          </cell>
          <cell r="G1181" t="str">
            <v>East</v>
          </cell>
          <cell r="H1181" t="str">
            <v>OML - 18</v>
          </cell>
          <cell r="I1181" t="str">
            <v>SANTA BARBARA</v>
          </cell>
          <cell r="J1181">
            <v>0</v>
          </cell>
          <cell r="K1181">
            <v>0</v>
          </cell>
          <cell r="L1181" t="str">
            <v>Efenovwe , Augustine</v>
          </cell>
        </row>
        <row r="1182">
          <cell r="A1182" t="str">
            <v>NIP_BP11_D_SEIB_WS2_Y01</v>
          </cell>
          <cell r="B1182" t="str">
            <v>SPDC - Other</v>
          </cell>
          <cell r="C1182" t="str">
            <v>Seibou Re-entry</v>
          </cell>
          <cell r="D1182" t="str">
            <v>D_SEIB_WS2_Y01</v>
          </cell>
          <cell r="E1182" t="str">
            <v>West Facilities - OS Production - SEIBOU</v>
          </cell>
          <cell r="F1182" t="str">
            <v>SWAMP WEST</v>
          </cell>
          <cell r="G1182" t="str">
            <v>West</v>
          </cell>
          <cell r="H1182" t="str">
            <v>OML - 18</v>
          </cell>
          <cell r="I1182" t="str">
            <v>SEIBOU</v>
          </cell>
          <cell r="J1182">
            <v>0</v>
          </cell>
          <cell r="K1182">
            <v>0</v>
          </cell>
          <cell r="L1182" t="str">
            <v>Baranu , Suka</v>
          </cell>
        </row>
        <row r="1183">
          <cell r="A1183" t="str">
            <v>NIP_BP11_D_SOKU_ES1_G03</v>
          </cell>
          <cell r="B1183" t="str">
            <v>Soku Compression</v>
          </cell>
          <cell r="C1183" t="str">
            <v>Soku Compression</v>
          </cell>
          <cell r="D1183" t="str">
            <v>D_SOKU_ES1_G03</v>
          </cell>
          <cell r="E1183" t="str">
            <v>Soku NAG Compression</v>
          </cell>
          <cell r="F1183" t="str">
            <v>SWAMP EAST</v>
          </cell>
          <cell r="G1183" t="str">
            <v>East</v>
          </cell>
          <cell r="H1183" t="str">
            <v>OML - 17</v>
          </cell>
          <cell r="I1183" t="str">
            <v>SOKU</v>
          </cell>
          <cell r="J1183">
            <v>0</v>
          </cell>
          <cell r="K1183">
            <v>0</v>
          </cell>
          <cell r="L1183" t="str">
            <v>Efenovwe , Augustine</v>
          </cell>
        </row>
        <row r="1184">
          <cell r="A1184" t="str">
            <v>NIP_BP11_C_Soku Comp_Prior</v>
          </cell>
          <cell r="B1184" t="str">
            <v>Soku Compression</v>
          </cell>
          <cell r="C1184" t="str">
            <v>Soku Compression</v>
          </cell>
          <cell r="D1184" t="str">
            <v>C_Soku Comp_Prior</v>
          </cell>
          <cell r="E1184" t="str">
            <v>Soku NAG Compression</v>
          </cell>
          <cell r="F1184" t="str">
            <v>SWAMP EAST</v>
          </cell>
          <cell r="G1184" t="str">
            <v>East</v>
          </cell>
          <cell r="H1184" t="str">
            <v>OML - 43</v>
          </cell>
          <cell r="I1184" t="str">
            <v>AHIA</v>
          </cell>
          <cell r="J1184">
            <v>0</v>
          </cell>
          <cell r="K1184">
            <v>0</v>
          </cell>
          <cell r="L1184" t="str">
            <v>Balogun , Oluseun</v>
          </cell>
        </row>
        <row r="1185">
          <cell r="A1185" t="str">
            <v>NIP_BP11_C_Soku Comp</v>
          </cell>
          <cell r="B1185" t="str">
            <v>Soku Compression</v>
          </cell>
          <cell r="C1185" t="str">
            <v>Soku Compression</v>
          </cell>
          <cell r="D1185" t="str">
            <v>C_Soku Comp</v>
          </cell>
          <cell r="E1185" t="str">
            <v>Soku NAG Compression</v>
          </cell>
          <cell r="F1185" t="str">
            <v>SWAMP EAST</v>
          </cell>
          <cell r="G1185" t="str">
            <v>East</v>
          </cell>
          <cell r="H1185" t="str">
            <v>OML - 23</v>
          </cell>
          <cell r="I1185" t="str">
            <v>AHIA</v>
          </cell>
          <cell r="J1185">
            <v>0</v>
          </cell>
          <cell r="K1185">
            <v>0</v>
          </cell>
          <cell r="L1185" t="str">
            <v>Balogun , Oluseun</v>
          </cell>
        </row>
        <row r="1186">
          <cell r="A1186" t="str">
            <v>NIP_BP11_D_SOKU_ES1_G02</v>
          </cell>
          <cell r="B1186" t="str">
            <v>Soku Compression</v>
          </cell>
          <cell r="C1186" t="str">
            <v>Soku Compression</v>
          </cell>
          <cell r="D1186" t="str">
            <v>D_SOKU_ES1_G02</v>
          </cell>
          <cell r="E1186" t="str">
            <v>Soku NAG Compression</v>
          </cell>
          <cell r="F1186" t="str">
            <v>SWAMP EAST</v>
          </cell>
          <cell r="G1186" t="str">
            <v>East</v>
          </cell>
          <cell r="H1186" t="str">
            <v>OML - 17</v>
          </cell>
          <cell r="I1186" t="str">
            <v>SOKU</v>
          </cell>
          <cell r="J1186">
            <v>0</v>
          </cell>
          <cell r="K1186">
            <v>0</v>
          </cell>
          <cell r="L1186" t="str">
            <v>Efenovwe , Augustine</v>
          </cell>
        </row>
        <row r="1187">
          <cell r="A1187" t="str">
            <v>NIP_BP11_C_PREFID_Soku Comp</v>
          </cell>
          <cell r="B1187" t="str">
            <v>Soku Compression</v>
          </cell>
          <cell r="C1187" t="str">
            <v>Soku Compression</v>
          </cell>
          <cell r="D1187" t="str">
            <v>C_PREFID_Soku Comp</v>
          </cell>
          <cell r="E1187" t="str">
            <v>Soku NAG Compression_Pre FID</v>
          </cell>
          <cell r="F1187" t="str">
            <v>SWAMP EAST</v>
          </cell>
          <cell r="G1187" t="str">
            <v>East</v>
          </cell>
          <cell r="H1187" t="str">
            <v>OML - 30</v>
          </cell>
          <cell r="I1187" t="str">
            <v>SOKU</v>
          </cell>
          <cell r="J1187">
            <v>0</v>
          </cell>
          <cell r="K1187">
            <v>0</v>
          </cell>
          <cell r="L1187" t="str">
            <v>Balogun , Oluseun</v>
          </cell>
        </row>
        <row r="1188">
          <cell r="A1188" t="str">
            <v>NIP_BP11_C_SOKU_EES_G04</v>
          </cell>
          <cell r="B1188" t="str">
            <v>Soku Condensate Spiking Project</v>
          </cell>
          <cell r="C1188" t="str">
            <v>Soku Condensate Spiking Project</v>
          </cell>
          <cell r="D1188" t="str">
            <v>C_SOKU_EES_G04</v>
          </cell>
          <cell r="E1188" t="str">
            <v>Condensate Fiscal Metering</v>
          </cell>
          <cell r="F1188" t="str">
            <v>LAND EAST</v>
          </cell>
          <cell r="G1188" t="str">
            <v>East</v>
          </cell>
          <cell r="H1188" t="str">
            <v>OML - 41</v>
          </cell>
          <cell r="I1188" t="str">
            <v>CROSS ASSET</v>
          </cell>
          <cell r="J1188">
            <v>0</v>
          </cell>
          <cell r="K1188">
            <v>0</v>
          </cell>
          <cell r="L1188" t="str">
            <v>Balogun , Oluseun</v>
          </cell>
        </row>
        <row r="1189">
          <cell r="A1189" t="str">
            <v>NIP_BP11_C_OGIS_EEE_G03</v>
          </cell>
          <cell r="B1189" t="str">
            <v>Soku Condensate Spiking Project</v>
          </cell>
          <cell r="C1189" t="str">
            <v>Soku Condensate Spiking Project</v>
          </cell>
          <cell r="D1189" t="str">
            <v>C_OGIS_EEE_G03</v>
          </cell>
          <cell r="E1189" t="str">
            <v>Soku Condensate Spiking Project</v>
          </cell>
          <cell r="F1189" t="str">
            <v>EAST</v>
          </cell>
          <cell r="G1189" t="str">
            <v>East</v>
          </cell>
          <cell r="H1189" t="str">
            <v>OML - 46</v>
          </cell>
          <cell r="I1189" t="str">
            <v>CROSS ASSET</v>
          </cell>
          <cell r="J1189">
            <v>0</v>
          </cell>
          <cell r="K1189">
            <v>0</v>
          </cell>
          <cell r="L1189" t="str">
            <v>Balogun , Oluseun</v>
          </cell>
        </row>
        <row r="1190">
          <cell r="A1190" t="str">
            <v>NIP_BP11_X_SOKU_ES1_A08</v>
          </cell>
          <cell r="B1190" t="str">
            <v>UX- Nigeria Onshore</v>
          </cell>
          <cell r="C1190" t="str">
            <v>Soku Deep</v>
          </cell>
          <cell r="D1190" t="str">
            <v>X_SOKU_ES1_A08</v>
          </cell>
          <cell r="E1190" t="str">
            <v>Soku Deep Appraisal</v>
          </cell>
          <cell r="F1190" t="str">
            <v>EXPLORATION - EAST</v>
          </cell>
          <cell r="G1190" t="str">
            <v>East</v>
          </cell>
          <cell r="H1190" t="str">
            <v>OML - 23</v>
          </cell>
          <cell r="I1190" t="str">
            <v>SOKU</v>
          </cell>
          <cell r="J1190">
            <v>0</v>
          </cell>
          <cell r="K1190">
            <v>0</v>
          </cell>
          <cell r="L1190" t="str">
            <v>Ndukwe , Jovita</v>
          </cell>
        </row>
        <row r="1191">
          <cell r="A1191" t="str">
            <v>NIP_BP11_X_SOKU_ES1_X07</v>
          </cell>
          <cell r="B1191" t="str">
            <v>UX- Nigeria Onshore</v>
          </cell>
          <cell r="C1191" t="str">
            <v>Soku Deep</v>
          </cell>
          <cell r="D1191" t="str">
            <v>X_SOKU_ES1_X07</v>
          </cell>
          <cell r="E1191" t="str">
            <v>Soku Dp</v>
          </cell>
          <cell r="F1191" t="str">
            <v>EXPLORATION - EAST</v>
          </cell>
          <cell r="G1191" t="str">
            <v>East</v>
          </cell>
          <cell r="H1191" t="str">
            <v>OML - 23</v>
          </cell>
          <cell r="I1191" t="str">
            <v>SOKU</v>
          </cell>
          <cell r="J1191">
            <v>0</v>
          </cell>
          <cell r="K1191">
            <v>0</v>
          </cell>
          <cell r="L1191" t="str">
            <v>Ndukwe , Jovita</v>
          </cell>
        </row>
        <row r="1192">
          <cell r="A1192" t="str">
            <v>NIP_BP11_Z_SOKU_ES1_D06</v>
          </cell>
          <cell r="B1192" t="str">
            <v>Soku FOD</v>
          </cell>
          <cell r="C1192" t="str">
            <v>Soku FOD Phase 1</v>
          </cell>
          <cell r="D1192" t="str">
            <v>Z_SOKU_ES1_D06</v>
          </cell>
          <cell r="E1192">
            <v>0</v>
          </cell>
          <cell r="F1192" t="str">
            <v>SWAMP EAST</v>
          </cell>
          <cell r="G1192" t="str">
            <v>East</v>
          </cell>
          <cell r="H1192" t="str">
            <v>OML - 23</v>
          </cell>
          <cell r="I1192" t="str">
            <v>SOKU</v>
          </cell>
          <cell r="J1192">
            <v>0</v>
          </cell>
          <cell r="K1192">
            <v>0</v>
          </cell>
          <cell r="L1192" t="str">
            <v>Efenovwe , Augustine</v>
          </cell>
        </row>
        <row r="1193">
          <cell r="A1193" t="str">
            <v>NIP_BP11_Z_SOKU_ES1_L01</v>
          </cell>
          <cell r="B1193" t="str">
            <v>Soku FOD</v>
          </cell>
          <cell r="C1193" t="str">
            <v>Soku FOD Phase 1</v>
          </cell>
          <cell r="D1193" t="str">
            <v>Z_SOKU_ES1_L01</v>
          </cell>
          <cell r="E1193">
            <v>0</v>
          </cell>
          <cell r="F1193" t="str">
            <v>SWAMP EAST</v>
          </cell>
          <cell r="G1193" t="str">
            <v>East</v>
          </cell>
          <cell r="H1193" t="str">
            <v>OML - 23</v>
          </cell>
          <cell r="I1193" t="str">
            <v>SOKU</v>
          </cell>
          <cell r="J1193">
            <v>0</v>
          </cell>
          <cell r="K1193">
            <v>0</v>
          </cell>
          <cell r="L1193" t="str">
            <v>Efenovwe , Augustine</v>
          </cell>
        </row>
        <row r="1194">
          <cell r="A1194" t="str">
            <v>NIP_BP11_Z_SOKU_ES1_D07</v>
          </cell>
          <cell r="B1194" t="str">
            <v>Soku FOD</v>
          </cell>
          <cell r="C1194" t="str">
            <v>Soku FOD Phase 1</v>
          </cell>
          <cell r="D1194" t="str">
            <v>Z_SOKU_ES1_D07</v>
          </cell>
          <cell r="E1194">
            <v>0</v>
          </cell>
          <cell r="F1194" t="str">
            <v>SWAMP EAST</v>
          </cell>
          <cell r="G1194" t="str">
            <v>East</v>
          </cell>
          <cell r="H1194" t="str">
            <v>OML - 23</v>
          </cell>
          <cell r="I1194" t="str">
            <v>SOKU</v>
          </cell>
          <cell r="J1194">
            <v>0</v>
          </cell>
          <cell r="K1194">
            <v>0</v>
          </cell>
          <cell r="L1194" t="str">
            <v>Efenovwe , Augustine</v>
          </cell>
        </row>
        <row r="1195">
          <cell r="A1195" t="str">
            <v>NIP_BP11_Z_SOKU_ES1_D99</v>
          </cell>
          <cell r="B1195" t="str">
            <v>Soku FOD</v>
          </cell>
          <cell r="C1195" t="str">
            <v>Soku FOD Phase 1</v>
          </cell>
          <cell r="D1195" t="str">
            <v>Z_SOKU_ES1_D99</v>
          </cell>
          <cell r="E1195">
            <v>0</v>
          </cell>
          <cell r="F1195" t="str">
            <v>SWAMP EAST</v>
          </cell>
          <cell r="G1195" t="str">
            <v>East</v>
          </cell>
          <cell r="H1195" t="str">
            <v>OML - 23</v>
          </cell>
          <cell r="I1195" t="str">
            <v>SOKU</v>
          </cell>
          <cell r="J1195">
            <v>0</v>
          </cell>
          <cell r="K1195">
            <v>0</v>
          </cell>
          <cell r="L1195" t="str">
            <v>Efenovwe , Augustine</v>
          </cell>
        </row>
        <row r="1196">
          <cell r="A1196" t="str">
            <v>NIP_BP11_Z_SOKU_ES1_D05</v>
          </cell>
          <cell r="B1196" t="str">
            <v>Soku FOD</v>
          </cell>
          <cell r="C1196" t="str">
            <v>Soku FOD Phase 1</v>
          </cell>
          <cell r="D1196" t="str">
            <v>Z_SOKU_ES1_D05</v>
          </cell>
          <cell r="E1196">
            <v>0</v>
          </cell>
          <cell r="F1196" t="str">
            <v>SWAMP EAST</v>
          </cell>
          <cell r="G1196" t="str">
            <v>East</v>
          </cell>
          <cell r="H1196" t="str">
            <v>OML - 23</v>
          </cell>
          <cell r="I1196" t="str">
            <v>SOKU</v>
          </cell>
          <cell r="J1196">
            <v>0</v>
          </cell>
          <cell r="K1196">
            <v>0</v>
          </cell>
          <cell r="L1196" t="str">
            <v>Efenovwe , Augustine</v>
          </cell>
        </row>
        <row r="1197">
          <cell r="A1197" t="str">
            <v>NIP_BP11_Z_SOKU_ES1_D04</v>
          </cell>
          <cell r="B1197" t="str">
            <v>Soku FOD</v>
          </cell>
          <cell r="C1197" t="str">
            <v>Soku FOD Phase 2</v>
          </cell>
          <cell r="D1197" t="str">
            <v>Z_SOKU_ES1_D04</v>
          </cell>
          <cell r="E1197">
            <v>0</v>
          </cell>
          <cell r="F1197" t="str">
            <v>SWAMP EAST</v>
          </cell>
          <cell r="G1197" t="str">
            <v>East</v>
          </cell>
          <cell r="H1197" t="str">
            <v>N/A</v>
          </cell>
          <cell r="I1197" t="str">
            <v>SOKU</v>
          </cell>
          <cell r="J1197">
            <v>0</v>
          </cell>
          <cell r="K1197">
            <v>0</v>
          </cell>
          <cell r="L1197" t="str">
            <v>Efenovwe , Augustine</v>
          </cell>
        </row>
        <row r="1198">
          <cell r="A1198" t="str">
            <v>NIP_BP11_Z_SOKU_ES1_D02</v>
          </cell>
          <cell r="B1198" t="str">
            <v>Soku FOD</v>
          </cell>
          <cell r="C1198" t="str">
            <v>Soku FOD Phase 2</v>
          </cell>
          <cell r="D1198" t="str">
            <v>Z_SOKU_ES1_D02</v>
          </cell>
          <cell r="E1198">
            <v>0</v>
          </cell>
          <cell r="F1198" t="str">
            <v>SWAMP EAST</v>
          </cell>
          <cell r="G1198" t="str">
            <v>East</v>
          </cell>
          <cell r="H1198" t="str">
            <v>OML - 23</v>
          </cell>
          <cell r="I1198" t="str">
            <v>SOKU</v>
          </cell>
          <cell r="J1198">
            <v>0</v>
          </cell>
          <cell r="K1198">
            <v>0</v>
          </cell>
          <cell r="L1198" t="str">
            <v>Efenovwe , Augustine</v>
          </cell>
        </row>
        <row r="1199">
          <cell r="A1199" t="str">
            <v>NIP_BP11_Z_SOKU_ES1_D03</v>
          </cell>
          <cell r="B1199" t="str">
            <v>Soku FOD</v>
          </cell>
          <cell r="C1199" t="str">
            <v>Soku FOD Phase 2</v>
          </cell>
          <cell r="D1199" t="str">
            <v>Z_SOKU_ES1_D03</v>
          </cell>
          <cell r="E1199">
            <v>0</v>
          </cell>
          <cell r="F1199" t="str">
            <v>SWAMP EAST</v>
          </cell>
          <cell r="G1199" t="str">
            <v>East</v>
          </cell>
          <cell r="H1199" t="str">
            <v>OML - 23</v>
          </cell>
          <cell r="I1199" t="str">
            <v>SOKU</v>
          </cell>
          <cell r="J1199">
            <v>0</v>
          </cell>
          <cell r="K1199">
            <v>0</v>
          </cell>
          <cell r="L1199" t="str">
            <v>Efenovwe , Augustine</v>
          </cell>
        </row>
        <row r="1200">
          <cell r="A1200" t="str">
            <v>NIP_BP11_C_OGIS_EEE_Z24</v>
          </cell>
          <cell r="B1200" t="str">
            <v>Soku Liquids Evacuation Project</v>
          </cell>
          <cell r="C1200" t="str">
            <v>Soku FS AG Line Tie-In to Ekul2 AG Line</v>
          </cell>
          <cell r="D1200" t="str">
            <v>C_OGIS_EEE_Z24</v>
          </cell>
          <cell r="E1200" t="str">
            <v>Soku FS AG Line Tie-In to Ekul2 AG Line</v>
          </cell>
          <cell r="F1200" t="str">
            <v>EAST</v>
          </cell>
          <cell r="G1200" t="str">
            <v>East</v>
          </cell>
          <cell r="H1200" t="str">
            <v>CROSS ASSET</v>
          </cell>
          <cell r="I1200" t="str">
            <v>CROSS ASSET</v>
          </cell>
          <cell r="J1200">
            <v>0</v>
          </cell>
          <cell r="K1200">
            <v>0</v>
          </cell>
          <cell r="L1200" t="str">
            <v>Balogun , Oluseun</v>
          </cell>
        </row>
        <row r="1201">
          <cell r="A1201" t="str">
            <v>NIP_BP11_C_OGIS_EEE_Z19</v>
          </cell>
          <cell r="B1201" t="str">
            <v>Soku Liquids Evacuation Project</v>
          </cell>
          <cell r="C1201" t="str">
            <v>Soku FS to Soku GP Oil Line</v>
          </cell>
          <cell r="D1201" t="str">
            <v>C_OGIS_EEE_Z19</v>
          </cell>
          <cell r="E1201" t="str">
            <v>Soku FS to Soku GP Oil Line</v>
          </cell>
          <cell r="F1201" t="str">
            <v>EAST</v>
          </cell>
          <cell r="G1201" t="str">
            <v>East</v>
          </cell>
          <cell r="H1201" t="str">
            <v>CROSS ASSET</v>
          </cell>
          <cell r="I1201" t="str">
            <v>CROSS ASSET</v>
          </cell>
          <cell r="J1201">
            <v>0</v>
          </cell>
          <cell r="K1201">
            <v>0</v>
          </cell>
          <cell r="L1201" t="str">
            <v>Balogun , Oluseun</v>
          </cell>
        </row>
        <row r="1202">
          <cell r="A1202" t="str">
            <v>NIP_BP11_C_OGIS_EEE_Z11</v>
          </cell>
          <cell r="B1202" t="str">
            <v>Soku Liquids Evacuation Project</v>
          </cell>
          <cell r="C1202" t="str">
            <v>Soku GP to SanBarth Mfd Pipeline</v>
          </cell>
          <cell r="D1202" t="str">
            <v>C_OGIS_EEE_Z11</v>
          </cell>
          <cell r="E1202" t="str">
            <v>Soku GP to SanBarth Mfd Pipeline</v>
          </cell>
          <cell r="F1202" t="str">
            <v>EAST</v>
          </cell>
          <cell r="G1202" t="str">
            <v>East</v>
          </cell>
          <cell r="H1202" t="str">
            <v>OML - 26</v>
          </cell>
          <cell r="I1202" t="str">
            <v>CROSS ASSET</v>
          </cell>
          <cell r="J1202">
            <v>0</v>
          </cell>
          <cell r="K1202">
            <v>0</v>
          </cell>
          <cell r="L1202" t="str">
            <v>Balogun , Oluseun</v>
          </cell>
        </row>
        <row r="1203">
          <cell r="A1203" t="str">
            <v>NIP_BP11_C_Soku ORD_Prior</v>
          </cell>
          <cell r="B1203" t="str">
            <v>Soku NAG + ORD</v>
          </cell>
          <cell r="C1203" t="str">
            <v>Soku NAG + ORD</v>
          </cell>
          <cell r="D1203" t="str">
            <v>C_Soku ORD_Prior</v>
          </cell>
          <cell r="E1203" t="str">
            <v>Soku ORD</v>
          </cell>
          <cell r="F1203" t="str">
            <v>SWAMP EAST</v>
          </cell>
          <cell r="G1203" t="str">
            <v>East</v>
          </cell>
          <cell r="H1203" t="str">
            <v>OML - 41</v>
          </cell>
          <cell r="I1203" t="str">
            <v>SOKU</v>
          </cell>
          <cell r="J1203">
            <v>0</v>
          </cell>
          <cell r="K1203">
            <v>0</v>
          </cell>
          <cell r="L1203" t="str">
            <v>Balogun , Oluseun</v>
          </cell>
        </row>
        <row r="1204">
          <cell r="A1204" t="str">
            <v>NIP_BP11_D_SOKU_ES1_D02</v>
          </cell>
          <cell r="B1204" t="str">
            <v>Soku NAG + ORD</v>
          </cell>
          <cell r="C1204" t="str">
            <v>Soku NAG + ORD</v>
          </cell>
          <cell r="D1204" t="str">
            <v>D_SOKU_ES1_D02</v>
          </cell>
          <cell r="E1204" t="str">
            <v>Soku ORD</v>
          </cell>
          <cell r="F1204" t="str">
            <v>SWAMP EAST</v>
          </cell>
          <cell r="G1204" t="str">
            <v>East</v>
          </cell>
          <cell r="H1204" t="str">
            <v>OML - 18</v>
          </cell>
          <cell r="I1204" t="str">
            <v>SOKU</v>
          </cell>
          <cell r="J1204">
            <v>0</v>
          </cell>
          <cell r="K1204">
            <v>0</v>
          </cell>
          <cell r="L1204" t="str">
            <v>Efenovwe , Augustine</v>
          </cell>
        </row>
        <row r="1205">
          <cell r="A1205" t="str">
            <v>NIP_BP11_C_Soku ORD</v>
          </cell>
          <cell r="B1205" t="str">
            <v>Soku NAG + ORD</v>
          </cell>
          <cell r="C1205" t="str">
            <v>Soku NAG + ORD</v>
          </cell>
          <cell r="D1205" t="str">
            <v>C_Soku ORD</v>
          </cell>
          <cell r="E1205" t="str">
            <v>Soku ORD</v>
          </cell>
          <cell r="F1205" t="str">
            <v>SWAMP EAST</v>
          </cell>
          <cell r="G1205" t="str">
            <v>East</v>
          </cell>
          <cell r="H1205" t="str">
            <v>OML - 43</v>
          </cell>
          <cell r="I1205" t="str">
            <v>SOKU</v>
          </cell>
          <cell r="J1205">
            <v>0</v>
          </cell>
          <cell r="K1205">
            <v>0</v>
          </cell>
          <cell r="L1205" t="str">
            <v>Balogun , Oluseun</v>
          </cell>
        </row>
        <row r="1206">
          <cell r="A1206" t="str">
            <v>NIP_BP11_C_BENS</v>
          </cell>
          <cell r="B1206" t="str">
            <v>Southern Swamp AG Solution</v>
          </cell>
          <cell r="C1206" t="str">
            <v>Southern Swamp AGS Plus_Step 1</v>
          </cell>
          <cell r="D1206" t="str">
            <v>C_BENS</v>
          </cell>
          <cell r="E1206" t="str">
            <v>Southern Swamp AGS Plus_Step 1 - BENISEDE</v>
          </cell>
          <cell r="F1206" t="str">
            <v>CORPORATE</v>
          </cell>
          <cell r="G1206" t="str">
            <v>West</v>
          </cell>
          <cell r="H1206" t="str">
            <v>OML - 35</v>
          </cell>
          <cell r="I1206" t="str">
            <v>BENISEDE</v>
          </cell>
          <cell r="J1206">
            <v>0</v>
          </cell>
          <cell r="K1206">
            <v>0</v>
          </cell>
          <cell r="L1206" t="str">
            <v>Balogun , Oluseun</v>
          </cell>
        </row>
        <row r="1207">
          <cell r="A1207" t="str">
            <v>NIP_BP11_C_OPUK</v>
          </cell>
          <cell r="B1207" t="str">
            <v>Southern Swamp AG Solution</v>
          </cell>
          <cell r="C1207" t="str">
            <v>Southern Swamp AGS Plus_Step 1</v>
          </cell>
          <cell r="D1207" t="str">
            <v>C_OPUK</v>
          </cell>
          <cell r="E1207" t="str">
            <v>Southern Swamp AGS Plus_Step 1 - OPUKUSHI</v>
          </cell>
          <cell r="F1207" t="str">
            <v>LAND WEST</v>
          </cell>
          <cell r="G1207" t="str">
            <v>West</v>
          </cell>
          <cell r="H1207" t="str">
            <v>OML - 30</v>
          </cell>
          <cell r="I1207" t="str">
            <v>OPUKUSHI</v>
          </cell>
          <cell r="J1207">
            <v>0</v>
          </cell>
          <cell r="K1207">
            <v>0</v>
          </cell>
          <cell r="L1207" t="str">
            <v>Balogun , Oluseun</v>
          </cell>
        </row>
        <row r="1208">
          <cell r="A1208" t="str">
            <v>NIP_BP11_C_TUNU</v>
          </cell>
          <cell r="B1208" t="str">
            <v>Southern Swamp AG Solution</v>
          </cell>
          <cell r="C1208" t="str">
            <v>Southern Swamp AGS Plus_Step 1</v>
          </cell>
          <cell r="D1208" t="str">
            <v>C_TUNU</v>
          </cell>
          <cell r="E1208" t="str">
            <v>Southern Swamp AGS Plus_Step 1 - TUNU</v>
          </cell>
          <cell r="F1208" t="str">
            <v>LAND WEST</v>
          </cell>
          <cell r="G1208" t="str">
            <v>West</v>
          </cell>
          <cell r="H1208" t="str">
            <v>OML - 29</v>
          </cell>
          <cell r="I1208" t="str">
            <v>TUNU</v>
          </cell>
          <cell r="J1208">
            <v>0</v>
          </cell>
          <cell r="K1208">
            <v>0</v>
          </cell>
          <cell r="L1208" t="str">
            <v>Balogun , Oluseun</v>
          </cell>
        </row>
        <row r="1209">
          <cell r="A1209" t="str">
            <v>NIP_BP11_D_OPOM_WS2_I01</v>
          </cell>
          <cell r="B1209" t="str">
            <v>Southern Swamp AG Solution</v>
          </cell>
          <cell r="C1209" t="str">
            <v>Southern Swamp AGS Plus_Step 1</v>
          </cell>
          <cell r="D1209" t="str">
            <v>D_OPOM_WS2_I01</v>
          </cell>
          <cell r="E1209" t="str">
            <v>Southern Swamp AGS Plus_Step 1 - OPOMOYO</v>
          </cell>
          <cell r="F1209" t="str">
            <v>SWAMP WEST</v>
          </cell>
          <cell r="G1209" t="str">
            <v>West</v>
          </cell>
          <cell r="H1209" t="str">
            <v>OML - 46</v>
          </cell>
          <cell r="I1209" t="str">
            <v>OPOMOYO</v>
          </cell>
          <cell r="J1209">
            <v>0</v>
          </cell>
          <cell r="K1209">
            <v>0</v>
          </cell>
          <cell r="L1209" t="str">
            <v>Baranu , Suka</v>
          </cell>
        </row>
        <row r="1210">
          <cell r="A1210" t="str">
            <v>NIP_BP11_D_OPNO_WS2_I01</v>
          </cell>
          <cell r="B1210" t="str">
            <v>Southern Swamp AG Solution</v>
          </cell>
          <cell r="C1210" t="str">
            <v>Southern Swamp AGS Plus_Step 1</v>
          </cell>
          <cell r="D1210" t="str">
            <v>D_OPNO_WS2_I01</v>
          </cell>
          <cell r="E1210" t="str">
            <v>Southern Swamp AGS Plus_Step 1 - OPUKUSHI NORTH</v>
          </cell>
          <cell r="F1210" t="str">
            <v>SWAMP WEST</v>
          </cell>
          <cell r="G1210" t="str">
            <v>West</v>
          </cell>
          <cell r="H1210" t="str">
            <v>OML - 35</v>
          </cell>
          <cell r="I1210" t="str">
            <v>OPUKUSHI NORTH</v>
          </cell>
          <cell r="J1210">
            <v>0</v>
          </cell>
          <cell r="K1210">
            <v>0</v>
          </cell>
          <cell r="L1210" t="str">
            <v>Baranu , Suka</v>
          </cell>
        </row>
        <row r="1211">
          <cell r="A1211" t="str">
            <v>NIP_BP11_D_KANB_WS2_I01</v>
          </cell>
          <cell r="B1211" t="str">
            <v>Southern Swamp AG Solution</v>
          </cell>
          <cell r="C1211" t="str">
            <v>Southern Swamp AGS Plus_Step 1</v>
          </cell>
          <cell r="D1211" t="str">
            <v>D_KANB_WS2_I01</v>
          </cell>
          <cell r="E1211" t="str">
            <v>Southern Swamp AGS Plus_Step 1 - KANBO</v>
          </cell>
          <cell r="F1211" t="str">
            <v>SWAMP WEST</v>
          </cell>
          <cell r="G1211" t="str">
            <v>West</v>
          </cell>
          <cell r="H1211" t="str">
            <v>OML - 11</v>
          </cell>
          <cell r="I1211" t="str">
            <v>KANBO</v>
          </cell>
          <cell r="J1211">
            <v>0</v>
          </cell>
          <cell r="K1211">
            <v>0</v>
          </cell>
          <cell r="L1211" t="str">
            <v>Baranu , Suka</v>
          </cell>
        </row>
        <row r="1212">
          <cell r="A1212" t="str">
            <v>NIP_BP11_D_DODN_WS2_G01</v>
          </cell>
          <cell r="B1212" t="str">
            <v>Southern Swamp AG Solution</v>
          </cell>
          <cell r="C1212" t="str">
            <v>Southern Swamp AGS Plus_Step 1</v>
          </cell>
          <cell r="D1212" t="str">
            <v>D_DODN_WS2_G01</v>
          </cell>
          <cell r="E1212" t="str">
            <v>Southern Swamp AGS Plus_Step 1 - DODO NORTH</v>
          </cell>
          <cell r="F1212" t="str">
            <v>SWAMP WEST</v>
          </cell>
          <cell r="G1212" t="str">
            <v>West</v>
          </cell>
          <cell r="H1212" t="str">
            <v>OML - 11</v>
          </cell>
          <cell r="I1212" t="str">
            <v>DODO NORTH</v>
          </cell>
          <cell r="J1212">
            <v>0</v>
          </cell>
          <cell r="K1212">
            <v>0</v>
          </cell>
          <cell r="L1212" t="str">
            <v>Baranu , Suka</v>
          </cell>
        </row>
        <row r="1213">
          <cell r="A1213" t="str">
            <v>NIP_BP11_D_AJAT_WS2_I01</v>
          </cell>
          <cell r="B1213" t="str">
            <v>Southern Swamp AG Solution</v>
          </cell>
          <cell r="C1213" t="str">
            <v>Southern Swamp AGS Plus_Step 1</v>
          </cell>
          <cell r="D1213" t="str">
            <v>D_AJAT_WS2_I01</v>
          </cell>
          <cell r="E1213" t="str">
            <v>Southern Swamp AGS Plus_Step 1 - AJATITON</v>
          </cell>
          <cell r="F1213" t="str">
            <v>SWAMP WEST</v>
          </cell>
          <cell r="G1213" t="str">
            <v>West</v>
          </cell>
          <cell r="H1213" t="str">
            <v>OML - 17</v>
          </cell>
          <cell r="I1213" t="str">
            <v>AJATITON</v>
          </cell>
          <cell r="J1213">
            <v>0</v>
          </cell>
          <cell r="K1213">
            <v>0</v>
          </cell>
          <cell r="L1213" t="str">
            <v>Baranu , Suka</v>
          </cell>
        </row>
        <row r="1214">
          <cell r="A1214" t="str">
            <v>NIP_BP11_D_SEIB_WS2_I01</v>
          </cell>
          <cell r="B1214" t="str">
            <v>Southern Swamp AG Solution</v>
          </cell>
          <cell r="C1214" t="str">
            <v>Southern Swamp AGS Plus_Step 1</v>
          </cell>
          <cell r="D1214" t="str">
            <v>D_SEIB_WS2_I01</v>
          </cell>
          <cell r="E1214" t="str">
            <v>Southern Swamp AGS Plus_Step 1 - SEIBOU</v>
          </cell>
          <cell r="F1214" t="str">
            <v>SWAMP WEST</v>
          </cell>
          <cell r="G1214" t="str">
            <v>West</v>
          </cell>
          <cell r="H1214" t="str">
            <v>OML - 18</v>
          </cell>
          <cell r="I1214" t="str">
            <v>SEIBOU</v>
          </cell>
          <cell r="J1214">
            <v>0</v>
          </cell>
          <cell r="K1214">
            <v>0</v>
          </cell>
          <cell r="L1214" t="str">
            <v>Baranu , Suka</v>
          </cell>
        </row>
        <row r="1215">
          <cell r="A1215" t="str">
            <v>NIP_BP11_D_OPUK_WS2_I01</v>
          </cell>
          <cell r="B1215" t="str">
            <v>Southern Swamp AG Solution</v>
          </cell>
          <cell r="C1215" t="str">
            <v>Southern Swamp AGS Plus_Step 1</v>
          </cell>
          <cell r="D1215" t="str">
            <v>D_OPUK_WS2_I01</v>
          </cell>
          <cell r="E1215" t="str">
            <v>Southern Swamp AGS Plus_Step 1 - OPUKUSHI</v>
          </cell>
          <cell r="F1215" t="str">
            <v>SWAMP WEST</v>
          </cell>
          <cell r="G1215" t="str">
            <v>West</v>
          </cell>
          <cell r="H1215" t="str">
            <v>OML - 26</v>
          </cell>
          <cell r="I1215" t="str">
            <v>OPUKUSHI</v>
          </cell>
          <cell r="J1215">
            <v>0</v>
          </cell>
          <cell r="K1215">
            <v>0</v>
          </cell>
          <cell r="L1215" t="str">
            <v>Baranu , Suka</v>
          </cell>
        </row>
        <row r="1216">
          <cell r="A1216" t="str">
            <v>NIP_BP11_D_AKON_WS2_I01</v>
          </cell>
          <cell r="B1216" t="str">
            <v>Southern Swamp AG Solution</v>
          </cell>
          <cell r="C1216" t="str">
            <v>Southern Swamp AGS Plus_Step 1</v>
          </cell>
          <cell r="D1216" t="str">
            <v>D_AKON_WS2_I01</v>
          </cell>
          <cell r="E1216" t="str">
            <v>Southern Swamp AGS Plus_Step 1 - AKONO</v>
          </cell>
          <cell r="F1216" t="str">
            <v>SWAMP WEST</v>
          </cell>
          <cell r="G1216" t="str">
            <v>West</v>
          </cell>
          <cell r="H1216" t="str">
            <v>OML - 21</v>
          </cell>
          <cell r="I1216" t="str">
            <v>AKONO</v>
          </cell>
          <cell r="J1216">
            <v>0</v>
          </cell>
          <cell r="K1216">
            <v>0</v>
          </cell>
          <cell r="L1216" t="str">
            <v>Baranu , Suka</v>
          </cell>
        </row>
        <row r="1217">
          <cell r="A1217" t="str">
            <v>NIP_BP11_D_TUNU_WS2_I01</v>
          </cell>
          <cell r="B1217" t="str">
            <v>Southern Swamp AG Solution</v>
          </cell>
          <cell r="C1217" t="str">
            <v>Southern Swamp AGS Plus_Step 1</v>
          </cell>
          <cell r="D1217" t="str">
            <v>D_TUNU_WS2_I01</v>
          </cell>
          <cell r="E1217" t="str">
            <v>Southern Swamp AGS Plus_Step 1 - TUNU</v>
          </cell>
          <cell r="F1217" t="str">
            <v>SWAMP WEST</v>
          </cell>
          <cell r="G1217" t="str">
            <v>West</v>
          </cell>
          <cell r="H1217" t="str">
            <v>OML - 30</v>
          </cell>
          <cell r="I1217" t="str">
            <v>TUNU</v>
          </cell>
          <cell r="J1217">
            <v>0</v>
          </cell>
          <cell r="K1217">
            <v>0</v>
          </cell>
          <cell r="L1217" t="str">
            <v>Baranu , Suka</v>
          </cell>
        </row>
        <row r="1218">
          <cell r="A1218" t="str">
            <v>NIP_BP11_D_BENS_WS2_I01</v>
          </cell>
          <cell r="B1218" t="str">
            <v>Southern Swamp AG Solution</v>
          </cell>
          <cell r="C1218" t="str">
            <v>Southern Swamp AGS Plus_Step 1</v>
          </cell>
          <cell r="D1218" t="str">
            <v>D_BENS_WS2_I01</v>
          </cell>
          <cell r="E1218" t="str">
            <v>Southern Swamp AGS Plus_Step 1 - BENISEDE</v>
          </cell>
          <cell r="F1218" t="str">
            <v>SWAMP WEST</v>
          </cell>
          <cell r="G1218" t="str">
            <v>West</v>
          </cell>
          <cell r="H1218" t="str">
            <v>OML - 42</v>
          </cell>
          <cell r="I1218" t="str">
            <v>BENISEDE</v>
          </cell>
          <cell r="J1218">
            <v>0</v>
          </cell>
          <cell r="K1218">
            <v>0</v>
          </cell>
          <cell r="L1218" t="str">
            <v>Baranu , Suka</v>
          </cell>
        </row>
        <row r="1219">
          <cell r="A1219" t="str">
            <v>NIP_BP11_D_TUNU_WS2_D02</v>
          </cell>
          <cell r="B1219" t="str">
            <v>Southern Swamp AG Solution</v>
          </cell>
          <cell r="C1219" t="str">
            <v>Southern Swamp AGS Plus_Step 2</v>
          </cell>
          <cell r="D1219" t="str">
            <v>D_TUNU_WS2_D02</v>
          </cell>
          <cell r="E1219" t="str">
            <v>Southern Swamp AGS Plus_Step 2 - TUNU</v>
          </cell>
          <cell r="F1219" t="str">
            <v>SWAMP WEST</v>
          </cell>
          <cell r="G1219" t="str">
            <v>West</v>
          </cell>
          <cell r="H1219" t="str">
            <v>OML - 46</v>
          </cell>
          <cell r="I1219" t="str">
            <v>TUNU</v>
          </cell>
          <cell r="J1219">
            <v>0</v>
          </cell>
          <cell r="K1219">
            <v>0</v>
          </cell>
          <cell r="L1219" t="str">
            <v>Baranu , Suka</v>
          </cell>
        </row>
        <row r="1220">
          <cell r="A1220" t="str">
            <v>NIP_BP11_D_OGBO_WS2_D02</v>
          </cell>
          <cell r="B1220" t="str">
            <v>Southern Swamp AG Solution</v>
          </cell>
          <cell r="C1220" t="str">
            <v>Southern Swamp AGS Plus_Step 2</v>
          </cell>
          <cell r="D1220" t="str">
            <v>D_OGBO_WS2_D02</v>
          </cell>
          <cell r="E1220" t="str">
            <v>Southern Swamp AGS Plus_Step 2 - OGBOTOBO</v>
          </cell>
          <cell r="F1220" t="str">
            <v>SWAMP WEST</v>
          </cell>
          <cell r="G1220" t="str">
            <v>West</v>
          </cell>
          <cell r="H1220" t="str">
            <v>OML - 46</v>
          </cell>
          <cell r="I1220" t="str">
            <v>OGBOTOBO</v>
          </cell>
          <cell r="J1220">
            <v>0</v>
          </cell>
          <cell r="K1220">
            <v>0</v>
          </cell>
          <cell r="L1220" t="str">
            <v>Baranu , Suka</v>
          </cell>
        </row>
        <row r="1221">
          <cell r="A1221" t="str">
            <v>NIP_BP11_D_BENS_WS2_D01</v>
          </cell>
          <cell r="B1221" t="str">
            <v>Southern Swamp AG Solution</v>
          </cell>
          <cell r="C1221" t="str">
            <v>Southern Swamp AGS Plus_Step 2</v>
          </cell>
          <cell r="D1221" t="str">
            <v>D_BENS_WS2_D01</v>
          </cell>
          <cell r="E1221" t="str">
            <v>Southern Swamp AGS Plus_Step 2 - BENISEDE</v>
          </cell>
          <cell r="F1221" t="str">
            <v>SWAMP WEST</v>
          </cell>
          <cell r="G1221" t="str">
            <v>West</v>
          </cell>
          <cell r="H1221" t="str">
            <v>OML - 24</v>
          </cell>
          <cell r="I1221" t="str">
            <v>BENISEDE</v>
          </cell>
          <cell r="J1221">
            <v>0</v>
          </cell>
          <cell r="K1221">
            <v>0</v>
          </cell>
          <cell r="L1221" t="str">
            <v>Baranu , Suka</v>
          </cell>
        </row>
        <row r="1222">
          <cell r="A1222" t="str">
            <v>NIP_BP11_D_OPUK_WS2_D02</v>
          </cell>
          <cell r="B1222" t="str">
            <v>Southern Swamp AG Solution</v>
          </cell>
          <cell r="C1222" t="str">
            <v>Southern Swamp AGS Plus_Step 2</v>
          </cell>
          <cell r="D1222" t="str">
            <v>D_OPUK_WS2_D02</v>
          </cell>
          <cell r="E1222" t="str">
            <v>Southern Swamp AGS Plus_Step 2 - OPUKUSHI</v>
          </cell>
          <cell r="F1222" t="str">
            <v>SWAMP WEST</v>
          </cell>
          <cell r="G1222" t="str">
            <v>West</v>
          </cell>
          <cell r="H1222" t="str">
            <v>OML - 26</v>
          </cell>
          <cell r="I1222" t="str">
            <v>OPUKUSHI</v>
          </cell>
          <cell r="J1222">
            <v>0</v>
          </cell>
          <cell r="K1222">
            <v>0</v>
          </cell>
          <cell r="L1222" t="str">
            <v>Baranu , Suka</v>
          </cell>
        </row>
        <row r="1223">
          <cell r="A1223" t="str">
            <v>NIP_BP11_C_OGBO AG</v>
          </cell>
          <cell r="B1223" t="str">
            <v>Southern Swamp AG Solution</v>
          </cell>
          <cell r="C1223" t="str">
            <v>Southern Swamp AGS Plus_Step 3</v>
          </cell>
          <cell r="D1223" t="str">
            <v>C_OGBO AG</v>
          </cell>
          <cell r="E1223" t="str">
            <v>Southern Swamp AGS Plus_Step 3 - OGBOTOBO</v>
          </cell>
          <cell r="F1223" t="str">
            <v>LAND WEST</v>
          </cell>
          <cell r="G1223" t="str">
            <v>West</v>
          </cell>
          <cell r="H1223" t="str">
            <v>OML - 42</v>
          </cell>
          <cell r="I1223" t="str">
            <v>OGBOTOBO</v>
          </cell>
          <cell r="J1223">
            <v>0</v>
          </cell>
          <cell r="K1223">
            <v>0</v>
          </cell>
          <cell r="L1223" t="str">
            <v>Balogun , Oluseun</v>
          </cell>
        </row>
        <row r="1224">
          <cell r="A1224" t="str">
            <v>NIP_BP11_D_AGBA_WS2_D03</v>
          </cell>
          <cell r="B1224" t="str">
            <v>Southern Swamp AG Solution</v>
          </cell>
          <cell r="C1224" t="str">
            <v>Southern Swamp AGS Plus_Step 3</v>
          </cell>
          <cell r="D1224" t="str">
            <v>D_AGBA_WS2_D03</v>
          </cell>
          <cell r="E1224" t="str">
            <v>Southern Swamp AGS Plus_Step 3 - AGBAYA</v>
          </cell>
          <cell r="F1224" t="str">
            <v>SWAMP WEST</v>
          </cell>
          <cell r="G1224" t="str">
            <v>West</v>
          </cell>
          <cell r="H1224" t="str">
            <v>OML - 46</v>
          </cell>
          <cell r="I1224" t="str">
            <v>AGBAYA</v>
          </cell>
          <cell r="J1224">
            <v>0</v>
          </cell>
          <cell r="K1224">
            <v>0</v>
          </cell>
          <cell r="L1224" t="str">
            <v>Baranu , Suka</v>
          </cell>
        </row>
        <row r="1225">
          <cell r="A1225" t="str">
            <v>NIP_BP11_D_BENS_WS2_D03</v>
          </cell>
          <cell r="B1225" t="str">
            <v>Southern Swamp AG Solution</v>
          </cell>
          <cell r="C1225" t="str">
            <v>Southern Swamp AGS Plus_Step 3</v>
          </cell>
          <cell r="D1225" t="str">
            <v>D_BENS_WS2_D03</v>
          </cell>
          <cell r="E1225" t="str">
            <v>Southern Swamp AGS Plus_Step 3 - BENISEDE</v>
          </cell>
          <cell r="F1225" t="str">
            <v>SWAMP WEST</v>
          </cell>
          <cell r="G1225" t="str">
            <v>West</v>
          </cell>
          <cell r="H1225" t="str">
            <v>OML - 35</v>
          </cell>
          <cell r="I1225" t="str">
            <v>BENISEDE</v>
          </cell>
          <cell r="J1225">
            <v>0</v>
          </cell>
          <cell r="K1225">
            <v>0</v>
          </cell>
          <cell r="L1225" t="str">
            <v>Baranu , Suka</v>
          </cell>
        </row>
        <row r="1226">
          <cell r="A1226" t="str">
            <v>NIP_BP11_D_TUNU_WS2_D03</v>
          </cell>
          <cell r="B1226" t="str">
            <v>Southern Swamp AG Solution</v>
          </cell>
          <cell r="C1226" t="str">
            <v>Southern Swamp AGS Plus_Step 3</v>
          </cell>
          <cell r="D1226" t="str">
            <v>D_TUNU_WS2_D03</v>
          </cell>
          <cell r="E1226" t="str">
            <v>Southern Swamp AGS Plus_Step 3 - TUNU</v>
          </cell>
          <cell r="F1226" t="str">
            <v>SWAMP WEST</v>
          </cell>
          <cell r="G1226" t="str">
            <v>West</v>
          </cell>
          <cell r="H1226" t="str">
            <v>OML - 46</v>
          </cell>
          <cell r="I1226" t="str">
            <v>TUNU</v>
          </cell>
          <cell r="J1226">
            <v>0</v>
          </cell>
          <cell r="K1226">
            <v>0</v>
          </cell>
          <cell r="L1226" t="str">
            <v>Baranu , Suka</v>
          </cell>
        </row>
        <row r="1227">
          <cell r="A1227" t="str">
            <v>NIP_BP11_D_AGBA_WS2_I01</v>
          </cell>
          <cell r="B1227" t="str">
            <v>Southern Swamp AG Solution</v>
          </cell>
          <cell r="C1227" t="str">
            <v>Southern Swamp AGS Plus_Step 3</v>
          </cell>
          <cell r="D1227" t="str">
            <v>D_AGBA_WS2_I01</v>
          </cell>
          <cell r="E1227" t="str">
            <v>Southern Swamp AGS Plus_Step 3 - AGBAYA</v>
          </cell>
          <cell r="F1227" t="str">
            <v>SWAMP WEST</v>
          </cell>
          <cell r="G1227" t="str">
            <v>West</v>
          </cell>
          <cell r="H1227" t="str">
            <v>OML - 43</v>
          </cell>
          <cell r="I1227" t="str">
            <v>AGBAYA</v>
          </cell>
          <cell r="J1227">
            <v>0</v>
          </cell>
          <cell r="K1227">
            <v>0</v>
          </cell>
          <cell r="L1227" t="str">
            <v>Baranu , Suka</v>
          </cell>
        </row>
        <row r="1228">
          <cell r="A1228" t="str">
            <v>NIP_BP11_D_AJAT_WS2_D03</v>
          </cell>
          <cell r="B1228" t="str">
            <v>Southern Swamp AG Solution</v>
          </cell>
          <cell r="C1228" t="str">
            <v>Southern Swamp AGS Plus_Step 3</v>
          </cell>
          <cell r="D1228" t="str">
            <v>D_AJAT_WS2_D03</v>
          </cell>
          <cell r="E1228" t="str">
            <v>Southern Swamp AGS Plus_Step 3 - AJATITON</v>
          </cell>
          <cell r="F1228" t="str">
            <v>SWAMP WEST</v>
          </cell>
          <cell r="G1228" t="str">
            <v>West</v>
          </cell>
          <cell r="H1228" t="str">
            <v>OML - 35</v>
          </cell>
          <cell r="I1228" t="str">
            <v>AJATITON</v>
          </cell>
          <cell r="J1228">
            <v>0</v>
          </cell>
          <cell r="K1228">
            <v>0</v>
          </cell>
          <cell r="L1228" t="str">
            <v>Baranu , Suka</v>
          </cell>
        </row>
        <row r="1229">
          <cell r="A1229" t="str">
            <v>NIP_BP11_D_OGBO_WS2_D03</v>
          </cell>
          <cell r="B1229" t="str">
            <v>Southern Swamp AG Solution</v>
          </cell>
          <cell r="C1229" t="str">
            <v>Southern Swamp AGS Plus_Step 3</v>
          </cell>
          <cell r="D1229" t="str">
            <v>D_OGBO_WS2_D03</v>
          </cell>
          <cell r="E1229" t="str">
            <v>Southern Swamp AGS Plus_Step 3 - OGBOTOBO</v>
          </cell>
          <cell r="F1229" t="str">
            <v>SWAMP WEST</v>
          </cell>
          <cell r="G1229" t="str">
            <v>West</v>
          </cell>
          <cell r="H1229" t="str">
            <v>OML - 46</v>
          </cell>
          <cell r="I1229" t="str">
            <v>OGBOTOBO</v>
          </cell>
          <cell r="J1229">
            <v>0</v>
          </cell>
          <cell r="K1229">
            <v>0</v>
          </cell>
          <cell r="L1229" t="str">
            <v>Baranu , Suka</v>
          </cell>
        </row>
        <row r="1230">
          <cell r="A1230" t="str">
            <v>NIP_BP11_D_OGBO_WS2_I01</v>
          </cell>
          <cell r="B1230" t="str">
            <v>Southern Swamp AG Solution</v>
          </cell>
          <cell r="C1230" t="str">
            <v>Southern Swamp AGS Plus_Step 3</v>
          </cell>
          <cell r="D1230" t="str">
            <v>D_OGBO_WS2_I01</v>
          </cell>
          <cell r="E1230" t="str">
            <v>Southern Swamp AGS Plus_Step 3 - OGBOTOBO</v>
          </cell>
          <cell r="F1230" t="str">
            <v>SWAMP WEST</v>
          </cell>
          <cell r="G1230" t="str">
            <v>West</v>
          </cell>
          <cell r="H1230" t="str">
            <v>OML - 4</v>
          </cell>
          <cell r="I1230" t="str">
            <v>OGBOTOBO</v>
          </cell>
          <cell r="J1230">
            <v>0</v>
          </cell>
          <cell r="K1230">
            <v>0</v>
          </cell>
          <cell r="L1230" t="str">
            <v>Baranu , Suka</v>
          </cell>
        </row>
        <row r="1231">
          <cell r="A1231" t="str">
            <v>NIP_BP11_D_OGBO_WS2_D01</v>
          </cell>
          <cell r="B1231" t="str">
            <v>Southern Swamp AG Solution</v>
          </cell>
          <cell r="C1231" t="str">
            <v>Southern Swamp AGS Plus_Step 3</v>
          </cell>
          <cell r="D1231" t="str">
            <v>D_OGBO_WS2_D01</v>
          </cell>
          <cell r="E1231" t="str">
            <v>Southern Swamp AGS Plus_Step 3 - OGBOTOBO</v>
          </cell>
          <cell r="F1231" t="str">
            <v>SWAMP WEST</v>
          </cell>
          <cell r="G1231" t="str">
            <v>West</v>
          </cell>
          <cell r="H1231" t="str">
            <v>OML - 4</v>
          </cell>
          <cell r="I1231" t="str">
            <v>OGBOTOBO</v>
          </cell>
          <cell r="J1231">
            <v>0</v>
          </cell>
          <cell r="K1231">
            <v>0</v>
          </cell>
          <cell r="L1231" t="str">
            <v>Baranu , Suka</v>
          </cell>
        </row>
        <row r="1232">
          <cell r="A1232" t="str">
            <v>NIP_BP11_D_TUNU_WS2_D01</v>
          </cell>
          <cell r="B1232" t="str">
            <v>Southern Swamp AG Solution</v>
          </cell>
          <cell r="C1232" t="str">
            <v>Southern Swamp AGS Plus_Step 3</v>
          </cell>
          <cell r="D1232" t="str">
            <v>D_TUNU_WS2_D01</v>
          </cell>
          <cell r="E1232">
            <v>0</v>
          </cell>
          <cell r="F1232" t="str">
            <v>N/A</v>
          </cell>
          <cell r="G1232" t="str">
            <v>N/A</v>
          </cell>
          <cell r="H1232" t="str">
            <v>N/A</v>
          </cell>
          <cell r="I1232" t="str">
            <v>TUNU</v>
          </cell>
          <cell r="J1232">
            <v>0</v>
          </cell>
          <cell r="K1232">
            <v>0</v>
          </cell>
          <cell r="L1232" t="str">
            <v>N/A</v>
          </cell>
        </row>
        <row r="1233">
          <cell r="A1233" t="str">
            <v>NIP_BP11_D_OPUK_WS2_D03</v>
          </cell>
          <cell r="B1233" t="str">
            <v>Southern Swamp AG Solution</v>
          </cell>
          <cell r="C1233" t="str">
            <v>Southern Swamp AGS Plus_Step 3</v>
          </cell>
          <cell r="D1233" t="str">
            <v>D_OPUK_WS2_D03</v>
          </cell>
          <cell r="E1233">
            <v>0</v>
          </cell>
          <cell r="F1233" t="str">
            <v>N/A</v>
          </cell>
          <cell r="G1233" t="str">
            <v>N/A</v>
          </cell>
          <cell r="H1233" t="str">
            <v>N/A</v>
          </cell>
          <cell r="I1233" t="str">
            <v>OPUKUSHI</v>
          </cell>
          <cell r="J1233">
            <v>0</v>
          </cell>
          <cell r="K1233">
            <v>0</v>
          </cell>
          <cell r="L1233" t="str">
            <v>N/A</v>
          </cell>
        </row>
        <row r="1234">
          <cell r="A1234" t="str">
            <v>NIP_BP11_D_AGBA_WS2_D01</v>
          </cell>
          <cell r="B1234" t="str">
            <v>Southern Swamp AG Solution</v>
          </cell>
          <cell r="C1234" t="str">
            <v>Southern Swamp AGS Plus_Step 3</v>
          </cell>
          <cell r="D1234" t="str">
            <v>D_AGBA_WS2_D01</v>
          </cell>
          <cell r="E1234">
            <v>0</v>
          </cell>
          <cell r="F1234" t="str">
            <v>N/A</v>
          </cell>
          <cell r="G1234" t="str">
            <v>N/A</v>
          </cell>
          <cell r="H1234" t="str">
            <v>N/A</v>
          </cell>
          <cell r="I1234" t="str">
            <v>AGBAYA</v>
          </cell>
          <cell r="J1234">
            <v>0</v>
          </cell>
          <cell r="K1234">
            <v>0</v>
          </cell>
          <cell r="L1234" t="str">
            <v>N/A</v>
          </cell>
        </row>
        <row r="1235">
          <cell r="A1235" t="str">
            <v>NIP_BP11_D_AJAT_WS2_D01</v>
          </cell>
          <cell r="B1235" t="str">
            <v>Southern Swamp AG Solution</v>
          </cell>
          <cell r="C1235" t="str">
            <v>Southern Swamp AGS Plus_Step 3</v>
          </cell>
          <cell r="D1235" t="str">
            <v>D_AJAT_WS2_D01</v>
          </cell>
          <cell r="E1235">
            <v>0</v>
          </cell>
          <cell r="F1235" t="str">
            <v>N/A</v>
          </cell>
          <cell r="G1235" t="str">
            <v>N/A</v>
          </cell>
          <cell r="H1235" t="str">
            <v>N/A</v>
          </cell>
          <cell r="I1235" t="str">
            <v>AJATITON</v>
          </cell>
          <cell r="J1235">
            <v>0</v>
          </cell>
          <cell r="K1235">
            <v>0</v>
          </cell>
          <cell r="L1235" t="str">
            <v>N/A</v>
          </cell>
        </row>
        <row r="1236">
          <cell r="A1236" t="str">
            <v>NIP_BP11_D_AKON_WS2_D02</v>
          </cell>
          <cell r="B1236" t="str">
            <v>Southern Swamp AG Solution</v>
          </cell>
          <cell r="C1236" t="str">
            <v>Southern Swamp AGS Plus_Step 3</v>
          </cell>
          <cell r="D1236" t="str">
            <v>D_AKON_WS2_D02</v>
          </cell>
          <cell r="E1236">
            <v>0</v>
          </cell>
          <cell r="F1236" t="str">
            <v>N/A</v>
          </cell>
          <cell r="G1236" t="str">
            <v>N/A</v>
          </cell>
          <cell r="H1236" t="str">
            <v>N/A</v>
          </cell>
          <cell r="I1236" t="str">
            <v>AKONO</v>
          </cell>
          <cell r="J1236">
            <v>0</v>
          </cell>
          <cell r="K1236">
            <v>0</v>
          </cell>
          <cell r="L1236" t="str">
            <v>N/A</v>
          </cell>
        </row>
        <row r="1237">
          <cell r="A1237" t="str">
            <v>NIP_BP11_D_BENS_WS2_D02</v>
          </cell>
          <cell r="B1237" t="str">
            <v>Southern Swamp AG Solution</v>
          </cell>
          <cell r="C1237" t="str">
            <v>Southern Swamp AGS Plus_Step 3</v>
          </cell>
          <cell r="D1237" t="str">
            <v>D_BENS_WS2_D02</v>
          </cell>
          <cell r="E1237">
            <v>0</v>
          </cell>
          <cell r="F1237" t="str">
            <v>N/A</v>
          </cell>
          <cell r="G1237" t="str">
            <v>N/A</v>
          </cell>
          <cell r="H1237" t="str">
            <v>N/A</v>
          </cell>
          <cell r="I1237" t="str">
            <v>BENISEDE</v>
          </cell>
          <cell r="J1237">
            <v>0</v>
          </cell>
          <cell r="K1237">
            <v>0</v>
          </cell>
          <cell r="L1237" t="str">
            <v>N/A</v>
          </cell>
        </row>
        <row r="1238">
          <cell r="A1238" t="str">
            <v>NIP_BP11_D_OPNO_WS2_G06</v>
          </cell>
          <cell r="B1238" t="str">
            <v>Southern Swamp AG Solution</v>
          </cell>
          <cell r="C1238" t="str">
            <v>Southern Swamp IOGD</v>
          </cell>
          <cell r="D1238" t="str">
            <v>D_OPNO_WS2_G06</v>
          </cell>
          <cell r="E1238" t="str">
            <v>Southern Swamp IOGD</v>
          </cell>
          <cell r="F1238" t="str">
            <v>SWAMP WEST</v>
          </cell>
          <cell r="G1238" t="str">
            <v>N/A</v>
          </cell>
          <cell r="H1238" t="str">
            <v>N/A</v>
          </cell>
          <cell r="I1238" t="str">
            <v>N/A</v>
          </cell>
          <cell r="J1238">
            <v>0</v>
          </cell>
          <cell r="K1238">
            <v>0</v>
          </cell>
          <cell r="L1238" t="str">
            <v>Baranu , Suka</v>
          </cell>
        </row>
        <row r="1239">
          <cell r="A1239" t="str">
            <v>NIP_BP11_D_AJAT_WS2_D04</v>
          </cell>
          <cell r="B1239" t="str">
            <v>Southern Swamp AG Solution</v>
          </cell>
          <cell r="C1239" t="str">
            <v>Southern Swamp IOGD</v>
          </cell>
          <cell r="D1239" t="str">
            <v>D_AJAT_WS2_D04</v>
          </cell>
          <cell r="E1239" t="str">
            <v>Southern Swamp IOGD - AJATITON</v>
          </cell>
          <cell r="F1239" t="str">
            <v>SWAMP WEST</v>
          </cell>
          <cell r="G1239" t="str">
            <v>West</v>
          </cell>
          <cell r="H1239" t="str">
            <v>OML - 35</v>
          </cell>
          <cell r="I1239" t="str">
            <v>AJATITON</v>
          </cell>
          <cell r="J1239">
            <v>0</v>
          </cell>
          <cell r="K1239">
            <v>0</v>
          </cell>
          <cell r="L1239" t="str">
            <v>Baranu , Suka</v>
          </cell>
        </row>
        <row r="1240">
          <cell r="A1240" t="str">
            <v>NIP_BP11_D_AKON_WS2_D04</v>
          </cell>
          <cell r="B1240" t="str">
            <v>Southern Swamp AG Solution</v>
          </cell>
          <cell r="C1240" t="str">
            <v>Southern Swamp IOGD</v>
          </cell>
          <cell r="D1240" t="str">
            <v>D_AKON_WS2_D04</v>
          </cell>
          <cell r="E1240" t="str">
            <v>Southern Swamp IOGD - AKONO</v>
          </cell>
          <cell r="F1240" t="str">
            <v>SWAMP WEST</v>
          </cell>
          <cell r="G1240" t="str">
            <v>West</v>
          </cell>
          <cell r="H1240" t="str">
            <v>OML - 46</v>
          </cell>
          <cell r="I1240" t="str">
            <v>AKONO</v>
          </cell>
          <cell r="J1240">
            <v>0</v>
          </cell>
          <cell r="K1240">
            <v>0</v>
          </cell>
          <cell r="L1240" t="str">
            <v>Baranu , Suka</v>
          </cell>
        </row>
        <row r="1241">
          <cell r="A1241" t="str">
            <v>NIP_BP11_D_ALEL_WS2_D01</v>
          </cell>
          <cell r="B1241" t="str">
            <v>Southern Swamp AG Solution</v>
          </cell>
          <cell r="C1241" t="str">
            <v>Southern Swamp IOGD</v>
          </cell>
          <cell r="D1241" t="str">
            <v>D_ALEL_WS2_D01</v>
          </cell>
          <cell r="E1241" t="str">
            <v>Southern Swamp IOGD - ALELE</v>
          </cell>
          <cell r="F1241" t="str">
            <v>SWAMP WEST</v>
          </cell>
          <cell r="G1241" t="str">
            <v>West</v>
          </cell>
          <cell r="H1241" t="str">
            <v>OML - 35</v>
          </cell>
          <cell r="I1241" t="str">
            <v>ALELE</v>
          </cell>
          <cell r="J1241">
            <v>0</v>
          </cell>
          <cell r="K1241">
            <v>0</v>
          </cell>
          <cell r="L1241" t="str">
            <v>Baranu , Suka</v>
          </cell>
        </row>
        <row r="1242">
          <cell r="A1242" t="str">
            <v>NIP_BP11_D_ANGA_WS2_D01</v>
          </cell>
          <cell r="B1242" t="str">
            <v>Southern Swamp AG Solution</v>
          </cell>
          <cell r="C1242" t="str">
            <v>Southern Swamp IOGD</v>
          </cell>
          <cell r="D1242" t="str">
            <v>D_ANGA_WS2_D01</v>
          </cell>
          <cell r="E1242" t="str">
            <v>Southern Swamp IOGD - ANGALALEI</v>
          </cell>
          <cell r="F1242" t="str">
            <v>SWAMP WEST</v>
          </cell>
          <cell r="G1242" t="str">
            <v>West</v>
          </cell>
          <cell r="H1242" t="str">
            <v>OML - 35</v>
          </cell>
          <cell r="I1242" t="str">
            <v>ANGALALEI</v>
          </cell>
          <cell r="J1242">
            <v>0</v>
          </cell>
          <cell r="K1242">
            <v>0</v>
          </cell>
          <cell r="L1242" t="str">
            <v>Baranu , Suka</v>
          </cell>
        </row>
        <row r="1243">
          <cell r="A1243" t="str">
            <v>NIP_BP11_D_ANGA_WS2_G01</v>
          </cell>
          <cell r="B1243" t="str">
            <v>Southern Swamp AG Solution</v>
          </cell>
          <cell r="C1243" t="str">
            <v>Southern Swamp IOGD</v>
          </cell>
          <cell r="D1243" t="str">
            <v>D_ANGA_WS2_G01</v>
          </cell>
          <cell r="E1243" t="str">
            <v>Southern Swamp IOGD - ANGALALEI</v>
          </cell>
          <cell r="F1243" t="str">
            <v>SWAMP WEST</v>
          </cell>
          <cell r="G1243" t="str">
            <v>West</v>
          </cell>
          <cell r="H1243" t="str">
            <v>OML - 35</v>
          </cell>
          <cell r="I1243" t="str">
            <v>ANGALALEI</v>
          </cell>
          <cell r="J1243">
            <v>0</v>
          </cell>
          <cell r="K1243">
            <v>0</v>
          </cell>
          <cell r="L1243" t="str">
            <v>Baranu , Suka</v>
          </cell>
        </row>
        <row r="1244">
          <cell r="A1244" t="str">
            <v>NIP_BP11_D_BENS_WS2_G01</v>
          </cell>
          <cell r="B1244" t="str">
            <v>Southern Swamp AG Solution</v>
          </cell>
          <cell r="C1244" t="str">
            <v>Southern Swamp IOGD</v>
          </cell>
          <cell r="D1244" t="str">
            <v>D_BENS_WS2_G01</v>
          </cell>
          <cell r="E1244" t="str">
            <v>Southern Swamp IOGD - BENISEDE</v>
          </cell>
          <cell r="F1244" t="str">
            <v>SWAMP WEST</v>
          </cell>
          <cell r="G1244" t="str">
            <v>West</v>
          </cell>
          <cell r="H1244" t="str">
            <v>OML - 35</v>
          </cell>
          <cell r="I1244" t="str">
            <v>BENISEDE</v>
          </cell>
          <cell r="J1244">
            <v>0</v>
          </cell>
          <cell r="K1244">
            <v>0</v>
          </cell>
          <cell r="L1244" t="str">
            <v>Baranu , Suka</v>
          </cell>
        </row>
        <row r="1245">
          <cell r="A1245" t="str">
            <v>NIP_BP11_D_KANB_WS2_D03</v>
          </cell>
          <cell r="B1245" t="str">
            <v>Southern Swamp AG Solution</v>
          </cell>
          <cell r="C1245" t="str">
            <v>Southern Swamp IOGD</v>
          </cell>
          <cell r="D1245" t="str">
            <v>D_KANB_WS2_D03</v>
          </cell>
          <cell r="E1245" t="str">
            <v>Southern Swamp IOGD - KANBO</v>
          </cell>
          <cell r="F1245" t="str">
            <v>SWAMP WEST</v>
          </cell>
          <cell r="G1245" t="str">
            <v>West</v>
          </cell>
          <cell r="H1245" t="str">
            <v>OML - 46</v>
          </cell>
          <cell r="I1245" t="str">
            <v>KANBO</v>
          </cell>
          <cell r="J1245">
            <v>0</v>
          </cell>
          <cell r="K1245">
            <v>0</v>
          </cell>
          <cell r="L1245" t="str">
            <v>Baranu , Suka</v>
          </cell>
        </row>
        <row r="1246">
          <cell r="A1246" t="str">
            <v>NIP_BP11_D_OGBO_WS2_D04</v>
          </cell>
          <cell r="B1246" t="str">
            <v>Southern Swamp AG Solution</v>
          </cell>
          <cell r="C1246" t="str">
            <v>Southern Swamp IOGD</v>
          </cell>
          <cell r="D1246" t="str">
            <v>D_OGBO_WS2_D04</v>
          </cell>
          <cell r="E1246" t="str">
            <v>Southern Swamp IOGD - OGBOTOBO</v>
          </cell>
          <cell r="F1246" t="str">
            <v>SWAMP WEST</v>
          </cell>
          <cell r="G1246" t="str">
            <v>West</v>
          </cell>
          <cell r="H1246" t="str">
            <v>OML - 46</v>
          </cell>
          <cell r="I1246" t="str">
            <v>OGBOTOBO</v>
          </cell>
          <cell r="J1246">
            <v>0</v>
          </cell>
          <cell r="K1246">
            <v>0</v>
          </cell>
          <cell r="L1246" t="str">
            <v>Baranu , Suka</v>
          </cell>
        </row>
        <row r="1247">
          <cell r="A1247" t="str">
            <v>NIP_BP11_D_OPNO_WS2_G01</v>
          </cell>
          <cell r="B1247" t="str">
            <v>Southern Swamp AG Solution</v>
          </cell>
          <cell r="C1247" t="str">
            <v>Southern Swamp IOGD</v>
          </cell>
          <cell r="D1247" t="str">
            <v>D_OPNO_WS2_G01</v>
          </cell>
          <cell r="E1247" t="str">
            <v>Southern Swamp IOGD - OPUKUSHI NORTH</v>
          </cell>
          <cell r="F1247" t="str">
            <v>SWAMP WEST</v>
          </cell>
          <cell r="G1247" t="str">
            <v>West</v>
          </cell>
          <cell r="H1247" t="str">
            <v>OML - 35</v>
          </cell>
          <cell r="I1247" t="str">
            <v>OPUKUSHI NORTH</v>
          </cell>
          <cell r="J1247">
            <v>0</v>
          </cell>
          <cell r="K1247">
            <v>0</v>
          </cell>
          <cell r="L1247" t="str">
            <v>Baranu , Suka</v>
          </cell>
        </row>
        <row r="1248">
          <cell r="A1248" t="str">
            <v>NIP_BP11_D_AJAT_WS2_D05</v>
          </cell>
          <cell r="B1248" t="str">
            <v>Southern Swamp AG Solution</v>
          </cell>
          <cell r="C1248" t="str">
            <v>Southern Swamp IOGD</v>
          </cell>
          <cell r="D1248" t="str">
            <v>D_AJAT_WS2_D05</v>
          </cell>
          <cell r="E1248" t="str">
            <v>Southern Swamp IOGD</v>
          </cell>
          <cell r="F1248" t="str">
            <v>SWAMP WEST</v>
          </cell>
          <cell r="G1248" t="str">
            <v>West</v>
          </cell>
          <cell r="H1248" t="str">
            <v>OML - 35</v>
          </cell>
          <cell r="I1248" t="str">
            <v>AJATITON</v>
          </cell>
          <cell r="J1248">
            <v>0</v>
          </cell>
          <cell r="K1248">
            <v>0</v>
          </cell>
          <cell r="L1248" t="str">
            <v>Baranu , Suka</v>
          </cell>
        </row>
        <row r="1249">
          <cell r="A1249" t="str">
            <v>NIP_BP11_D_ALEL_WS2_D06</v>
          </cell>
          <cell r="B1249" t="str">
            <v>Southern Swamp AG Solution</v>
          </cell>
          <cell r="C1249" t="str">
            <v>Southern Swamp IOGD</v>
          </cell>
          <cell r="D1249" t="str">
            <v>D_ALEL_WS2_D06</v>
          </cell>
          <cell r="E1249" t="str">
            <v>Southern Swamp IOGD</v>
          </cell>
          <cell r="F1249" t="str">
            <v>SWAMP WEST</v>
          </cell>
          <cell r="G1249" t="str">
            <v>West</v>
          </cell>
          <cell r="H1249" t="str">
            <v>OML - 35</v>
          </cell>
          <cell r="I1249" t="str">
            <v>ALELE</v>
          </cell>
          <cell r="J1249">
            <v>0</v>
          </cell>
          <cell r="K1249">
            <v>0</v>
          </cell>
          <cell r="L1249" t="str">
            <v>Baranu , Suka</v>
          </cell>
        </row>
        <row r="1250">
          <cell r="A1250" t="str">
            <v>NIP_BP11_D_ANGA_WS2_D06</v>
          </cell>
          <cell r="B1250" t="str">
            <v>Southern Swamp AG Solution</v>
          </cell>
          <cell r="C1250" t="str">
            <v>Southern Swamp IOGD</v>
          </cell>
          <cell r="D1250" t="str">
            <v>D_ANGA_WS2_D06</v>
          </cell>
          <cell r="E1250" t="str">
            <v>Southern Swamp IOGD</v>
          </cell>
          <cell r="F1250" t="str">
            <v>SWAMP WEST</v>
          </cell>
          <cell r="G1250" t="str">
            <v>West</v>
          </cell>
          <cell r="H1250" t="str">
            <v>OML - 35</v>
          </cell>
          <cell r="I1250" t="str">
            <v>ANGALALEI</v>
          </cell>
          <cell r="J1250">
            <v>0</v>
          </cell>
          <cell r="K1250">
            <v>0</v>
          </cell>
          <cell r="L1250" t="str">
            <v>Baranu , Suka</v>
          </cell>
        </row>
        <row r="1251">
          <cell r="A1251" t="str">
            <v>NIP_BP11_D_ANGA_WS2_G06</v>
          </cell>
          <cell r="B1251" t="str">
            <v>Southern Swamp AG Solution</v>
          </cell>
          <cell r="C1251" t="str">
            <v>Southern Swamp IOGD</v>
          </cell>
          <cell r="D1251" t="str">
            <v>D_ANGA_WS2_G06</v>
          </cell>
          <cell r="E1251" t="str">
            <v>Southern Swamp IOGD</v>
          </cell>
          <cell r="F1251" t="str">
            <v>SWAMP WEST</v>
          </cell>
          <cell r="G1251" t="str">
            <v>West</v>
          </cell>
          <cell r="H1251" t="str">
            <v>OML - 35</v>
          </cell>
          <cell r="I1251" t="str">
            <v>ANGALALEI</v>
          </cell>
          <cell r="J1251">
            <v>0</v>
          </cell>
          <cell r="K1251">
            <v>0</v>
          </cell>
          <cell r="L1251" t="str">
            <v>Baranu , Suka</v>
          </cell>
        </row>
        <row r="1252">
          <cell r="A1252" t="str">
            <v>NIP_BP11_D_BENS_WS2_G06</v>
          </cell>
          <cell r="B1252" t="str">
            <v>Southern Swamp AG Solution</v>
          </cell>
          <cell r="C1252" t="str">
            <v>Southern Swamp IOGD</v>
          </cell>
          <cell r="D1252" t="str">
            <v>D_BENS_WS2_G06</v>
          </cell>
          <cell r="E1252" t="str">
            <v>Southern Swamp IOGD</v>
          </cell>
          <cell r="F1252" t="str">
            <v>SWAMP WEST</v>
          </cell>
          <cell r="G1252" t="str">
            <v>West</v>
          </cell>
          <cell r="H1252" t="str">
            <v>OML - 35</v>
          </cell>
          <cell r="I1252" t="str">
            <v>BENISEDE</v>
          </cell>
          <cell r="J1252">
            <v>0</v>
          </cell>
          <cell r="K1252">
            <v>0</v>
          </cell>
          <cell r="L1252" t="str">
            <v>Baranu , Suka</v>
          </cell>
        </row>
        <row r="1253">
          <cell r="A1253" t="str">
            <v>NIP_BP11_D_BENS_WS2_D05</v>
          </cell>
          <cell r="B1253" t="str">
            <v>Southern Swamp AG Solution</v>
          </cell>
          <cell r="C1253" t="str">
            <v>Southern Swamp IOGD</v>
          </cell>
          <cell r="D1253" t="str">
            <v>D_BENS_WS2_D05</v>
          </cell>
          <cell r="E1253" t="str">
            <v>Southern Swamp IOGD</v>
          </cell>
          <cell r="F1253" t="str">
            <v>SWAMP WEST</v>
          </cell>
          <cell r="G1253" t="str">
            <v>West</v>
          </cell>
          <cell r="H1253" t="str">
            <v>OML - 35</v>
          </cell>
          <cell r="I1253" t="str">
            <v>BENISEDE</v>
          </cell>
          <cell r="J1253">
            <v>0</v>
          </cell>
          <cell r="K1253">
            <v>0</v>
          </cell>
          <cell r="L1253" t="str">
            <v>Baranu , Suka</v>
          </cell>
        </row>
        <row r="1254">
          <cell r="A1254" t="str">
            <v>NIP_BP11_D_KANB_WS2_D06</v>
          </cell>
          <cell r="B1254" t="str">
            <v>Southern Swamp AG Solution</v>
          </cell>
          <cell r="C1254" t="str">
            <v>Southern Swamp IOGD</v>
          </cell>
          <cell r="D1254" t="str">
            <v>D_KANB_WS2_D06</v>
          </cell>
          <cell r="E1254" t="str">
            <v>Southern Swamp IOGD</v>
          </cell>
          <cell r="F1254" t="str">
            <v>SWAMP WEST</v>
          </cell>
          <cell r="G1254" t="str">
            <v>West</v>
          </cell>
          <cell r="H1254" t="str">
            <v>OML - 46</v>
          </cell>
          <cell r="I1254" t="str">
            <v>KANBO</v>
          </cell>
          <cell r="J1254">
            <v>0</v>
          </cell>
          <cell r="K1254">
            <v>0</v>
          </cell>
          <cell r="L1254" t="str">
            <v>Baranu , Suka</v>
          </cell>
        </row>
        <row r="1255">
          <cell r="A1255" t="str">
            <v>NIP_BP11_D_OPUK_WS2_G01</v>
          </cell>
          <cell r="B1255" t="str">
            <v>Southern Swamp AG Solution</v>
          </cell>
          <cell r="C1255" t="str">
            <v>Southern Swamp IOGD</v>
          </cell>
          <cell r="D1255" t="str">
            <v>D_OPUK_WS2_G01</v>
          </cell>
          <cell r="E1255" t="str">
            <v>Southern Swamp IOGD - OPUKUSHI</v>
          </cell>
          <cell r="F1255" t="str">
            <v>SWAMP WEST</v>
          </cell>
          <cell r="G1255" t="str">
            <v>West</v>
          </cell>
          <cell r="H1255" t="str">
            <v>OML - 35</v>
          </cell>
          <cell r="I1255" t="str">
            <v>OPUKUSHI</v>
          </cell>
          <cell r="J1255">
            <v>0</v>
          </cell>
          <cell r="K1255">
            <v>0</v>
          </cell>
          <cell r="L1255" t="str">
            <v>Baranu , Suka</v>
          </cell>
        </row>
        <row r="1256">
          <cell r="A1256" t="str">
            <v>NIP_BP11_D_ORBO_WS2_G01</v>
          </cell>
          <cell r="B1256" t="str">
            <v>Southern Swamp AG Solution</v>
          </cell>
          <cell r="C1256" t="str">
            <v>Southern Swamp IOGD</v>
          </cell>
          <cell r="D1256" t="str">
            <v>D_ORBO_WS2_G01</v>
          </cell>
          <cell r="E1256" t="str">
            <v>Southern Swamp IOGD - ORUBOU</v>
          </cell>
          <cell r="F1256" t="str">
            <v>SWAMP WEST</v>
          </cell>
          <cell r="G1256" t="str">
            <v>West</v>
          </cell>
          <cell r="H1256" t="str">
            <v>OML - 35</v>
          </cell>
          <cell r="I1256" t="str">
            <v>ORUBOU</v>
          </cell>
          <cell r="J1256">
            <v>0</v>
          </cell>
          <cell r="K1256">
            <v>0</v>
          </cell>
          <cell r="L1256" t="str">
            <v>Baranu , Suka</v>
          </cell>
        </row>
        <row r="1257">
          <cell r="A1257" t="str">
            <v>NIP_BP11_D_SEIB_WS2_D01</v>
          </cell>
          <cell r="B1257" t="str">
            <v>Southern Swamp AG Solution</v>
          </cell>
          <cell r="C1257" t="str">
            <v>Southern Swamp IOGD</v>
          </cell>
          <cell r="D1257" t="str">
            <v>D_SEIB_WS2_D01</v>
          </cell>
          <cell r="E1257" t="str">
            <v>Southern Swamp IOGD - SEIBOU</v>
          </cell>
          <cell r="F1257" t="str">
            <v>SWAMP WEST</v>
          </cell>
          <cell r="G1257" t="str">
            <v>West</v>
          </cell>
          <cell r="H1257" t="str">
            <v>OML - 32</v>
          </cell>
          <cell r="I1257" t="str">
            <v>SEIBOU</v>
          </cell>
          <cell r="J1257">
            <v>0</v>
          </cell>
          <cell r="K1257">
            <v>0</v>
          </cell>
          <cell r="L1257" t="str">
            <v>Baranu , Suka</v>
          </cell>
        </row>
        <row r="1258">
          <cell r="A1258" t="str">
            <v>NIP_BP11_D_TUNU_WS2_D04</v>
          </cell>
          <cell r="B1258" t="str">
            <v>Southern Swamp AG Solution</v>
          </cell>
          <cell r="C1258" t="str">
            <v>Southern Swamp IOGD</v>
          </cell>
          <cell r="D1258" t="str">
            <v>D_TUNU_WS2_D04</v>
          </cell>
          <cell r="E1258" t="str">
            <v>Southern Swamp IOGD - TUNU</v>
          </cell>
          <cell r="F1258" t="str">
            <v>SWAMP WEST</v>
          </cell>
          <cell r="G1258" t="str">
            <v>West</v>
          </cell>
          <cell r="H1258" t="str">
            <v>OML - 46</v>
          </cell>
          <cell r="I1258" t="str">
            <v>TUNU</v>
          </cell>
          <cell r="J1258">
            <v>0</v>
          </cell>
          <cell r="K1258">
            <v>0</v>
          </cell>
          <cell r="L1258" t="str">
            <v>Baranu , Suka</v>
          </cell>
        </row>
        <row r="1259">
          <cell r="A1259" t="str">
            <v>NIP_BP11_Z_BENS_WS2_D01</v>
          </cell>
          <cell r="B1259" t="str">
            <v>Southern Swamp AG Solution</v>
          </cell>
          <cell r="C1259" t="str">
            <v>Southern Swamp IOGD</v>
          </cell>
          <cell r="D1259" t="str">
            <v>Z_BENS_WS2_D01</v>
          </cell>
          <cell r="E1259" t="str">
            <v>Southern Swamp IOGD - BENISEDE</v>
          </cell>
          <cell r="F1259" t="str">
            <v>SWAMP WEST</v>
          </cell>
          <cell r="G1259" t="str">
            <v>West</v>
          </cell>
          <cell r="H1259" t="str">
            <v>OML - 35</v>
          </cell>
          <cell r="I1259" t="str">
            <v>BENISEDE</v>
          </cell>
          <cell r="J1259">
            <v>0</v>
          </cell>
          <cell r="K1259">
            <v>0</v>
          </cell>
          <cell r="L1259" t="str">
            <v>Baranu , Suka</v>
          </cell>
        </row>
        <row r="1260">
          <cell r="A1260" t="str">
            <v>NIP_BP11_D_ALEL_WS2_D02</v>
          </cell>
          <cell r="B1260" t="str">
            <v>Southern Swamp AG Solution</v>
          </cell>
          <cell r="C1260" t="str">
            <v>Southern Swamp IOGD</v>
          </cell>
          <cell r="D1260" t="str">
            <v>D_ALEL_WS2_D02</v>
          </cell>
          <cell r="E1260" t="str">
            <v>Southern Swamp IOGD - ALELE</v>
          </cell>
          <cell r="F1260" t="str">
            <v>SWAMP WEST</v>
          </cell>
          <cell r="G1260" t="str">
            <v>West</v>
          </cell>
          <cell r="H1260" t="str">
            <v>OML - 35</v>
          </cell>
          <cell r="I1260" t="str">
            <v>ALELE</v>
          </cell>
          <cell r="J1260">
            <v>0</v>
          </cell>
          <cell r="K1260">
            <v>0</v>
          </cell>
          <cell r="L1260" t="str">
            <v>Baranu , Suka</v>
          </cell>
        </row>
        <row r="1261">
          <cell r="A1261" t="str">
            <v>NIP_BP11_D_BENS_WS2_D04</v>
          </cell>
          <cell r="B1261" t="str">
            <v>Southern Swamp AG Solution</v>
          </cell>
          <cell r="C1261" t="str">
            <v>Southern Swamp IOGD</v>
          </cell>
          <cell r="D1261" t="str">
            <v>D_BENS_WS2_D04</v>
          </cell>
          <cell r="E1261" t="str">
            <v>Southern Swamp IOGD - BENISEDE</v>
          </cell>
          <cell r="F1261" t="str">
            <v>SWAMP WEST</v>
          </cell>
          <cell r="G1261" t="str">
            <v>West</v>
          </cell>
          <cell r="H1261" t="str">
            <v>OML - 35</v>
          </cell>
          <cell r="I1261" t="str">
            <v>BENISEDE</v>
          </cell>
          <cell r="J1261">
            <v>0</v>
          </cell>
          <cell r="K1261">
            <v>0</v>
          </cell>
          <cell r="L1261" t="str">
            <v>Baranu , Suka</v>
          </cell>
        </row>
        <row r="1262">
          <cell r="A1262" t="str">
            <v>NIP_BP11_D_KANB_WS2_D04</v>
          </cell>
          <cell r="B1262" t="str">
            <v>Southern Swamp AG Solution</v>
          </cell>
          <cell r="C1262" t="str">
            <v>Southern Swamp IOGD</v>
          </cell>
          <cell r="D1262" t="str">
            <v>D_KANB_WS2_D04</v>
          </cell>
          <cell r="E1262" t="str">
            <v>Southern Swamp IOGD - KANBO</v>
          </cell>
          <cell r="F1262" t="str">
            <v>SWAMP WEST</v>
          </cell>
          <cell r="G1262" t="str">
            <v>West</v>
          </cell>
          <cell r="H1262" t="str">
            <v>OML - 46</v>
          </cell>
          <cell r="I1262" t="str">
            <v>KANBO</v>
          </cell>
          <cell r="J1262">
            <v>0</v>
          </cell>
          <cell r="K1262">
            <v>0</v>
          </cell>
          <cell r="L1262" t="str">
            <v>Baranu , Suka</v>
          </cell>
        </row>
        <row r="1263">
          <cell r="A1263" t="str">
            <v>NIP_BP11_Z_AJAT_WS2_D01</v>
          </cell>
          <cell r="B1263" t="str">
            <v>Southern Swamp AG Solution</v>
          </cell>
          <cell r="C1263" t="str">
            <v>Southern Swamp IOGD</v>
          </cell>
          <cell r="D1263" t="str">
            <v>Z_AJAT_WS2_D01</v>
          </cell>
          <cell r="E1263" t="str">
            <v>Southern Swamp IOGD - AJATITON</v>
          </cell>
          <cell r="F1263" t="str">
            <v>SWAMP WEST</v>
          </cell>
          <cell r="G1263" t="str">
            <v>West</v>
          </cell>
          <cell r="H1263" t="str">
            <v>OML - 35</v>
          </cell>
          <cell r="I1263" t="str">
            <v>AJATITON</v>
          </cell>
          <cell r="J1263">
            <v>0</v>
          </cell>
          <cell r="K1263">
            <v>0</v>
          </cell>
          <cell r="L1263" t="str">
            <v>Baranu , Suka</v>
          </cell>
        </row>
        <row r="1264">
          <cell r="A1264" t="str">
            <v>NIP_BP11_Z_OGBO_WS2_D01</v>
          </cell>
          <cell r="B1264" t="str">
            <v>Southern Swamp AG Solution</v>
          </cell>
          <cell r="C1264" t="str">
            <v>Southern Swamp IOGD</v>
          </cell>
          <cell r="D1264" t="str">
            <v>Z_OGBO_WS2_D01</v>
          </cell>
          <cell r="E1264" t="str">
            <v>Southern Swamp IOGD - OGBOTOBO</v>
          </cell>
          <cell r="F1264" t="str">
            <v>SWAMP WEST</v>
          </cell>
          <cell r="G1264" t="str">
            <v>West</v>
          </cell>
          <cell r="H1264" t="str">
            <v>OML - 46</v>
          </cell>
          <cell r="I1264" t="str">
            <v>OGBOTOBO</v>
          </cell>
          <cell r="J1264">
            <v>0</v>
          </cell>
          <cell r="K1264">
            <v>0</v>
          </cell>
          <cell r="L1264" t="str">
            <v>Baranu , Suka</v>
          </cell>
        </row>
        <row r="1265">
          <cell r="A1265" t="str">
            <v>NIP_BP11_Z_TUNU_WS2_D01</v>
          </cell>
          <cell r="B1265" t="str">
            <v>Southern Swamp AG Solution</v>
          </cell>
          <cell r="C1265" t="str">
            <v>Southern Swamp IOGD</v>
          </cell>
          <cell r="D1265" t="str">
            <v>Z_TUNU_WS2_D01</v>
          </cell>
          <cell r="E1265" t="str">
            <v>Southern Swamp IOGD - TUNU</v>
          </cell>
          <cell r="F1265" t="str">
            <v>SWAMP WEST</v>
          </cell>
          <cell r="G1265" t="str">
            <v>West</v>
          </cell>
          <cell r="H1265" t="str">
            <v>OML - 46</v>
          </cell>
          <cell r="I1265" t="str">
            <v>TUNU</v>
          </cell>
          <cell r="J1265">
            <v>0</v>
          </cell>
          <cell r="K1265">
            <v>0</v>
          </cell>
          <cell r="L1265" t="str">
            <v>Baranu , Suka</v>
          </cell>
        </row>
        <row r="1266">
          <cell r="A1266" t="str">
            <v>NIP_BP11_D_OPUK_WS2_D04</v>
          </cell>
          <cell r="B1266" t="str">
            <v>Southern Swamp AG Solution</v>
          </cell>
          <cell r="C1266" t="str">
            <v>Southern Swamp IOGD</v>
          </cell>
          <cell r="D1266" t="str">
            <v>D_OPUK_WS2_D04</v>
          </cell>
          <cell r="E1266" t="str">
            <v>Southern Swamp IOGD - OPUKUSHI</v>
          </cell>
          <cell r="F1266" t="str">
            <v>SWAMP WEST</v>
          </cell>
          <cell r="G1266" t="str">
            <v>West</v>
          </cell>
          <cell r="H1266" t="str">
            <v>OML - 35</v>
          </cell>
          <cell r="I1266" t="str">
            <v>OPUKUSHI</v>
          </cell>
          <cell r="J1266">
            <v>0</v>
          </cell>
          <cell r="K1266">
            <v>0</v>
          </cell>
          <cell r="L1266" t="str">
            <v>Baranu , Suka</v>
          </cell>
        </row>
        <row r="1267">
          <cell r="A1267" t="str">
            <v>NIP_BP11_D_OGBO_WS2_D05</v>
          </cell>
          <cell r="B1267" t="str">
            <v>Southern Swamp AG Solution</v>
          </cell>
          <cell r="C1267" t="str">
            <v>Southern Swamp IOGD</v>
          </cell>
          <cell r="D1267" t="str">
            <v>D_OGBO_WS2_D05</v>
          </cell>
          <cell r="E1267" t="str">
            <v>Southern Swamp IOGD</v>
          </cell>
          <cell r="F1267" t="str">
            <v>SWAMP WEST</v>
          </cell>
          <cell r="G1267" t="str">
            <v>West</v>
          </cell>
          <cell r="H1267" t="str">
            <v>OML - 35</v>
          </cell>
          <cell r="I1267" t="str">
            <v>OGBOTOBO</v>
          </cell>
          <cell r="J1267">
            <v>0</v>
          </cell>
          <cell r="K1267">
            <v>0</v>
          </cell>
          <cell r="L1267" t="str">
            <v>Baranu , Suka</v>
          </cell>
        </row>
        <row r="1268">
          <cell r="A1268" t="str">
            <v>NIP_BP11_D_OPUK_WS2_G06</v>
          </cell>
          <cell r="B1268" t="str">
            <v>Southern Swamp AG Solution</v>
          </cell>
          <cell r="C1268" t="str">
            <v>Southern Swamp IOGD</v>
          </cell>
          <cell r="D1268" t="str">
            <v>D_OPUK_WS2_G06</v>
          </cell>
          <cell r="E1268" t="str">
            <v>Southern Swamp IOGD</v>
          </cell>
          <cell r="F1268" t="str">
            <v>SWAMP WEST</v>
          </cell>
          <cell r="G1268" t="str">
            <v>West</v>
          </cell>
          <cell r="H1268" t="str">
            <v>OML - 35</v>
          </cell>
          <cell r="I1268" t="str">
            <v>OPUKUSHI</v>
          </cell>
          <cell r="J1268">
            <v>0</v>
          </cell>
          <cell r="K1268">
            <v>0</v>
          </cell>
          <cell r="L1268" t="str">
            <v>Baranu , Suka</v>
          </cell>
        </row>
        <row r="1269">
          <cell r="A1269" t="str">
            <v>NIP_BP11_D_ORBO_WS2_G06</v>
          </cell>
          <cell r="B1269" t="str">
            <v>Southern Swamp AG Solution</v>
          </cell>
          <cell r="C1269" t="str">
            <v>Southern Swamp IOGD</v>
          </cell>
          <cell r="D1269" t="str">
            <v>D_ORBO_WS2_G06</v>
          </cell>
          <cell r="E1269" t="str">
            <v>Southern Swamp IOGD</v>
          </cell>
          <cell r="F1269" t="str">
            <v>SWAMP WEST</v>
          </cell>
          <cell r="G1269" t="str">
            <v>West</v>
          </cell>
          <cell r="H1269" t="str">
            <v>OML - 35</v>
          </cell>
          <cell r="I1269" t="str">
            <v>ORUBOU</v>
          </cell>
          <cell r="J1269">
            <v>0</v>
          </cell>
          <cell r="K1269">
            <v>0</v>
          </cell>
          <cell r="L1269" t="str">
            <v>Baranu , Suka</v>
          </cell>
        </row>
        <row r="1270">
          <cell r="A1270" t="str">
            <v>NIP_BP11_D_SEIB_WS2_D06</v>
          </cell>
          <cell r="B1270" t="str">
            <v>Southern Swamp AG Solution</v>
          </cell>
          <cell r="C1270" t="str">
            <v>Southern Swamp IOGD</v>
          </cell>
          <cell r="D1270" t="str">
            <v>D_SEIB_WS2_D06</v>
          </cell>
          <cell r="E1270" t="str">
            <v>Southern Swamp IOGD</v>
          </cell>
          <cell r="F1270" t="str">
            <v>SWAMP WEST</v>
          </cell>
          <cell r="G1270" t="str">
            <v>West</v>
          </cell>
          <cell r="H1270" t="str">
            <v>OML - 32</v>
          </cell>
          <cell r="I1270" t="str">
            <v>SEIBOU</v>
          </cell>
          <cell r="J1270">
            <v>0</v>
          </cell>
          <cell r="K1270">
            <v>0</v>
          </cell>
          <cell r="L1270" t="str">
            <v>Baranu , Suka</v>
          </cell>
        </row>
        <row r="1271">
          <cell r="A1271" t="str">
            <v>NIP_BP11_D_SEIB_WS2_G06</v>
          </cell>
          <cell r="B1271" t="str">
            <v>Southern Swamp AG Solution</v>
          </cell>
          <cell r="C1271" t="str">
            <v>Southern Swamp IOGD</v>
          </cell>
          <cell r="D1271" t="str">
            <v>D_SEIB_WS2_G06</v>
          </cell>
          <cell r="E1271" t="str">
            <v>Southern Swamp IOGD</v>
          </cell>
          <cell r="F1271" t="str">
            <v>SWAMP WEST</v>
          </cell>
          <cell r="G1271" t="str">
            <v>West</v>
          </cell>
          <cell r="H1271" t="str">
            <v>OML - 32</v>
          </cell>
          <cell r="I1271" t="str">
            <v>SEIBOU</v>
          </cell>
          <cell r="J1271">
            <v>0</v>
          </cell>
          <cell r="K1271">
            <v>0</v>
          </cell>
          <cell r="L1271" t="str">
            <v>Baranu , Suka</v>
          </cell>
        </row>
        <row r="1272">
          <cell r="A1272" t="str">
            <v>NIP_BP11_D_TUNU_WS2_D05</v>
          </cell>
          <cell r="B1272" t="str">
            <v>Southern Swamp AG Solution</v>
          </cell>
          <cell r="C1272" t="str">
            <v>Southern Swamp IOGD</v>
          </cell>
          <cell r="D1272" t="str">
            <v>D_TUNU_WS2_D05</v>
          </cell>
          <cell r="E1272" t="str">
            <v>Southern Swamp IOGD</v>
          </cell>
          <cell r="F1272" t="str">
            <v>SWAMP WEST</v>
          </cell>
          <cell r="G1272" t="str">
            <v>West</v>
          </cell>
          <cell r="H1272" t="str">
            <v>OML - 46</v>
          </cell>
          <cell r="I1272" t="str">
            <v>TUNU</v>
          </cell>
          <cell r="J1272">
            <v>0</v>
          </cell>
          <cell r="K1272">
            <v>0</v>
          </cell>
          <cell r="L1272" t="str">
            <v>Baranu , Suka</v>
          </cell>
        </row>
        <row r="1273">
          <cell r="A1273" t="str">
            <v>NIP_BP11_D_OPUK_WS2_D99</v>
          </cell>
          <cell r="B1273" t="str">
            <v>SPDC - Other</v>
          </cell>
          <cell r="C1273" t="str">
            <v>Thematic Projects</v>
          </cell>
          <cell r="D1273" t="str">
            <v>D_OPUK_WS2_D99</v>
          </cell>
          <cell r="E1273" t="str">
            <v>Thematic Projects</v>
          </cell>
          <cell r="F1273" t="str">
            <v>SWAMP WEST</v>
          </cell>
          <cell r="G1273" t="str">
            <v>West</v>
          </cell>
          <cell r="H1273" t="str">
            <v>OML - 35</v>
          </cell>
          <cell r="I1273" t="str">
            <v>OPUKUSHI</v>
          </cell>
          <cell r="J1273">
            <v>0</v>
          </cell>
          <cell r="K1273">
            <v>0</v>
          </cell>
          <cell r="L1273" t="str">
            <v>Baranu , Suka</v>
          </cell>
        </row>
        <row r="1274">
          <cell r="A1274" t="str">
            <v>NIP_BP11_Z_AWOB_ES1_ALFD99</v>
          </cell>
          <cell r="B1274" t="str">
            <v>SPDC - Other</v>
          </cell>
          <cell r="C1274" t="str">
            <v>Thematic Projects</v>
          </cell>
          <cell r="D1274" t="str">
            <v>Z_AWOB_ES1_ALFD99</v>
          </cell>
          <cell r="E1274" t="str">
            <v>Thematic Projects</v>
          </cell>
          <cell r="F1274" t="str">
            <v>SWAMP EAST</v>
          </cell>
          <cell r="G1274" t="str">
            <v>East</v>
          </cell>
          <cell r="H1274" t="str">
            <v>OML - 24</v>
          </cell>
          <cell r="I1274" t="str">
            <v>AWOBA</v>
          </cell>
          <cell r="J1274">
            <v>0</v>
          </cell>
          <cell r="K1274">
            <v>0</v>
          </cell>
          <cell r="L1274" t="str">
            <v>Alikah , Ehidiamhen</v>
          </cell>
        </row>
        <row r="1275">
          <cell r="A1275" t="str">
            <v>NIP_BP11_Z_SPDC_YYY_Z01</v>
          </cell>
          <cell r="B1275" t="str">
            <v>SPDC - Other</v>
          </cell>
          <cell r="C1275" t="str">
            <v>Thematic Projects</v>
          </cell>
          <cell r="D1275" t="str">
            <v>Z_SPDC_YYY_Z01</v>
          </cell>
          <cell r="E1275" t="str">
            <v>Thematic Projects</v>
          </cell>
          <cell r="F1275" t="str">
            <v>SWAMP WEST</v>
          </cell>
          <cell r="G1275" t="str">
            <v>Corporate</v>
          </cell>
          <cell r="H1275" t="str">
            <v>N/A</v>
          </cell>
          <cell r="I1275" t="str">
            <v>N/A</v>
          </cell>
          <cell r="J1275">
            <v>0</v>
          </cell>
          <cell r="K1275">
            <v>0</v>
          </cell>
          <cell r="L1275" t="str">
            <v>Baranu , Suka</v>
          </cell>
        </row>
        <row r="1276">
          <cell r="A1276" t="str">
            <v>NIP_BP11_D_OPNO_WS2_D99</v>
          </cell>
          <cell r="B1276" t="str">
            <v>SPDC - Other</v>
          </cell>
          <cell r="C1276" t="str">
            <v>Thematic Projects</v>
          </cell>
          <cell r="D1276" t="str">
            <v>D_OPNO_WS2_D99</v>
          </cell>
          <cell r="E1276" t="str">
            <v>Thematic Projects</v>
          </cell>
          <cell r="F1276" t="str">
            <v>SWAMP WEST</v>
          </cell>
          <cell r="G1276" t="str">
            <v>N/A</v>
          </cell>
          <cell r="H1276" t="str">
            <v>N/A</v>
          </cell>
          <cell r="I1276" t="str">
            <v>N/A</v>
          </cell>
          <cell r="J1276">
            <v>0</v>
          </cell>
          <cell r="K1276">
            <v>0</v>
          </cell>
          <cell r="L1276" t="str">
            <v>Baranu , Suka</v>
          </cell>
        </row>
        <row r="1277">
          <cell r="A1277" t="str">
            <v>NIP_BP11_Z_UBAL_WS1_D99</v>
          </cell>
          <cell r="B1277" t="str">
            <v>SPDC - Other</v>
          </cell>
          <cell r="C1277" t="str">
            <v>Thematic Projects</v>
          </cell>
          <cell r="D1277" t="str">
            <v>Z_UBAL_WS1_D99</v>
          </cell>
          <cell r="E1277" t="str">
            <v>Thematic Projects</v>
          </cell>
          <cell r="F1277" t="str">
            <v>SWAMP WEST</v>
          </cell>
          <cell r="G1277" t="str">
            <v>N/A</v>
          </cell>
          <cell r="H1277" t="str">
            <v>N/A</v>
          </cell>
          <cell r="I1277" t="str">
            <v>N/A</v>
          </cell>
          <cell r="J1277">
            <v>0</v>
          </cell>
          <cell r="K1277">
            <v>0</v>
          </cell>
          <cell r="L1277" t="str">
            <v>Baranu , Suka</v>
          </cell>
        </row>
        <row r="1278">
          <cell r="A1278" t="str">
            <v>NIP_BP11_Z_ENWH_EL2_D88</v>
          </cell>
          <cell r="B1278" t="str">
            <v>SPDC - Other</v>
          </cell>
          <cell r="C1278" t="str">
            <v>Thematic Projects</v>
          </cell>
          <cell r="D1278" t="str">
            <v>Z_ENWH_EL2_D88</v>
          </cell>
          <cell r="E1278" t="str">
            <v>Thematic Projects - ENWHE</v>
          </cell>
          <cell r="F1278" t="str">
            <v>LAND EAST</v>
          </cell>
          <cell r="G1278" t="str">
            <v>East</v>
          </cell>
          <cell r="H1278" t="str">
            <v>OML - 34</v>
          </cell>
          <cell r="I1278" t="str">
            <v>ENWHE</v>
          </cell>
          <cell r="J1278">
            <v>0</v>
          </cell>
          <cell r="K1278">
            <v>0</v>
          </cell>
          <cell r="L1278" t="str">
            <v>Iwegbu , Chibuzo</v>
          </cell>
        </row>
        <row r="1279">
          <cell r="A1279" t="str">
            <v>NIP_BP11_Z_IMOR_EL1_D99</v>
          </cell>
          <cell r="B1279" t="str">
            <v>SPDC - Other</v>
          </cell>
          <cell r="C1279" t="str">
            <v>Thematic Projects</v>
          </cell>
          <cell r="D1279" t="str">
            <v>Z_IMOR_EL1_D99</v>
          </cell>
          <cell r="E1279" t="str">
            <v>Thematic Projects - IMO RIVER</v>
          </cell>
          <cell r="F1279" t="str">
            <v>LAND EAST</v>
          </cell>
          <cell r="G1279" t="str">
            <v>East</v>
          </cell>
          <cell r="H1279" t="str">
            <v>OML - 32</v>
          </cell>
          <cell r="I1279" t="str">
            <v>IMO RIVER</v>
          </cell>
          <cell r="J1279">
            <v>0</v>
          </cell>
          <cell r="K1279">
            <v>0</v>
          </cell>
          <cell r="L1279" t="str">
            <v>Iwegbu , Chibuzo</v>
          </cell>
        </row>
        <row r="1280">
          <cell r="A1280" t="str">
            <v>NIP_BP11_D_AJOK_EL1_D99</v>
          </cell>
          <cell r="B1280" t="str">
            <v>SPDC - Other</v>
          </cell>
          <cell r="C1280" t="str">
            <v>Thematic Projects</v>
          </cell>
          <cell r="D1280" t="str">
            <v>D_AJOK_EL1_D99</v>
          </cell>
          <cell r="E1280" t="str">
            <v>Thematic Projects - AJOKPORI</v>
          </cell>
          <cell r="F1280" t="str">
            <v>LAND EAST</v>
          </cell>
          <cell r="G1280" t="str">
            <v>East</v>
          </cell>
          <cell r="H1280" t="str">
            <v>OML - 17</v>
          </cell>
          <cell r="I1280" t="str">
            <v>AJOKPORI</v>
          </cell>
          <cell r="J1280">
            <v>0</v>
          </cell>
          <cell r="K1280">
            <v>0</v>
          </cell>
          <cell r="L1280" t="str">
            <v>Iwegbu , Chibuzo</v>
          </cell>
        </row>
        <row r="1281">
          <cell r="A1281" t="str">
            <v>NIP_BP11_Z_ADIB_EL2_D99</v>
          </cell>
          <cell r="B1281" t="str">
            <v>SPDC - Other</v>
          </cell>
          <cell r="C1281" t="str">
            <v>Thematic Projects</v>
          </cell>
          <cell r="D1281" t="str">
            <v>Z_ADIB_EL2_D99</v>
          </cell>
          <cell r="E1281" t="str">
            <v>Thematic Projects - ADIBAWA</v>
          </cell>
          <cell r="F1281" t="str">
            <v>LAND EAST</v>
          </cell>
          <cell r="G1281" t="str">
            <v>East</v>
          </cell>
          <cell r="H1281" t="str">
            <v>OML - 17</v>
          </cell>
          <cell r="I1281" t="str">
            <v>ADIBAWA</v>
          </cell>
          <cell r="J1281">
            <v>0</v>
          </cell>
          <cell r="K1281">
            <v>0</v>
          </cell>
          <cell r="L1281" t="str">
            <v>Iwegbu , Chibuzo</v>
          </cell>
        </row>
        <row r="1282">
          <cell r="A1282" t="str">
            <v>NIP_BP11_Z_OTAM_EL1_D88</v>
          </cell>
          <cell r="B1282" t="str">
            <v>SPDC - Other</v>
          </cell>
          <cell r="C1282" t="str">
            <v>Thematic Projects</v>
          </cell>
          <cell r="D1282" t="str">
            <v>Z_OTAM_EL1_D88</v>
          </cell>
          <cell r="E1282" t="str">
            <v>Thematic Projects - OTAMINI</v>
          </cell>
          <cell r="F1282" t="str">
            <v>LAND EAST</v>
          </cell>
          <cell r="G1282" t="str">
            <v>East</v>
          </cell>
          <cell r="H1282" t="str">
            <v>OML - 17</v>
          </cell>
          <cell r="I1282" t="str">
            <v>OTAMINI</v>
          </cell>
          <cell r="J1282">
            <v>0</v>
          </cell>
          <cell r="K1282">
            <v>0</v>
          </cell>
          <cell r="L1282" t="str">
            <v>Iwegbu , Chibuzo</v>
          </cell>
        </row>
        <row r="1283">
          <cell r="A1283" t="str">
            <v>NIP_BP11_D_YORL_EL1_D99</v>
          </cell>
          <cell r="B1283" t="str">
            <v>SPDC - Other</v>
          </cell>
          <cell r="C1283" t="str">
            <v>Thematic Projects</v>
          </cell>
          <cell r="D1283" t="str">
            <v>D_YORL_EL1_D99</v>
          </cell>
          <cell r="E1283" t="str">
            <v>Thematic Projects - YORLA</v>
          </cell>
          <cell r="F1283" t="str">
            <v>LAND EAST</v>
          </cell>
          <cell r="G1283" t="str">
            <v>East</v>
          </cell>
          <cell r="H1283" t="str">
            <v>OML - 23</v>
          </cell>
          <cell r="I1283" t="str">
            <v>YORLA</v>
          </cell>
          <cell r="J1283">
            <v>0</v>
          </cell>
          <cell r="K1283">
            <v>0</v>
          </cell>
          <cell r="L1283" t="str">
            <v>Iwegbu , Chibuzo</v>
          </cell>
        </row>
        <row r="1284">
          <cell r="A1284" t="str">
            <v>NIP_BP11_Z_ISUZ_EL2_D88</v>
          </cell>
          <cell r="B1284" t="str">
            <v>SPDC - Other</v>
          </cell>
          <cell r="C1284" t="str">
            <v>Thematic Projects</v>
          </cell>
          <cell r="D1284" t="str">
            <v>Z_ISUZ_EL2_D88</v>
          </cell>
          <cell r="E1284" t="str">
            <v>Thematic Projects - ISU</v>
          </cell>
          <cell r="F1284" t="str">
            <v>LAND EAST</v>
          </cell>
          <cell r="G1284" t="str">
            <v>East</v>
          </cell>
          <cell r="H1284" t="str">
            <v>OML - 28</v>
          </cell>
          <cell r="I1284" t="str">
            <v>ISU</v>
          </cell>
          <cell r="J1284">
            <v>0</v>
          </cell>
          <cell r="K1284">
            <v>0</v>
          </cell>
          <cell r="L1284" t="str">
            <v>Iwegbu , Chibuzo</v>
          </cell>
        </row>
        <row r="1285">
          <cell r="A1285" t="str">
            <v>NIP_BP11_Z_MINI_EL2_D99</v>
          </cell>
          <cell r="B1285" t="str">
            <v>SPDC - Other</v>
          </cell>
          <cell r="C1285" t="str">
            <v>Thematic Projects</v>
          </cell>
          <cell r="D1285" t="str">
            <v>Z_MINI_EL2_D99</v>
          </cell>
          <cell r="E1285" t="str">
            <v>Thematic Projects - MINI NTA</v>
          </cell>
          <cell r="F1285" t="str">
            <v>LAND EAST</v>
          </cell>
          <cell r="G1285" t="str">
            <v>East</v>
          </cell>
          <cell r="H1285" t="str">
            <v>OML - 28</v>
          </cell>
          <cell r="I1285" t="str">
            <v>MINI NTA</v>
          </cell>
          <cell r="J1285">
            <v>0</v>
          </cell>
          <cell r="K1285">
            <v>0</v>
          </cell>
          <cell r="L1285" t="str">
            <v>Iwegbu , Chibuzo</v>
          </cell>
        </row>
        <row r="1286">
          <cell r="A1286" t="str">
            <v>NIP_BP11_Z_GBAR_EL2_D88</v>
          </cell>
          <cell r="B1286" t="str">
            <v>SPDC - Other</v>
          </cell>
          <cell r="C1286" t="str">
            <v>Thematic Projects</v>
          </cell>
          <cell r="D1286" t="str">
            <v>Z_GBAR_EL2_D88</v>
          </cell>
          <cell r="E1286" t="str">
            <v>Thematic Projects - GBARAN</v>
          </cell>
          <cell r="F1286" t="str">
            <v>LAND EAST</v>
          </cell>
          <cell r="G1286" t="str">
            <v>East</v>
          </cell>
          <cell r="H1286" t="str">
            <v>OML - 18</v>
          </cell>
          <cell r="I1286" t="str">
            <v>GBARAN</v>
          </cell>
          <cell r="J1286">
            <v>0</v>
          </cell>
          <cell r="K1286">
            <v>0</v>
          </cell>
          <cell r="L1286" t="str">
            <v>Iwegbu , Chibuzo</v>
          </cell>
        </row>
        <row r="1287">
          <cell r="A1287" t="str">
            <v>NIP_BP11_D_BODW_EL2_D99</v>
          </cell>
          <cell r="B1287" t="str">
            <v>SPDC - Other</v>
          </cell>
          <cell r="C1287" t="str">
            <v>Thematic Projects</v>
          </cell>
          <cell r="D1287" t="str">
            <v>D_BODW_EL2_D99</v>
          </cell>
          <cell r="E1287" t="str">
            <v>Thematic Projects</v>
          </cell>
          <cell r="F1287" t="str">
            <v>LAND EAST</v>
          </cell>
          <cell r="G1287" t="str">
            <v>East</v>
          </cell>
          <cell r="H1287" t="str">
            <v>OML - 25</v>
          </cell>
          <cell r="I1287" t="str">
            <v>BODO WEST</v>
          </cell>
          <cell r="J1287">
            <v>0</v>
          </cell>
          <cell r="K1287">
            <v>0</v>
          </cell>
          <cell r="L1287" t="str">
            <v>Iwegbu , Chibuzo</v>
          </cell>
        </row>
        <row r="1288">
          <cell r="A1288" t="str">
            <v>NIP_BP11_D_KORO_EL2_D99</v>
          </cell>
          <cell r="B1288" t="str">
            <v>SPDC - Other</v>
          </cell>
          <cell r="C1288" t="str">
            <v>Thematic Projects</v>
          </cell>
          <cell r="D1288" t="str">
            <v>D_KORO_EL2_D99</v>
          </cell>
          <cell r="E1288" t="str">
            <v>Thematic Projects - KOROKORO</v>
          </cell>
          <cell r="F1288" t="str">
            <v>LAND EAST</v>
          </cell>
          <cell r="G1288" t="str">
            <v>East</v>
          </cell>
          <cell r="H1288" t="str">
            <v>OML - 72</v>
          </cell>
          <cell r="I1288" t="str">
            <v>KOROKORO</v>
          </cell>
          <cell r="J1288">
            <v>0</v>
          </cell>
          <cell r="K1288">
            <v>0</v>
          </cell>
          <cell r="L1288" t="str">
            <v>Iwegbu , Chibuzo</v>
          </cell>
        </row>
        <row r="1289">
          <cell r="A1289" t="str">
            <v>NIP_BP11_Z_NKAL_EL1_D99</v>
          </cell>
          <cell r="B1289" t="str">
            <v>SPDC - Other</v>
          </cell>
          <cell r="C1289" t="str">
            <v>Thematic Projects</v>
          </cell>
          <cell r="D1289" t="str">
            <v>Z_NKAL_EL1_D99</v>
          </cell>
          <cell r="E1289" t="str">
            <v>Thematic Projects - NKALI</v>
          </cell>
          <cell r="F1289" t="str">
            <v>LAND EAST</v>
          </cell>
          <cell r="G1289" t="str">
            <v>East</v>
          </cell>
          <cell r="H1289" t="str">
            <v>N/A</v>
          </cell>
          <cell r="I1289" t="str">
            <v>NKALI</v>
          </cell>
          <cell r="J1289">
            <v>0</v>
          </cell>
          <cell r="K1289">
            <v>0</v>
          </cell>
          <cell r="L1289" t="str">
            <v>Iwegbu , Chibuzo</v>
          </cell>
        </row>
        <row r="1290">
          <cell r="A1290" t="str">
            <v>NIP_BP11_Z_UBIE_EL2_D99</v>
          </cell>
          <cell r="B1290" t="str">
            <v>SPDC - Other</v>
          </cell>
          <cell r="C1290" t="str">
            <v>Thematic Projects</v>
          </cell>
          <cell r="D1290" t="str">
            <v>Z_UBIE_EL2_D99</v>
          </cell>
          <cell r="E1290" t="str">
            <v>Thematic Projects - UBIE</v>
          </cell>
          <cell r="F1290" t="str">
            <v>LAND EAST</v>
          </cell>
          <cell r="G1290" t="str">
            <v>East</v>
          </cell>
          <cell r="H1290" t="str">
            <v>OML - 21</v>
          </cell>
          <cell r="I1290" t="str">
            <v>UBIE</v>
          </cell>
          <cell r="J1290">
            <v>0</v>
          </cell>
          <cell r="K1290">
            <v>0</v>
          </cell>
          <cell r="L1290" t="str">
            <v>Iwegbu , Chibuzo</v>
          </cell>
        </row>
        <row r="1291">
          <cell r="A1291" t="str">
            <v>NIP_BP11_Z_UBIE_EL2_D88</v>
          </cell>
          <cell r="B1291" t="str">
            <v>SPDC - Other</v>
          </cell>
          <cell r="C1291" t="str">
            <v>Thematic Projects</v>
          </cell>
          <cell r="D1291" t="str">
            <v>Z_UBIE_EL2_D88</v>
          </cell>
          <cell r="E1291" t="str">
            <v>Thematic Projects - UBIE</v>
          </cell>
          <cell r="F1291" t="str">
            <v>LAND EAST</v>
          </cell>
          <cell r="G1291" t="str">
            <v>East</v>
          </cell>
          <cell r="H1291" t="str">
            <v>OML - 18</v>
          </cell>
          <cell r="I1291" t="str">
            <v>UBIE</v>
          </cell>
          <cell r="J1291">
            <v>0</v>
          </cell>
          <cell r="K1291">
            <v>0</v>
          </cell>
          <cell r="L1291" t="str">
            <v>Iwegbu , Chibuzo</v>
          </cell>
        </row>
        <row r="1292">
          <cell r="A1292" t="str">
            <v>NIP_BP11_D_BOMU_EL1_D99</v>
          </cell>
          <cell r="B1292" t="str">
            <v>SPDC - Other</v>
          </cell>
          <cell r="C1292" t="str">
            <v>Thematic Projects</v>
          </cell>
          <cell r="D1292" t="str">
            <v>D_BOMU_EL1_D99</v>
          </cell>
          <cell r="E1292" t="str">
            <v>Thematic Projects - BOMU</v>
          </cell>
          <cell r="F1292" t="str">
            <v>LAND EAST</v>
          </cell>
          <cell r="G1292" t="str">
            <v>East</v>
          </cell>
          <cell r="H1292" t="str">
            <v>OML - 25</v>
          </cell>
          <cell r="I1292" t="str">
            <v>BOMU</v>
          </cell>
          <cell r="J1292">
            <v>0</v>
          </cell>
          <cell r="K1292">
            <v>0</v>
          </cell>
          <cell r="L1292" t="str">
            <v>Iwegbu , Chibuzo</v>
          </cell>
        </row>
        <row r="1293">
          <cell r="A1293" t="str">
            <v>NIP_BP11_Z_OHUR_EL1_D99</v>
          </cell>
          <cell r="B1293" t="str">
            <v>SPDC - Other</v>
          </cell>
          <cell r="C1293" t="str">
            <v>Thematic Projects</v>
          </cell>
          <cell r="D1293" t="str">
            <v>Z_OHUR_EL1_D99</v>
          </cell>
          <cell r="E1293" t="str">
            <v>Thematic Projects - OHURU</v>
          </cell>
          <cell r="F1293" t="str">
            <v>LAND EAST</v>
          </cell>
          <cell r="G1293" t="str">
            <v>East</v>
          </cell>
          <cell r="H1293" t="str">
            <v>OML - 30</v>
          </cell>
          <cell r="I1293" t="str">
            <v>OHURU</v>
          </cell>
          <cell r="J1293">
            <v>0</v>
          </cell>
          <cell r="K1293">
            <v>0</v>
          </cell>
          <cell r="L1293" t="str">
            <v>Iwegbu , Chibuzo</v>
          </cell>
        </row>
        <row r="1294">
          <cell r="A1294" t="str">
            <v>NIP_BP11_Z_WARR_WS1_D99</v>
          </cell>
          <cell r="B1294" t="str">
            <v>SPDC - Other</v>
          </cell>
          <cell r="C1294" t="str">
            <v>Thematic Projects</v>
          </cell>
          <cell r="D1294" t="str">
            <v>Z_WARR_WS1_D99</v>
          </cell>
          <cell r="E1294" t="str">
            <v>Thematic Projects</v>
          </cell>
          <cell r="F1294" t="str">
            <v>SWAMP WEST</v>
          </cell>
          <cell r="G1294" t="str">
            <v>West</v>
          </cell>
          <cell r="H1294" t="str">
            <v>OML - 34</v>
          </cell>
          <cell r="I1294" t="str">
            <v>WARRI RIVER</v>
          </cell>
          <cell r="J1294">
            <v>0</v>
          </cell>
          <cell r="K1294">
            <v>0</v>
          </cell>
          <cell r="L1294" t="str">
            <v>Baranu , Suka</v>
          </cell>
        </row>
        <row r="1295">
          <cell r="A1295" t="str">
            <v>NIP_BP11_Z_AJAT_WS2_D99</v>
          </cell>
          <cell r="B1295" t="str">
            <v>SPDC - Other</v>
          </cell>
          <cell r="C1295" t="str">
            <v>Thematic Projects</v>
          </cell>
          <cell r="D1295" t="str">
            <v>Z_AJAT_WS2_D99</v>
          </cell>
          <cell r="E1295">
            <v>0</v>
          </cell>
          <cell r="F1295" t="str">
            <v>N/A</v>
          </cell>
          <cell r="G1295" t="str">
            <v>N/A</v>
          </cell>
          <cell r="H1295" t="str">
            <v>N/A</v>
          </cell>
          <cell r="I1295" t="str">
            <v>AJATITON</v>
          </cell>
          <cell r="J1295">
            <v>0</v>
          </cell>
          <cell r="K1295">
            <v>0</v>
          </cell>
          <cell r="L1295" t="str">
            <v>N/A</v>
          </cell>
        </row>
        <row r="1296">
          <cell r="A1296" t="str">
            <v>NIP_BP11_Z_TUNU_WS2_D99</v>
          </cell>
          <cell r="B1296" t="str">
            <v>SPDC - Other</v>
          </cell>
          <cell r="C1296" t="str">
            <v>Thematic Projects</v>
          </cell>
          <cell r="D1296" t="str">
            <v>Z_TUNU_WS2_D99</v>
          </cell>
          <cell r="E1296">
            <v>0</v>
          </cell>
          <cell r="F1296" t="str">
            <v>N/A</v>
          </cell>
          <cell r="G1296" t="str">
            <v>N/A</v>
          </cell>
          <cell r="H1296" t="str">
            <v>N/A</v>
          </cell>
          <cell r="I1296" t="str">
            <v>TUNU</v>
          </cell>
          <cell r="J1296">
            <v>0</v>
          </cell>
          <cell r="K1296">
            <v>0</v>
          </cell>
          <cell r="L1296" t="str">
            <v>N/A</v>
          </cell>
        </row>
        <row r="1297">
          <cell r="A1297" t="str">
            <v>NIP_BP11_Z_SEIB_WS2_D99</v>
          </cell>
          <cell r="B1297" t="str">
            <v>SPDC - Other</v>
          </cell>
          <cell r="C1297" t="str">
            <v>Thematic Projects</v>
          </cell>
          <cell r="D1297" t="str">
            <v>Z_SEIB_WS2_D99</v>
          </cell>
          <cell r="E1297">
            <v>0</v>
          </cell>
          <cell r="F1297" t="str">
            <v>N/A</v>
          </cell>
          <cell r="G1297" t="str">
            <v>N/A</v>
          </cell>
          <cell r="H1297" t="str">
            <v>N/A</v>
          </cell>
          <cell r="I1297" t="str">
            <v>SEIBOU</v>
          </cell>
          <cell r="J1297">
            <v>0</v>
          </cell>
          <cell r="K1297">
            <v>0</v>
          </cell>
          <cell r="L1297" t="str">
            <v>N/A</v>
          </cell>
        </row>
        <row r="1298">
          <cell r="A1298" t="str">
            <v>NIP_BP11_Z_OTUM_WS1_D99</v>
          </cell>
          <cell r="B1298" t="str">
            <v>SPDC - Other</v>
          </cell>
          <cell r="C1298" t="str">
            <v>Thematic Projects</v>
          </cell>
          <cell r="D1298" t="str">
            <v>Z_OTUM_WS1_D99</v>
          </cell>
          <cell r="E1298">
            <v>0</v>
          </cell>
          <cell r="F1298" t="str">
            <v>N/A</v>
          </cell>
          <cell r="G1298" t="str">
            <v>N/A</v>
          </cell>
          <cell r="H1298" t="str">
            <v>N/A</v>
          </cell>
          <cell r="I1298" t="str">
            <v>OTUMARA</v>
          </cell>
          <cell r="J1298">
            <v>0</v>
          </cell>
          <cell r="K1298">
            <v>0</v>
          </cell>
          <cell r="L1298" t="str">
            <v>N/A</v>
          </cell>
        </row>
        <row r="1299">
          <cell r="A1299" t="str">
            <v>NIP_BP11_Z_AGBA_WS2_D99</v>
          </cell>
          <cell r="B1299" t="str">
            <v>SPDC - Other</v>
          </cell>
          <cell r="C1299" t="str">
            <v>Thematic Projects</v>
          </cell>
          <cell r="D1299" t="str">
            <v>Z_AGBA_WS2_D99</v>
          </cell>
          <cell r="E1299">
            <v>0</v>
          </cell>
          <cell r="F1299" t="str">
            <v>N/A</v>
          </cell>
          <cell r="G1299" t="str">
            <v>N/A</v>
          </cell>
          <cell r="H1299" t="str">
            <v>N/A</v>
          </cell>
          <cell r="I1299" t="str">
            <v>AGBAYA</v>
          </cell>
          <cell r="J1299">
            <v>0</v>
          </cell>
          <cell r="K1299">
            <v>0</v>
          </cell>
          <cell r="L1299" t="str">
            <v>N/A</v>
          </cell>
        </row>
        <row r="1300">
          <cell r="A1300" t="str">
            <v>NIP_BP11_Z_AJUJ_WS1_D99</v>
          </cell>
          <cell r="B1300" t="str">
            <v>SPDC - Other</v>
          </cell>
          <cell r="C1300" t="str">
            <v>Thematic Projects</v>
          </cell>
          <cell r="D1300" t="str">
            <v>Z_AJUJ_WS1_D99</v>
          </cell>
          <cell r="E1300">
            <v>0</v>
          </cell>
          <cell r="F1300" t="str">
            <v>N/A</v>
          </cell>
          <cell r="G1300" t="str">
            <v>N/A</v>
          </cell>
          <cell r="H1300" t="str">
            <v>N/A</v>
          </cell>
          <cell r="I1300" t="str">
            <v>AJUJU</v>
          </cell>
          <cell r="J1300">
            <v>0</v>
          </cell>
          <cell r="K1300">
            <v>0</v>
          </cell>
          <cell r="L1300" t="str">
            <v>N/A</v>
          </cell>
        </row>
        <row r="1301">
          <cell r="A1301" t="str">
            <v>NIP_BP11_Z_AKON_WS2_D99</v>
          </cell>
          <cell r="B1301" t="str">
            <v>SPDC - Other</v>
          </cell>
          <cell r="C1301" t="str">
            <v>Thematic Projects</v>
          </cell>
          <cell r="D1301" t="str">
            <v>Z_AKON_WS2_D99</v>
          </cell>
          <cell r="E1301">
            <v>0</v>
          </cell>
          <cell r="F1301" t="str">
            <v>N/A</v>
          </cell>
          <cell r="G1301" t="str">
            <v>N/A</v>
          </cell>
          <cell r="H1301" t="str">
            <v>N/A</v>
          </cell>
          <cell r="I1301" t="str">
            <v>AKONO</v>
          </cell>
          <cell r="J1301">
            <v>0</v>
          </cell>
          <cell r="K1301">
            <v>0</v>
          </cell>
          <cell r="L1301" t="str">
            <v>N/A</v>
          </cell>
        </row>
        <row r="1302">
          <cell r="A1302" t="str">
            <v>NIP_BP11_Z_ALEL_WS2_D99</v>
          </cell>
          <cell r="B1302" t="str">
            <v>SPDC - Other</v>
          </cell>
          <cell r="C1302" t="str">
            <v>Thematic Projects</v>
          </cell>
          <cell r="D1302" t="str">
            <v>Z_ALEL_WS2_D99</v>
          </cell>
          <cell r="E1302">
            <v>0</v>
          </cell>
          <cell r="F1302" t="str">
            <v>N/A</v>
          </cell>
          <cell r="G1302" t="str">
            <v>N/A</v>
          </cell>
          <cell r="H1302" t="str">
            <v>N/A</v>
          </cell>
          <cell r="I1302" t="str">
            <v>ALELE</v>
          </cell>
          <cell r="J1302">
            <v>0</v>
          </cell>
          <cell r="K1302">
            <v>0</v>
          </cell>
          <cell r="L1302" t="str">
            <v>N/A</v>
          </cell>
        </row>
        <row r="1303">
          <cell r="A1303" t="str">
            <v>NIP_BP11_Z_ATAM_WS1_D99</v>
          </cell>
          <cell r="B1303" t="str">
            <v>SPDC - Other</v>
          </cell>
          <cell r="C1303" t="str">
            <v>Thematic Projects</v>
          </cell>
          <cell r="D1303" t="str">
            <v>Z_ATAM_WS1_D99</v>
          </cell>
          <cell r="E1303">
            <v>0</v>
          </cell>
          <cell r="F1303" t="str">
            <v>N/A</v>
          </cell>
          <cell r="G1303" t="str">
            <v>N/A</v>
          </cell>
          <cell r="H1303" t="str">
            <v>N/A</v>
          </cell>
          <cell r="I1303" t="str">
            <v>ATAMBA</v>
          </cell>
          <cell r="J1303">
            <v>0</v>
          </cell>
          <cell r="K1303">
            <v>0</v>
          </cell>
          <cell r="L1303" t="str">
            <v>N/A</v>
          </cell>
        </row>
        <row r="1304">
          <cell r="A1304" t="str">
            <v>NIP_BP11_Z_AWOB_ES1_D99</v>
          </cell>
          <cell r="B1304" t="str">
            <v>SPDC - Other</v>
          </cell>
          <cell r="C1304" t="str">
            <v>Thematic Projects</v>
          </cell>
          <cell r="D1304" t="str">
            <v>Z_AWOB_ES1_D99</v>
          </cell>
          <cell r="E1304">
            <v>0</v>
          </cell>
          <cell r="F1304" t="str">
            <v>N/A</v>
          </cell>
          <cell r="G1304" t="str">
            <v>N/A</v>
          </cell>
          <cell r="H1304" t="str">
            <v>N/A</v>
          </cell>
          <cell r="I1304" t="str">
            <v>AWOBA</v>
          </cell>
          <cell r="J1304">
            <v>0</v>
          </cell>
          <cell r="K1304">
            <v>0</v>
          </cell>
          <cell r="L1304" t="str">
            <v>N/A</v>
          </cell>
        </row>
        <row r="1305">
          <cell r="A1305" t="str">
            <v>NIP_BP11_Z_UBAL_WNS_D99</v>
          </cell>
          <cell r="B1305" t="str">
            <v>SPDC - Other</v>
          </cell>
          <cell r="C1305" t="str">
            <v>Thematic Projects</v>
          </cell>
          <cell r="D1305" t="str">
            <v>Z_UBAL_WNS_D99</v>
          </cell>
          <cell r="E1305">
            <v>0</v>
          </cell>
          <cell r="F1305" t="str">
            <v>N/A</v>
          </cell>
          <cell r="G1305" t="str">
            <v>N/A</v>
          </cell>
          <cell r="H1305" t="str">
            <v>N/A</v>
          </cell>
          <cell r="I1305" t="str">
            <v>EGBEDI CREEK</v>
          </cell>
          <cell r="J1305">
            <v>0</v>
          </cell>
          <cell r="K1305">
            <v>0</v>
          </cell>
          <cell r="L1305" t="str">
            <v>N/A</v>
          </cell>
        </row>
        <row r="1306">
          <cell r="A1306" t="str">
            <v>NIP_BP11_Z_EGWA_WS1_D99</v>
          </cell>
          <cell r="B1306" t="str">
            <v>SPDC - Other</v>
          </cell>
          <cell r="C1306" t="str">
            <v>Thematic Projects</v>
          </cell>
          <cell r="D1306" t="str">
            <v>Z_EGWA_WS1_D99</v>
          </cell>
          <cell r="E1306">
            <v>0</v>
          </cell>
          <cell r="F1306" t="str">
            <v>N/A</v>
          </cell>
          <cell r="G1306" t="str">
            <v>N/A</v>
          </cell>
          <cell r="H1306" t="str">
            <v>N/A</v>
          </cell>
          <cell r="I1306" t="str">
            <v>EGWA</v>
          </cell>
          <cell r="J1306">
            <v>0</v>
          </cell>
          <cell r="K1306">
            <v>0</v>
          </cell>
          <cell r="L1306" t="str">
            <v>N/A</v>
          </cell>
        </row>
        <row r="1307">
          <cell r="A1307" t="str">
            <v>NIP_BP11_Z_HIZZ_OFS_G99</v>
          </cell>
          <cell r="B1307" t="str">
            <v>SPDC - Other</v>
          </cell>
          <cell r="C1307" t="str">
            <v>Thematic Projects</v>
          </cell>
          <cell r="D1307" t="str">
            <v>Z_HIZZ_OFS_G99</v>
          </cell>
          <cell r="E1307">
            <v>0</v>
          </cell>
          <cell r="F1307" t="str">
            <v>N/A</v>
          </cell>
          <cell r="G1307" t="str">
            <v>N/A</v>
          </cell>
          <cell r="H1307" t="str">
            <v>N/A</v>
          </cell>
          <cell r="I1307" t="str">
            <v>HI</v>
          </cell>
          <cell r="J1307">
            <v>0</v>
          </cell>
          <cell r="K1307">
            <v>0</v>
          </cell>
          <cell r="L1307" t="str">
            <v>N/A</v>
          </cell>
        </row>
        <row r="1308">
          <cell r="A1308" t="str">
            <v>NIP_BP11_Z_JONC_WS1_D99</v>
          </cell>
          <cell r="B1308" t="str">
            <v>SPDC - Other</v>
          </cell>
          <cell r="C1308" t="str">
            <v>Thematic Projects</v>
          </cell>
          <cell r="D1308" t="str">
            <v>Z_JONC_WS1_D99</v>
          </cell>
          <cell r="E1308">
            <v>0</v>
          </cell>
          <cell r="F1308" t="str">
            <v>N/A</v>
          </cell>
          <cell r="G1308" t="str">
            <v>N/A</v>
          </cell>
          <cell r="H1308" t="str">
            <v>N/A</v>
          </cell>
          <cell r="I1308" t="str">
            <v>JONES CREEK</v>
          </cell>
          <cell r="J1308">
            <v>0</v>
          </cell>
          <cell r="K1308">
            <v>0</v>
          </cell>
          <cell r="L1308" t="str">
            <v>N/A</v>
          </cell>
        </row>
        <row r="1309">
          <cell r="A1309" t="str">
            <v>NIP_BP11_Z_OKTN_WSS_G99</v>
          </cell>
          <cell r="B1309" t="str">
            <v>SPDC - Other</v>
          </cell>
          <cell r="C1309" t="str">
            <v>Thematic Projects</v>
          </cell>
          <cell r="D1309" t="str">
            <v>Z_OKTN_WSS_G99</v>
          </cell>
          <cell r="E1309">
            <v>0</v>
          </cell>
          <cell r="F1309" t="str">
            <v>N/A</v>
          </cell>
          <cell r="G1309" t="str">
            <v>N/A</v>
          </cell>
          <cell r="H1309" t="str">
            <v>N/A</v>
          </cell>
          <cell r="I1309" t="str">
            <v>OPUAMA</v>
          </cell>
          <cell r="J1309">
            <v>0</v>
          </cell>
          <cell r="K1309">
            <v>0</v>
          </cell>
          <cell r="L1309" t="str">
            <v>N/A</v>
          </cell>
        </row>
        <row r="1310">
          <cell r="A1310" t="str">
            <v>NIP_BP11_Z_OPUA_WS1_D99</v>
          </cell>
          <cell r="B1310" t="str">
            <v>SPDC - Other</v>
          </cell>
          <cell r="C1310" t="str">
            <v>Thematic Projects</v>
          </cell>
          <cell r="D1310" t="str">
            <v>Z_OPUA_WS1_D99</v>
          </cell>
          <cell r="E1310">
            <v>0</v>
          </cell>
          <cell r="F1310" t="str">
            <v>N/A</v>
          </cell>
          <cell r="G1310" t="str">
            <v>N/A</v>
          </cell>
          <cell r="H1310" t="str">
            <v>N/A</v>
          </cell>
          <cell r="I1310" t="str">
            <v>OPUAMA</v>
          </cell>
          <cell r="J1310">
            <v>0</v>
          </cell>
          <cell r="K1310">
            <v>0</v>
          </cell>
          <cell r="L1310" t="str">
            <v>N/A</v>
          </cell>
        </row>
        <row r="1311">
          <cell r="A1311" t="str">
            <v>NIP_BP11_Z_OPUK_WS2_D99</v>
          </cell>
          <cell r="B1311" t="str">
            <v>SPDC - Other</v>
          </cell>
          <cell r="C1311" t="str">
            <v>Thematic Projects</v>
          </cell>
          <cell r="D1311" t="str">
            <v>Z_OPUK_WS2_D99</v>
          </cell>
          <cell r="E1311">
            <v>0</v>
          </cell>
          <cell r="F1311" t="str">
            <v>N/A</v>
          </cell>
          <cell r="G1311" t="str">
            <v>N/A</v>
          </cell>
          <cell r="H1311" t="str">
            <v>N/A</v>
          </cell>
          <cell r="I1311" t="str">
            <v>OPUKUSHI</v>
          </cell>
          <cell r="J1311">
            <v>0</v>
          </cell>
          <cell r="K1311">
            <v>0</v>
          </cell>
          <cell r="L1311" t="str">
            <v>N/A</v>
          </cell>
        </row>
        <row r="1312">
          <cell r="A1312" t="str">
            <v>NIP_BP11_Z_OPNO_WS2_D99</v>
          </cell>
          <cell r="B1312" t="str">
            <v>SPDC - Other</v>
          </cell>
          <cell r="C1312" t="str">
            <v>Thematic Projects</v>
          </cell>
          <cell r="D1312" t="str">
            <v>Z_OPNO_WS2_D99</v>
          </cell>
          <cell r="E1312">
            <v>0</v>
          </cell>
          <cell r="F1312" t="str">
            <v>N/A</v>
          </cell>
          <cell r="G1312" t="str">
            <v>N/A</v>
          </cell>
          <cell r="H1312" t="str">
            <v>N/A</v>
          </cell>
          <cell r="I1312" t="str">
            <v>OPUKUSHI NORTH</v>
          </cell>
          <cell r="J1312">
            <v>0</v>
          </cell>
          <cell r="K1312">
            <v>0</v>
          </cell>
          <cell r="L1312" t="str">
            <v>N/A</v>
          </cell>
        </row>
        <row r="1313">
          <cell r="A1313" t="str">
            <v>NIP_BP11_Z_HEVY_OIL_D01</v>
          </cell>
          <cell r="B1313" t="str">
            <v>SPDC - Other</v>
          </cell>
          <cell r="C1313" t="str">
            <v>Thematic Projects</v>
          </cell>
          <cell r="D1313" t="str">
            <v>Z_HEVY_OIL_D01</v>
          </cell>
          <cell r="E1313">
            <v>0</v>
          </cell>
          <cell r="F1313" t="str">
            <v>N/A</v>
          </cell>
          <cell r="G1313" t="str">
            <v>N/A</v>
          </cell>
          <cell r="H1313" t="str">
            <v>N/A</v>
          </cell>
          <cell r="I1313" t="str">
            <v>OTUMARA</v>
          </cell>
          <cell r="J1313">
            <v>0</v>
          </cell>
          <cell r="K1313">
            <v>0</v>
          </cell>
          <cell r="L1313" t="str">
            <v>N/A</v>
          </cell>
        </row>
        <row r="1314">
          <cell r="A1314" t="str">
            <v>NIP_BP11_Z_PRES_MTC_D01</v>
          </cell>
          <cell r="B1314" t="str">
            <v>SPDC - Other</v>
          </cell>
          <cell r="C1314" t="str">
            <v>Thematic Projects</v>
          </cell>
          <cell r="D1314" t="str">
            <v>Z_PRES_MTC_D01</v>
          </cell>
          <cell r="E1314">
            <v>0</v>
          </cell>
          <cell r="F1314" t="str">
            <v>N/A</v>
          </cell>
          <cell r="G1314" t="str">
            <v>N/A</v>
          </cell>
          <cell r="H1314" t="str">
            <v>N/A</v>
          </cell>
          <cell r="I1314" t="str">
            <v>OTUMARA</v>
          </cell>
          <cell r="J1314">
            <v>0</v>
          </cell>
          <cell r="K1314">
            <v>0</v>
          </cell>
          <cell r="L1314" t="str">
            <v>N/A</v>
          </cell>
        </row>
        <row r="1315">
          <cell r="A1315" t="str">
            <v>NIP_BP11_Z_SMRT_WEL_D01</v>
          </cell>
          <cell r="B1315" t="str">
            <v>SPDC - Other</v>
          </cell>
          <cell r="C1315" t="str">
            <v>Thematic Projects</v>
          </cell>
          <cell r="D1315" t="str">
            <v>Z_SMRT_WEL_D01</v>
          </cell>
          <cell r="E1315">
            <v>0</v>
          </cell>
          <cell r="F1315" t="str">
            <v>N/A</v>
          </cell>
          <cell r="G1315" t="str">
            <v>N/A</v>
          </cell>
          <cell r="H1315" t="str">
            <v>N/A</v>
          </cell>
          <cell r="I1315" t="str">
            <v>OTUMARA</v>
          </cell>
          <cell r="J1315">
            <v>0</v>
          </cell>
          <cell r="K1315">
            <v>0</v>
          </cell>
          <cell r="L1315" t="str">
            <v>N/A</v>
          </cell>
        </row>
        <row r="1316">
          <cell r="A1316" t="str">
            <v>NIP_BP11_Z_THIN_OIL_D01</v>
          </cell>
          <cell r="B1316" t="str">
            <v>SPDC - Other</v>
          </cell>
          <cell r="C1316" t="str">
            <v>Thematic Projects</v>
          </cell>
          <cell r="D1316" t="str">
            <v>Z_THIN_OIL_D01</v>
          </cell>
          <cell r="E1316">
            <v>0</v>
          </cell>
          <cell r="F1316" t="str">
            <v>N/A</v>
          </cell>
          <cell r="G1316" t="str">
            <v>N/A</v>
          </cell>
          <cell r="H1316" t="str">
            <v>N/A</v>
          </cell>
          <cell r="I1316" t="str">
            <v>OTUMARA</v>
          </cell>
          <cell r="J1316">
            <v>0</v>
          </cell>
          <cell r="K1316">
            <v>0</v>
          </cell>
          <cell r="L1316" t="str">
            <v>N/A</v>
          </cell>
        </row>
        <row r="1317">
          <cell r="A1317" t="str">
            <v>NIP_BP11_X_TOLO_WS2_A08</v>
          </cell>
          <cell r="B1317" t="str">
            <v>UX- Nigeria Onshore</v>
          </cell>
          <cell r="C1317" t="str">
            <v>Tologbene</v>
          </cell>
          <cell r="D1317" t="str">
            <v>X_TOLO_WS2_A08</v>
          </cell>
          <cell r="E1317" t="str">
            <v>Tologbene Appraisal</v>
          </cell>
          <cell r="F1317" t="str">
            <v>EXLPORATION - WEST</v>
          </cell>
          <cell r="G1317" t="str">
            <v>East</v>
          </cell>
          <cell r="H1317" t="str">
            <v>OML - 36</v>
          </cell>
          <cell r="I1317" t="str">
            <v>TOLOGBENE</v>
          </cell>
          <cell r="J1317">
            <v>0</v>
          </cell>
          <cell r="K1317">
            <v>0</v>
          </cell>
          <cell r="L1317" t="str">
            <v>Ndukwe , Jovita</v>
          </cell>
        </row>
        <row r="1318">
          <cell r="A1318" t="str">
            <v>NIP_BP11_X_TORU_ES1_X07</v>
          </cell>
          <cell r="B1318" t="str">
            <v>UX- Nigeria Onshore</v>
          </cell>
          <cell r="C1318" t="str">
            <v>Toru</v>
          </cell>
          <cell r="D1318" t="str">
            <v>X_TORU_ES1_X07</v>
          </cell>
          <cell r="E1318" t="str">
            <v>Toru</v>
          </cell>
          <cell r="F1318" t="str">
            <v>EXPLORATION - EAST</v>
          </cell>
          <cell r="G1318" t="str">
            <v>East</v>
          </cell>
          <cell r="H1318" t="str">
            <v>OML - 29</v>
          </cell>
          <cell r="I1318" t="str">
            <v>TORU</v>
          </cell>
          <cell r="J1318">
            <v>0</v>
          </cell>
          <cell r="K1318">
            <v>0</v>
          </cell>
          <cell r="L1318" t="str">
            <v>Ndukwe , Jovita</v>
          </cell>
        </row>
        <row r="1319">
          <cell r="A1319" t="str">
            <v>NIP_BP11_C_OGIS_WEE_Z08</v>
          </cell>
          <cell r="B1319" t="str">
            <v>Oil Infrastructure</v>
          </cell>
          <cell r="C1319" t="str">
            <v>Trans Escravos Pipeline</v>
          </cell>
          <cell r="D1319" t="str">
            <v>C_OGIS_WEE_Z08</v>
          </cell>
          <cell r="E1319" t="str">
            <v>Trans Escravos Pipeline (TEP)</v>
          </cell>
          <cell r="F1319" t="str">
            <v>WEST</v>
          </cell>
          <cell r="G1319" t="str">
            <v>West</v>
          </cell>
          <cell r="H1319" t="str">
            <v>CROSS ASSET</v>
          </cell>
          <cell r="I1319" t="str">
            <v>CROSS ASSET</v>
          </cell>
          <cell r="J1319">
            <v>0</v>
          </cell>
          <cell r="K1319">
            <v>0</v>
          </cell>
          <cell r="L1319" t="str">
            <v>Balogun , Oluseun</v>
          </cell>
        </row>
        <row r="1320">
          <cell r="A1320" t="str">
            <v>NIP_BP11_C_OGIS_EEE_Z12</v>
          </cell>
          <cell r="B1320" t="str">
            <v>Oil Infrastructure</v>
          </cell>
          <cell r="C1320" t="str">
            <v>Trans Niger Pipeline</v>
          </cell>
          <cell r="D1320" t="str">
            <v>C_OGIS_EEE_Z12</v>
          </cell>
          <cell r="E1320" t="str">
            <v>OGI_Trans Niger Pipeline_Execution</v>
          </cell>
          <cell r="F1320" t="str">
            <v>EAST</v>
          </cell>
          <cell r="G1320" t="str">
            <v>Corporate</v>
          </cell>
          <cell r="H1320" t="str">
            <v>OML - 24</v>
          </cell>
          <cell r="I1320" t="str">
            <v>CROSS ASSET</v>
          </cell>
          <cell r="J1320">
            <v>0</v>
          </cell>
          <cell r="K1320">
            <v>0</v>
          </cell>
          <cell r="L1320" t="str">
            <v>Balogun , Oluseun</v>
          </cell>
        </row>
        <row r="1321">
          <cell r="A1321" t="str">
            <v>NIP_BP11_C_OGIS_WEE_Z02</v>
          </cell>
          <cell r="B1321" t="str">
            <v>Oil Infrastructure</v>
          </cell>
          <cell r="C1321" t="str">
            <v>Trans Ramos Pipeline</v>
          </cell>
          <cell r="D1321" t="str">
            <v>C_OGIS_WEE_Z02</v>
          </cell>
          <cell r="E1321" t="str">
            <v>Trans Ramos Pipeline</v>
          </cell>
          <cell r="F1321" t="str">
            <v>WEST</v>
          </cell>
          <cell r="G1321" t="str">
            <v>West</v>
          </cell>
          <cell r="H1321" t="str">
            <v>CROSS ASSET</v>
          </cell>
          <cell r="I1321" t="str">
            <v>CROSS ASSET</v>
          </cell>
          <cell r="J1321">
            <v>0</v>
          </cell>
          <cell r="K1321">
            <v>0</v>
          </cell>
          <cell r="L1321" t="str">
            <v>Balogun , Oluseun</v>
          </cell>
        </row>
        <row r="1322">
          <cell r="A1322" t="str">
            <v>NIP_BP11_Z_UGBO_WS1_D01</v>
          </cell>
          <cell r="B1322" t="str">
            <v>SPDC - Other</v>
          </cell>
          <cell r="C1322" t="str">
            <v>Ugbo Initial Development</v>
          </cell>
          <cell r="D1322" t="str">
            <v>Z_UGBO_WS1_D01</v>
          </cell>
          <cell r="E1322" t="str">
            <v>Ugbo Initial Development</v>
          </cell>
          <cell r="F1322" t="str">
            <v>SWAMP WEST</v>
          </cell>
          <cell r="G1322" t="str">
            <v>West</v>
          </cell>
          <cell r="H1322" t="str">
            <v>N/A</v>
          </cell>
          <cell r="I1322" t="str">
            <v>UGBO</v>
          </cell>
          <cell r="J1322">
            <v>0</v>
          </cell>
          <cell r="K1322">
            <v>0</v>
          </cell>
          <cell r="L1322" t="str">
            <v>Baranu , Suka</v>
          </cell>
        </row>
        <row r="1323">
          <cell r="A1323" t="str">
            <v>NIP_BP11_D_UGHE_WL1_G04</v>
          </cell>
          <cell r="B1323" t="str">
            <v>SPDC - Other</v>
          </cell>
          <cell r="C1323" t="str">
            <v>Ughelli Workover</v>
          </cell>
          <cell r="D1323" t="str">
            <v>D_UGHE_WL1_G04</v>
          </cell>
          <cell r="E1323" t="str">
            <v>WDG - Ughelli E NAG</v>
          </cell>
          <cell r="F1323" t="str">
            <v>LAND WEST</v>
          </cell>
          <cell r="G1323" t="str">
            <v>West</v>
          </cell>
          <cell r="H1323" t="str">
            <v>OML - 41</v>
          </cell>
          <cell r="I1323" t="str">
            <v>UGHELLI EAST</v>
          </cell>
          <cell r="J1323">
            <v>0</v>
          </cell>
          <cell r="K1323">
            <v>0</v>
          </cell>
          <cell r="L1323" t="str">
            <v>Ikpolo , Ernest</v>
          </cell>
        </row>
        <row r="1324">
          <cell r="A1324" t="str">
            <v>NIP_BP11_Z_OBGN_EL1_C01</v>
          </cell>
          <cell r="B1324" t="str">
            <v>Umuechem-Otamini IOGD</v>
          </cell>
          <cell r="C1324" t="str">
            <v>Umuechem IOGD Phase 1</v>
          </cell>
          <cell r="D1324" t="str">
            <v>Z_OBGN_EL1_C01</v>
          </cell>
          <cell r="E1324">
            <v>0</v>
          </cell>
          <cell r="F1324" t="str">
            <v>N/A</v>
          </cell>
          <cell r="G1324" t="str">
            <v>N/A</v>
          </cell>
          <cell r="H1324" t="str">
            <v>N/A</v>
          </cell>
          <cell r="I1324" t="str">
            <v>N/A</v>
          </cell>
          <cell r="J1324">
            <v>0</v>
          </cell>
          <cell r="K1324">
            <v>0</v>
          </cell>
          <cell r="L1324" t="str">
            <v>N/A</v>
          </cell>
        </row>
        <row r="1325">
          <cell r="A1325" t="str">
            <v>NIP_BP11_Z_OBGN_EL1_D01</v>
          </cell>
          <cell r="B1325" t="str">
            <v>Umuechem-Otamini IOGD</v>
          </cell>
          <cell r="C1325" t="str">
            <v>Umuechem IOGD Phase 1</v>
          </cell>
          <cell r="D1325" t="str">
            <v>Z_OBGN_EL1_D01</v>
          </cell>
          <cell r="E1325">
            <v>0</v>
          </cell>
          <cell r="F1325" t="str">
            <v>N/A</v>
          </cell>
          <cell r="G1325" t="str">
            <v>N/A</v>
          </cell>
          <cell r="H1325" t="str">
            <v>N/A</v>
          </cell>
          <cell r="I1325" t="str">
            <v>N/A</v>
          </cell>
          <cell r="J1325">
            <v>0</v>
          </cell>
          <cell r="K1325">
            <v>0</v>
          </cell>
          <cell r="L1325" t="str">
            <v>N/A</v>
          </cell>
        </row>
        <row r="1326">
          <cell r="A1326" t="str">
            <v>NIP_BP11_Z_OBGN_EL1_D02</v>
          </cell>
          <cell r="B1326" t="str">
            <v>Umuechem-Otamini IOGD</v>
          </cell>
          <cell r="C1326" t="str">
            <v>Umuechem IOGD Phase 1</v>
          </cell>
          <cell r="D1326" t="str">
            <v>Z_OBGN_EL1_D02</v>
          </cell>
          <cell r="E1326">
            <v>0</v>
          </cell>
          <cell r="F1326" t="str">
            <v>N/A</v>
          </cell>
          <cell r="G1326" t="str">
            <v>N/A</v>
          </cell>
          <cell r="H1326" t="str">
            <v>N/A</v>
          </cell>
          <cell r="I1326" t="str">
            <v>N/A</v>
          </cell>
          <cell r="J1326">
            <v>0</v>
          </cell>
          <cell r="K1326">
            <v>0</v>
          </cell>
          <cell r="L1326" t="str">
            <v>N/A</v>
          </cell>
        </row>
        <row r="1327">
          <cell r="A1327" t="str">
            <v>NIP_BP11_Z_OBGN_EL1_W02</v>
          </cell>
          <cell r="B1327" t="str">
            <v>Umuechem-Otamini IOGD</v>
          </cell>
          <cell r="C1327" t="str">
            <v>Umuechem IOGD Phase 1</v>
          </cell>
          <cell r="D1327" t="str">
            <v>Z_OBGN_EL1_W02</v>
          </cell>
          <cell r="E1327">
            <v>0</v>
          </cell>
          <cell r="F1327" t="str">
            <v>N/A</v>
          </cell>
          <cell r="G1327" t="str">
            <v>N/A</v>
          </cell>
          <cell r="H1327" t="str">
            <v>N/A</v>
          </cell>
          <cell r="I1327" t="str">
            <v>N/A</v>
          </cell>
          <cell r="J1327">
            <v>0</v>
          </cell>
          <cell r="K1327">
            <v>0</v>
          </cell>
          <cell r="L1327" t="str">
            <v>N/A</v>
          </cell>
        </row>
        <row r="1328">
          <cell r="A1328" t="str">
            <v>NIP_BP11_Z_UMUE_EL1_D04</v>
          </cell>
          <cell r="B1328" t="str">
            <v>Umuechem-Otamini IOGD</v>
          </cell>
          <cell r="C1328" t="str">
            <v>Umuechem IOGD Phase 2</v>
          </cell>
          <cell r="D1328" t="str">
            <v>Z_UMUE_EL1_D04</v>
          </cell>
          <cell r="E1328" t="str">
            <v>Umuechem IOGD Phase 2</v>
          </cell>
          <cell r="F1328" t="str">
            <v>LAND EAST</v>
          </cell>
          <cell r="G1328" t="str">
            <v>East</v>
          </cell>
          <cell r="H1328" t="str">
            <v>OML - 17</v>
          </cell>
          <cell r="I1328" t="str">
            <v>UMUECHEM</v>
          </cell>
          <cell r="J1328">
            <v>0</v>
          </cell>
          <cell r="K1328">
            <v>0</v>
          </cell>
          <cell r="L1328" t="str">
            <v>Iwegbu , Chibuzo</v>
          </cell>
        </row>
        <row r="1329">
          <cell r="A1329" t="str">
            <v>NIP_BP11_Z_UMUE_EL1_G01</v>
          </cell>
          <cell r="B1329" t="str">
            <v>Umuechem-Otamini IOGD</v>
          </cell>
          <cell r="C1329" t="str">
            <v>Umuechem IOGD Phase 2</v>
          </cell>
          <cell r="D1329" t="str">
            <v>Z_UMUE_EL1_G01</v>
          </cell>
          <cell r="E1329" t="str">
            <v>Umuechem NAG</v>
          </cell>
          <cell r="F1329" t="str">
            <v>LAND EAST</v>
          </cell>
          <cell r="G1329" t="str">
            <v>East</v>
          </cell>
          <cell r="H1329" t="str">
            <v>OML - 18</v>
          </cell>
          <cell r="I1329" t="str">
            <v>UMUECHEM</v>
          </cell>
          <cell r="J1329">
            <v>0</v>
          </cell>
          <cell r="K1329">
            <v>0</v>
          </cell>
          <cell r="L1329" t="str">
            <v>Iwegbu , Chibuzo</v>
          </cell>
        </row>
        <row r="1330">
          <cell r="A1330" t="str">
            <v>NIP_BP11_Z_UMUE_EL1_D02</v>
          </cell>
          <cell r="B1330" t="str">
            <v>Umuechem-Otamini IOGD</v>
          </cell>
          <cell r="C1330" t="str">
            <v>Umuechem IOGD Phase 2</v>
          </cell>
          <cell r="D1330" t="str">
            <v>Z_UMUE_EL1_D02</v>
          </cell>
          <cell r="E1330">
            <v>0</v>
          </cell>
          <cell r="F1330" t="str">
            <v>N/A</v>
          </cell>
          <cell r="G1330" t="str">
            <v>N/A</v>
          </cell>
          <cell r="H1330" t="str">
            <v>N/A</v>
          </cell>
          <cell r="I1330" t="str">
            <v>UMUECHEM</v>
          </cell>
          <cell r="J1330">
            <v>0</v>
          </cell>
          <cell r="K1330">
            <v>0</v>
          </cell>
          <cell r="L1330" t="str">
            <v>N/A</v>
          </cell>
        </row>
        <row r="1331">
          <cell r="A1331" t="str">
            <v>NIP_BP11_Z_UMUE_EL1_W02</v>
          </cell>
          <cell r="B1331" t="str">
            <v>Umuechem-Otamini IOGD</v>
          </cell>
          <cell r="C1331" t="str">
            <v>Umuechem IOGD Phase 2</v>
          </cell>
          <cell r="D1331" t="str">
            <v>Z_UMUE_EL1_W02</v>
          </cell>
          <cell r="E1331">
            <v>0</v>
          </cell>
          <cell r="F1331" t="str">
            <v>N/A</v>
          </cell>
          <cell r="G1331" t="str">
            <v>N/A</v>
          </cell>
          <cell r="H1331" t="str">
            <v>N/A</v>
          </cell>
          <cell r="I1331" t="str">
            <v>UMUECHEM</v>
          </cell>
          <cell r="J1331">
            <v>0</v>
          </cell>
          <cell r="K1331">
            <v>0</v>
          </cell>
          <cell r="L1331" t="str">
            <v>N/A</v>
          </cell>
        </row>
        <row r="1332">
          <cell r="A1332" t="str">
            <v>NIP_BP11_Z_UMUE_EL1_D01</v>
          </cell>
          <cell r="B1332" t="str">
            <v>Umuechem-Otamini IOGD</v>
          </cell>
          <cell r="C1332" t="str">
            <v>Umuechem IOGD Phase 2</v>
          </cell>
          <cell r="D1332" t="str">
            <v>Z_UMUE_EL1_D01</v>
          </cell>
          <cell r="E1332">
            <v>0</v>
          </cell>
          <cell r="F1332" t="str">
            <v>N/A</v>
          </cell>
          <cell r="G1332" t="str">
            <v>N/A</v>
          </cell>
          <cell r="H1332" t="str">
            <v>N/A</v>
          </cell>
          <cell r="I1332" t="str">
            <v>UMUECHEM</v>
          </cell>
          <cell r="J1332">
            <v>0</v>
          </cell>
          <cell r="K1332">
            <v>0</v>
          </cell>
          <cell r="L1332" t="str">
            <v>N/A</v>
          </cell>
        </row>
        <row r="1333">
          <cell r="A1333" t="str">
            <v>NIP_BP11_Z_UMUE_EL1_C01</v>
          </cell>
          <cell r="B1333" t="str">
            <v>Umuechem-Otamini IOGD</v>
          </cell>
          <cell r="C1333" t="str">
            <v>Umuechem IOGD Phase 2</v>
          </cell>
          <cell r="D1333" t="str">
            <v>Z_UMUE_EL1_C01</v>
          </cell>
          <cell r="E1333">
            <v>0</v>
          </cell>
          <cell r="F1333" t="str">
            <v>N/A</v>
          </cell>
          <cell r="G1333" t="str">
            <v>N/A</v>
          </cell>
          <cell r="H1333" t="str">
            <v>N/A</v>
          </cell>
          <cell r="I1333" t="str">
            <v>UMUECHEM</v>
          </cell>
          <cell r="J1333">
            <v>0</v>
          </cell>
          <cell r="K1333">
            <v>0</v>
          </cell>
          <cell r="L1333" t="str">
            <v>N/A</v>
          </cell>
        </row>
        <row r="1334">
          <cell r="A1334" t="str">
            <v>NIP_BP11_Z_UTAP_ENV_D01</v>
          </cell>
          <cell r="B1334" t="str">
            <v>SPDC - Other</v>
          </cell>
          <cell r="C1334" t="str">
            <v>Utapate IOGD</v>
          </cell>
          <cell r="D1334" t="str">
            <v>Z_UTAP_ENV_D01</v>
          </cell>
          <cell r="E1334" t="str">
            <v>Utapate FOD</v>
          </cell>
          <cell r="F1334" t="str">
            <v>NON OPERATED</v>
          </cell>
          <cell r="G1334" t="str">
            <v>East</v>
          </cell>
          <cell r="H1334" t="str">
            <v>OML - 18</v>
          </cell>
          <cell r="I1334" t="str">
            <v>UTAPATE</v>
          </cell>
          <cell r="J1334">
            <v>0</v>
          </cell>
          <cell r="K1334">
            <v>0</v>
          </cell>
          <cell r="L1334" t="str">
            <v>Iwegbu , Chibuzo</v>
          </cell>
        </row>
        <row r="1335">
          <cell r="A1335" t="str">
            <v>NIP_BP11_Z_UTAP_ENV_G01</v>
          </cell>
          <cell r="B1335" t="str">
            <v>SPDC - Other</v>
          </cell>
          <cell r="C1335" t="str">
            <v>Utapate IOGD</v>
          </cell>
          <cell r="D1335" t="str">
            <v>Z_UTAP_ENV_G01</v>
          </cell>
          <cell r="E1335" t="str">
            <v>Utapate FOD</v>
          </cell>
          <cell r="F1335" t="str">
            <v>NON OPERATED</v>
          </cell>
          <cell r="G1335" t="str">
            <v>East</v>
          </cell>
          <cell r="H1335" t="str">
            <v>OML - 18</v>
          </cell>
          <cell r="I1335" t="str">
            <v>UTAPATE</v>
          </cell>
          <cell r="J1335">
            <v>0</v>
          </cell>
          <cell r="K1335">
            <v>0</v>
          </cell>
          <cell r="L1335" t="str">
            <v>Iwegbu , Chibuzo</v>
          </cell>
        </row>
        <row r="1336">
          <cell r="A1336" t="str">
            <v>NIP_BP11_D_UTOR_WL1_G31</v>
          </cell>
          <cell r="B1336" t="str">
            <v>SPDC - Other</v>
          </cell>
          <cell r="C1336" t="str">
            <v>Utorogu K-sands appraisal</v>
          </cell>
          <cell r="D1336" t="str">
            <v>D_UTOR_WL1_G31</v>
          </cell>
          <cell r="E1336" t="str">
            <v>WDG - Utorogu NAG.</v>
          </cell>
          <cell r="F1336" t="str">
            <v>LAND WEST</v>
          </cell>
          <cell r="G1336" t="str">
            <v>West</v>
          </cell>
          <cell r="H1336" t="str">
            <v>OML - 29</v>
          </cell>
          <cell r="I1336" t="str">
            <v>UTOROGU</v>
          </cell>
          <cell r="J1336">
            <v>0</v>
          </cell>
          <cell r="K1336">
            <v>0</v>
          </cell>
          <cell r="L1336" t="str">
            <v>Ikpolo , Ernest</v>
          </cell>
        </row>
        <row r="1337">
          <cell r="A1337" t="str">
            <v>NIP_BP11_C_FLDN_WAGP</v>
          </cell>
          <cell r="B1337" t="str">
            <v>WAGP Gas Supply</v>
          </cell>
          <cell r="C1337" t="str">
            <v>WAGP</v>
          </cell>
          <cell r="D1337" t="str">
            <v>C_FLDN_WAGP</v>
          </cell>
          <cell r="E1337" t="str">
            <v>WAGP</v>
          </cell>
          <cell r="F1337" t="str">
            <v>LAND WEST</v>
          </cell>
          <cell r="G1337" t="str">
            <v>West</v>
          </cell>
          <cell r="H1337" t="str">
            <v>CROSS ASSET</v>
          </cell>
          <cell r="I1337" t="str">
            <v>CROSS ASSET</v>
          </cell>
          <cell r="J1337">
            <v>0</v>
          </cell>
          <cell r="K1337">
            <v>0</v>
          </cell>
          <cell r="L1337" t="str">
            <v>Balogun , Oluseun</v>
          </cell>
        </row>
        <row r="1338">
          <cell r="A1338" t="str">
            <v>NIP_BP11_D_UTOR_WL1_G06</v>
          </cell>
          <cell r="B1338" t="str">
            <v>WDG Phase 1 (Utorogu K sands)</v>
          </cell>
          <cell r="C1338" t="str">
            <v>WDG Phase 1 (Utorogu K sands)</v>
          </cell>
          <cell r="D1338" t="str">
            <v>D_UTOR_WL1_G06</v>
          </cell>
          <cell r="E1338" t="str">
            <v>WDG - Utorogu NAG.</v>
          </cell>
          <cell r="F1338" t="str">
            <v>LAND WEST</v>
          </cell>
          <cell r="G1338" t="str">
            <v>West</v>
          </cell>
          <cell r="H1338" t="str">
            <v>OML - 29</v>
          </cell>
          <cell r="I1338" t="str">
            <v>UTOROGU</v>
          </cell>
          <cell r="J1338">
            <v>0</v>
          </cell>
          <cell r="K1338">
            <v>0</v>
          </cell>
          <cell r="L1338" t="str">
            <v>Ikpolo , Ernest</v>
          </cell>
        </row>
        <row r="1339">
          <cell r="A1339" t="str">
            <v>NIP_BP11_Z_UZRE_WL2_D99</v>
          </cell>
          <cell r="B1339" t="str">
            <v>WDG Phase 2 (Utorogu + Ughelli E)</v>
          </cell>
          <cell r="C1339" t="str">
            <v>WDG Phase 2 (Utorogu + Ughelli E)</v>
          </cell>
          <cell r="D1339" t="str">
            <v>Z_UZRE_WL2_D99</v>
          </cell>
          <cell r="E1339" t="str">
            <v>West Domgas Growth (SFR)</v>
          </cell>
          <cell r="F1339" t="str">
            <v>LAND WEST</v>
          </cell>
          <cell r="G1339" t="str">
            <v>West</v>
          </cell>
          <cell r="H1339" t="str">
            <v>OML - 42</v>
          </cell>
          <cell r="I1339" t="str">
            <v>UZERE EAST</v>
          </cell>
          <cell r="J1339">
            <v>0</v>
          </cell>
          <cell r="K1339">
            <v>0</v>
          </cell>
          <cell r="L1339" t="str">
            <v>Ikpolo , Ernest</v>
          </cell>
        </row>
        <row r="1340">
          <cell r="A1340" t="str">
            <v>NIP_BP11_Z_UTOR_WL1_G06</v>
          </cell>
          <cell r="B1340" t="str">
            <v>WDG Phase 2 (Utorogu + Ughelli E)</v>
          </cell>
          <cell r="C1340" t="str">
            <v>WDG Phase 2 (Utorogu + Ughelli E)</v>
          </cell>
          <cell r="D1340" t="str">
            <v>Z_UTOR_WL1_G06</v>
          </cell>
          <cell r="E1340" t="str">
            <v>WDG - Utorogu NAG.</v>
          </cell>
          <cell r="F1340" t="str">
            <v>LAND WEST</v>
          </cell>
          <cell r="G1340" t="str">
            <v>West</v>
          </cell>
          <cell r="H1340" t="str">
            <v>OML - 18</v>
          </cell>
          <cell r="I1340" t="str">
            <v>UTOROGU</v>
          </cell>
          <cell r="J1340">
            <v>0</v>
          </cell>
          <cell r="K1340">
            <v>0</v>
          </cell>
          <cell r="L1340" t="str">
            <v>Ikpolo , Ernest</v>
          </cell>
        </row>
        <row r="1341">
          <cell r="A1341" t="str">
            <v>NIP_BP11_Z_UTOR_WL1_D01</v>
          </cell>
          <cell r="B1341" t="str">
            <v>WDG Phase 2 (Utorogu + Ughelli E)</v>
          </cell>
          <cell r="C1341" t="str">
            <v>WDG Phase 2 (Utorogu + Ughelli E)</v>
          </cell>
          <cell r="D1341" t="str">
            <v>Z_UTOR_WL1_D01</v>
          </cell>
          <cell r="E1341" t="str">
            <v>WDG - Utorogu AG</v>
          </cell>
          <cell r="F1341" t="str">
            <v>LAND WEST</v>
          </cell>
          <cell r="G1341" t="str">
            <v>West</v>
          </cell>
          <cell r="H1341" t="str">
            <v>OML - 18</v>
          </cell>
          <cell r="I1341" t="str">
            <v>UTOROGU</v>
          </cell>
          <cell r="J1341">
            <v>0</v>
          </cell>
          <cell r="K1341">
            <v>0</v>
          </cell>
          <cell r="L1341" t="str">
            <v>Ikpolo , Ernest</v>
          </cell>
        </row>
        <row r="1342">
          <cell r="A1342" t="str">
            <v>NIP_BP11_Z_UGHE_WL1_G99</v>
          </cell>
          <cell r="B1342" t="str">
            <v>WDG Phase 2 (Utorogu + Ughelli E)</v>
          </cell>
          <cell r="C1342" t="str">
            <v>WDG Phase 2 (Utorogu + Ughelli E)</v>
          </cell>
          <cell r="D1342" t="str">
            <v>Z_UGHE_WL1_G99</v>
          </cell>
          <cell r="E1342" t="str">
            <v>West Domgas Growth (SFR)</v>
          </cell>
          <cell r="F1342" t="str">
            <v>LAND WEST</v>
          </cell>
          <cell r="G1342" t="str">
            <v>West</v>
          </cell>
          <cell r="H1342" t="str">
            <v>OML - 18</v>
          </cell>
          <cell r="I1342" t="str">
            <v>UGHELLI EAST</v>
          </cell>
          <cell r="J1342">
            <v>0</v>
          </cell>
          <cell r="K1342">
            <v>0</v>
          </cell>
          <cell r="L1342" t="str">
            <v>Ikpolo , Ernest</v>
          </cell>
        </row>
        <row r="1343">
          <cell r="A1343" t="str">
            <v>NIP_BP11_Z_KOKR_WL2_D99</v>
          </cell>
          <cell r="B1343" t="str">
            <v>WDG Phase 2 (Utorogu + Ughelli E)</v>
          </cell>
          <cell r="C1343" t="str">
            <v>WDG Phase 2 (Utorogu + Ughelli E)</v>
          </cell>
          <cell r="D1343" t="str">
            <v>Z_KOKR_WL2_D99</v>
          </cell>
          <cell r="E1343" t="str">
            <v>West Domgas Growth (SFR)</v>
          </cell>
          <cell r="F1343" t="str">
            <v>LAND WEST</v>
          </cell>
          <cell r="G1343" t="str">
            <v>West</v>
          </cell>
          <cell r="H1343" t="str">
            <v>CROSS ASSET</v>
          </cell>
          <cell r="I1343" t="str">
            <v>KOKORI</v>
          </cell>
          <cell r="J1343">
            <v>0</v>
          </cell>
          <cell r="K1343">
            <v>0</v>
          </cell>
          <cell r="L1343" t="str">
            <v>Ikpolo , Ernest</v>
          </cell>
        </row>
        <row r="1344">
          <cell r="A1344" t="str">
            <v>NIP_BP11_Z_UGHE_WL1_D01</v>
          </cell>
          <cell r="B1344" t="str">
            <v>WDG Phase 2 (Utorogu + Ughelli E)</v>
          </cell>
          <cell r="C1344" t="str">
            <v>WDG Phase 2 (Utorogu + Ughelli E)</v>
          </cell>
          <cell r="D1344" t="str">
            <v>Z_UGHE_WL1_D01</v>
          </cell>
          <cell r="E1344" t="str">
            <v>WDG- Ughelli East AG</v>
          </cell>
          <cell r="F1344" t="str">
            <v>LAND WEST</v>
          </cell>
          <cell r="G1344" t="str">
            <v>West</v>
          </cell>
          <cell r="H1344" t="str">
            <v>OML - 43</v>
          </cell>
          <cell r="I1344" t="str">
            <v>UGHELLI EAST</v>
          </cell>
          <cell r="J1344">
            <v>0</v>
          </cell>
          <cell r="K1344">
            <v>0</v>
          </cell>
          <cell r="L1344" t="str">
            <v>Ikpolo , Ernest</v>
          </cell>
        </row>
        <row r="1345">
          <cell r="A1345" t="str">
            <v>NIP_BP11_Z_AFIE_WL2_D99</v>
          </cell>
          <cell r="B1345" t="str">
            <v>WDG Phase 2 (Utorogu + Ughelli E)</v>
          </cell>
          <cell r="C1345" t="str">
            <v>WDG Phase 2 (Utorogu + Ughelli E)</v>
          </cell>
          <cell r="D1345" t="str">
            <v>Z_AFIE_WL2_D99</v>
          </cell>
          <cell r="E1345" t="str">
            <v>West Domgas Growth (SFR)</v>
          </cell>
          <cell r="F1345" t="str">
            <v>LAND WEST</v>
          </cell>
          <cell r="G1345" t="str">
            <v>West</v>
          </cell>
          <cell r="H1345" t="str">
            <v>OML - 11</v>
          </cell>
          <cell r="I1345" t="str">
            <v>AFIESERE</v>
          </cell>
          <cell r="J1345">
            <v>0</v>
          </cell>
          <cell r="K1345">
            <v>0</v>
          </cell>
          <cell r="L1345" t="str">
            <v>Ikpolo , Ernest</v>
          </cell>
        </row>
        <row r="1346">
          <cell r="A1346" t="str">
            <v>NIP_BP11_Z_ERMU_WL2_D99</v>
          </cell>
          <cell r="B1346" t="str">
            <v>WDG Phase 2 (Utorogu + Ughelli E)</v>
          </cell>
          <cell r="C1346" t="str">
            <v>WDG Phase 2 (Utorogu + Ughelli E)</v>
          </cell>
          <cell r="D1346" t="str">
            <v>Z_ERMU_WL2_D99</v>
          </cell>
          <cell r="E1346" t="str">
            <v>West Domgas Growth (SFR)</v>
          </cell>
          <cell r="F1346" t="str">
            <v>LAND WEST</v>
          </cell>
          <cell r="G1346" t="str">
            <v>West</v>
          </cell>
          <cell r="H1346" t="str">
            <v>OML - 34</v>
          </cell>
          <cell r="I1346" t="str">
            <v>ERIEMU</v>
          </cell>
          <cell r="J1346">
            <v>0</v>
          </cell>
          <cell r="K1346">
            <v>0</v>
          </cell>
          <cell r="L1346" t="str">
            <v>Ikpolo , Ernest</v>
          </cell>
        </row>
        <row r="1347">
          <cell r="A1347" t="str">
            <v>NIP_BP11_Z_UGHE_WL1_G06</v>
          </cell>
          <cell r="B1347" t="str">
            <v>WDG Phase 2 (Utorogu + Ughelli E)</v>
          </cell>
          <cell r="C1347" t="str">
            <v>WDG Phase 2 (Utorogu + Ughelli E)</v>
          </cell>
          <cell r="D1347" t="str">
            <v>Z_UGHE_WL1_G06</v>
          </cell>
          <cell r="E1347">
            <v>0</v>
          </cell>
          <cell r="F1347" t="str">
            <v>N/A</v>
          </cell>
          <cell r="G1347" t="str">
            <v>N/A</v>
          </cell>
          <cell r="H1347" t="str">
            <v>N/A</v>
          </cell>
          <cell r="I1347" t="str">
            <v>UGHELLI EAST</v>
          </cell>
          <cell r="J1347">
            <v>0</v>
          </cell>
          <cell r="K1347">
            <v>0</v>
          </cell>
          <cell r="L1347" t="str">
            <v>N/A</v>
          </cell>
        </row>
        <row r="1348">
          <cell r="A1348" t="str">
            <v>NIP_BP11_Z_UGHE_WL1_G07</v>
          </cell>
          <cell r="B1348" t="str">
            <v>WDG Phase 2 (Utorogu + Ughelli E)</v>
          </cell>
          <cell r="C1348" t="str">
            <v>WDG Phase 2 (Utorogu + Ughelli E)</v>
          </cell>
          <cell r="D1348" t="str">
            <v>Z_UGHE_WL1_G07</v>
          </cell>
          <cell r="E1348">
            <v>0</v>
          </cell>
          <cell r="F1348" t="str">
            <v>N/A</v>
          </cell>
          <cell r="G1348" t="str">
            <v>N/A</v>
          </cell>
          <cell r="H1348" t="str">
            <v>N/A</v>
          </cell>
          <cell r="I1348" t="str">
            <v>UGHELLI EAST</v>
          </cell>
          <cell r="J1348">
            <v>0</v>
          </cell>
          <cell r="K1348">
            <v>0</v>
          </cell>
          <cell r="L1348" t="str">
            <v>N/A</v>
          </cell>
        </row>
        <row r="1349">
          <cell r="A1349" t="str">
            <v>NIP_BP11_Z_UZRW_WL2_D99</v>
          </cell>
          <cell r="B1349" t="str">
            <v>WDG Phase 2 (Utorogu + Ughelli E)</v>
          </cell>
          <cell r="C1349" t="str">
            <v>WDG Phase 2 (Utorogu + Ughelli E)</v>
          </cell>
          <cell r="D1349" t="str">
            <v>Z_UZRW_WL2_D99</v>
          </cell>
          <cell r="E1349" t="str">
            <v>West Domgas Growth (SFR)</v>
          </cell>
          <cell r="F1349" t="str">
            <v>LAND WEST</v>
          </cell>
          <cell r="G1349" t="str">
            <v>West</v>
          </cell>
          <cell r="H1349" t="str">
            <v>OML - 42</v>
          </cell>
          <cell r="I1349" t="str">
            <v>UZERE WEST</v>
          </cell>
          <cell r="J1349">
            <v>0</v>
          </cell>
          <cell r="K1349">
            <v>0</v>
          </cell>
          <cell r="L1349" t="str">
            <v>Ikpolo , Ernest</v>
          </cell>
        </row>
        <row r="1350">
          <cell r="A1350" t="str">
            <v>NIP_BP11_Z_ISOK_WL2_D99</v>
          </cell>
          <cell r="B1350" t="str">
            <v>WDG Phase 2 (Utorogu + Ughelli E)</v>
          </cell>
          <cell r="C1350" t="str">
            <v>WDG Phase 2 (Utorogu + Ughelli E)</v>
          </cell>
          <cell r="D1350" t="str">
            <v>Z_ISOK_WL2_D99</v>
          </cell>
          <cell r="E1350" t="str">
            <v>West Domgas Growth (SFR)</v>
          </cell>
          <cell r="F1350" t="str">
            <v>LAND WEST</v>
          </cell>
          <cell r="G1350" t="str">
            <v>West</v>
          </cell>
          <cell r="H1350" t="str">
            <v>OML - 28</v>
          </cell>
          <cell r="I1350" t="str">
            <v>ISOKO</v>
          </cell>
          <cell r="J1350">
            <v>0</v>
          </cell>
          <cell r="K1350">
            <v>0</v>
          </cell>
          <cell r="L1350" t="str">
            <v>Ikpolo , Ernest</v>
          </cell>
        </row>
        <row r="1351">
          <cell r="A1351" t="str">
            <v>NIP_BP11_Z_UZRW_WL2_G99</v>
          </cell>
          <cell r="B1351" t="str">
            <v>WDG Phase 2 (Utorogu + Ughelli E)</v>
          </cell>
          <cell r="C1351" t="str">
            <v>WDG Phase 2 (Utorogu + Ughelli E)</v>
          </cell>
          <cell r="D1351" t="str">
            <v>Z_UZRW_WL2_G99</v>
          </cell>
          <cell r="E1351" t="str">
            <v>West Domgas Growth (SFR)</v>
          </cell>
          <cell r="F1351" t="str">
            <v>LAND WEST</v>
          </cell>
          <cell r="G1351" t="str">
            <v>West</v>
          </cell>
          <cell r="H1351" t="str">
            <v>OML - 42</v>
          </cell>
          <cell r="I1351" t="str">
            <v>UZERE WEST</v>
          </cell>
          <cell r="J1351">
            <v>0</v>
          </cell>
          <cell r="K1351">
            <v>0</v>
          </cell>
          <cell r="L1351" t="str">
            <v>Ikpolo , Ernest</v>
          </cell>
        </row>
        <row r="1352">
          <cell r="A1352" t="str">
            <v>NIP_BP11_Z_ABAS_WL1_G99</v>
          </cell>
          <cell r="B1352" t="str">
            <v>WDG Phase 2 (Utorogu + Ughelli E)</v>
          </cell>
          <cell r="C1352" t="str">
            <v>WDG Phase 2 (Utorogu + Ughelli E)</v>
          </cell>
          <cell r="D1352" t="str">
            <v>Z_ABAS_WL1_G99</v>
          </cell>
          <cell r="E1352" t="str">
            <v>West Domgas Growth (SFR)</v>
          </cell>
          <cell r="F1352" t="str">
            <v>LAND WEST</v>
          </cell>
          <cell r="G1352" t="str">
            <v>West</v>
          </cell>
          <cell r="H1352" t="str">
            <v>OML - 28</v>
          </cell>
          <cell r="I1352" t="str">
            <v>ABASERE</v>
          </cell>
          <cell r="J1352">
            <v>0</v>
          </cell>
          <cell r="K1352">
            <v>0</v>
          </cell>
          <cell r="L1352" t="str">
            <v>Ikpolo , Ernest</v>
          </cell>
        </row>
        <row r="1353">
          <cell r="A1353" t="str">
            <v>NIP_BP11_Z_OLOM_WL2_D99</v>
          </cell>
          <cell r="B1353" t="str">
            <v>WDG Phase 2 (Utorogu + Ughelli E)</v>
          </cell>
          <cell r="C1353" t="str">
            <v>WDG Phase 2 (Utorogu + Ughelli E)</v>
          </cell>
          <cell r="D1353" t="str">
            <v>Z_OLOM_WL2_D99</v>
          </cell>
          <cell r="E1353" t="str">
            <v>West Domgas Growth (SFR)</v>
          </cell>
          <cell r="F1353" t="str">
            <v>LAND WEST</v>
          </cell>
          <cell r="G1353" t="str">
            <v>West</v>
          </cell>
          <cell r="H1353" t="str">
            <v>OML - 17</v>
          </cell>
          <cell r="I1353" t="str">
            <v>OLOMORO OLEH</v>
          </cell>
          <cell r="J1353">
            <v>0</v>
          </cell>
          <cell r="K1353">
            <v>0</v>
          </cell>
          <cell r="L1353" t="str">
            <v>Ikpolo , Ernest</v>
          </cell>
        </row>
        <row r="1354">
          <cell r="A1354" t="str">
            <v>NIP_BP11_Z_UTOR_WL1_D99</v>
          </cell>
          <cell r="B1354" t="str">
            <v>WDG Phase 2 (Utorogu + Ughelli E)</v>
          </cell>
          <cell r="C1354" t="str">
            <v>WDG Phase 2 (Utorogu + Ughelli E)</v>
          </cell>
          <cell r="D1354" t="str">
            <v>Z_UTOR_WL1_D99</v>
          </cell>
          <cell r="E1354" t="str">
            <v>West Domgas Growth (SFR)</v>
          </cell>
          <cell r="F1354" t="str">
            <v>LAND WEST</v>
          </cell>
          <cell r="G1354" t="str">
            <v>West</v>
          </cell>
          <cell r="H1354" t="str">
            <v>OML - 18</v>
          </cell>
          <cell r="I1354" t="str">
            <v>UTOROGU</v>
          </cell>
          <cell r="J1354">
            <v>0</v>
          </cell>
          <cell r="K1354">
            <v>0</v>
          </cell>
          <cell r="L1354" t="str">
            <v>Ikpolo , Ernest</v>
          </cell>
        </row>
        <row r="1355">
          <cell r="A1355" t="str">
            <v>NIP_BP11_Z_ORNI_WL2_D99</v>
          </cell>
          <cell r="B1355" t="str">
            <v>WDG Phase 2 (Utorogu + Ughelli E)</v>
          </cell>
          <cell r="C1355" t="str">
            <v>WDG Phase 2 (Utorogu + Ughelli E)</v>
          </cell>
          <cell r="D1355" t="str">
            <v>Z_ORNI_WL2_D99</v>
          </cell>
          <cell r="E1355" t="str">
            <v>West Domgas Growth (SFR)</v>
          </cell>
          <cell r="F1355" t="str">
            <v>LAND WEST</v>
          </cell>
          <cell r="G1355" t="str">
            <v>West</v>
          </cell>
          <cell r="H1355" t="str">
            <v>OML - 17</v>
          </cell>
          <cell r="I1355" t="str">
            <v>ORONI</v>
          </cell>
          <cell r="J1355">
            <v>0</v>
          </cell>
          <cell r="K1355">
            <v>0</v>
          </cell>
          <cell r="L1355" t="str">
            <v>Ikpolo , Ernest</v>
          </cell>
        </row>
        <row r="1356">
          <cell r="A1356" t="str">
            <v>NIP_BP11_Z_UTOR_WL1_G99</v>
          </cell>
          <cell r="B1356" t="str">
            <v>WDG Phase 2 (Utorogu + Ughelli E)</v>
          </cell>
          <cell r="C1356" t="str">
            <v>WDG Phase 2 (Utorogu + Ughelli E)</v>
          </cell>
          <cell r="D1356" t="str">
            <v>Z_UTOR_WL1_G99</v>
          </cell>
          <cell r="E1356" t="str">
            <v>West Domgas Growth (SFR)</v>
          </cell>
          <cell r="F1356" t="str">
            <v>LAND WEST</v>
          </cell>
          <cell r="G1356" t="str">
            <v>West</v>
          </cell>
          <cell r="H1356" t="str">
            <v>OML - 31</v>
          </cell>
          <cell r="I1356" t="str">
            <v>UTOROGU</v>
          </cell>
          <cell r="J1356">
            <v>0</v>
          </cell>
          <cell r="K1356">
            <v>0</v>
          </cell>
          <cell r="L1356" t="str">
            <v>Ikpolo , Ernest</v>
          </cell>
        </row>
        <row r="1357">
          <cell r="A1357" t="str">
            <v>NIP_BP11_Z_UGHE_WL1_G05</v>
          </cell>
          <cell r="B1357" t="str">
            <v>WDG Phase 2 (Utorogu + Ughelli E)</v>
          </cell>
          <cell r="C1357" t="str">
            <v>WDG Phase 2 (Utorogu + Ughelli E)</v>
          </cell>
          <cell r="D1357" t="str">
            <v>Z_UGHE_WL1_G05</v>
          </cell>
          <cell r="E1357" t="str">
            <v>WDG - Ughelli E NAG</v>
          </cell>
          <cell r="F1357" t="str">
            <v>LAND WEST</v>
          </cell>
          <cell r="G1357" t="str">
            <v>West</v>
          </cell>
          <cell r="H1357" t="str">
            <v>OML - 11</v>
          </cell>
          <cell r="I1357" t="str">
            <v>UGHELLI EAST</v>
          </cell>
          <cell r="J1357">
            <v>0</v>
          </cell>
          <cell r="K1357">
            <v>0</v>
          </cell>
          <cell r="L1357" t="str">
            <v>Ikpolo , Ernest</v>
          </cell>
        </row>
        <row r="1358">
          <cell r="A1358" t="str">
            <v>NIP_BP11_Z_UGHE_WL1_D99</v>
          </cell>
          <cell r="B1358" t="str">
            <v>WDG Phase 2 (Utorogu + Ughelli E)</v>
          </cell>
          <cell r="C1358" t="str">
            <v>WDG Phase 2 (Utorogu + Ughelli E)</v>
          </cell>
          <cell r="D1358" t="str">
            <v>Z_UGHE_WL1_D99</v>
          </cell>
          <cell r="E1358" t="str">
            <v>West Domgas Growth (SFR)</v>
          </cell>
          <cell r="F1358" t="str">
            <v>LAND WEST</v>
          </cell>
          <cell r="G1358" t="str">
            <v>West</v>
          </cell>
          <cell r="H1358" t="str">
            <v>N/A</v>
          </cell>
          <cell r="I1358" t="str">
            <v>UGHELLI EAST</v>
          </cell>
          <cell r="J1358">
            <v>0</v>
          </cell>
          <cell r="K1358">
            <v>0</v>
          </cell>
          <cell r="L1358" t="str">
            <v>Ikpolo , Ernest</v>
          </cell>
        </row>
        <row r="1359">
          <cell r="A1359" t="str">
            <v>NIP_BP11_Z_OWEH_WL2_D99</v>
          </cell>
          <cell r="B1359" t="str">
            <v>WDG Phase 2 (Utorogu + Ughelli E)</v>
          </cell>
          <cell r="C1359" t="str">
            <v>WDG Phase 2 (Utorogu + Ughelli E)</v>
          </cell>
          <cell r="D1359" t="str">
            <v>Z_OWEH_WL2_D99</v>
          </cell>
          <cell r="E1359" t="str">
            <v>West Domgas Growth (SFR)</v>
          </cell>
          <cell r="F1359" t="str">
            <v>LAND WEST</v>
          </cell>
          <cell r="G1359" t="str">
            <v>West</v>
          </cell>
          <cell r="H1359" t="str">
            <v>OML - 21</v>
          </cell>
          <cell r="I1359" t="str">
            <v>OWEH</v>
          </cell>
          <cell r="J1359">
            <v>0</v>
          </cell>
          <cell r="K1359">
            <v>0</v>
          </cell>
          <cell r="L1359" t="str">
            <v>Ikpolo , Ernest</v>
          </cell>
        </row>
        <row r="1360">
          <cell r="A1360" t="str">
            <v>NIP_BP11_Z_ABOH_WL1_D90</v>
          </cell>
          <cell r="B1360" t="str">
            <v>WDG Phase 2 (Utorogu + Ughelli E)</v>
          </cell>
          <cell r="C1360" t="str">
            <v>WDG Phase 2 (Utorogu + Ughelli E)</v>
          </cell>
          <cell r="D1360" t="str">
            <v>Z_ABOH_WL1_D90</v>
          </cell>
          <cell r="E1360" t="str">
            <v>West Domgas Growth (SFR)</v>
          </cell>
          <cell r="F1360" t="str">
            <v>LAND WEST</v>
          </cell>
          <cell r="G1360" t="str">
            <v>West</v>
          </cell>
          <cell r="H1360" t="str">
            <v>OML - 30</v>
          </cell>
          <cell r="I1360" t="str">
            <v>ABOH</v>
          </cell>
          <cell r="J1360">
            <v>0</v>
          </cell>
          <cell r="K1360">
            <v>0</v>
          </cell>
          <cell r="L1360" t="str">
            <v>Ikpolo , Ernest</v>
          </cell>
        </row>
        <row r="1361">
          <cell r="A1361" t="str">
            <v>NIP_BP11_Z_ABOH_WL1_G01</v>
          </cell>
          <cell r="B1361" t="str">
            <v>WDG Phase 2 (Utorogu + Ughelli E)</v>
          </cell>
          <cell r="C1361" t="str">
            <v>WDG Phase 2 (Utorogu + Ughelli E)</v>
          </cell>
          <cell r="D1361" t="str">
            <v>Z_ABOH_WL1_G01</v>
          </cell>
          <cell r="E1361" t="str">
            <v>West Domgas Growth (SFR)</v>
          </cell>
          <cell r="F1361" t="str">
            <v>LAND WEST</v>
          </cell>
          <cell r="G1361" t="str">
            <v>West</v>
          </cell>
          <cell r="H1361" t="str">
            <v>OML - 30</v>
          </cell>
          <cell r="I1361" t="str">
            <v>ABOH</v>
          </cell>
          <cell r="J1361">
            <v>0</v>
          </cell>
          <cell r="K1361">
            <v>0</v>
          </cell>
          <cell r="L1361" t="str">
            <v>Ikpolo , Ernest</v>
          </cell>
        </row>
        <row r="1362">
          <cell r="A1362" t="str">
            <v>NIP_BP11_Z_UTOR_WL1_G07</v>
          </cell>
          <cell r="B1362" t="str">
            <v>WDG Phase 2 (Utorogu + Ughelli E)</v>
          </cell>
          <cell r="C1362" t="str">
            <v>WDG Phase 2 (Utorogu + Ughelli E)</v>
          </cell>
          <cell r="D1362" t="str">
            <v>Z_UTOR_WL1_G07</v>
          </cell>
          <cell r="E1362" t="str">
            <v>WDG - Utorogu NAG.</v>
          </cell>
          <cell r="F1362" t="str">
            <v>LAND WEST</v>
          </cell>
          <cell r="G1362" t="str">
            <v>West</v>
          </cell>
          <cell r="H1362" t="str">
            <v>OML - 31</v>
          </cell>
          <cell r="I1362" t="str">
            <v>UTOROGU</v>
          </cell>
          <cell r="J1362">
            <v>0</v>
          </cell>
          <cell r="K1362">
            <v>0</v>
          </cell>
          <cell r="L1362" t="str">
            <v>Ikpolo , Ernest</v>
          </cell>
        </row>
        <row r="1363">
          <cell r="A1363" t="str">
            <v>NIP_BP11_C_FLDN_West Domgas</v>
          </cell>
          <cell r="B1363" t="str">
            <v>Western Domgas Interim</v>
          </cell>
          <cell r="C1363" t="str">
            <v>WDGI (Utorogu + Ughelli East)</v>
          </cell>
          <cell r="D1363" t="str">
            <v>C_FLDN_West Domgas</v>
          </cell>
          <cell r="E1363" t="str">
            <v>Western Domgas Interim</v>
          </cell>
          <cell r="F1363" t="str">
            <v>LAND WEST</v>
          </cell>
          <cell r="G1363" t="str">
            <v>West</v>
          </cell>
          <cell r="H1363" t="str">
            <v>OML - 4</v>
          </cell>
          <cell r="I1363" t="str">
            <v>CROSS ASSET</v>
          </cell>
          <cell r="J1363">
            <v>0</v>
          </cell>
          <cell r="K1363">
            <v>0</v>
          </cell>
          <cell r="L1363" t="str">
            <v>Balogun , Oluseun</v>
          </cell>
        </row>
        <row r="1364">
          <cell r="A1364" t="str">
            <v>NIP_BP11_D_UTOR_WL1_G05</v>
          </cell>
          <cell r="B1364" t="str">
            <v>Western Domgas Interim</v>
          </cell>
          <cell r="C1364" t="str">
            <v>WDGI (Utorogu + Ughelli East)</v>
          </cell>
          <cell r="D1364" t="str">
            <v>D_UTOR_WL1_G05</v>
          </cell>
          <cell r="E1364" t="str">
            <v>WDG - Utorogu NAG</v>
          </cell>
          <cell r="F1364" t="str">
            <v>LAND WEST</v>
          </cell>
          <cell r="G1364" t="str">
            <v>West</v>
          </cell>
          <cell r="H1364" t="str">
            <v>OML - 29</v>
          </cell>
          <cell r="I1364" t="str">
            <v>UTOROGU</v>
          </cell>
          <cell r="J1364">
            <v>0</v>
          </cell>
          <cell r="K1364">
            <v>0</v>
          </cell>
          <cell r="L1364" t="str">
            <v>Ikpolo , Ernest</v>
          </cell>
        </row>
        <row r="1365">
          <cell r="A1365" t="str">
            <v>NIP_BP11_C_FLDN_West Domgas_Prior</v>
          </cell>
          <cell r="B1365" t="str">
            <v>Western Domgas Interim</v>
          </cell>
          <cell r="C1365" t="str">
            <v>WDGI (Utorogu + Ughelli East)</v>
          </cell>
          <cell r="D1365" t="str">
            <v>C_FLDN_West Domgas_Prior</v>
          </cell>
          <cell r="E1365" t="str">
            <v>Western Domgas Interim</v>
          </cell>
          <cell r="F1365" t="str">
            <v>LAND WEST</v>
          </cell>
          <cell r="G1365" t="str">
            <v>West</v>
          </cell>
          <cell r="H1365" t="str">
            <v>CROSS ASSET</v>
          </cell>
          <cell r="I1365" t="str">
            <v>CROSS ASSET</v>
          </cell>
          <cell r="J1365">
            <v>0</v>
          </cell>
          <cell r="K1365">
            <v>0</v>
          </cell>
          <cell r="L1365" t="str">
            <v>Balogun , Oluseun</v>
          </cell>
        </row>
        <row r="1366">
          <cell r="A1366" t="str">
            <v>NIP_BP11_D_FLDN_CAP_M03</v>
          </cell>
          <cell r="B1366" t="str">
            <v>SPDC - Other</v>
          </cell>
          <cell r="C1366" t="str">
            <v>WRM Must-win Project</v>
          </cell>
          <cell r="D1366" t="str">
            <v>D_FLDN_CAP_M03</v>
          </cell>
          <cell r="E1366" t="str">
            <v>Corporate WRM projects CAPEX</v>
          </cell>
          <cell r="F1366" t="str">
            <v>CORPORATE</v>
          </cell>
          <cell r="G1366" t="str">
            <v>Corporate</v>
          </cell>
          <cell r="H1366" t="str">
            <v>OML - 30</v>
          </cell>
          <cell r="I1366" t="str">
            <v>MULTIPLE</v>
          </cell>
          <cell r="J1366">
            <v>0</v>
          </cell>
          <cell r="K1366">
            <v>0</v>
          </cell>
          <cell r="L1366" t="str">
            <v>Efenovwe , Augustine</v>
          </cell>
        </row>
        <row r="1367">
          <cell r="A1367" t="str">
            <v>NIP_BP11_Z_WARR_WS1_D02</v>
          </cell>
          <cell r="B1367" t="str">
            <v>SPDC - Other</v>
          </cell>
          <cell r="C1367" t="str">
            <v>Warri River FOD</v>
          </cell>
          <cell r="D1367" t="str">
            <v>Z_WARR_WS1_D02</v>
          </cell>
          <cell r="E1367" t="str">
            <v>Warri River FOD</v>
          </cell>
          <cell r="F1367" t="str">
            <v>SWAMP WEST</v>
          </cell>
          <cell r="G1367" t="str">
            <v>West</v>
          </cell>
          <cell r="H1367" t="str">
            <v>OML - 24</v>
          </cell>
          <cell r="I1367" t="str">
            <v>WARRI RIVER</v>
          </cell>
          <cell r="J1367">
            <v>0</v>
          </cell>
          <cell r="K1367">
            <v>0</v>
          </cell>
          <cell r="L1367" t="str">
            <v>Baranu , Suka</v>
          </cell>
        </row>
        <row r="1368">
          <cell r="A1368" t="str">
            <v>NIP_BP11_Z_WARR_WS1_D01</v>
          </cell>
          <cell r="B1368" t="str">
            <v>SPDC - Other</v>
          </cell>
          <cell r="C1368" t="str">
            <v>Warri River FOD</v>
          </cell>
          <cell r="D1368" t="str">
            <v>Z_WARR_WS1_D01</v>
          </cell>
          <cell r="E1368" t="str">
            <v>Warri River FOD</v>
          </cell>
          <cell r="F1368" t="str">
            <v>SWAMP WEST</v>
          </cell>
          <cell r="G1368" t="str">
            <v>West</v>
          </cell>
          <cell r="H1368" t="str">
            <v>OML - 24</v>
          </cell>
          <cell r="I1368" t="str">
            <v>WARRI RIVER</v>
          </cell>
          <cell r="J1368">
            <v>0</v>
          </cell>
          <cell r="K1368">
            <v>0</v>
          </cell>
          <cell r="L1368" t="str">
            <v>Baranu , Suka</v>
          </cell>
        </row>
        <row r="1369">
          <cell r="A1369" t="str">
            <v>NIP_BP11_D_UTOR_WL1_TG1</v>
          </cell>
          <cell r="B1369" t="str">
            <v>SPDC - Other</v>
          </cell>
          <cell r="C1369" t="str">
            <v>Well Integrity WO</v>
          </cell>
          <cell r="D1369" t="str">
            <v>D_UTOR_WL1_TG1</v>
          </cell>
          <cell r="E1369" t="str">
            <v>STOG - Optimisation - UTOROGU</v>
          </cell>
          <cell r="F1369" t="str">
            <v>LAND WEST</v>
          </cell>
          <cell r="G1369" t="str">
            <v>West</v>
          </cell>
          <cell r="H1369" t="str">
            <v>OML - 29</v>
          </cell>
          <cell r="I1369" t="str">
            <v>UTOROGU</v>
          </cell>
          <cell r="J1369">
            <v>0</v>
          </cell>
          <cell r="K1369">
            <v>0</v>
          </cell>
          <cell r="L1369" t="str">
            <v>Ikpolo , Ernest</v>
          </cell>
        </row>
        <row r="1370">
          <cell r="A1370" t="str">
            <v>NIP_BP11_D_UTOR_WL1_SG1</v>
          </cell>
          <cell r="B1370" t="str">
            <v>SPDC - Other</v>
          </cell>
          <cell r="C1370" t="str">
            <v>Well Integrity WO</v>
          </cell>
          <cell r="D1370" t="str">
            <v>D_UTOR_WL1_SG1</v>
          </cell>
          <cell r="E1370" t="str">
            <v>NFA - UTOROGU</v>
          </cell>
          <cell r="F1370" t="str">
            <v>LAND WEST</v>
          </cell>
          <cell r="G1370" t="str">
            <v>West</v>
          </cell>
          <cell r="H1370" t="str">
            <v>OML - 29</v>
          </cell>
          <cell r="I1370" t="str">
            <v>UTOROGU</v>
          </cell>
          <cell r="J1370">
            <v>0</v>
          </cell>
          <cell r="K1370">
            <v>0</v>
          </cell>
          <cell r="L1370" t="str">
            <v>Ikpolo , Ernest</v>
          </cell>
        </row>
        <row r="1371">
          <cell r="A1371" t="str">
            <v>NIP_BP11_D_UTOR_WL1_S01</v>
          </cell>
          <cell r="B1371" t="str">
            <v>SPDC - Other</v>
          </cell>
          <cell r="C1371" t="str">
            <v>Well Integrity WO</v>
          </cell>
          <cell r="D1371" t="str">
            <v>D_UTOR_WL1_S01</v>
          </cell>
          <cell r="E1371" t="str">
            <v>UTOROGU Saftey</v>
          </cell>
          <cell r="F1371" t="str">
            <v>LAND WEST</v>
          </cell>
          <cell r="G1371" t="str">
            <v>West</v>
          </cell>
          <cell r="H1371" t="str">
            <v>OML - 29</v>
          </cell>
          <cell r="I1371" t="str">
            <v>UTOROGU</v>
          </cell>
          <cell r="J1371">
            <v>0</v>
          </cell>
          <cell r="K1371">
            <v>0</v>
          </cell>
          <cell r="L1371" t="str">
            <v>Ikpolo , Ernest</v>
          </cell>
        </row>
        <row r="1372">
          <cell r="A1372" t="str">
            <v>NIP_BP11_D_ODID_WS1_S01</v>
          </cell>
          <cell r="B1372" t="str">
            <v>SPDC - Other</v>
          </cell>
          <cell r="C1372" t="str">
            <v>Well Integrity WO</v>
          </cell>
          <cell r="D1372" t="str">
            <v>D_ODID_WS1_S01</v>
          </cell>
          <cell r="E1372" t="str">
            <v>Integrity</v>
          </cell>
          <cell r="F1372" t="str">
            <v>SWAMP WEST</v>
          </cell>
          <cell r="G1372" t="str">
            <v>West</v>
          </cell>
          <cell r="H1372" t="str">
            <v>OML - 32</v>
          </cell>
          <cell r="I1372" t="str">
            <v>ODIDI</v>
          </cell>
          <cell r="J1372">
            <v>0</v>
          </cell>
          <cell r="K1372">
            <v>0</v>
          </cell>
          <cell r="L1372" t="str">
            <v>Baranu , Suka</v>
          </cell>
        </row>
        <row r="1373">
          <cell r="A1373" t="str">
            <v>NIP_BP11_D_BONN_ES1_S01</v>
          </cell>
          <cell r="B1373" t="str">
            <v>SPDC - Other</v>
          </cell>
          <cell r="C1373" t="str">
            <v>Well Integrity WO</v>
          </cell>
          <cell r="D1373" t="str">
            <v>D_BONN_ES1_S01</v>
          </cell>
          <cell r="E1373" t="str">
            <v>Rig WO Integrity</v>
          </cell>
          <cell r="F1373" t="str">
            <v>SWAMP EAST</v>
          </cell>
          <cell r="G1373" t="str">
            <v>East</v>
          </cell>
          <cell r="H1373" t="str">
            <v>OML - 35</v>
          </cell>
          <cell r="I1373" t="str">
            <v>BONNY</v>
          </cell>
          <cell r="J1373">
            <v>0</v>
          </cell>
          <cell r="K1373">
            <v>0</v>
          </cell>
          <cell r="L1373" t="str">
            <v>Efenovwe , Augustine</v>
          </cell>
        </row>
        <row r="1374">
          <cell r="A1374" t="str">
            <v>NIP_BP11_D_NEMC_ES2_S01</v>
          </cell>
          <cell r="B1374" t="str">
            <v>SPDC - Other</v>
          </cell>
          <cell r="C1374" t="str">
            <v>Well Integrity WO</v>
          </cell>
          <cell r="D1374" t="str">
            <v>D_NEMC_ES2_S01</v>
          </cell>
          <cell r="E1374" t="str">
            <v>Rig WO Integrity</v>
          </cell>
          <cell r="F1374" t="str">
            <v>SWAMP EAST</v>
          </cell>
          <cell r="G1374" t="str">
            <v>East</v>
          </cell>
          <cell r="H1374" t="str">
            <v>OML - 28</v>
          </cell>
          <cell r="I1374" t="str">
            <v>NEMBE CREEK</v>
          </cell>
          <cell r="J1374">
            <v>0</v>
          </cell>
          <cell r="K1374">
            <v>0</v>
          </cell>
          <cell r="L1374" t="str">
            <v>Efenovwe , Augustine</v>
          </cell>
        </row>
        <row r="1375">
          <cell r="A1375" t="str">
            <v>NIP_BP11_D_ALAK_ES1_SG1</v>
          </cell>
          <cell r="B1375" t="str">
            <v>SPDC - Other</v>
          </cell>
          <cell r="C1375" t="str">
            <v>Well Integrity WO</v>
          </cell>
          <cell r="D1375" t="str">
            <v>D_ALAK_ES1_SG1</v>
          </cell>
          <cell r="E1375" t="str">
            <v>Well Integrity Alakiri</v>
          </cell>
          <cell r="F1375" t="str">
            <v>SWAMP EAST</v>
          </cell>
          <cell r="G1375" t="str">
            <v>East</v>
          </cell>
          <cell r="H1375" t="str">
            <v>OML - 18</v>
          </cell>
          <cell r="I1375" t="str">
            <v>ALAKIRI</v>
          </cell>
          <cell r="J1375">
            <v>0</v>
          </cell>
          <cell r="K1375">
            <v>0</v>
          </cell>
          <cell r="L1375" t="str">
            <v>Efenovwe , Augustine</v>
          </cell>
        </row>
        <row r="1376">
          <cell r="A1376" t="str">
            <v>NIP_BP11_D_CAWC_ES2_C01</v>
          </cell>
          <cell r="B1376" t="str">
            <v>SPDC - Other</v>
          </cell>
          <cell r="C1376" t="str">
            <v>Well Integrity WO</v>
          </cell>
          <cell r="D1376" t="str">
            <v>D_CAWC_ES2_C01</v>
          </cell>
          <cell r="E1376" t="str">
            <v>Well Integrity WO</v>
          </cell>
          <cell r="F1376" t="str">
            <v>SWAMP EAST</v>
          </cell>
          <cell r="G1376" t="str">
            <v>East</v>
          </cell>
          <cell r="H1376" t="str">
            <v>OML - 18</v>
          </cell>
          <cell r="I1376" t="str">
            <v>CAWTHORNE CHANNEL</v>
          </cell>
          <cell r="J1376">
            <v>0</v>
          </cell>
          <cell r="K1376">
            <v>0</v>
          </cell>
          <cell r="L1376" t="str">
            <v>Alikah , Ehidiamhen</v>
          </cell>
        </row>
        <row r="1377">
          <cell r="A1377" t="str">
            <v>NIP_BP11_D_ODEC_ES2_C01</v>
          </cell>
          <cell r="B1377" t="str">
            <v>SPDC - Other</v>
          </cell>
          <cell r="C1377" t="str">
            <v>Well Integrity WO</v>
          </cell>
          <cell r="D1377" t="str">
            <v>D_ODEC_ES2_C01</v>
          </cell>
          <cell r="E1377" t="str">
            <v>Well Integrity WO</v>
          </cell>
          <cell r="F1377" t="str">
            <v>SWAMP EAST</v>
          </cell>
          <cell r="G1377" t="str">
            <v>East</v>
          </cell>
          <cell r="H1377" t="str">
            <v>OML - 29</v>
          </cell>
          <cell r="I1377" t="str">
            <v>ODEAMA CREEK</v>
          </cell>
          <cell r="J1377">
            <v>0</v>
          </cell>
          <cell r="K1377">
            <v>0</v>
          </cell>
          <cell r="L1377" t="str">
            <v>Alikah , Ehidiamhen</v>
          </cell>
        </row>
        <row r="1378">
          <cell r="A1378" t="str">
            <v>NIP_BP11_Z_ETEL_EL2_L01</v>
          </cell>
          <cell r="B1378" t="str">
            <v>SPDC - Other</v>
          </cell>
          <cell r="C1378" t="str">
            <v>Well Integrity WO</v>
          </cell>
          <cell r="D1378" t="str">
            <v>Z_ETEL_EL2_L01</v>
          </cell>
          <cell r="E1378" t="str">
            <v>Gbaran Ubie Phase 3</v>
          </cell>
          <cell r="F1378" t="str">
            <v>LAND EAST</v>
          </cell>
          <cell r="G1378" t="str">
            <v>East</v>
          </cell>
          <cell r="H1378" t="str">
            <v>OML - 34</v>
          </cell>
          <cell r="I1378" t="str">
            <v>ETELEBOU</v>
          </cell>
          <cell r="J1378">
            <v>0</v>
          </cell>
          <cell r="K1378">
            <v>0</v>
          </cell>
          <cell r="L1378" t="str">
            <v>Iwegbu , Chibuzo</v>
          </cell>
        </row>
        <row r="1379">
          <cell r="A1379" t="str">
            <v>NIP_BP11_D_KOCR_EL2_S01</v>
          </cell>
          <cell r="B1379" t="str">
            <v>SPDC - Other</v>
          </cell>
          <cell r="C1379" t="str">
            <v>Well Integrity WO</v>
          </cell>
          <cell r="D1379" t="str">
            <v>D_KOCR_EL2_S01</v>
          </cell>
          <cell r="E1379" t="str">
            <v>Kolo Creek Workover</v>
          </cell>
          <cell r="F1379" t="str">
            <v>LAND EAST</v>
          </cell>
          <cell r="G1379" t="str">
            <v>East</v>
          </cell>
          <cell r="H1379" t="str">
            <v>OML - 42</v>
          </cell>
          <cell r="I1379" t="str">
            <v>KOLO CREEK</v>
          </cell>
          <cell r="J1379">
            <v>0</v>
          </cell>
          <cell r="K1379">
            <v>0</v>
          </cell>
          <cell r="L1379" t="str">
            <v>Iwegbu , Chibuzo</v>
          </cell>
        </row>
        <row r="1380">
          <cell r="A1380" t="str">
            <v>NIP_BP11_D_ADNE_EL2_S01</v>
          </cell>
          <cell r="B1380" t="str">
            <v>SPDC - Other</v>
          </cell>
          <cell r="C1380" t="str">
            <v>Well Integrity WO</v>
          </cell>
          <cell r="D1380" t="str">
            <v>D_ADNE_EL2_S01</v>
          </cell>
          <cell r="E1380" t="str">
            <v>Adibawa NorthEast STOG</v>
          </cell>
          <cell r="F1380" t="str">
            <v>LAND EAST</v>
          </cell>
          <cell r="G1380" t="str">
            <v>East</v>
          </cell>
          <cell r="H1380" t="str">
            <v>CROSS ASSET</v>
          </cell>
          <cell r="I1380" t="str">
            <v>ADIBAWA</v>
          </cell>
          <cell r="J1380">
            <v>0</v>
          </cell>
          <cell r="K1380">
            <v>0</v>
          </cell>
          <cell r="L1380" t="str">
            <v>Iwegbu , Chibuzo</v>
          </cell>
        </row>
        <row r="1381">
          <cell r="A1381" t="str">
            <v>NIP_BP11_D_IMOR_EL1_C02</v>
          </cell>
          <cell r="B1381" t="str">
            <v>SPDC - Other</v>
          </cell>
          <cell r="C1381" t="str">
            <v>Well Recompletion WO</v>
          </cell>
          <cell r="D1381" t="str">
            <v>D_IMOR_EL1_C02</v>
          </cell>
          <cell r="E1381" t="str">
            <v>Imo River FOD (Mod 1)</v>
          </cell>
          <cell r="F1381" t="str">
            <v>LAND EAST</v>
          </cell>
          <cell r="G1381" t="str">
            <v>East</v>
          </cell>
          <cell r="H1381" t="str">
            <v>OML - 28</v>
          </cell>
          <cell r="I1381" t="str">
            <v>IMO RIVER</v>
          </cell>
          <cell r="J1381">
            <v>0</v>
          </cell>
          <cell r="K1381">
            <v>0</v>
          </cell>
          <cell r="L1381" t="str">
            <v>Iwegbu , Chibuzo</v>
          </cell>
        </row>
        <row r="1382">
          <cell r="A1382" t="str">
            <v>NIP_BP11_D_IMOR_EL1_C01</v>
          </cell>
          <cell r="B1382" t="str">
            <v>SPDC - Other</v>
          </cell>
          <cell r="C1382" t="str">
            <v>Well Recompletion WO</v>
          </cell>
          <cell r="D1382" t="str">
            <v>D_IMOR_EL1_C01</v>
          </cell>
          <cell r="E1382" t="str">
            <v>Imo River FOD (Mod 1)</v>
          </cell>
          <cell r="F1382" t="str">
            <v>LAND EAST</v>
          </cell>
          <cell r="G1382" t="str">
            <v>East</v>
          </cell>
          <cell r="H1382" t="str">
            <v>OML - 28</v>
          </cell>
          <cell r="I1382" t="str">
            <v>IMO RIVER</v>
          </cell>
          <cell r="J1382">
            <v>0</v>
          </cell>
          <cell r="K1382">
            <v>0</v>
          </cell>
          <cell r="L1382" t="str">
            <v>Iwegbu , Chibuzo</v>
          </cell>
        </row>
        <row r="1383">
          <cell r="A1383" t="str">
            <v>NIP_BP11_D_OTAM_EL1_C02</v>
          </cell>
          <cell r="B1383" t="str">
            <v>SPDC - Other</v>
          </cell>
          <cell r="C1383" t="str">
            <v>Well Recompletion WO</v>
          </cell>
          <cell r="D1383" t="str">
            <v>D_OTAM_EL1_C02</v>
          </cell>
          <cell r="E1383" t="str">
            <v>Well Recompletion WO</v>
          </cell>
          <cell r="F1383" t="str">
            <v>LAND EAST</v>
          </cell>
          <cell r="G1383" t="str">
            <v>N/A</v>
          </cell>
          <cell r="H1383" t="str">
            <v>N/A</v>
          </cell>
          <cell r="I1383" t="str">
            <v>N/A</v>
          </cell>
          <cell r="J1383">
            <v>0</v>
          </cell>
          <cell r="K1383">
            <v>0</v>
          </cell>
          <cell r="L1383" t="str">
            <v>Iwegbu , Chibuzo</v>
          </cell>
        </row>
        <row r="1384">
          <cell r="A1384" t="str">
            <v>NIP_BP11_D_IMOR_EL1_C03</v>
          </cell>
          <cell r="B1384" t="str">
            <v>SPDC - Other</v>
          </cell>
          <cell r="C1384" t="str">
            <v>Well Recompletion WO</v>
          </cell>
          <cell r="D1384" t="str">
            <v>D_IMOR_EL1_C03</v>
          </cell>
          <cell r="E1384" t="str">
            <v>Well Recompletion WO</v>
          </cell>
          <cell r="F1384" t="str">
            <v>LAND EAST</v>
          </cell>
          <cell r="G1384" t="str">
            <v>East</v>
          </cell>
          <cell r="H1384" t="str">
            <v>OML - 11</v>
          </cell>
          <cell r="I1384" t="str">
            <v>IMO RIVER</v>
          </cell>
          <cell r="J1384">
            <v>0</v>
          </cell>
          <cell r="K1384">
            <v>0</v>
          </cell>
          <cell r="L1384" t="str">
            <v>Iwegbu , Chibuzo</v>
          </cell>
        </row>
        <row r="1385">
          <cell r="A1385" t="str">
            <v>NIP_BP11_D_OBGN_EL1_C01</v>
          </cell>
          <cell r="B1385" t="str">
            <v>SPDC - Other</v>
          </cell>
          <cell r="C1385" t="str">
            <v>Well Recompletion WO</v>
          </cell>
          <cell r="D1385" t="str">
            <v>D_OBGN_EL1_C01</v>
          </cell>
          <cell r="E1385" t="str">
            <v>Well Recompletion WO</v>
          </cell>
          <cell r="F1385" t="str">
            <v>LAND EAST</v>
          </cell>
          <cell r="G1385" t="str">
            <v>East</v>
          </cell>
          <cell r="H1385" t="str">
            <v>OML - 17</v>
          </cell>
          <cell r="I1385" t="str">
            <v>OBIGBO NORTH</v>
          </cell>
          <cell r="J1385">
            <v>0</v>
          </cell>
          <cell r="K1385">
            <v>0</v>
          </cell>
          <cell r="L1385" t="str">
            <v>Iwegbu , Chibuzo</v>
          </cell>
        </row>
        <row r="1386">
          <cell r="A1386" t="str">
            <v>NIP_BP11_D_ESCB_WS1_S01</v>
          </cell>
          <cell r="B1386" t="str">
            <v>SPDC - Other</v>
          </cell>
          <cell r="C1386" t="str">
            <v>Well Recompletion WO</v>
          </cell>
          <cell r="D1386" t="str">
            <v>D_ESCB_WS1_S01</v>
          </cell>
          <cell r="E1386" t="str">
            <v>Integrity</v>
          </cell>
          <cell r="F1386" t="str">
            <v>SWAMP WEST</v>
          </cell>
          <cell r="G1386" t="str">
            <v>West</v>
          </cell>
          <cell r="H1386" t="str">
            <v>OML - 24</v>
          </cell>
          <cell r="I1386" t="str">
            <v>ESCRAVOS BEACH</v>
          </cell>
          <cell r="J1386">
            <v>0</v>
          </cell>
          <cell r="K1386">
            <v>0</v>
          </cell>
          <cell r="L1386" t="str">
            <v>Baranu , Suka</v>
          </cell>
        </row>
        <row r="1387">
          <cell r="A1387" t="str">
            <v>NIP_BP11_D_ESCB_WS1_C03</v>
          </cell>
          <cell r="B1387" t="str">
            <v>SPDC - Other</v>
          </cell>
          <cell r="C1387" t="str">
            <v>Well Recompletion WO</v>
          </cell>
          <cell r="D1387" t="str">
            <v>D_ESCB_WS1_C03</v>
          </cell>
          <cell r="E1387" t="str">
            <v>Escravos Beach Node Oil</v>
          </cell>
          <cell r="F1387" t="str">
            <v>SWAMP WEST</v>
          </cell>
          <cell r="G1387" t="str">
            <v>West</v>
          </cell>
          <cell r="H1387" t="str">
            <v>OML - 79</v>
          </cell>
          <cell r="I1387" t="str">
            <v>ESCRAVOS BEACH</v>
          </cell>
          <cell r="J1387">
            <v>0</v>
          </cell>
          <cell r="K1387">
            <v>0</v>
          </cell>
          <cell r="L1387" t="str">
            <v>Baranu , Suka</v>
          </cell>
        </row>
        <row r="1388">
          <cell r="A1388" t="str">
            <v>NIP_BP11_D_IGOD_WS1_C01</v>
          </cell>
          <cell r="B1388" t="str">
            <v>SPDC - Other</v>
          </cell>
          <cell r="C1388" t="str">
            <v>Well Recompletion WO</v>
          </cell>
          <cell r="D1388" t="str">
            <v>D_IGOD_WS1_C01</v>
          </cell>
          <cell r="E1388" t="str">
            <v>Igodo Initial completion</v>
          </cell>
          <cell r="F1388" t="str">
            <v>SWAMP WEST</v>
          </cell>
          <cell r="G1388" t="str">
            <v>West</v>
          </cell>
          <cell r="H1388" t="str">
            <v>OML - 28</v>
          </cell>
          <cell r="I1388" t="str">
            <v>IGODO</v>
          </cell>
          <cell r="J1388">
            <v>0</v>
          </cell>
          <cell r="K1388">
            <v>0</v>
          </cell>
          <cell r="L1388" t="str">
            <v>Baranu , Suka</v>
          </cell>
        </row>
        <row r="1389">
          <cell r="A1389" t="str">
            <v>NIP_BP11_D_OWEH_WL2_C01</v>
          </cell>
          <cell r="B1389" t="str">
            <v>SPDC - Other</v>
          </cell>
          <cell r="C1389" t="str">
            <v>Well Recompletion WO</v>
          </cell>
          <cell r="D1389" t="str">
            <v>D_OWEH_WL2_C01</v>
          </cell>
          <cell r="E1389" t="str">
            <v>Oweh Workover</v>
          </cell>
          <cell r="F1389" t="str">
            <v>LAND WEST</v>
          </cell>
          <cell r="G1389" t="str">
            <v>West</v>
          </cell>
          <cell r="H1389" t="str">
            <v>OML - 30</v>
          </cell>
          <cell r="I1389" t="str">
            <v>OWEH</v>
          </cell>
          <cell r="J1389">
            <v>0</v>
          </cell>
          <cell r="K1389">
            <v>0</v>
          </cell>
          <cell r="L1389" t="str">
            <v>Ikpolo , Ernest</v>
          </cell>
        </row>
        <row r="1390">
          <cell r="A1390" t="str">
            <v>NIP_BP11_D_AFIE_WL2_C01</v>
          </cell>
          <cell r="B1390" t="str">
            <v>SPDC - Other</v>
          </cell>
          <cell r="C1390" t="str">
            <v>Well Recompletion WO</v>
          </cell>
          <cell r="D1390" t="str">
            <v>D_AFIE_WL2_C01</v>
          </cell>
          <cell r="E1390" t="str">
            <v>Afiesere Workover</v>
          </cell>
          <cell r="F1390" t="str">
            <v>LAND WEST</v>
          </cell>
          <cell r="G1390" t="str">
            <v>West</v>
          </cell>
          <cell r="H1390" t="str">
            <v>OML - 27</v>
          </cell>
          <cell r="I1390" t="str">
            <v>AFIESERE</v>
          </cell>
          <cell r="J1390">
            <v>0</v>
          </cell>
          <cell r="K1390">
            <v>0</v>
          </cell>
          <cell r="L1390" t="str">
            <v>Ikpolo , Ernest</v>
          </cell>
        </row>
        <row r="1391">
          <cell r="A1391" t="str">
            <v>NIP_BP11_D_KOCR_EL2_C01</v>
          </cell>
          <cell r="B1391" t="str">
            <v>SPDC - Other</v>
          </cell>
          <cell r="C1391" t="str">
            <v>Well Recompletion WO</v>
          </cell>
          <cell r="D1391" t="str">
            <v>D_KOCR_EL2_C01</v>
          </cell>
          <cell r="E1391" t="str">
            <v>KOLO CREEK WORKOVER</v>
          </cell>
          <cell r="F1391" t="str">
            <v>LAND EAST</v>
          </cell>
          <cell r="G1391" t="str">
            <v>East</v>
          </cell>
          <cell r="H1391" t="str">
            <v>OML - 11</v>
          </cell>
          <cell r="I1391" t="str">
            <v>KOLO CREEK</v>
          </cell>
          <cell r="J1391">
            <v>0</v>
          </cell>
          <cell r="K1391">
            <v>0</v>
          </cell>
          <cell r="L1391" t="str">
            <v>Iwegbu , Chibuzo</v>
          </cell>
        </row>
        <row r="1392">
          <cell r="A1392" t="str">
            <v>NIP_BP11_D_OTAM_EL1_C01</v>
          </cell>
          <cell r="B1392" t="str">
            <v>SPDC - Other</v>
          </cell>
          <cell r="C1392" t="str">
            <v>Well Recompletion WO</v>
          </cell>
          <cell r="D1392" t="str">
            <v>D_OTAM_EL1_C01</v>
          </cell>
          <cell r="E1392" t="str">
            <v>Umuechem/Otamini IOGD</v>
          </cell>
          <cell r="F1392" t="str">
            <v>LAND EAST</v>
          </cell>
          <cell r="G1392" t="str">
            <v>East</v>
          </cell>
          <cell r="H1392" t="str">
            <v>OML - 35</v>
          </cell>
          <cell r="I1392" t="str">
            <v>OTAMINI</v>
          </cell>
          <cell r="J1392">
            <v>0</v>
          </cell>
          <cell r="K1392">
            <v>0</v>
          </cell>
          <cell r="L1392" t="str">
            <v>Iwegbu , Chibuzo</v>
          </cell>
        </row>
        <row r="1393">
          <cell r="A1393" t="str">
            <v>NIP_BP11_D_AGBD_EL1_C03</v>
          </cell>
          <cell r="B1393" t="str">
            <v>SPDC - Other</v>
          </cell>
          <cell r="C1393" t="str">
            <v>Well Recompletion WO</v>
          </cell>
          <cell r="D1393" t="str">
            <v>D_AGBD_EL1_C03</v>
          </cell>
          <cell r="E1393" t="str">
            <v>Well Recompletion WO</v>
          </cell>
          <cell r="F1393" t="str">
            <v>LAND EAST</v>
          </cell>
          <cell r="G1393" t="str">
            <v>East</v>
          </cell>
          <cell r="H1393" t="str">
            <v>OML - 17</v>
          </cell>
          <cell r="I1393" t="str">
            <v>AGBADA</v>
          </cell>
          <cell r="J1393">
            <v>0</v>
          </cell>
          <cell r="K1393">
            <v>0</v>
          </cell>
          <cell r="L1393" t="str">
            <v>Iwegbu , Chibuzo</v>
          </cell>
        </row>
        <row r="1394">
          <cell r="A1394" t="str">
            <v>NIP_BP11_D_AGBD_EL1_C02</v>
          </cell>
          <cell r="B1394" t="str">
            <v>SPDC - Other</v>
          </cell>
          <cell r="C1394" t="str">
            <v>Well Recompletion WO</v>
          </cell>
          <cell r="D1394" t="str">
            <v>D_AGBD_EL1_C02</v>
          </cell>
          <cell r="E1394" t="str">
            <v>Well Recompletion WO</v>
          </cell>
          <cell r="F1394" t="str">
            <v>LAND EAST</v>
          </cell>
          <cell r="G1394" t="str">
            <v>East</v>
          </cell>
          <cell r="H1394" t="str">
            <v>OML - 17</v>
          </cell>
          <cell r="I1394" t="str">
            <v>AGBADA</v>
          </cell>
          <cell r="J1394">
            <v>0</v>
          </cell>
          <cell r="K1394">
            <v>0</v>
          </cell>
          <cell r="L1394" t="str">
            <v>Iwegbu , Chibuzo</v>
          </cell>
        </row>
        <row r="1395">
          <cell r="A1395" t="str">
            <v>NIP_BP11_C_OGIS_WS1_A01</v>
          </cell>
          <cell r="B1395" t="str">
            <v>SPDC - Other</v>
          </cell>
          <cell r="C1395" t="str">
            <v>Well Securing - Flares Down</v>
          </cell>
          <cell r="D1395" t="str">
            <v>C_OGIS_WS1_A01</v>
          </cell>
          <cell r="E1395" t="str">
            <v>Well Securing</v>
          </cell>
          <cell r="F1395" t="str">
            <v>SWAMP WEST</v>
          </cell>
          <cell r="G1395" t="str">
            <v>West</v>
          </cell>
          <cell r="H1395" t="str">
            <v>CROSS ASSET</v>
          </cell>
          <cell r="I1395" t="str">
            <v>CROSS ASSET</v>
          </cell>
          <cell r="J1395">
            <v>0</v>
          </cell>
          <cell r="K1395">
            <v>0</v>
          </cell>
          <cell r="L1395" t="str">
            <v>Baranu , Suka</v>
          </cell>
        </row>
        <row r="1396">
          <cell r="A1396" t="str">
            <v>NIP_BP11_C_OGIS_WS2_A01</v>
          </cell>
          <cell r="B1396" t="str">
            <v>SPDC - Other</v>
          </cell>
          <cell r="C1396" t="str">
            <v>Well Securing - Flares Down</v>
          </cell>
          <cell r="D1396" t="str">
            <v>C_OGIS_WS2_A01</v>
          </cell>
          <cell r="E1396" t="str">
            <v>Well Securing</v>
          </cell>
          <cell r="F1396" t="str">
            <v>SWAMP WEST</v>
          </cell>
          <cell r="G1396" t="str">
            <v>West</v>
          </cell>
          <cell r="H1396" t="str">
            <v>CROSS ASSET</v>
          </cell>
          <cell r="I1396" t="str">
            <v>CROSS ASSET</v>
          </cell>
          <cell r="J1396">
            <v>0</v>
          </cell>
          <cell r="K1396">
            <v>0</v>
          </cell>
          <cell r="L1396" t="str">
            <v>Baranu , Suka</v>
          </cell>
        </row>
        <row r="1397">
          <cell r="A1397" t="str">
            <v>NIP_BP11_C_FLDX_CEE_Z01</v>
          </cell>
          <cell r="B1397" t="str">
            <v>SPDC - Other</v>
          </cell>
          <cell r="C1397" t="str">
            <v>Wells Ancillary CAPEX_MCA</v>
          </cell>
          <cell r="D1397" t="str">
            <v>C_FLDX_CEE_Z01</v>
          </cell>
          <cell r="E1397" t="str">
            <v>LLI Gbaran Ubie wells</v>
          </cell>
          <cell r="F1397" t="str">
            <v>CORPORATE</v>
          </cell>
          <cell r="G1397" t="str">
            <v>Corporate</v>
          </cell>
          <cell r="H1397" t="str">
            <v>CROSS ASSET</v>
          </cell>
          <cell r="I1397" t="str">
            <v>CROSS ASSET</v>
          </cell>
          <cell r="J1397">
            <v>0</v>
          </cell>
          <cell r="K1397">
            <v>0</v>
          </cell>
          <cell r="L1397" t="str">
            <v>Tima , Kingsley</v>
          </cell>
        </row>
        <row r="1398">
          <cell r="A1398" t="str">
            <v>NIP_BP11_C_FLDX_CEE_Z07</v>
          </cell>
          <cell r="B1398" t="str">
            <v>SPDC - Other</v>
          </cell>
          <cell r="C1398" t="str">
            <v>Wells Ancillary CAPEX_MCA</v>
          </cell>
          <cell r="D1398" t="str">
            <v>C_FLDX_CEE_Z07</v>
          </cell>
          <cell r="E1398" t="str">
            <v>DEMOB/MobILIZATION OF 1 LAND RIG</v>
          </cell>
          <cell r="F1398" t="str">
            <v>CORPORATE</v>
          </cell>
          <cell r="G1398" t="str">
            <v>Corporate</v>
          </cell>
          <cell r="H1398" t="str">
            <v>CROSS ASSET</v>
          </cell>
          <cell r="I1398" t="str">
            <v>CROSS ASSET</v>
          </cell>
          <cell r="J1398">
            <v>0</v>
          </cell>
          <cell r="K1398">
            <v>0</v>
          </cell>
          <cell r="L1398" t="str">
            <v>Tima , Kingsley</v>
          </cell>
        </row>
        <row r="1399">
          <cell r="A1399" t="str">
            <v>NIP_BP11_C_FLDX_CEE_Z05</v>
          </cell>
          <cell r="B1399" t="str">
            <v>SPDC - Other</v>
          </cell>
          <cell r="C1399" t="str">
            <v>Wells Ancillary CAPEX_base</v>
          </cell>
          <cell r="D1399" t="str">
            <v>C_FLDX_CEE_Z05</v>
          </cell>
          <cell r="E1399" t="str">
            <v>MOBILIZATION OF ONE (x1) HPHT LAND RIG</v>
          </cell>
          <cell r="F1399" t="str">
            <v>CORPORATE</v>
          </cell>
          <cell r="G1399" t="str">
            <v>Corporate</v>
          </cell>
          <cell r="H1399" t="str">
            <v>CROSS ASSET</v>
          </cell>
          <cell r="I1399" t="str">
            <v>CROSS ASSET</v>
          </cell>
          <cell r="J1399">
            <v>0</v>
          </cell>
          <cell r="K1399">
            <v>0</v>
          </cell>
          <cell r="L1399" t="str">
            <v>Tima , Kingsley</v>
          </cell>
        </row>
        <row r="1400">
          <cell r="A1400" t="str">
            <v>NIP_BP11_C_FLDX_CEE_Z02</v>
          </cell>
          <cell r="B1400" t="str">
            <v>SPDC - Other</v>
          </cell>
          <cell r="C1400" t="str">
            <v>Wells Ancillary CAPEX_base</v>
          </cell>
          <cell r="D1400" t="str">
            <v>C_FLDX_CEE_Z02</v>
          </cell>
          <cell r="E1400" t="str">
            <v>MOBILIZATION OF ONE (x1) SWAMP RIG</v>
          </cell>
          <cell r="F1400" t="str">
            <v>CORPORATE</v>
          </cell>
          <cell r="G1400" t="str">
            <v>Corporate</v>
          </cell>
          <cell r="H1400" t="str">
            <v>CROSS ASSET</v>
          </cell>
          <cell r="I1400" t="str">
            <v>CROSS ASSET</v>
          </cell>
          <cell r="J1400">
            <v>0</v>
          </cell>
          <cell r="K1400">
            <v>0</v>
          </cell>
          <cell r="L1400" t="str">
            <v>Tima , Kingsley</v>
          </cell>
        </row>
        <row r="1401">
          <cell r="A1401" t="str">
            <v>NIP_BP11_C_FLDX_CEE_Z03</v>
          </cell>
          <cell r="B1401" t="str">
            <v>SPDC - Other</v>
          </cell>
          <cell r="C1401" t="str">
            <v>Wells Ancillary CAPEX_base</v>
          </cell>
          <cell r="D1401" t="str">
            <v>C_FLDX_CEE_Z03</v>
          </cell>
          <cell r="E1401" t="str">
            <v>LLI for Swamp wells</v>
          </cell>
          <cell r="F1401" t="str">
            <v>CORPORATE</v>
          </cell>
          <cell r="G1401" t="str">
            <v>Corporate</v>
          </cell>
          <cell r="H1401" t="str">
            <v>CROSS ASSET</v>
          </cell>
          <cell r="I1401" t="str">
            <v>CROSS ASSET</v>
          </cell>
          <cell r="J1401">
            <v>0</v>
          </cell>
          <cell r="K1401">
            <v>0</v>
          </cell>
          <cell r="L1401" t="str">
            <v>Tima , Kingsley</v>
          </cell>
        </row>
        <row r="1402">
          <cell r="A1402" t="str">
            <v>NIP_BP11_C_OGIS_WPP_A12</v>
          </cell>
          <cell r="B1402" t="str">
            <v>West Facilities (OS) - Pipelines</v>
          </cell>
          <cell r="C1402" t="str">
            <v>West Facilities (OS) - Pipelines</v>
          </cell>
          <cell r="D1402" t="str">
            <v>C_OGIS_WPP_A12</v>
          </cell>
          <cell r="E1402" t="str">
            <v>West Pipelines abandonment project</v>
          </cell>
          <cell r="F1402" t="str">
            <v>WEST</v>
          </cell>
          <cell r="G1402" t="str">
            <v>West</v>
          </cell>
          <cell r="H1402" t="str">
            <v>CROSS ASSET</v>
          </cell>
          <cell r="I1402" t="str">
            <v>CROSS ASSET</v>
          </cell>
          <cell r="J1402">
            <v>0</v>
          </cell>
          <cell r="K1402">
            <v>0</v>
          </cell>
          <cell r="L1402" t="str">
            <v>Haliru , Sani</v>
          </cell>
        </row>
        <row r="1403">
          <cell r="A1403" t="str">
            <v>NIP_BP11_C_OGIS_WPP_A05</v>
          </cell>
          <cell r="B1403" t="str">
            <v>West Facilities (OS) - Pipelines</v>
          </cell>
          <cell r="C1403" t="str">
            <v>West Facilities (OS) - Pipelines</v>
          </cell>
          <cell r="D1403" t="str">
            <v>C_OGIS_WPP_A05</v>
          </cell>
          <cell r="E1403" t="str">
            <v>Post Iriama Valves Integrity Assurance</v>
          </cell>
          <cell r="F1403" t="str">
            <v>WEST</v>
          </cell>
          <cell r="G1403" t="str">
            <v>West</v>
          </cell>
          <cell r="H1403" t="str">
            <v>CROSS ASSET</v>
          </cell>
          <cell r="I1403" t="str">
            <v>CROSS ASSET</v>
          </cell>
          <cell r="J1403">
            <v>0</v>
          </cell>
          <cell r="K1403">
            <v>0</v>
          </cell>
          <cell r="L1403" t="str">
            <v>Haliru , Sani</v>
          </cell>
        </row>
        <row r="1404">
          <cell r="A1404" t="str">
            <v>NIP_BP11_C_OGIS_WPP_A03</v>
          </cell>
          <cell r="B1404" t="str">
            <v>West Facilities (OS) - Pipelines</v>
          </cell>
          <cell r="C1404" t="str">
            <v>West Facilities (OS) - Pipelines</v>
          </cell>
          <cell r="D1404" t="str">
            <v>C_OGIS_WPP_A03</v>
          </cell>
          <cell r="E1404" t="str">
            <v>West Pipelines RoW Security Enhancement</v>
          </cell>
          <cell r="F1404" t="str">
            <v>WEST</v>
          </cell>
          <cell r="G1404" t="str">
            <v>West</v>
          </cell>
          <cell r="H1404" t="str">
            <v>CROSS ASSET</v>
          </cell>
          <cell r="I1404" t="str">
            <v>CROSS ASSET</v>
          </cell>
          <cell r="J1404">
            <v>0</v>
          </cell>
          <cell r="K1404">
            <v>0</v>
          </cell>
          <cell r="L1404" t="str">
            <v>Haliru , Sani</v>
          </cell>
        </row>
        <row r="1405">
          <cell r="A1405" t="str">
            <v>NIP_BP11_C_OGIS_WPP_A02</v>
          </cell>
          <cell r="B1405" t="str">
            <v>West Facilities (OS) - Pipelines</v>
          </cell>
          <cell r="C1405" t="str">
            <v>West Facilities (OS) - Pipelines</v>
          </cell>
          <cell r="D1405" t="str">
            <v>C_OGIS_WPP_A02</v>
          </cell>
          <cell r="E1405" t="str">
            <v>West Pipelines Manifolds Valves Upgrade</v>
          </cell>
          <cell r="F1405" t="str">
            <v>WEST</v>
          </cell>
          <cell r="G1405" t="str">
            <v>West</v>
          </cell>
          <cell r="H1405" t="str">
            <v>CROSS ASSET</v>
          </cell>
          <cell r="I1405" t="str">
            <v>CROSS ASSET</v>
          </cell>
          <cell r="J1405">
            <v>0</v>
          </cell>
          <cell r="K1405">
            <v>0</v>
          </cell>
          <cell r="L1405" t="str">
            <v>Haliru , Sani</v>
          </cell>
        </row>
        <row r="1406">
          <cell r="A1406" t="str">
            <v>NIP_BP11_C_OGIS_WPP_A01</v>
          </cell>
          <cell r="B1406" t="str">
            <v>West Facilities (OS) - Pipelines</v>
          </cell>
          <cell r="C1406" t="str">
            <v>West Facilities (OS) - Pipelines</v>
          </cell>
          <cell r="D1406" t="str">
            <v>C_OGIS_WPP_A01</v>
          </cell>
          <cell r="E1406" t="str">
            <v>West Pipelines Cathodic Protection Upgrade</v>
          </cell>
          <cell r="F1406" t="str">
            <v>WEST</v>
          </cell>
          <cell r="G1406" t="str">
            <v>West</v>
          </cell>
          <cell r="H1406" t="str">
            <v>CROSS ASSET</v>
          </cell>
          <cell r="I1406" t="str">
            <v>CROSS ASSET</v>
          </cell>
          <cell r="J1406">
            <v>0</v>
          </cell>
          <cell r="K1406">
            <v>0</v>
          </cell>
          <cell r="L1406" t="str">
            <v>Haliru , Sani</v>
          </cell>
        </row>
        <row r="1407">
          <cell r="A1407" t="str">
            <v>NIP_BP11_C_OGIS_WPP_A10</v>
          </cell>
          <cell r="B1407" t="str">
            <v>West Facilities (OS) - Pipelines</v>
          </cell>
          <cell r="C1407" t="str">
            <v>West Facilities (OS) - Pipelines</v>
          </cell>
          <cell r="D1407" t="str">
            <v>C_OGIS_WPP_A10</v>
          </cell>
          <cell r="E1407" t="str">
            <v>West Pipelines Oil Spill Material Purchase</v>
          </cell>
          <cell r="F1407" t="str">
            <v>WEST</v>
          </cell>
          <cell r="G1407" t="str">
            <v>West</v>
          </cell>
          <cell r="H1407" t="str">
            <v>CROSS ASSET</v>
          </cell>
          <cell r="I1407" t="str">
            <v>CROSS ASSET</v>
          </cell>
          <cell r="J1407">
            <v>0</v>
          </cell>
          <cell r="K1407">
            <v>0</v>
          </cell>
          <cell r="L1407" t="str">
            <v>Haliru , Sani</v>
          </cell>
        </row>
        <row r="1408">
          <cell r="A1408" t="str">
            <v>NIP_BP11_C_OGIS_WPP_A04</v>
          </cell>
          <cell r="B1408" t="str">
            <v>West Facilities (OS) - Pipelines</v>
          </cell>
          <cell r="C1408" t="str">
            <v>West Facilities (OS) - Pipelines</v>
          </cell>
          <cell r="D1408" t="str">
            <v>C_OGIS_WPP_A04</v>
          </cell>
          <cell r="E1408" t="str">
            <v>West Pipelines (TEP) dents removal</v>
          </cell>
          <cell r="F1408" t="str">
            <v>WEST</v>
          </cell>
          <cell r="G1408" t="str">
            <v>West</v>
          </cell>
          <cell r="H1408" t="str">
            <v>CROSS ASSET</v>
          </cell>
          <cell r="I1408" t="str">
            <v>CROSS ASSET</v>
          </cell>
          <cell r="J1408">
            <v>0</v>
          </cell>
          <cell r="K1408">
            <v>0</v>
          </cell>
          <cell r="L1408" t="str">
            <v>Haliru , Sani</v>
          </cell>
        </row>
        <row r="1409">
          <cell r="A1409" t="str">
            <v>NIP_BP11_C_OGIS_WPP_A06</v>
          </cell>
          <cell r="B1409" t="str">
            <v>West Facilities (OS) - Pipelines</v>
          </cell>
          <cell r="C1409" t="str">
            <v>West Facilities (OS) - Pipelines</v>
          </cell>
          <cell r="D1409" t="str">
            <v>C_OGIS_WPP_A06</v>
          </cell>
          <cell r="E1409" t="str">
            <v>West Pipelines (TRP) dents removal</v>
          </cell>
          <cell r="F1409" t="str">
            <v>WEST</v>
          </cell>
          <cell r="G1409" t="str">
            <v>West</v>
          </cell>
          <cell r="H1409" t="str">
            <v>CROSS ASSET</v>
          </cell>
          <cell r="I1409" t="str">
            <v>CROSS ASSET</v>
          </cell>
          <cell r="J1409">
            <v>0</v>
          </cell>
          <cell r="K1409">
            <v>0</v>
          </cell>
          <cell r="L1409" t="str">
            <v>Haliru , Sani</v>
          </cell>
        </row>
        <row r="1410">
          <cell r="A1410" t="str">
            <v>NIP_BP11_D_OPUA_WS1_Y01</v>
          </cell>
          <cell r="B1410" t="str">
            <v>West Re-entry</v>
          </cell>
          <cell r="C1410" t="str">
            <v>West Facilities - Outstanding Scope</v>
          </cell>
          <cell r="D1410" t="str">
            <v>D_OPUA_WS1_Y01</v>
          </cell>
          <cell r="E1410" t="str">
            <v>West Facilities - OS Production - OPUAMA</v>
          </cell>
          <cell r="F1410" t="str">
            <v>SWAMP WEST</v>
          </cell>
          <cell r="G1410" t="str">
            <v>West</v>
          </cell>
          <cell r="H1410" t="str">
            <v>OML - 26</v>
          </cell>
          <cell r="I1410" t="str">
            <v>OPUAMA</v>
          </cell>
          <cell r="J1410">
            <v>0</v>
          </cell>
          <cell r="K1410">
            <v>0</v>
          </cell>
          <cell r="L1410" t="str">
            <v>Baranu , Suka</v>
          </cell>
        </row>
        <row r="1411">
          <cell r="A1411" t="str">
            <v>NIP_BP11_D_ODID_WS1_Y01</v>
          </cell>
          <cell r="B1411" t="str">
            <v>West Re-entry</v>
          </cell>
          <cell r="C1411" t="str">
            <v>West Facilities - Outstanding Scope</v>
          </cell>
          <cell r="D1411" t="str">
            <v>D_ODID_WS1_Y01</v>
          </cell>
          <cell r="E1411" t="str">
            <v>West Facilities - OS Production - ODIDI</v>
          </cell>
          <cell r="F1411" t="str">
            <v>SWAMP WEST</v>
          </cell>
          <cell r="G1411" t="str">
            <v>West</v>
          </cell>
          <cell r="H1411" t="str">
            <v>OML - 32</v>
          </cell>
          <cell r="I1411" t="str">
            <v>ODIDI</v>
          </cell>
          <cell r="J1411">
            <v>0</v>
          </cell>
          <cell r="K1411">
            <v>0</v>
          </cell>
          <cell r="L1411" t="str">
            <v>Baranu , Suka</v>
          </cell>
        </row>
        <row r="1412">
          <cell r="A1412" t="str">
            <v>NIP_BP11_D_JONC_WS1_Y01</v>
          </cell>
          <cell r="B1412" t="str">
            <v>West Re-entry</v>
          </cell>
          <cell r="C1412" t="str">
            <v>West Facilities - Outstanding Scope</v>
          </cell>
          <cell r="D1412" t="str">
            <v>D_JONC_WS1_Y01</v>
          </cell>
          <cell r="E1412" t="str">
            <v>West Facilities - OS Production - JONES CREEK</v>
          </cell>
          <cell r="F1412" t="str">
            <v>SWAMP WEST</v>
          </cell>
          <cell r="G1412" t="str">
            <v>West</v>
          </cell>
          <cell r="H1412" t="str">
            <v>OML - 11</v>
          </cell>
          <cell r="I1412" t="str">
            <v>JONES CREEK</v>
          </cell>
          <cell r="J1412">
            <v>0</v>
          </cell>
          <cell r="K1412">
            <v>0</v>
          </cell>
          <cell r="L1412" t="str">
            <v>Baranu , Suka</v>
          </cell>
        </row>
        <row r="1413">
          <cell r="A1413" t="str">
            <v>NIP_BP11_D_JONC_WS1_YT3</v>
          </cell>
          <cell r="B1413" t="str">
            <v>West Re-entry</v>
          </cell>
          <cell r="C1413" t="str">
            <v>West Facilities - Outstanding Scope</v>
          </cell>
          <cell r="D1413" t="str">
            <v>D_JONC_WS1_YT3</v>
          </cell>
          <cell r="E1413" t="str">
            <v>West Facilities - OS Production - JONES CREEK</v>
          </cell>
          <cell r="F1413" t="str">
            <v>SWAMP WEST</v>
          </cell>
          <cell r="G1413" t="str">
            <v>West</v>
          </cell>
          <cell r="H1413" t="str">
            <v>OML - 11</v>
          </cell>
          <cell r="I1413" t="str">
            <v>JONES CREEK</v>
          </cell>
          <cell r="J1413">
            <v>0</v>
          </cell>
          <cell r="K1413">
            <v>0</v>
          </cell>
          <cell r="L1413" t="str">
            <v>Baranu , Suka</v>
          </cell>
        </row>
        <row r="1414">
          <cell r="A1414" t="str">
            <v>NIP_BP11_D_AGBA_WS2_Y01</v>
          </cell>
          <cell r="B1414" t="str">
            <v>West Re-entry</v>
          </cell>
          <cell r="C1414" t="str">
            <v>West Facilities - Outstanding Scope</v>
          </cell>
          <cell r="D1414" t="str">
            <v>D_AGBA_WS2_Y01</v>
          </cell>
          <cell r="E1414" t="str">
            <v>West Facilities - OS Production - AGBAYA</v>
          </cell>
          <cell r="F1414" t="str">
            <v>SWAMP WEST</v>
          </cell>
          <cell r="G1414" t="str">
            <v>West</v>
          </cell>
          <cell r="H1414" t="str">
            <v>OML - 43</v>
          </cell>
          <cell r="I1414" t="str">
            <v>AGBAYA</v>
          </cell>
          <cell r="J1414">
            <v>0</v>
          </cell>
          <cell r="K1414">
            <v>0</v>
          </cell>
          <cell r="L1414" t="str">
            <v>Baranu , Suka</v>
          </cell>
        </row>
        <row r="1415">
          <cell r="A1415" t="str">
            <v>NIP_BP11_D_BATA_WS1_YT1</v>
          </cell>
          <cell r="B1415" t="str">
            <v>West Re-entry</v>
          </cell>
          <cell r="C1415" t="str">
            <v>West Facilities - Outstanding Scope</v>
          </cell>
          <cell r="D1415" t="str">
            <v>D_BATA_WS1_YT1</v>
          </cell>
          <cell r="E1415" t="str">
            <v>West Facilities - OS Production - BATAN</v>
          </cell>
          <cell r="F1415" t="str">
            <v>SWAMP WEST</v>
          </cell>
          <cell r="G1415" t="str">
            <v>West</v>
          </cell>
          <cell r="H1415" t="str">
            <v>OML - 21</v>
          </cell>
          <cell r="I1415" t="str">
            <v>BATAN</v>
          </cell>
          <cell r="J1415">
            <v>0</v>
          </cell>
          <cell r="K1415">
            <v>0</v>
          </cell>
          <cell r="L1415" t="str">
            <v>Baranu , Suka</v>
          </cell>
        </row>
        <row r="1416">
          <cell r="A1416" t="str">
            <v>NIP_BP11_D_BATA_WS1_YR3</v>
          </cell>
          <cell r="B1416" t="str">
            <v>West Re-entry</v>
          </cell>
          <cell r="C1416" t="str">
            <v>West Facilities - Outstanding Scope</v>
          </cell>
          <cell r="D1416" t="str">
            <v>D_BATA_WS1_YR3</v>
          </cell>
          <cell r="E1416" t="str">
            <v>West Facilities - OS Production - BATAN</v>
          </cell>
          <cell r="F1416" t="str">
            <v>SWAMP WEST</v>
          </cell>
          <cell r="G1416" t="str">
            <v>West</v>
          </cell>
          <cell r="H1416" t="str">
            <v>OML - 21</v>
          </cell>
          <cell r="I1416" t="str">
            <v>BATAN</v>
          </cell>
          <cell r="J1416">
            <v>0</v>
          </cell>
          <cell r="K1416">
            <v>0</v>
          </cell>
          <cell r="L1416" t="str">
            <v>Baranu , Suka</v>
          </cell>
        </row>
        <row r="1417">
          <cell r="A1417" t="str">
            <v>NIP_BP11_D_EGWA_WS1_YT1</v>
          </cell>
          <cell r="B1417" t="str">
            <v>West Re-entry</v>
          </cell>
          <cell r="C1417" t="str">
            <v>West Facilities - Outstanding Scope</v>
          </cell>
          <cell r="D1417" t="str">
            <v>D_EGWA_WS1_YT1</v>
          </cell>
          <cell r="E1417" t="str">
            <v>West Facilities - OS Production - EGWA</v>
          </cell>
          <cell r="F1417" t="str">
            <v>SWAMP WEST</v>
          </cell>
          <cell r="G1417" t="str">
            <v>West</v>
          </cell>
          <cell r="H1417" t="str">
            <v>OML - 79</v>
          </cell>
          <cell r="I1417" t="str">
            <v>EGWA</v>
          </cell>
          <cell r="J1417">
            <v>0</v>
          </cell>
          <cell r="K1417">
            <v>0</v>
          </cell>
          <cell r="L1417" t="str">
            <v>Baranu , Suka</v>
          </cell>
        </row>
        <row r="1418">
          <cell r="A1418" t="str">
            <v>NIP_BP11_D_EGWA_WS1_YR3</v>
          </cell>
          <cell r="B1418" t="str">
            <v>West Re-entry</v>
          </cell>
          <cell r="C1418" t="str">
            <v>West Facilities - Outstanding Scope</v>
          </cell>
          <cell r="D1418" t="str">
            <v>D_EGWA_WS1_YR3</v>
          </cell>
          <cell r="E1418" t="str">
            <v>West Facilities - OS Production - EGWA</v>
          </cell>
          <cell r="F1418" t="str">
            <v>SWAMP WEST</v>
          </cell>
          <cell r="G1418" t="str">
            <v>West</v>
          </cell>
          <cell r="H1418" t="str">
            <v>OML - 79</v>
          </cell>
          <cell r="I1418" t="str">
            <v>EGWA</v>
          </cell>
          <cell r="J1418">
            <v>0</v>
          </cell>
          <cell r="K1418">
            <v>0</v>
          </cell>
          <cell r="L1418" t="str">
            <v>Baranu , Suka</v>
          </cell>
        </row>
        <row r="1419">
          <cell r="A1419" t="str">
            <v>NIP_BP11_D_EGWA_WS1_YR2</v>
          </cell>
          <cell r="B1419" t="str">
            <v>West Re-entry</v>
          </cell>
          <cell r="C1419" t="str">
            <v>West Facilities - Outstanding Scope</v>
          </cell>
          <cell r="D1419" t="str">
            <v>D_EGWA_WS1_YR2</v>
          </cell>
          <cell r="E1419" t="str">
            <v>West Facilities - OS Production - EGWA</v>
          </cell>
          <cell r="F1419" t="str">
            <v>SWAMP WEST</v>
          </cell>
          <cell r="G1419" t="str">
            <v>West</v>
          </cell>
          <cell r="H1419" t="str">
            <v>OML - 79</v>
          </cell>
          <cell r="I1419" t="str">
            <v>EGWA</v>
          </cell>
          <cell r="J1419">
            <v>0</v>
          </cell>
          <cell r="K1419">
            <v>0</v>
          </cell>
          <cell r="L1419" t="str">
            <v>Baranu , Suka</v>
          </cell>
        </row>
        <row r="1420">
          <cell r="A1420" t="str">
            <v>NIP_BP11_D_EGWA_WS1_YR1</v>
          </cell>
          <cell r="B1420" t="str">
            <v>West Re-entry</v>
          </cell>
          <cell r="C1420" t="str">
            <v>West Facilities - Outstanding Scope</v>
          </cell>
          <cell r="D1420" t="str">
            <v>D_EGWA_WS1_YR1</v>
          </cell>
          <cell r="E1420" t="str">
            <v>West Facilities - OS Production - EGWA</v>
          </cell>
          <cell r="F1420" t="str">
            <v>SWAMP WEST</v>
          </cell>
          <cell r="G1420" t="str">
            <v>West</v>
          </cell>
          <cell r="H1420" t="str">
            <v>OML - 79</v>
          </cell>
          <cell r="I1420" t="str">
            <v>EGWA</v>
          </cell>
          <cell r="J1420">
            <v>0</v>
          </cell>
          <cell r="K1420">
            <v>0</v>
          </cell>
          <cell r="L1420" t="str">
            <v>Baranu , Suka</v>
          </cell>
        </row>
        <row r="1421">
          <cell r="A1421" t="str">
            <v>NIP_BP11_D_EGWA_WS1_Y01</v>
          </cell>
          <cell r="B1421" t="str">
            <v>West Re-entry</v>
          </cell>
          <cell r="C1421" t="str">
            <v>West Facilities - Outstanding Scope</v>
          </cell>
          <cell r="D1421" t="str">
            <v>D_EGWA_WS1_Y01</v>
          </cell>
          <cell r="E1421" t="str">
            <v>West Facilities - OS Production - EGWA</v>
          </cell>
          <cell r="F1421" t="str">
            <v>SWAMP WEST</v>
          </cell>
          <cell r="G1421" t="str">
            <v>West</v>
          </cell>
          <cell r="H1421" t="str">
            <v>OML - 79</v>
          </cell>
          <cell r="I1421" t="str">
            <v>EGWA</v>
          </cell>
          <cell r="J1421">
            <v>0</v>
          </cell>
          <cell r="K1421">
            <v>0</v>
          </cell>
          <cell r="L1421" t="str">
            <v>Baranu , Suka</v>
          </cell>
        </row>
        <row r="1422">
          <cell r="A1422" t="str">
            <v>NIP_BP11_D_BATA_WS1_Y01</v>
          </cell>
          <cell r="B1422" t="str">
            <v>West Re-entry</v>
          </cell>
          <cell r="C1422" t="str">
            <v>West Facilities - Outstanding Scope</v>
          </cell>
          <cell r="D1422" t="str">
            <v>D_BATA_WS1_Y01</v>
          </cell>
          <cell r="E1422" t="str">
            <v>West Facilities - OS Production - BATAN</v>
          </cell>
          <cell r="F1422" t="str">
            <v>SWAMP WEST</v>
          </cell>
          <cell r="G1422" t="str">
            <v>West</v>
          </cell>
          <cell r="H1422" t="str">
            <v>OML - 18</v>
          </cell>
          <cell r="I1422" t="str">
            <v>BATAN</v>
          </cell>
          <cell r="J1422">
            <v>0</v>
          </cell>
          <cell r="K1422">
            <v>0</v>
          </cell>
          <cell r="L1422" t="str">
            <v>Baranu , Suka</v>
          </cell>
        </row>
        <row r="1423">
          <cell r="A1423" t="str">
            <v>NIP_BP11_D_JONC_WS1_YT1</v>
          </cell>
          <cell r="B1423" t="str">
            <v>West Re-entry</v>
          </cell>
          <cell r="C1423" t="str">
            <v>West Facilities - Outstanding Scope</v>
          </cell>
          <cell r="D1423" t="str">
            <v>D_JONC_WS1_YT1</v>
          </cell>
          <cell r="E1423" t="str">
            <v>West Facilities - OS Production - JONES CREEK</v>
          </cell>
          <cell r="F1423" t="str">
            <v>SWAMP WEST</v>
          </cell>
          <cell r="G1423" t="str">
            <v>West</v>
          </cell>
          <cell r="H1423" t="str">
            <v>OML - 11</v>
          </cell>
          <cell r="I1423" t="str">
            <v>JONES CREEK</v>
          </cell>
          <cell r="J1423">
            <v>0</v>
          </cell>
          <cell r="K1423">
            <v>0</v>
          </cell>
          <cell r="L1423" t="str">
            <v>Baranu , Suka</v>
          </cell>
        </row>
        <row r="1424">
          <cell r="A1424" t="str">
            <v>NIP_BP11_D_ODID_WS1_YT2</v>
          </cell>
          <cell r="B1424" t="str">
            <v>West Re-entry</v>
          </cell>
          <cell r="C1424" t="str">
            <v>West Facilities - Outstanding Scope</v>
          </cell>
          <cell r="D1424" t="str">
            <v>D_ODID_WS1_YT2</v>
          </cell>
          <cell r="E1424" t="str">
            <v>West Facilities - OS Production - ODIDI</v>
          </cell>
          <cell r="F1424" t="str">
            <v>SWAMP WEST</v>
          </cell>
          <cell r="G1424" t="str">
            <v>West</v>
          </cell>
          <cell r="H1424" t="str">
            <v>OML - 32</v>
          </cell>
          <cell r="I1424" t="str">
            <v>ODIDI</v>
          </cell>
          <cell r="J1424">
            <v>0</v>
          </cell>
          <cell r="K1424">
            <v>0</v>
          </cell>
          <cell r="L1424" t="str">
            <v>Baranu , Suka</v>
          </cell>
        </row>
        <row r="1425">
          <cell r="A1425" t="str">
            <v>NIP_BP11_D_OPNO_WS2_Y01</v>
          </cell>
          <cell r="B1425" t="str">
            <v>West Re-entry</v>
          </cell>
          <cell r="C1425" t="str">
            <v>West Facilities - Outstanding Scope</v>
          </cell>
          <cell r="D1425" t="str">
            <v>D_OPNO_WS2_Y01</v>
          </cell>
          <cell r="E1425" t="str">
            <v>West Facilities - OS Production - OPUKUSHI NORTH</v>
          </cell>
          <cell r="F1425" t="str">
            <v>SWAMP WEST</v>
          </cell>
          <cell r="G1425" t="str">
            <v>West</v>
          </cell>
          <cell r="H1425" t="str">
            <v>OML - 46</v>
          </cell>
          <cell r="I1425" t="str">
            <v>OPUKUSHI NORTH</v>
          </cell>
          <cell r="J1425">
            <v>0</v>
          </cell>
          <cell r="K1425">
            <v>0</v>
          </cell>
          <cell r="L1425" t="str">
            <v>Baranu , Suka</v>
          </cell>
        </row>
        <row r="1426">
          <cell r="A1426" t="str">
            <v>NIP_BP11_D_AJUJ_WS1_Y01</v>
          </cell>
          <cell r="B1426" t="str">
            <v>West Re-entry</v>
          </cell>
          <cell r="C1426" t="str">
            <v>West Facilities - Outstanding Scope</v>
          </cell>
          <cell r="D1426" t="str">
            <v>D_AJUJ_WS1_Y01</v>
          </cell>
          <cell r="E1426" t="str">
            <v>West Facilities - OS Production - AJUJU</v>
          </cell>
          <cell r="F1426" t="str">
            <v>SWAMP WEST</v>
          </cell>
          <cell r="G1426" t="str">
            <v>West</v>
          </cell>
          <cell r="H1426" t="str">
            <v>OML - 21</v>
          </cell>
          <cell r="I1426" t="str">
            <v>AJUJU</v>
          </cell>
          <cell r="J1426">
            <v>0</v>
          </cell>
          <cell r="K1426">
            <v>0</v>
          </cell>
          <cell r="L1426" t="str">
            <v>Baranu , Suka</v>
          </cell>
        </row>
        <row r="1427">
          <cell r="A1427" t="str">
            <v>NIP_BP11_C_OGIS_WWW_F04</v>
          </cell>
          <cell r="B1427" t="str">
            <v>West Re-entry</v>
          </cell>
          <cell r="C1427" t="str">
            <v>West Facilities - Outstanding Scope</v>
          </cell>
          <cell r="D1427" t="str">
            <v>C_OGIS_WWW_F04</v>
          </cell>
          <cell r="E1427" t="str">
            <v>REPLACEMENT OF STOLEN POWER CABLES IN WS1</v>
          </cell>
          <cell r="F1427" t="str">
            <v>WEST</v>
          </cell>
          <cell r="G1427" t="str">
            <v>West</v>
          </cell>
          <cell r="H1427" t="str">
            <v>CROSS ASSET</v>
          </cell>
          <cell r="I1427" t="str">
            <v>CROSS ASSET</v>
          </cell>
          <cell r="J1427">
            <v>0</v>
          </cell>
          <cell r="K1427">
            <v>0</v>
          </cell>
          <cell r="L1427" t="str">
            <v>Haliru , Sani</v>
          </cell>
        </row>
        <row r="1428">
          <cell r="A1428" t="str">
            <v>NIP_BP11_C_OGIS_WWW_F03</v>
          </cell>
          <cell r="B1428" t="str">
            <v>West Re-entry</v>
          </cell>
          <cell r="C1428" t="str">
            <v>West Facilities - Outstanding Scope</v>
          </cell>
          <cell r="D1428" t="str">
            <v>C_OGIS_WWW_F03</v>
          </cell>
          <cell r="E1428" t="str">
            <v>REPLACEMENT OF STOLEN PIPELINE SECTIONS IN WS1</v>
          </cell>
          <cell r="F1428" t="str">
            <v>WEST</v>
          </cell>
          <cell r="G1428" t="str">
            <v>West</v>
          </cell>
          <cell r="H1428" t="str">
            <v>CROSS ASSET</v>
          </cell>
          <cell r="I1428" t="str">
            <v>CROSS ASSET</v>
          </cell>
          <cell r="J1428">
            <v>0</v>
          </cell>
          <cell r="K1428">
            <v>0</v>
          </cell>
          <cell r="L1428" t="str">
            <v>Haliru , Sani</v>
          </cell>
        </row>
        <row r="1429">
          <cell r="A1429" t="str">
            <v>NIP_BP11_C_OGIS_WWW_F02</v>
          </cell>
          <cell r="B1429" t="str">
            <v>West Re-entry</v>
          </cell>
          <cell r="C1429" t="str">
            <v>West Facilities - Outstanding Scope</v>
          </cell>
          <cell r="D1429" t="str">
            <v>C_OGIS_WWW_F02</v>
          </cell>
          <cell r="E1429" t="str">
            <v>REPLACEMENT OF STOLEN FLOWLINES IN WS1</v>
          </cell>
          <cell r="F1429" t="str">
            <v>WEST</v>
          </cell>
          <cell r="G1429" t="str">
            <v>West</v>
          </cell>
          <cell r="H1429" t="str">
            <v>CROSS ASSET</v>
          </cell>
          <cell r="I1429" t="str">
            <v>CROSS ASSET</v>
          </cell>
          <cell r="J1429">
            <v>0</v>
          </cell>
          <cell r="K1429">
            <v>0</v>
          </cell>
          <cell r="L1429" t="str">
            <v>Haliru , Sani</v>
          </cell>
        </row>
        <row r="1430">
          <cell r="A1430" t="str">
            <v>NIP_BP11_D_UBEF_WS1_Y01</v>
          </cell>
          <cell r="B1430" t="str">
            <v>West Re-entry</v>
          </cell>
          <cell r="C1430" t="str">
            <v>West Facilities - Outstanding Scope</v>
          </cell>
          <cell r="D1430" t="str">
            <v>D_UBEF_WS1_Y01</v>
          </cell>
          <cell r="E1430" t="str">
            <v>West Facilities - OS Production - UBEFAN</v>
          </cell>
          <cell r="F1430" t="str">
            <v>SWAMP WEST</v>
          </cell>
          <cell r="G1430" t="str">
            <v>West</v>
          </cell>
          <cell r="H1430" t="str">
            <v>OML - 30</v>
          </cell>
          <cell r="I1430" t="str">
            <v>UBEFAN</v>
          </cell>
          <cell r="J1430">
            <v>0</v>
          </cell>
          <cell r="K1430">
            <v>0</v>
          </cell>
          <cell r="L1430" t="str">
            <v>Baranu , Suka</v>
          </cell>
        </row>
        <row r="1431">
          <cell r="A1431" t="str">
            <v>NIP_BP11_X_TWCR_ES1_X07</v>
          </cell>
          <cell r="B1431" t="str">
            <v>UX- Nigeria Onshore</v>
          </cell>
          <cell r="C1431" t="str">
            <v>XiN Onshore Bundle</v>
          </cell>
          <cell r="D1431" t="str">
            <v>X_TWCR_ES1_X07</v>
          </cell>
          <cell r="E1431" t="str">
            <v>Twoni Creek</v>
          </cell>
          <cell r="F1431" t="str">
            <v>EXPLORATION - EAST</v>
          </cell>
          <cell r="G1431" t="str">
            <v>East</v>
          </cell>
          <cell r="H1431" t="str">
            <v>N/A</v>
          </cell>
          <cell r="I1431" t="str">
            <v>TWONI CREEK</v>
          </cell>
          <cell r="J1431">
            <v>0</v>
          </cell>
          <cell r="K1431">
            <v>0</v>
          </cell>
          <cell r="L1431" t="str">
            <v>Ndukwe , Jovita</v>
          </cell>
        </row>
        <row r="1432">
          <cell r="A1432" t="str">
            <v>NIP_BP11_X_KORN_WS2_X07</v>
          </cell>
          <cell r="B1432" t="str">
            <v>UX- Nigeria Onshore</v>
          </cell>
          <cell r="C1432" t="str">
            <v>XiN Onshore Bundle</v>
          </cell>
          <cell r="D1432" t="str">
            <v>X_KORN_WS2_X07</v>
          </cell>
          <cell r="E1432" t="str">
            <v>Korolei North</v>
          </cell>
          <cell r="F1432" t="str">
            <v>EXLPORATION - WEST</v>
          </cell>
          <cell r="G1432" t="str">
            <v>West</v>
          </cell>
          <cell r="H1432" t="str">
            <v>N/A</v>
          </cell>
          <cell r="I1432" t="str">
            <v>KOROLIE</v>
          </cell>
          <cell r="J1432">
            <v>0</v>
          </cell>
          <cell r="K1432">
            <v>0</v>
          </cell>
          <cell r="L1432" t="str">
            <v>Ndukwe , Jovita</v>
          </cell>
        </row>
        <row r="1433">
          <cell r="A1433" t="str">
            <v>NIP_BP11_X_OPDP_WS2_X07</v>
          </cell>
          <cell r="B1433" t="str">
            <v>UX- Nigeria Onshore</v>
          </cell>
          <cell r="C1433" t="str">
            <v>XiN Onshore Bundle</v>
          </cell>
          <cell r="D1433" t="str">
            <v>X_OPDP_WS2_X07</v>
          </cell>
          <cell r="E1433" t="str">
            <v>Opukushi Dp</v>
          </cell>
          <cell r="F1433" t="str">
            <v>EXLPORATION - WEST</v>
          </cell>
          <cell r="G1433" t="str">
            <v>West</v>
          </cell>
          <cell r="H1433" t="str">
            <v>OML - 35</v>
          </cell>
          <cell r="I1433" t="str">
            <v>OPUKUSHI</v>
          </cell>
          <cell r="J1433">
            <v>0</v>
          </cell>
          <cell r="K1433">
            <v>0</v>
          </cell>
          <cell r="L1433" t="str">
            <v>Ndukwe , Jovita</v>
          </cell>
        </row>
        <row r="1434">
          <cell r="A1434" t="str">
            <v>NIP_BP11_X_ABON_ES1_X07</v>
          </cell>
          <cell r="B1434" t="str">
            <v>UX- Nigeria Onshore</v>
          </cell>
          <cell r="C1434" t="str">
            <v>XiN Onshore Bundle</v>
          </cell>
          <cell r="D1434" t="str">
            <v>X_ABON_ES1_X07</v>
          </cell>
          <cell r="E1434" t="str">
            <v>Abonema North</v>
          </cell>
          <cell r="F1434" t="str">
            <v>EXPLORATION - EAST</v>
          </cell>
          <cell r="G1434" t="str">
            <v>East</v>
          </cell>
          <cell r="H1434" t="str">
            <v>OML - 23</v>
          </cell>
          <cell r="I1434" t="str">
            <v>ABONEMA NORTH</v>
          </cell>
          <cell r="J1434">
            <v>0</v>
          </cell>
          <cell r="K1434">
            <v>0</v>
          </cell>
          <cell r="L1434" t="str">
            <v>Ndukwe , Jovita</v>
          </cell>
        </row>
        <row r="1435">
          <cell r="A1435" t="str">
            <v>NIP_BP11_X_ABTW_WS2_X07</v>
          </cell>
          <cell r="B1435" t="str">
            <v>UX- Nigeria Onshore</v>
          </cell>
          <cell r="C1435" t="str">
            <v>XiN Onshore Bundle</v>
          </cell>
          <cell r="D1435" t="str">
            <v>X_ABTW_WS2_X07</v>
          </cell>
          <cell r="E1435" t="str">
            <v>Abiteye West</v>
          </cell>
          <cell r="F1435" t="str">
            <v>EXLPORATION - WEST</v>
          </cell>
          <cell r="G1435" t="str">
            <v>West</v>
          </cell>
          <cell r="H1435" t="str">
            <v>OML - 43</v>
          </cell>
          <cell r="I1435" t="str">
            <v>ESCRAVOS BEACH</v>
          </cell>
          <cell r="J1435">
            <v>0</v>
          </cell>
          <cell r="K1435">
            <v>0</v>
          </cell>
          <cell r="L1435" t="str">
            <v>Ndukwe , Jovita</v>
          </cell>
        </row>
        <row r="1436">
          <cell r="A1436" t="str">
            <v>NIP_BP11_X_DBUT_EL2_X07</v>
          </cell>
          <cell r="B1436" t="str">
            <v>UX- Nigeria Onshore</v>
          </cell>
          <cell r="C1436" t="str">
            <v>XiN Onshore Bundle</v>
          </cell>
          <cell r="D1436" t="str">
            <v>X_DBUT_EL2_X07</v>
          </cell>
          <cell r="E1436" t="str">
            <v>Diebu Crk Upthrown</v>
          </cell>
          <cell r="F1436" t="str">
            <v>EXPLORATION - EAST</v>
          </cell>
          <cell r="G1436" t="str">
            <v>East</v>
          </cell>
          <cell r="H1436" t="str">
            <v>OML - 32</v>
          </cell>
          <cell r="I1436" t="str">
            <v>DIEBU CREEK</v>
          </cell>
          <cell r="J1436">
            <v>0</v>
          </cell>
          <cell r="K1436">
            <v>0</v>
          </cell>
          <cell r="L1436" t="str">
            <v>Ndukwe , Jovita</v>
          </cell>
        </row>
        <row r="1437">
          <cell r="A1437" t="str">
            <v>NIP_BP11_X_TOLD_WS2_X07</v>
          </cell>
          <cell r="B1437" t="str">
            <v>UX- Nigeria Onshore</v>
          </cell>
          <cell r="C1437" t="str">
            <v>XiN Onshore Bundle</v>
          </cell>
          <cell r="D1437" t="str">
            <v>X_TOLD_WS2_X07</v>
          </cell>
          <cell r="E1437" t="str">
            <v>Tologbene D</v>
          </cell>
          <cell r="F1437" t="str">
            <v>EXLPORATION - WEST</v>
          </cell>
          <cell r="G1437" t="str">
            <v>West</v>
          </cell>
          <cell r="H1437" t="str">
            <v>OML - 36</v>
          </cell>
          <cell r="I1437" t="str">
            <v>TOLOGBENE</v>
          </cell>
          <cell r="J1437">
            <v>0</v>
          </cell>
          <cell r="K1437">
            <v>0</v>
          </cell>
          <cell r="L1437" t="str">
            <v>Ndukwe , Jovita</v>
          </cell>
        </row>
        <row r="1438">
          <cell r="A1438" t="str">
            <v>NIP_BP11_X_ESCB_WS2_X07</v>
          </cell>
          <cell r="B1438" t="str">
            <v>UX- Nigeria Onshore</v>
          </cell>
          <cell r="C1438" t="str">
            <v>XiN Onshore Bundle</v>
          </cell>
          <cell r="D1438" t="str">
            <v>X_ESCB_WS2_X07</v>
          </cell>
          <cell r="E1438" t="str">
            <v>Escravos Beach</v>
          </cell>
          <cell r="F1438" t="str">
            <v>EXLPORATION - WEST</v>
          </cell>
          <cell r="G1438" t="str">
            <v>West</v>
          </cell>
          <cell r="H1438" t="str">
            <v>OML - 43</v>
          </cell>
          <cell r="I1438" t="str">
            <v>ESCRAVOS BEACH</v>
          </cell>
          <cell r="J1438">
            <v>0</v>
          </cell>
          <cell r="K1438">
            <v>0</v>
          </cell>
          <cell r="L1438" t="str">
            <v>Ndukwe , Jovita</v>
          </cell>
        </row>
        <row r="1439">
          <cell r="A1439" t="str">
            <v>NIP_BP11_X_JV EXPLORATION_OH</v>
          </cell>
          <cell r="B1439" t="str">
            <v>UX- Nigeria Onshore</v>
          </cell>
          <cell r="C1439" t="str">
            <v>XiN Onshore Bundle</v>
          </cell>
          <cell r="D1439" t="str">
            <v>X_JV EXPLORATION_OH</v>
          </cell>
          <cell r="E1439" t="str">
            <v>JV Exploration Overhaed</v>
          </cell>
          <cell r="F1439" t="str">
            <v>EXPLORATION</v>
          </cell>
          <cell r="G1439" t="str">
            <v>Corporate</v>
          </cell>
          <cell r="H1439" t="str">
            <v>CROSS ASSET</v>
          </cell>
          <cell r="I1439" t="str">
            <v>CROSS ASSET</v>
          </cell>
          <cell r="J1439">
            <v>0</v>
          </cell>
          <cell r="K1439">
            <v>0</v>
          </cell>
          <cell r="L1439" t="str">
            <v>Ndukwe , Jovita</v>
          </cell>
        </row>
        <row r="1440">
          <cell r="A1440" t="str">
            <v>NIP_BP11_X_JV EXPLORATION_SEISMIC</v>
          </cell>
          <cell r="B1440" t="str">
            <v>UX- Nigeria Onshore</v>
          </cell>
          <cell r="C1440" t="str">
            <v>XiN Onshore Bundle</v>
          </cell>
          <cell r="D1440" t="str">
            <v>X_JV EXPLORATION_SEISMIC</v>
          </cell>
          <cell r="E1440" t="str">
            <v>JV Exploration Seismic</v>
          </cell>
          <cell r="F1440" t="str">
            <v>EXPLORATION</v>
          </cell>
          <cell r="G1440" t="str">
            <v>Corporate</v>
          </cell>
          <cell r="H1440" t="str">
            <v>CROSS ASSET</v>
          </cell>
          <cell r="I1440" t="str">
            <v>CROSS ASSET</v>
          </cell>
          <cell r="J1440">
            <v>0</v>
          </cell>
          <cell r="K1440">
            <v>0</v>
          </cell>
          <cell r="L1440" t="str">
            <v>Ndukwe , Jovita</v>
          </cell>
        </row>
        <row r="1441">
          <cell r="A1441" t="str">
            <v>NIP_BP11_X_KRKM_ES1_X07</v>
          </cell>
          <cell r="B1441" t="str">
            <v>UX- Nigeria Onshore</v>
          </cell>
          <cell r="C1441" t="str">
            <v>XiN Onshore Bundle</v>
          </cell>
          <cell r="D1441" t="str">
            <v>X_KRKM_ES1_X07</v>
          </cell>
          <cell r="E1441" t="str">
            <v>Krakama Deep</v>
          </cell>
          <cell r="F1441" t="str">
            <v>EXPLORATION - EAST</v>
          </cell>
          <cell r="G1441" t="str">
            <v>East</v>
          </cell>
          <cell r="H1441" t="str">
            <v>OML - 18</v>
          </cell>
          <cell r="I1441" t="str">
            <v>KRAKAMA</v>
          </cell>
          <cell r="J1441">
            <v>0</v>
          </cell>
          <cell r="K1441">
            <v>0</v>
          </cell>
          <cell r="L1441" t="str">
            <v>Ndukwe , Jovita</v>
          </cell>
        </row>
        <row r="1442">
          <cell r="A1442" t="str">
            <v>NIP_BP11_X_OSUP_WS2_X07</v>
          </cell>
          <cell r="B1442" t="str">
            <v>UX- Nigeria Onshore</v>
          </cell>
          <cell r="C1442" t="str">
            <v>XiN Onshore Bundle</v>
          </cell>
          <cell r="D1442" t="str">
            <v>X_OSUP_WS2_X07</v>
          </cell>
          <cell r="E1442" t="str">
            <v>Osuopele</v>
          </cell>
          <cell r="F1442" t="str">
            <v>EXLPORATION - WEST</v>
          </cell>
          <cell r="G1442" t="str">
            <v>West</v>
          </cell>
          <cell r="H1442" t="str">
            <v>N/A</v>
          </cell>
          <cell r="I1442" t="str">
            <v>OSUOPELE</v>
          </cell>
          <cell r="J1442">
            <v>0</v>
          </cell>
          <cell r="K1442">
            <v>0</v>
          </cell>
          <cell r="L1442" t="str">
            <v>Ndukwe , Jovita</v>
          </cell>
        </row>
        <row r="1443">
          <cell r="A1443" t="str">
            <v>NIP_BP11_X_SBUD_ES2_X07</v>
          </cell>
          <cell r="B1443" t="str">
            <v>UX- Nigeria Onshore</v>
          </cell>
          <cell r="C1443" t="str">
            <v>XiN Onshore Bundle</v>
          </cell>
          <cell r="D1443" t="str">
            <v>X_SBUD_ES2_X07</v>
          </cell>
          <cell r="E1443" t="str">
            <v>St Barbara Ultra Deep</v>
          </cell>
          <cell r="F1443" t="str">
            <v>EXPLORATION - EAST</v>
          </cell>
          <cell r="G1443" t="str">
            <v>East</v>
          </cell>
          <cell r="H1443" t="str">
            <v>OML - 29</v>
          </cell>
          <cell r="I1443" t="str">
            <v>SANTA BARBARA</v>
          </cell>
          <cell r="J1443">
            <v>0</v>
          </cell>
          <cell r="K1443">
            <v>0</v>
          </cell>
          <cell r="L1443" t="str">
            <v>Ndukwe , Jovita</v>
          </cell>
        </row>
        <row r="1444">
          <cell r="A1444" t="str">
            <v>NIP_BP11_X_DODN_WS2_X07</v>
          </cell>
          <cell r="B1444" t="str">
            <v>UX- Nigeria Onshore</v>
          </cell>
          <cell r="C1444" t="str">
            <v>XiN Onshore Bundle</v>
          </cell>
          <cell r="D1444" t="str">
            <v>X_DODN_WS2_X07</v>
          </cell>
          <cell r="E1444" t="str">
            <v>Dodo North</v>
          </cell>
          <cell r="F1444" t="str">
            <v>EXLPORATION - WEST</v>
          </cell>
          <cell r="G1444" t="str">
            <v>West</v>
          </cell>
          <cell r="H1444" t="str">
            <v>OML - 35</v>
          </cell>
          <cell r="I1444" t="str">
            <v>DODO NORTH</v>
          </cell>
          <cell r="J1444">
            <v>0</v>
          </cell>
          <cell r="K1444">
            <v>0</v>
          </cell>
          <cell r="L1444" t="str">
            <v>Ndukwe , Jovita</v>
          </cell>
        </row>
      </sheetData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URCE"/>
      <sheetName val="accaccmmyy"/>
      <sheetName val="Accrual oct03"/>
      <sheetName val="Oct trans"/>
      <sheetName val="lagbrt10 (3)"/>
      <sheetName val="oct3600"/>
      <sheetName val="Sheet2"/>
      <sheetName val="Sheet5"/>
      <sheetName val="estgl10 (3)"/>
      <sheetName val="Sheet4"/>
      <sheetName val="Sheet6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>
        <row r="2">
          <cell r="A2" t="str">
            <v>Accommodation EA Technicians training SO1</v>
          </cell>
        </row>
        <row r="3">
          <cell r="A3" t="str">
            <v>Air tickets for Service Order 1</v>
          </cell>
        </row>
        <row r="4">
          <cell r="A4" t="str">
            <v>Allowances EA Tech for SO 1</v>
          </cell>
        </row>
        <row r="5">
          <cell r="A5" t="str">
            <v>Ark Towers Facilities Mtce &amp; Tea services</v>
          </cell>
        </row>
        <row r="6">
          <cell r="A6" t="str">
            <v>Asset Integrity Inspections</v>
          </cell>
        </row>
        <row r="7">
          <cell r="A7" t="str">
            <v>Business Travel (Local)</v>
          </cell>
        </row>
        <row r="8">
          <cell r="A8" t="str">
            <v>Business Travel (Overseas)</v>
          </cell>
        </row>
        <row r="9">
          <cell r="A9" t="str">
            <v>Call cost 6 INTL voice lines</v>
          </cell>
        </row>
        <row r="10">
          <cell r="A10" t="str">
            <v xml:space="preserve">Call Off IM&amp;T Offshore Consultancy </v>
          </cell>
        </row>
        <row r="11">
          <cell r="A11" t="str">
            <v>Catering &amp; Housekeeping FPSO</v>
          </cell>
        </row>
        <row r="12">
          <cell r="A12" t="str">
            <v>Catering Services Portofino - INTELS</v>
          </cell>
        </row>
        <row r="13">
          <cell r="A13" t="str">
            <v>CD Projects (Classrooms/Teachers quarters)</v>
          </cell>
        </row>
        <row r="14">
          <cell r="A14" t="str">
            <v>CD/CA Bursary award</v>
          </cell>
        </row>
        <row r="15">
          <cell r="A15" t="str">
            <v>CD/CA Community Engagement and PAO-CAC Overheads</v>
          </cell>
        </row>
        <row r="16">
          <cell r="A16" t="str">
            <v>CD/CA Contact Men</v>
          </cell>
        </row>
        <row r="17">
          <cell r="A17" t="str">
            <v>CD/CA Skills Acquisition</v>
          </cell>
        </row>
        <row r="18">
          <cell r="A18" t="str">
            <v>Chemicals, Lubes, inert gases &amp; Prod Chemicals EAFPSO</v>
          </cell>
        </row>
        <row r="19">
          <cell r="A19" t="str">
            <v>Clampon sand probes &amp; Testing equip (WDT contract)</v>
          </cell>
        </row>
        <row r="20">
          <cell r="A20" t="str">
            <v>Class certification for the Sea Eagle (Llyods)EAFPSO</v>
          </cell>
        </row>
        <row r="21">
          <cell r="A21" t="str">
            <v xml:space="preserve">Connection EA to Tunu LOS  to Warri Network </v>
          </cell>
        </row>
        <row r="22">
          <cell r="A22" t="str">
            <v>Connection EA to Tunu LOS  to Warri Network OPEX</v>
          </cell>
        </row>
        <row r="23">
          <cell r="A23" t="str">
            <v xml:space="preserve">Connection EA VSAT to Warri Network </v>
          </cell>
        </row>
        <row r="24">
          <cell r="A24" t="str">
            <v>Connection EA VSAT to Warri Network OPEX</v>
          </cell>
        </row>
        <row r="25">
          <cell r="A25" t="str">
            <v>Consultancy - Various Shell group</v>
          </cell>
        </row>
        <row r="26">
          <cell r="A26" t="str">
            <v>Container rental FPSO</v>
          </cell>
        </row>
        <row r="27">
          <cell r="A27" t="str">
            <v>Contract Analyst  - IES</v>
          </cell>
        </row>
        <row r="28">
          <cell r="A28" t="str">
            <v>Contracts with Revere - IMMPOWER</v>
          </cell>
        </row>
        <row r="29">
          <cell r="A29" t="str">
            <v>Corrosion &amp; chemical Management service</v>
          </cell>
        </row>
        <row r="30">
          <cell r="A30" t="str">
            <v>Corrosion Inhibitor (Dense Phase)Injection of CI for 1st 3 months</v>
          </cell>
        </row>
        <row r="31">
          <cell r="A31" t="str">
            <v>Crew change - Hotel accommodation</v>
          </cell>
        </row>
        <row r="32">
          <cell r="A32" t="str">
            <v>Crew Change - International flights</v>
          </cell>
        </row>
        <row r="33">
          <cell r="A33" t="str">
            <v>CTR with SITI for offshore IM &amp; T plan</v>
          </cell>
        </row>
        <row r="34">
          <cell r="A34" t="str">
            <v xml:space="preserve">CTRs with SGS for contract analysts/engineers </v>
          </cell>
        </row>
        <row r="35">
          <cell r="A35" t="str">
            <v>Data loading SAP - Ecodrill N Atiba</v>
          </cell>
        </row>
        <row r="36">
          <cell r="A36" t="str">
            <v>Data/Telecomm link to Onne Warehouse.</v>
          </cell>
        </row>
        <row r="37">
          <cell r="A37" t="str">
            <v>Dedicated emergency Inmarsat B unit</v>
          </cell>
        </row>
        <row r="38">
          <cell r="A38" t="str">
            <v>Development Of Asset Integrity System For EA</v>
          </cell>
        </row>
        <row r="39">
          <cell r="A39" t="str">
            <v>Diesel Engine Maintenance Services EAFPSO</v>
          </cell>
        </row>
        <row r="40">
          <cell r="A40" t="str">
            <v>Diesel for field support vessels</v>
          </cell>
        </row>
        <row r="41">
          <cell r="A41" t="str">
            <v>Diesel FPSO</v>
          </cell>
        </row>
        <row r="42">
          <cell r="A42" t="str">
            <v>Dispersant/ Absorbent L/S</v>
          </cell>
        </row>
        <row r="43">
          <cell r="A43" t="str">
            <v>EA - Consultancy/peer assistance</v>
          </cell>
        </row>
        <row r="44">
          <cell r="A44" t="str">
            <v>EA Business Travel (Local)</v>
          </cell>
        </row>
        <row r="45">
          <cell r="A45" t="str">
            <v>EA Business Travel (Overseas)</v>
          </cell>
        </row>
        <row r="46">
          <cell r="A46" t="str">
            <v>EA Crude testing / analysis at Hague</v>
          </cell>
        </row>
        <row r="47">
          <cell r="A47" t="str">
            <v>EA demo lifting activities Tanker loading</v>
          </cell>
        </row>
        <row r="48">
          <cell r="A48" t="str">
            <v>EA EP Proms Disk Upgrade</v>
          </cell>
        </row>
        <row r="49">
          <cell r="A49" t="str">
            <v>EA General Overheads</v>
          </cell>
        </row>
        <row r="50">
          <cell r="A50" t="str">
            <v>EA Non Payroll Ben. &amp; Welf.(Exc</v>
          </cell>
        </row>
        <row r="51">
          <cell r="A51" t="str">
            <v>EA project data doc handover</v>
          </cell>
        </row>
        <row r="52">
          <cell r="A52" t="str">
            <v>EA Resid.Accom.(Inc.Tel.)Onshore</v>
          </cell>
        </row>
        <row r="53">
          <cell r="A53" t="str">
            <v>EA Staff Medicals charges</v>
          </cell>
        </row>
        <row r="54">
          <cell r="A54" t="str">
            <v>EA Staff relocation cost</v>
          </cell>
        </row>
        <row r="55">
          <cell r="A55" t="str">
            <v>EA Tarriffed staff IT &amp; Tel. Costs</v>
          </cell>
        </row>
        <row r="56">
          <cell r="A56" t="str">
            <v>Emergency Control Room</v>
          </cell>
        </row>
        <row r="57">
          <cell r="A57" t="str">
            <v>Emergency duty bags</v>
          </cell>
        </row>
        <row r="58">
          <cell r="A58" t="str">
            <v>Environmental monitoring of EA field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Field development &amp; eng support (Debottlenecking)</v>
          </cell>
        </row>
        <row r="61">
          <cell r="A61" t="str">
            <v>Fire Equipment Maintenance</v>
          </cell>
        </row>
        <row r="62">
          <cell r="A62" t="str">
            <v>Gen Overheads Miscellaneous</v>
          </cell>
        </row>
        <row r="63">
          <cell r="A63" t="str">
            <v>General Mtce - Lutzlift, Liferaft, Tamrotor GAC, HVAC etc</v>
          </cell>
        </row>
        <row r="64">
          <cell r="A64" t="str">
            <v>General Mtce- Compressor, Pumps, Valves &amp; Gas Turbine</v>
          </cell>
        </row>
        <row r="65">
          <cell r="A65" t="str">
            <v>General Mtce services FPSO - Materials</v>
          </cell>
        </row>
        <row r="66">
          <cell r="A66" t="str">
            <v>General Mtce services FPSO - Other Contracts</v>
          </cell>
        </row>
        <row r="67">
          <cell r="A67" t="str">
            <v>GID Equipment FPSO</v>
          </cell>
        </row>
        <row r="68">
          <cell r="A68" t="str">
            <v>GI-D Support cost</v>
          </cell>
        </row>
        <row r="69">
          <cell r="A69" t="str">
            <v xml:space="preserve">Helicopter flights to Sea Eagle </v>
          </cell>
        </row>
        <row r="70">
          <cell r="A70" t="str">
            <v>Hose Handling vessel - Lease &amp; Diesel</v>
          </cell>
        </row>
        <row r="71">
          <cell r="A71" t="str">
            <v>HSE Survival Training study</v>
          </cell>
        </row>
        <row r="72">
          <cell r="A72" t="str">
            <v xml:space="preserve">Integrated Control Sys Maint Serv Foxboro  </v>
          </cell>
        </row>
        <row r="73">
          <cell r="A73" t="str">
            <v>Integrated Planner - Q Walker</v>
          </cell>
        </row>
        <row r="74">
          <cell r="A74" t="str">
            <v>INTELS accommodation - Office</v>
          </cell>
        </row>
        <row r="75">
          <cell r="A75" t="str">
            <v>INTELS accommodation - Residential</v>
          </cell>
        </row>
        <row r="76">
          <cell r="A76" t="str">
            <v>ISO 14001 Certification - Ken Heap</v>
          </cell>
        </row>
        <row r="77">
          <cell r="A77" t="str">
            <v>IT Equipment &amp; infrastructure costs (new office - incl. Mast)</v>
          </cell>
        </row>
        <row r="78">
          <cell r="A78" t="str">
            <v>Lagos Emergency Response Centre</v>
          </cell>
        </row>
        <row r="79">
          <cell r="A79" t="str">
            <v>Library furniture &amp; equip.</v>
          </cell>
        </row>
        <row r="80">
          <cell r="A80" t="str">
            <v>Lifting &amp; Deck Management Serv-EA</v>
          </cell>
        </row>
        <row r="81">
          <cell r="A81" t="str">
            <v>Logistics backcharge from Shell Expro</v>
          </cell>
        </row>
        <row r="82">
          <cell r="A82" t="str">
            <v>Logistics personnel Osubi L03207 &amp; L03208</v>
          </cell>
        </row>
        <row r="83">
          <cell r="A83" t="str">
            <v>Maintain 5Km Exclusion zone-Diesel for Security Patrol Vessel</v>
          </cell>
        </row>
        <row r="84">
          <cell r="A84" t="str">
            <v xml:space="preserve">Maintain 5Km Exclusion zone-Security Patrol </v>
          </cell>
        </row>
        <row r="85">
          <cell r="A85" t="str">
            <v>Maintenance System Engnr - Steve Ord</v>
          </cell>
        </row>
        <row r="86">
          <cell r="A86" t="str">
            <v>Manpower support library services</v>
          </cell>
        </row>
        <row r="87">
          <cell r="A87" t="str">
            <v>Marine support specialist S. Potter</v>
          </cell>
        </row>
        <row r="88">
          <cell r="A88" t="str">
            <v>Mclatek -(Trainer) and storeman</v>
          </cell>
        </row>
        <row r="89">
          <cell r="A89" t="str">
            <v>Metering station maintenance service on EA</v>
          </cell>
        </row>
        <row r="90">
          <cell r="A90" t="str">
            <v>Metering Technicians 2Persons</v>
          </cell>
        </row>
        <row r="91">
          <cell r="A91" t="str">
            <v>Miscellaneous Logistics costs</v>
          </cell>
        </row>
        <row r="92">
          <cell r="A92" t="str">
            <v>Mooring, Topsides And Operations Support (HEA)EAFPSO</v>
          </cell>
        </row>
        <row r="93">
          <cell r="A93" t="str">
            <v>Motor Vehicles/Buses</v>
          </cell>
        </row>
        <row r="94">
          <cell r="A94" t="str">
            <v>NDT Inspections on FPSO</v>
          </cell>
        </row>
        <row r="95">
          <cell r="A95" t="str">
            <v xml:space="preserve">New office cost refurbishment. </v>
          </cell>
        </row>
        <row r="96">
          <cell r="A96" t="str">
            <v>NLNG ContractOGGS Facilties at NLNG (Service Agreement)</v>
          </cell>
        </row>
        <row r="97">
          <cell r="A97" t="str">
            <v>Non Payroll Ben. &amp; Welf.(Exc</v>
          </cell>
        </row>
        <row r="98">
          <cell r="A98" t="str">
            <v>Ocean Boom</v>
          </cell>
        </row>
        <row r="99">
          <cell r="A99" t="str">
            <v>OCS HEA Choke inspection (WDT charge out contract)</v>
          </cell>
        </row>
        <row r="100">
          <cell r="A100" t="str">
            <v>Office furniture</v>
          </cell>
        </row>
        <row r="101">
          <cell r="A101" t="str">
            <v>Office Furniture - OPEX</v>
          </cell>
        </row>
        <row r="102">
          <cell r="A102" t="str">
            <v>Office Space Rent</v>
          </cell>
        </row>
        <row r="103">
          <cell r="A103" t="str">
            <v>Office Supplies &amp; Stationery</v>
          </cell>
        </row>
        <row r="104">
          <cell r="A104" t="str">
            <v>Office supplies and stationery INTELS/FPSO</v>
          </cell>
        </row>
        <row r="105">
          <cell r="A105" t="str">
            <v>Offshore Emergency Response Procedures - Update</v>
          </cell>
        </row>
        <row r="106">
          <cell r="A106" t="str">
            <v>Offshore HSE Survival Training</v>
          </cell>
        </row>
        <row r="107">
          <cell r="A107" t="str">
            <v>Offshore Laboratory Services</v>
          </cell>
        </row>
        <row r="108">
          <cell r="A108" t="str">
            <v>Offshore Ops (3 months) Fuel, Lube Oil, Cleaning Pig, Valve Maint', etc</v>
          </cell>
        </row>
        <row r="109">
          <cell r="A109" t="str">
            <v>Offshore Ops Manpower services DietsMan</v>
          </cell>
        </row>
        <row r="110">
          <cell r="A110" t="str">
            <v>Offshore Support Unit SSIN-OPM</v>
          </cell>
        </row>
        <row r="111">
          <cell r="A111" t="str">
            <v>OGGS ARP</v>
          </cell>
        </row>
        <row r="112">
          <cell r="A112" t="str">
            <v>Unallocated CAPEX Budget</v>
          </cell>
        </row>
        <row r="113">
          <cell r="A113" t="str">
            <v>Oil test sampling (WDT contract)</v>
          </cell>
        </row>
        <row r="114">
          <cell r="A114" t="str">
            <v>Onshore Ops Manpower services FIN, CPL etc</v>
          </cell>
        </row>
        <row r="115">
          <cell r="A115" t="str">
            <v>Onshore Staff - Payroll Salary GPO</v>
          </cell>
        </row>
        <row r="116">
          <cell r="A116" t="str">
            <v>Onshore Staff - Payroll Salary PAO</v>
          </cell>
        </row>
        <row r="117">
          <cell r="A117" t="str">
            <v>Onshore Staff - Payroll Salary PCO</v>
          </cell>
        </row>
        <row r="118">
          <cell r="A118" t="str">
            <v>Onshore Staff - Payroll Salary PFO</v>
          </cell>
        </row>
        <row r="119">
          <cell r="A119" t="str">
            <v>Onshore Staff - Payroll Salary PIO</v>
          </cell>
        </row>
        <row r="120">
          <cell r="A120" t="str">
            <v>Onshore Staff - Payroll Salary PLO</v>
          </cell>
        </row>
        <row r="121">
          <cell r="A121" t="str">
            <v>Onshore Staff - Payroll Salary PMO</v>
          </cell>
        </row>
        <row r="122">
          <cell r="A122" t="str">
            <v>Onshore Staff - Payroll Salary PSO</v>
          </cell>
        </row>
        <row r="123">
          <cell r="A123" t="str">
            <v>OPE$T Training &amp; Asset Modelling (EA)</v>
          </cell>
        </row>
        <row r="124">
          <cell r="A124" t="str">
            <v>OPE$T Training &amp; Asset Modelling (OGGS)</v>
          </cell>
        </row>
        <row r="125">
          <cell r="A125" t="str">
            <v>Operational Doc- Manuals, Emergency Resp Doc's</v>
          </cell>
        </row>
        <row r="126">
          <cell r="A126" t="str">
            <v>Other IT Equip onshore staff- Flat screens etc</v>
          </cell>
        </row>
        <row r="127">
          <cell r="A127" t="str">
            <v>Other unspecified HSE Equipment</v>
          </cell>
        </row>
        <row r="128">
          <cell r="A128" t="str">
            <v>PACER-CM Implementation</v>
          </cell>
        </row>
        <row r="129">
          <cell r="A129" t="str">
            <v>PE Studies, ARP development</v>
          </cell>
        </row>
        <row r="130">
          <cell r="A130" t="str">
            <v>Permit to Work - survival Trainers</v>
          </cell>
        </row>
        <row r="131">
          <cell r="A131" t="str">
            <v xml:space="preserve">Pilottage &amp; Mooring For FPSO. </v>
          </cell>
        </row>
        <row r="132">
          <cell r="A132" t="str">
            <v>Pilottage (Loan pilot from Forcados)</v>
          </cell>
        </row>
        <row r="133">
          <cell r="A133" t="str">
            <v>PPE for EA staff-OPEX</v>
          </cell>
        </row>
        <row r="134">
          <cell r="A134" t="str">
            <v>Pre Start up Audit of OGGS</v>
          </cell>
        </row>
        <row r="135">
          <cell r="A135" t="str">
            <v xml:space="preserve">Pre Start up Audit of Sea Eagle (estimate) </v>
          </cell>
        </row>
        <row r="136">
          <cell r="A136" t="str">
            <v>Radio system &amp; 10 portable radios</v>
          </cell>
        </row>
        <row r="137">
          <cell r="A137" t="str">
            <v>Recruitment Cost Of Expat Staff</v>
          </cell>
        </row>
        <row r="138">
          <cell r="A138" t="str">
            <v>Rental of VSAT Stabilised System</v>
          </cell>
        </row>
        <row r="139">
          <cell r="A139" t="str">
            <v>Reservoir Engineer (One)</v>
          </cell>
        </row>
        <row r="140">
          <cell r="A140" t="str">
            <v>Resid.Accom.(Inc.Tel.)Onshore</v>
          </cell>
        </row>
        <row r="141">
          <cell r="A141" t="str">
            <v>Security contracts-HSE</v>
          </cell>
        </row>
        <row r="142">
          <cell r="A142" t="str">
            <v>Security Surveillance contracts with communities</v>
          </cell>
        </row>
        <row r="143">
          <cell r="A143" t="str">
            <v>Supply base annual lease &amp; stacking area</v>
          </cell>
        </row>
        <row r="144">
          <cell r="A144" t="str">
            <v>Supply base Furn. storage racks &amp; off.fu</v>
          </cell>
        </row>
        <row r="145">
          <cell r="A145" t="str">
            <v>Supply base operating cost</v>
          </cell>
        </row>
        <row r="146">
          <cell r="A146" t="str">
            <v>Swim test EA Tech</v>
          </cell>
        </row>
        <row r="147">
          <cell r="A147" t="str">
            <v>Tarriffed staff IT &amp; Tel. Costs</v>
          </cell>
        </row>
        <row r="148">
          <cell r="A148" t="str">
            <v>Technical Training for EA Tech SO1</v>
          </cell>
        </row>
        <row r="149">
          <cell r="A149" t="str">
            <v>Telecomm Engineer. Sea Eagle</v>
          </cell>
        </row>
        <row r="150">
          <cell r="A150" t="str">
            <v>Telecomm Maint Test Equip EA FPSO</v>
          </cell>
        </row>
        <row r="151">
          <cell r="A151" t="str">
            <v xml:space="preserve">Training-Onshore staff </v>
          </cell>
        </row>
        <row r="152">
          <cell r="A152" t="str">
            <v>Two Group/SIEP peer reviews</v>
          </cell>
        </row>
        <row r="153">
          <cell r="A153" t="str">
            <v>UPS for Computer Equipment in Ark towers</v>
          </cell>
        </row>
        <row r="154">
          <cell r="A154" t="str">
            <v>Vendor Support for Mtce of PA System FPSO</v>
          </cell>
        </row>
        <row r="155">
          <cell r="A155" t="str">
            <v>Vendor Support/cost for telecoms eqpt</v>
          </cell>
        </row>
        <row r="156">
          <cell r="A156" t="str">
            <v>Verification Integrity Engineer  - ASC Int Bodyshop</v>
          </cell>
        </row>
        <row r="157">
          <cell r="A157" t="str">
            <v>Verification MS, AIMS (Wells, Pipelines)</v>
          </cell>
        </row>
        <row r="158">
          <cell r="A158" t="str">
            <v>Video Conferencing equipment</v>
          </cell>
        </row>
        <row r="159">
          <cell r="A159" t="str">
            <v>VSAT Space Segment Rental 2003/2004</v>
          </cell>
        </row>
        <row r="160">
          <cell r="A160" t="str">
            <v>Warehouse Operations staff onne LO3212</v>
          </cell>
        </row>
        <row r="161">
          <cell r="A161" t="str">
            <v>Warehouse supervisor onne LO3204</v>
          </cell>
        </row>
        <row r="162">
          <cell r="A162" t="str">
            <v>Waste Management Services</v>
          </cell>
        </row>
        <row r="163">
          <cell r="A163" t="str">
            <v>Work Permit/VISA FPSO Staff</v>
          </cell>
        </row>
        <row r="164">
          <cell r="A164" t="str">
            <v>Workover/General Wellhead Maintenance</v>
          </cell>
        </row>
        <row r="165">
          <cell r="A165" t="str">
            <v>Workshops OD</v>
          </cell>
        </row>
      </sheetData>
      <sheetData sheetId="7" refreshError="1"/>
      <sheetData sheetId="8" refreshError="1"/>
      <sheetData sheetId="9"/>
      <sheetData sheetId="10"/>
      <sheetData sheetId="11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5 source curr"/>
      <sheetName val="2005"/>
      <sheetName val="PAO OPEX BUDGET (2)"/>
      <sheetName val="PAO OPEX BUDGET"/>
      <sheetName val="GPO OPEX BUDGET"/>
      <sheetName val="PSO OPEX BUDGET"/>
      <sheetName val="PLO OPEX BUDGET"/>
      <sheetName val="PLO CAPEX BUDGET "/>
      <sheetName val="Sheet1"/>
      <sheetName val="PAO CAPEX BUDGET "/>
      <sheetName val="Capital Allowance"/>
      <sheetName val="Sheet2"/>
      <sheetName val="Input Validation Lists"/>
      <sheetName val="CurveCalcLists"/>
      <sheetName val="TARIFF DATA"/>
      <sheetName val=""/>
    </sheetNames>
    <sheetDataSet>
      <sheetData sheetId="0">
        <row r="168">
          <cell r="A168" t="str">
            <v>GPO</v>
          </cell>
        </row>
      </sheetData>
      <sheetData sheetId="1" refreshError="1">
        <row r="168">
          <cell r="A168" t="str">
            <v>GPO</v>
          </cell>
        </row>
        <row r="169">
          <cell r="A169" t="str">
            <v>PAO</v>
          </cell>
        </row>
        <row r="170">
          <cell r="A170" t="str">
            <v>PLO</v>
          </cell>
        </row>
        <row r="171">
          <cell r="A171" t="str">
            <v>PSO</v>
          </cell>
        </row>
        <row r="172">
          <cell r="A172" t="str">
            <v>Grand Total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l"/>
      <sheetName val="Sheet1"/>
      <sheetName val="PLAN"/>
      <sheetName val="Sheet2"/>
      <sheetName val="sample"/>
      <sheetName val="AWARDED"/>
      <sheetName val="2005"/>
      <sheetName val="Project Data Input"/>
      <sheetName val="Project Data "/>
    </sheetNames>
    <sheetDataSet>
      <sheetData sheetId="0">
        <row r="7">
          <cell r="B7" t="str">
            <v>Ark Towers Facilities Mtce &amp; Tea services</v>
          </cell>
        </row>
      </sheetData>
      <sheetData sheetId="1">
        <row r="7">
          <cell r="B7" t="str">
            <v>Ark Towers Facilities Mtce &amp; Tea services</v>
          </cell>
        </row>
      </sheetData>
      <sheetData sheetId="2">
        <row r="7">
          <cell r="B7" t="str">
            <v>Ark Towers Facilities Mtce &amp; Tea services</v>
          </cell>
        </row>
      </sheetData>
      <sheetData sheetId="3">
        <row r="7">
          <cell r="B7" t="str">
            <v>Ark Towers Facilities Mtce &amp; Tea services</v>
          </cell>
        </row>
      </sheetData>
      <sheetData sheetId="4">
        <row r="7">
          <cell r="B7" t="str">
            <v>Ark Towers Facilities Mtce &amp; Tea services</v>
          </cell>
        </row>
      </sheetData>
      <sheetData sheetId="5">
        <row r="7">
          <cell r="B7" t="str">
            <v>Ark Towers Facilities Mtce &amp; Tea services</v>
          </cell>
          <cell r="C7">
            <v>40692.74131386861</v>
          </cell>
          <cell r="D7">
            <v>40.692741313868609</v>
          </cell>
        </row>
        <row r="8">
          <cell r="B8" t="str">
            <v>Business Travel (Local)</v>
          </cell>
          <cell r="C8">
            <v>148883</v>
          </cell>
          <cell r="D8">
            <v>148.88300000000001</v>
          </cell>
        </row>
        <row r="9">
          <cell r="B9" t="str">
            <v>Business Travel (Overseas)</v>
          </cell>
          <cell r="C9">
            <v>170046</v>
          </cell>
          <cell r="D9">
            <v>170.04599999999999</v>
          </cell>
        </row>
        <row r="10">
          <cell r="B10" t="str">
            <v>Catering &amp; Housekeeping FPSO</v>
          </cell>
          <cell r="C10">
            <v>523065.20642335754</v>
          </cell>
          <cell r="D10">
            <v>523.06520642335749</v>
          </cell>
        </row>
        <row r="11">
          <cell r="B11" t="str">
            <v>CD Projects (Classrooms/Teachers quarters)</v>
          </cell>
          <cell r="C11">
            <v>1410061.8115328467</v>
          </cell>
          <cell r="D11">
            <v>1410.0618115328466</v>
          </cell>
        </row>
        <row r="12">
          <cell r="B12" t="str">
            <v>CD/CA Bursary Award</v>
          </cell>
          <cell r="C12">
            <v>26277.372262773722</v>
          </cell>
          <cell r="D12">
            <v>26.277372262773721</v>
          </cell>
        </row>
        <row r="13">
          <cell r="B13" t="str">
            <v>CD/CA Contact Men</v>
          </cell>
          <cell r="D13">
            <v>0</v>
          </cell>
        </row>
        <row r="14">
          <cell r="B14" t="str">
            <v>CD/CA Skills Acquisition</v>
          </cell>
          <cell r="C14">
            <v>163513.35901595023</v>
          </cell>
          <cell r="D14">
            <v>163.51335901595024</v>
          </cell>
        </row>
        <row r="15">
          <cell r="B15" t="str">
            <v>Chemicals, Lubes, inert gases &amp; Prod Chemicals EAFPSO</v>
          </cell>
          <cell r="C15">
            <v>210399.45605517883</v>
          </cell>
          <cell r="D15">
            <v>210.39945605517883</v>
          </cell>
        </row>
        <row r="16">
          <cell r="B16" t="str">
            <v>Class certification for the Sea Eagle (Llyods)EAFPSO</v>
          </cell>
          <cell r="C16">
            <v>57100</v>
          </cell>
          <cell r="D16">
            <v>57.1</v>
          </cell>
        </row>
        <row r="17">
          <cell r="B17" t="str">
            <v>Container rental FPSO</v>
          </cell>
          <cell r="C17">
            <v>107928.05839416059</v>
          </cell>
          <cell r="D17">
            <v>107.92805839416059</v>
          </cell>
        </row>
        <row r="18">
          <cell r="B18" t="str">
            <v>Crew change - Hotel accommodation</v>
          </cell>
          <cell r="C18">
            <v>176945</v>
          </cell>
          <cell r="D18">
            <v>176.94499999999999</v>
          </cell>
        </row>
        <row r="19">
          <cell r="B19" t="str">
            <v>Crew Change - International flights</v>
          </cell>
          <cell r="C19">
            <v>420359</v>
          </cell>
          <cell r="D19">
            <v>420.35899999999998</v>
          </cell>
        </row>
        <row r="20">
          <cell r="B20" t="str">
            <v>Diesel for field support vessels</v>
          </cell>
          <cell r="C20">
            <v>857407.41</v>
          </cell>
          <cell r="D20">
            <v>857.40741000000003</v>
          </cell>
        </row>
        <row r="21">
          <cell r="B21" t="str">
            <v>Dispersant/ Absorbent L/S</v>
          </cell>
          <cell r="C21">
            <v>10416.4</v>
          </cell>
          <cell r="D21">
            <v>10.416399999999999</v>
          </cell>
        </row>
        <row r="22">
          <cell r="B22" t="str">
            <v>EA Resid.Accom.(Inc.Tel.)Onshore</v>
          </cell>
          <cell r="C22">
            <v>806000</v>
          </cell>
          <cell r="D22">
            <v>806</v>
          </cell>
        </row>
        <row r="23">
          <cell r="B23" t="str">
            <v>Catering &amp; Office Services - Onne</v>
          </cell>
          <cell r="C23">
            <v>99999.995037037035</v>
          </cell>
          <cell r="D23">
            <v>99.999995037037039</v>
          </cell>
        </row>
        <row r="24">
          <cell r="B24" t="str">
            <v>CD/CA Community engagement</v>
          </cell>
          <cell r="C24">
            <v>13750</v>
          </cell>
          <cell r="D24">
            <v>13.75</v>
          </cell>
        </row>
        <row r="25">
          <cell r="B25" t="str">
            <v>Compressor Maintenance</v>
          </cell>
          <cell r="C25">
            <v>119000</v>
          </cell>
          <cell r="D25">
            <v>119</v>
          </cell>
        </row>
        <row r="26">
          <cell r="B26" t="str">
            <v>Consultancy</v>
          </cell>
          <cell r="C26">
            <v>543383.11582499475</v>
          </cell>
          <cell r="D26">
            <v>543.38311582499477</v>
          </cell>
        </row>
        <row r="27">
          <cell r="B27" t="str">
            <v>Contract Staff Salaries</v>
          </cell>
          <cell r="C27">
            <v>1182719.6701286216</v>
          </cell>
          <cell r="D27">
            <v>1182.7196701286216</v>
          </cell>
        </row>
        <row r="28">
          <cell r="B28" t="str">
            <v>Data/Telecomm link to Onne Warehouse</v>
          </cell>
          <cell r="C28">
            <v>0</v>
          </cell>
          <cell r="D28">
            <v>0</v>
          </cell>
        </row>
        <row r="29">
          <cell r="B29" t="str">
            <v>Diesel Engine Maintenance</v>
          </cell>
          <cell r="C29">
            <v>30000</v>
          </cell>
          <cell r="D29">
            <v>30</v>
          </cell>
        </row>
        <row r="30">
          <cell r="B30" t="str">
            <v>EA Staff Medicals cost</v>
          </cell>
          <cell r="C30">
            <v>5000</v>
          </cell>
          <cell r="D30">
            <v>5</v>
          </cell>
        </row>
        <row r="31">
          <cell r="B31" t="str">
            <v xml:space="preserve">Field  Support/stand by Vessel for EA FPSO </v>
          </cell>
          <cell r="C31">
            <v>9505261.8721280601</v>
          </cell>
          <cell r="D31">
            <v>9505.2618721280596</v>
          </cell>
        </row>
        <row r="32">
          <cell r="B32" t="str">
            <v>Fire Equipment Maintenance</v>
          </cell>
          <cell r="C32">
            <v>9321.4536141906865</v>
          </cell>
          <cell r="D32">
            <v>9.3214536141906859</v>
          </cell>
        </row>
        <row r="33">
          <cell r="B33" t="str">
            <v>Gas Turbine Maintenance</v>
          </cell>
          <cell r="C33">
            <v>200000</v>
          </cell>
          <cell r="D33">
            <v>200</v>
          </cell>
        </row>
        <row r="34">
          <cell r="B34" t="str">
            <v>HEA Maintenance Support</v>
          </cell>
          <cell r="C34">
            <v>6813823.125</v>
          </cell>
          <cell r="D34">
            <v>6813.8231249999999</v>
          </cell>
        </row>
        <row r="35">
          <cell r="B35" t="str">
            <v xml:space="preserve">Helicopter flights to Sea Eagle </v>
          </cell>
          <cell r="C35">
            <v>1885726.2434016068</v>
          </cell>
          <cell r="D35">
            <v>1885.7262434016068</v>
          </cell>
        </row>
        <row r="36">
          <cell r="B36" t="str">
            <v>Hose &amp; Marine Eqpt Mtce</v>
          </cell>
          <cell r="C36">
            <v>13794.420642851277</v>
          </cell>
          <cell r="D36">
            <v>13.794420642851277</v>
          </cell>
        </row>
        <row r="37">
          <cell r="B37" t="str">
            <v>Hose Handling vessel - Lease &amp; port dues</v>
          </cell>
          <cell r="C37">
            <v>10500</v>
          </cell>
          <cell r="D37">
            <v>10.5</v>
          </cell>
        </row>
        <row r="38">
          <cell r="B38" t="str">
            <v>HVAC maintenance</v>
          </cell>
          <cell r="C38">
            <v>134341.12720194648</v>
          </cell>
          <cell r="D38">
            <v>134.34112720194648</v>
          </cell>
        </row>
        <row r="39">
          <cell r="B39" t="str">
            <v>IMMPOWER Configuration</v>
          </cell>
          <cell r="C39">
            <v>60939.584233576643</v>
          </cell>
          <cell r="D39">
            <v>60.939584233576646</v>
          </cell>
        </row>
        <row r="40">
          <cell r="B40" t="str">
            <v>Integrated Control System Maintenance</v>
          </cell>
          <cell r="C40">
            <v>187000</v>
          </cell>
          <cell r="D40">
            <v>187</v>
          </cell>
        </row>
        <row r="41">
          <cell r="B41" t="str">
            <v>Lifting &amp; Deck Management Serv-EA</v>
          </cell>
          <cell r="C41">
            <v>974936.78213672841</v>
          </cell>
          <cell r="D41">
            <v>974.93678213672843</v>
          </cell>
        </row>
        <row r="42">
          <cell r="B42" t="str">
            <v>Lifting Eqpt Inspections Services</v>
          </cell>
          <cell r="C42">
            <v>154335.15815085158</v>
          </cell>
          <cell r="D42">
            <v>154.33515815085158</v>
          </cell>
        </row>
        <row r="43">
          <cell r="B43" t="str">
            <v>Maintain 5Km Exclusion zone-Mtce of Fast Boat &amp; PPE</v>
          </cell>
          <cell r="C43">
            <v>948.01795063575173</v>
          </cell>
          <cell r="D43">
            <v>0.94801795063575178</v>
          </cell>
        </row>
        <row r="44">
          <cell r="B44" t="str">
            <v>Maintain 5Km Exclusion zone-Navy Allowances</v>
          </cell>
          <cell r="C44">
            <v>11073.446327683616</v>
          </cell>
          <cell r="D44">
            <v>11.073446327683616</v>
          </cell>
        </row>
        <row r="45">
          <cell r="B45" t="str">
            <v>Maintain 5Km Exclusion zone-Security Patrol Lease</v>
          </cell>
          <cell r="C45">
            <v>271614.15000000002</v>
          </cell>
          <cell r="D45">
            <v>271.61415</v>
          </cell>
        </row>
        <row r="46">
          <cell r="B46" t="str">
            <v>Maintenance Services</v>
          </cell>
          <cell r="C46">
            <v>485343.49339766591</v>
          </cell>
          <cell r="D46">
            <v>485.3434933976659</v>
          </cell>
        </row>
        <row r="47">
          <cell r="B47" t="str">
            <v>Maintenance Spares and Materials</v>
          </cell>
          <cell r="C47">
            <v>659921.35484881024</v>
          </cell>
          <cell r="D47">
            <v>659.92135484881021</v>
          </cell>
        </row>
        <row r="48">
          <cell r="B48" t="str">
            <v>Metering System Maintenance</v>
          </cell>
          <cell r="C48">
            <v>129375</v>
          </cell>
          <cell r="D48">
            <v>129.375</v>
          </cell>
        </row>
        <row r="49">
          <cell r="B49" t="str">
            <v>Miscellaneous IM&amp;T costs</v>
          </cell>
          <cell r="C49">
            <v>27182.427511094604</v>
          </cell>
          <cell r="D49">
            <v>27.182427511094605</v>
          </cell>
        </row>
        <row r="50">
          <cell r="B50" t="str">
            <v>Miscellaneous Logistics costs</v>
          </cell>
          <cell r="C50">
            <v>531.039640987285</v>
          </cell>
          <cell r="D50">
            <v>0.53103964098728496</v>
          </cell>
        </row>
        <row r="51">
          <cell r="B51" t="str">
            <v>Motor Vehicles/Buses</v>
          </cell>
          <cell r="C51">
            <v>207054.42011354421</v>
          </cell>
          <cell r="D51">
            <v>207.05442011354421</v>
          </cell>
        </row>
        <row r="52">
          <cell r="B52" t="str">
            <v>NDT Inspections on FPSO</v>
          </cell>
          <cell r="C52">
            <v>54170.028245545735</v>
          </cell>
          <cell r="D52">
            <v>54.170028245545737</v>
          </cell>
        </row>
        <row r="53">
          <cell r="B53" t="str">
            <v>Non Payroll Ben. &amp; Welf.(Exc</v>
          </cell>
          <cell r="C53">
            <v>161101.8311111111</v>
          </cell>
          <cell r="D53">
            <v>161.1018311111111</v>
          </cell>
        </row>
        <row r="54">
          <cell r="B54" t="str">
            <v>Office Space Rent</v>
          </cell>
          <cell r="C54">
            <v>257599.3616380608</v>
          </cell>
          <cell r="D54">
            <v>257.59936163806083</v>
          </cell>
        </row>
        <row r="55">
          <cell r="B55" t="str">
            <v>Office Supplies &amp; Stationery</v>
          </cell>
          <cell r="C55">
            <v>9781.6716529543755</v>
          </cell>
          <cell r="D55">
            <v>9.7816716529543761</v>
          </cell>
        </row>
        <row r="56">
          <cell r="B56" t="str">
            <v>Offshore Laboratory Services</v>
          </cell>
          <cell r="C56">
            <v>42861.27831097156</v>
          </cell>
          <cell r="D56">
            <v>42.861278310971564</v>
          </cell>
        </row>
        <row r="57">
          <cell r="B57" t="str">
            <v>Offshore Support Unit SSIN-OPM</v>
          </cell>
          <cell r="C57">
            <v>34704.370179948586</v>
          </cell>
          <cell r="D57">
            <v>34.704370179948583</v>
          </cell>
        </row>
        <row r="58">
          <cell r="B58" t="str">
            <v>OGGS Operations: X-over Heater Ops (Manpower, Rental, Diesel)</v>
          </cell>
          <cell r="C58">
            <v>723756.24087591236</v>
          </cell>
          <cell r="D58">
            <v>723.75624087591234</v>
          </cell>
        </row>
        <row r="59">
          <cell r="B59" t="str">
            <v>other IT equipment onshore staff</v>
          </cell>
          <cell r="C59">
            <v>5173.6881005173682</v>
          </cell>
          <cell r="D59">
            <v>5.173688100517368</v>
          </cell>
        </row>
        <row r="60">
          <cell r="B60" t="str">
            <v>PAO Contract Staff Salaries</v>
          </cell>
          <cell r="C60">
            <v>1268479.7710926519</v>
          </cell>
          <cell r="D60">
            <v>1268.4797710926518</v>
          </cell>
        </row>
        <row r="61">
          <cell r="B61" t="str">
            <v>Payroll Salary Tariff</v>
          </cell>
          <cell r="D61">
            <v>0</v>
          </cell>
        </row>
        <row r="62">
          <cell r="B62" t="str">
            <v>PE Studies, ARP development</v>
          </cell>
          <cell r="C62">
            <v>90800</v>
          </cell>
          <cell r="D62">
            <v>90.8</v>
          </cell>
        </row>
        <row r="63">
          <cell r="B63" t="str">
            <v xml:space="preserve">Pilottage &amp; Mooring For FPSO. </v>
          </cell>
          <cell r="C63">
            <v>798914.52555882814</v>
          </cell>
          <cell r="D63">
            <v>798.91452555882813</v>
          </cell>
        </row>
        <row r="64">
          <cell r="B64" t="str">
            <v>PPE for EA staff-OPEX</v>
          </cell>
          <cell r="C64">
            <v>40222.918961980096</v>
          </cell>
          <cell r="D64">
            <v>40.222918961980099</v>
          </cell>
        </row>
        <row r="65">
          <cell r="B65" t="str">
            <v>Resid.Accom.(Inc.Tel.)Onshore</v>
          </cell>
          <cell r="C65">
            <v>976500</v>
          </cell>
          <cell r="D65">
            <v>976.5</v>
          </cell>
        </row>
        <row r="66">
          <cell r="B66" t="str">
            <v>Safety &amp; Life Management Systems - EA</v>
          </cell>
          <cell r="C66">
            <v>2406.937888844594</v>
          </cell>
          <cell r="D66">
            <v>2.406937888844594</v>
          </cell>
        </row>
        <row r="67">
          <cell r="B67" t="str">
            <v>Security Surveillance contracts with communities</v>
          </cell>
          <cell r="C67">
            <v>43623.318821111236</v>
          </cell>
          <cell r="D67">
            <v>43.623318821111233</v>
          </cell>
        </row>
        <row r="68">
          <cell r="B68" t="str">
            <v>Supply Base - Internal &amp; External Fence</v>
          </cell>
          <cell r="C68">
            <v>41821.415474452559</v>
          </cell>
          <cell r="D68">
            <v>41.821415474452557</v>
          </cell>
        </row>
        <row r="69">
          <cell r="B69" t="str">
            <v>Supply base annual lease &amp; stacking area</v>
          </cell>
          <cell r="C69">
            <v>878857.25</v>
          </cell>
          <cell r="D69">
            <v>878.85725000000002</v>
          </cell>
        </row>
        <row r="70">
          <cell r="B70" t="str">
            <v>Supply base furniture &amp; storage racks</v>
          </cell>
          <cell r="C70">
            <v>268509.51846715331</v>
          </cell>
          <cell r="D70">
            <v>268.50951846715333</v>
          </cell>
        </row>
        <row r="71">
          <cell r="B71" t="str">
            <v>Supply base operating cost</v>
          </cell>
          <cell r="C71">
            <v>70706.047534727753</v>
          </cell>
          <cell r="D71">
            <v>70.706047534727759</v>
          </cell>
        </row>
        <row r="72">
          <cell r="B72" t="str">
            <v>Technical/HSE Training for EA Offshore Staff</v>
          </cell>
          <cell r="C72">
            <v>539916.21711621713</v>
          </cell>
          <cell r="D72">
            <v>539.91621711621713</v>
          </cell>
        </row>
        <row r="73">
          <cell r="B73" t="str">
            <v>Telecoms equipt/GSM Phones - Acquisition, vendor support, call charges and Subscription Fees</v>
          </cell>
          <cell r="C73">
            <v>40911.513844036381</v>
          </cell>
          <cell r="D73">
            <v>40.911513844036378</v>
          </cell>
        </row>
        <row r="74">
          <cell r="B74" t="str">
            <v xml:space="preserve">Training-Onshore staff </v>
          </cell>
          <cell r="C74">
            <v>41383.214511924845</v>
          </cell>
          <cell r="D74">
            <v>41.383214511924848</v>
          </cell>
        </row>
        <row r="75">
          <cell r="B75" t="str">
            <v>Utilities (NEPA, LGA levies etc)</v>
          </cell>
          <cell r="C75">
            <v>2676</v>
          </cell>
          <cell r="D75">
            <v>2.6760000000000002</v>
          </cell>
        </row>
        <row r="76">
          <cell r="B76" t="str">
            <v>Vehicle operations and maintenance</v>
          </cell>
          <cell r="C76">
            <v>79853</v>
          </cell>
          <cell r="D76">
            <v>79.852999999999994</v>
          </cell>
        </row>
        <row r="77">
          <cell r="B77" t="str">
            <v>Waste Management Services</v>
          </cell>
          <cell r="C77">
            <v>155780.93430656934</v>
          </cell>
          <cell r="D77">
            <v>155.78093430656935</v>
          </cell>
        </row>
        <row r="78">
          <cell r="B78" t="str">
            <v>Welfare items  - EA FPSO</v>
          </cell>
          <cell r="C78">
            <v>10948.905109489051</v>
          </cell>
          <cell r="D78">
            <v>10.948905109489051</v>
          </cell>
        </row>
        <row r="79">
          <cell r="B79" t="str">
            <v>Workover/General Wellhead Maintenance</v>
          </cell>
          <cell r="C79">
            <v>80000</v>
          </cell>
          <cell r="D79">
            <v>80</v>
          </cell>
        </row>
        <row r="80">
          <cell r="B80" t="str">
            <v>Workshops - OD plus entertainment/meetings</v>
          </cell>
          <cell r="C80">
            <v>-1842.87471867967</v>
          </cell>
        </row>
        <row r="81">
          <cell r="B81" t="str">
            <v>Verification and Certification of Installation</v>
          </cell>
          <cell r="C81">
            <v>140964.38682523085</v>
          </cell>
          <cell r="D81">
            <v>140.96438682523083</v>
          </cell>
        </row>
      </sheetData>
      <sheetData sheetId="6" refreshError="1"/>
      <sheetData sheetId="7" refreshError="1"/>
      <sheetData sheetId="8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ncials"/>
      <sheetName val="Economics"/>
      <sheetName val="Sheet2"/>
      <sheetName val="Sheet3"/>
      <sheetName val="SiepFinProj_0513_prs"/>
      <sheetName val="AWARDED"/>
    </sheetNames>
    <sheetDataSet>
      <sheetData sheetId="0" refreshError="1"/>
      <sheetData sheetId="1" refreshError="1">
        <row r="14">
          <cell r="AD14">
            <v>8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ultiprise"/>
      <sheetName val="Telnet"/>
      <sheetName val="Sheet1"/>
      <sheetName val="Sheet2"/>
      <sheetName val="Within OD"/>
      <sheetName val="Invoice summary"/>
      <sheetName val="DATA"/>
      <sheetName val="Contract_Details"/>
      <sheetName val="details"/>
      <sheetName val="Sheet1 (2)"/>
      <sheetName val="BASE DATA"/>
      <sheetName val="Scorecard Processing Days"/>
      <sheetName val="Scorecard Payment Days"/>
      <sheetName val="Status At a glance"/>
      <sheetName val="table data"/>
      <sheetName val="Payments Jan-Date"/>
      <sheetName val="Cancelled invoices"/>
      <sheetName val="With Treasury"/>
      <sheetName val="Invoices within OD"/>
      <sheetName val="Scorecard (2)"/>
      <sheetName val="Scorecard"/>
      <sheetName val="Invoice Age analysis"/>
      <sheetName val="BSNotes"/>
      <sheetName val="Project Data"/>
      <sheetName val="Economics"/>
      <sheetName val="detail by class"/>
      <sheetName val="Setting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2">
          <cell r="A2" t="str">
            <v>1 Ce (Mohammed Abdelwahed)</v>
          </cell>
          <cell r="B2" t="str">
            <v>L02934</v>
          </cell>
          <cell r="C2" t="str">
            <v>02595W</v>
          </cell>
          <cell r="D2" t="str">
            <v>Ecodrill Nigeria Limited</v>
          </cell>
          <cell r="E2">
            <v>6000</v>
          </cell>
          <cell r="F2" t="str">
            <v>Reservoir Engineer (One)</v>
          </cell>
          <cell r="G2" t="str">
            <v>GPAO2</v>
          </cell>
          <cell r="H2" t="str">
            <v>Contract Staff Salaries</v>
          </cell>
          <cell r="I2">
            <v>37683</v>
          </cell>
          <cell r="J2">
            <v>38049</v>
          </cell>
          <cell r="K2">
            <v>12.2</v>
          </cell>
          <cell r="L2">
            <v>38078</v>
          </cell>
          <cell r="M2">
            <v>4351254</v>
          </cell>
          <cell r="N2">
            <v>190549</v>
          </cell>
          <cell r="O2">
            <v>0</v>
          </cell>
          <cell r="P2">
            <v>234061.54</v>
          </cell>
          <cell r="Q2">
            <v>9.9333333333333336</v>
          </cell>
          <cell r="R2">
            <v>3542824.2950819675</v>
          </cell>
        </row>
        <row r="3">
          <cell r="A3" t="str">
            <v>1 Ce Staff (Bill Shields) BONGA</v>
          </cell>
          <cell r="B3" t="str">
            <v>L03046</v>
          </cell>
          <cell r="C3" t="str">
            <v>11368</v>
          </cell>
          <cell r="D3" t="str">
            <v>International Energy Serv</v>
          </cell>
          <cell r="E3">
            <v>6000</v>
          </cell>
          <cell r="F3" t="str">
            <v>BONGA</v>
          </cell>
          <cell r="G3" t="str">
            <v>APQ70TIMTS</v>
          </cell>
          <cell r="H3" t="str">
            <v>SNEPCO</v>
          </cell>
          <cell r="I3">
            <v>37746</v>
          </cell>
          <cell r="J3">
            <v>38111</v>
          </cell>
          <cell r="K3">
            <v>12.166666666666666</v>
          </cell>
          <cell r="L3">
            <v>38108</v>
          </cell>
          <cell r="M3">
            <v>3010694</v>
          </cell>
          <cell r="N3">
            <v>133496</v>
          </cell>
          <cell r="O3">
            <v>0</v>
          </cell>
          <cell r="P3">
            <v>163602.94</v>
          </cell>
          <cell r="Q3">
            <v>7.8666666666666663</v>
          </cell>
          <cell r="R3">
            <v>1946640.5041095892</v>
          </cell>
        </row>
        <row r="4">
          <cell r="A4" t="str">
            <v>1 Ce Staff (GHunter)</v>
          </cell>
          <cell r="B4" t="str">
            <v>S03020</v>
          </cell>
          <cell r="C4">
            <v>31712</v>
          </cell>
          <cell r="D4" t="str">
            <v>ASC Nigeria Limited</v>
          </cell>
          <cell r="E4">
            <v>8000</v>
          </cell>
          <cell r="F4" t="str">
            <v>DEA/WDT</v>
          </cell>
          <cell r="G4" t="str">
            <v>E3J647031</v>
          </cell>
          <cell r="H4" t="str">
            <v>DEA/WDT</v>
          </cell>
          <cell r="I4">
            <v>37718</v>
          </cell>
          <cell r="J4">
            <v>38083</v>
          </cell>
          <cell r="K4">
            <v>12.166666666666666</v>
          </cell>
          <cell r="L4">
            <v>38078</v>
          </cell>
          <cell r="M4">
            <v>0</v>
          </cell>
          <cell r="N4">
            <v>205129</v>
          </cell>
          <cell r="O4">
            <v>0</v>
          </cell>
          <cell r="P4">
            <v>205129</v>
          </cell>
          <cell r="Q4">
            <v>8.8000000000000007</v>
          </cell>
          <cell r="R4">
            <v>0</v>
          </cell>
        </row>
        <row r="5">
          <cell r="A5" t="str">
            <v>1 Ce Staff (Ian Gebbe)</v>
          </cell>
          <cell r="B5" t="str">
            <v>L03123</v>
          </cell>
          <cell r="C5" t="str">
            <v>11368</v>
          </cell>
          <cell r="D5" t="str">
            <v>International Energy Serv</v>
          </cell>
          <cell r="E5">
            <v>6000</v>
          </cell>
          <cell r="F5" t="str">
            <v>BONGA</v>
          </cell>
          <cell r="G5" t="str">
            <v>APQ70TIMTS</v>
          </cell>
          <cell r="H5" t="str">
            <v>SNEPCO</v>
          </cell>
          <cell r="I5">
            <v>37817</v>
          </cell>
          <cell r="J5">
            <v>38152</v>
          </cell>
          <cell r="K5">
            <v>11.166666666666666</v>
          </cell>
          <cell r="L5">
            <v>38108</v>
          </cell>
          <cell r="M5">
            <v>3010694</v>
          </cell>
          <cell r="N5">
            <v>133496</v>
          </cell>
          <cell r="O5">
            <v>0</v>
          </cell>
          <cell r="P5">
            <v>163602.94</v>
          </cell>
          <cell r="Q5">
            <v>5.5333333333333332</v>
          </cell>
          <cell r="R5">
            <v>1491866.2805970148</v>
          </cell>
        </row>
        <row r="6">
          <cell r="A6" t="str">
            <v>1 Ce Staff (JGuyan)</v>
          </cell>
          <cell r="B6" t="str">
            <v>L03087</v>
          </cell>
          <cell r="C6" t="str">
            <v>02595</v>
          </cell>
          <cell r="D6" t="str">
            <v>Ecodrill Nigeria Limited</v>
          </cell>
          <cell r="E6">
            <v>6000</v>
          </cell>
          <cell r="F6" t="str">
            <v>DEA/WDT</v>
          </cell>
          <cell r="G6" t="str">
            <v>E3J647031</v>
          </cell>
          <cell r="H6" t="str">
            <v>DEA/WDT</v>
          </cell>
          <cell r="I6">
            <v>37742</v>
          </cell>
          <cell r="J6">
            <v>38107</v>
          </cell>
          <cell r="K6">
            <v>12.166666666666666</v>
          </cell>
          <cell r="L6">
            <v>38108</v>
          </cell>
          <cell r="M6">
            <v>1449264</v>
          </cell>
          <cell r="N6">
            <v>234600</v>
          </cell>
          <cell r="O6">
            <v>0</v>
          </cell>
          <cell r="P6">
            <v>249092.64</v>
          </cell>
          <cell r="Q6">
            <v>8</v>
          </cell>
          <cell r="R6">
            <v>952940.71232876717</v>
          </cell>
        </row>
        <row r="7">
          <cell r="A7" t="str">
            <v>1 Ce Staff (Mike Harrison)</v>
          </cell>
          <cell r="B7" t="str">
            <v>L03047</v>
          </cell>
          <cell r="C7" t="str">
            <v>11368</v>
          </cell>
          <cell r="D7" t="str">
            <v>International Energy Serv</v>
          </cell>
          <cell r="E7">
            <v>6000</v>
          </cell>
          <cell r="F7" t="str">
            <v>Telecomm Engineer. Sea Eagle</v>
          </cell>
          <cell r="G7" t="str">
            <v>GPAO2</v>
          </cell>
          <cell r="H7" t="str">
            <v>Contract Staff Salaries</v>
          </cell>
          <cell r="I7">
            <v>37773</v>
          </cell>
          <cell r="J7">
            <v>38138</v>
          </cell>
          <cell r="K7">
            <v>12.166666666666666</v>
          </cell>
          <cell r="L7">
            <v>38108</v>
          </cell>
          <cell r="M7">
            <v>2935427</v>
          </cell>
          <cell r="N7">
            <v>130159</v>
          </cell>
          <cell r="O7">
            <v>0</v>
          </cell>
          <cell r="P7">
            <v>159513.26999999999</v>
          </cell>
          <cell r="Q7">
            <v>7</v>
          </cell>
          <cell r="R7">
            <v>1688875.8082191781</v>
          </cell>
        </row>
        <row r="8">
          <cell r="A8" t="str">
            <v>1 Ce Staff (Q Walker)</v>
          </cell>
          <cell r="B8" t="str">
            <v>L03129</v>
          </cell>
          <cell r="C8" t="str">
            <v>03768</v>
          </cell>
          <cell r="D8" t="str">
            <v>ABB Lummus global Nig</v>
          </cell>
          <cell r="E8">
            <v>6000</v>
          </cell>
          <cell r="F8" t="str">
            <v>DEA/WDT</v>
          </cell>
          <cell r="G8" t="str">
            <v>E3J647031</v>
          </cell>
          <cell r="H8" t="str">
            <v>DEA/WDT</v>
          </cell>
          <cell r="I8">
            <v>37834</v>
          </cell>
          <cell r="J8">
            <v>38199</v>
          </cell>
          <cell r="K8">
            <v>12.166666666666666</v>
          </cell>
          <cell r="L8">
            <v>38108</v>
          </cell>
          <cell r="M8">
            <v>9193600</v>
          </cell>
          <cell r="N8">
            <v>215800</v>
          </cell>
          <cell r="O8">
            <v>0</v>
          </cell>
          <cell r="P8">
            <v>307736</v>
          </cell>
          <cell r="Q8">
            <v>5</v>
          </cell>
          <cell r="R8">
            <v>1889095.890410959</v>
          </cell>
        </row>
        <row r="9">
          <cell r="A9" t="str">
            <v>1 Ce Staff (Q Walker)</v>
          </cell>
          <cell r="B9" t="str">
            <v>L03129</v>
          </cell>
          <cell r="C9" t="str">
            <v>03768</v>
          </cell>
          <cell r="D9" t="str">
            <v>ABB Lummus global Nig</v>
          </cell>
          <cell r="E9">
            <v>6000</v>
          </cell>
          <cell r="F9" t="str">
            <v>Integrated Planner - Q Walker</v>
          </cell>
          <cell r="G9" t="str">
            <v>GPAO2</v>
          </cell>
          <cell r="H9" t="str">
            <v>Contract Staff Salaries</v>
          </cell>
          <cell r="I9">
            <v>37834</v>
          </cell>
          <cell r="J9">
            <v>38199</v>
          </cell>
          <cell r="K9">
            <v>12.166666666666666</v>
          </cell>
          <cell r="L9">
            <v>38108</v>
          </cell>
          <cell r="M9">
            <v>9193600</v>
          </cell>
          <cell r="N9">
            <v>215800</v>
          </cell>
          <cell r="O9">
            <v>0</v>
          </cell>
          <cell r="P9">
            <v>307736</v>
          </cell>
          <cell r="Q9">
            <v>5</v>
          </cell>
          <cell r="R9">
            <v>1889095.890410959</v>
          </cell>
        </row>
        <row r="10">
          <cell r="A10" t="str">
            <v>1 Ce Staff (Steve Ord)</v>
          </cell>
          <cell r="B10" t="str">
            <v>L03041</v>
          </cell>
          <cell r="C10" t="str">
            <v>05306</v>
          </cell>
          <cell r="D10" t="str">
            <v>Oceanering International</v>
          </cell>
          <cell r="E10">
            <v>6000</v>
          </cell>
          <cell r="F10" t="str">
            <v>Maintenance System Engnr - Steve Ord</v>
          </cell>
          <cell r="G10" t="str">
            <v>GPAO2</v>
          </cell>
          <cell r="H10" t="str">
            <v>Production Facilities Maintenance</v>
          </cell>
          <cell r="I10">
            <v>37742</v>
          </cell>
          <cell r="J10">
            <v>38107</v>
          </cell>
          <cell r="K10">
            <v>12.166666666666666</v>
          </cell>
          <cell r="L10">
            <v>38078</v>
          </cell>
          <cell r="M10">
            <v>5895288</v>
          </cell>
          <cell r="N10">
            <v>185358</v>
          </cell>
          <cell r="O10">
            <v>0</v>
          </cell>
          <cell r="P10">
            <v>244310.88</v>
          </cell>
          <cell r="Q10">
            <v>8</v>
          </cell>
          <cell r="R10">
            <v>3876353.7534246575</v>
          </cell>
        </row>
        <row r="11">
          <cell r="A11" t="str">
            <v>1-Offshore Ops Manpower services</v>
          </cell>
          <cell r="B11" t="str">
            <v>L02906</v>
          </cell>
          <cell r="C11" t="str">
            <v>03893</v>
          </cell>
          <cell r="D11" t="str">
            <v>Dietsman Comerint Nig.Ltd</v>
          </cell>
          <cell r="E11">
            <v>6000</v>
          </cell>
          <cell r="F11" t="str">
            <v>Offshore Ops Manpower services DietsMan</v>
          </cell>
          <cell r="G11" t="str">
            <v>GPAO2</v>
          </cell>
          <cell r="H11" t="str">
            <v>Contract Staff Salaries</v>
          </cell>
          <cell r="I11">
            <v>37560</v>
          </cell>
          <cell r="J11">
            <v>37924</v>
          </cell>
          <cell r="K11">
            <v>12.133333333333333</v>
          </cell>
          <cell r="L11">
            <v>37895</v>
          </cell>
          <cell r="M11">
            <v>0</v>
          </cell>
          <cell r="N11">
            <v>480000</v>
          </cell>
          <cell r="O11">
            <v>0</v>
          </cell>
          <cell r="P11">
            <v>480000</v>
          </cell>
          <cell r="Q11">
            <v>10.133333333333333</v>
          </cell>
          <cell r="R11">
            <v>0</v>
          </cell>
        </row>
        <row r="12">
          <cell r="A12" t="str">
            <v>2 Marine Vessels For EA Offsh</v>
          </cell>
          <cell r="B12" t="str">
            <v>E12505</v>
          </cell>
          <cell r="C12">
            <v>11707</v>
          </cell>
          <cell r="D12" t="str">
            <v>Maersk Nigeria Limited</v>
          </cell>
          <cell r="E12">
            <v>6000</v>
          </cell>
          <cell r="F12" t="str">
            <v xml:space="preserve">Field  Support/stand by Vessel for EA FPSO </v>
          </cell>
          <cell r="G12" t="str">
            <v>APF28TSULG</v>
          </cell>
          <cell r="H12" t="str">
            <v>Marine Logistics</v>
          </cell>
          <cell r="I12">
            <v>37530</v>
          </cell>
          <cell r="J12">
            <v>38442</v>
          </cell>
          <cell r="K12">
            <v>30.4</v>
          </cell>
          <cell r="L12">
            <v>38412</v>
          </cell>
          <cell r="M12">
            <v>37360344</v>
          </cell>
          <cell r="N12">
            <v>5629938</v>
          </cell>
          <cell r="O12">
            <v>0</v>
          </cell>
          <cell r="P12">
            <v>6003541.4400000004</v>
          </cell>
          <cell r="Q12">
            <v>12</v>
          </cell>
          <cell r="R12">
            <v>14747504.210526315</v>
          </cell>
        </row>
        <row r="13">
          <cell r="A13" t="str">
            <v>2 Metering Technicians</v>
          </cell>
          <cell r="B13" t="str">
            <v>L02902</v>
          </cell>
          <cell r="C13" t="str">
            <v>03517W</v>
          </cell>
          <cell r="D13" t="str">
            <v>SGS Inspections services Nig Ltd</v>
          </cell>
          <cell r="E13">
            <v>6000</v>
          </cell>
          <cell r="F13" t="str">
            <v>Metering Technicians 2Persons</v>
          </cell>
          <cell r="G13" t="str">
            <v>GPAO2</v>
          </cell>
          <cell r="H13" t="str">
            <v>Contract Staff Salaries</v>
          </cell>
          <cell r="I13">
            <v>37530</v>
          </cell>
          <cell r="J13">
            <v>37894</v>
          </cell>
          <cell r="K13">
            <v>12.133333333333333</v>
          </cell>
          <cell r="L13">
            <v>37865</v>
          </cell>
          <cell r="M13">
            <v>0</v>
          </cell>
          <cell r="N13">
            <v>242725</v>
          </cell>
          <cell r="O13">
            <v>0</v>
          </cell>
          <cell r="P13">
            <v>242725</v>
          </cell>
          <cell r="Q13">
            <v>9.1333333333333329</v>
          </cell>
          <cell r="R13">
            <v>0</v>
          </cell>
        </row>
        <row r="14">
          <cell r="A14" t="str">
            <v>2-Offshore Ops Manpower services</v>
          </cell>
          <cell r="B14" t="str">
            <v>L03039</v>
          </cell>
          <cell r="C14" t="str">
            <v>11741</v>
          </cell>
          <cell r="D14" t="str">
            <v>Dietsman Comerint Nig.Ltd</v>
          </cell>
          <cell r="E14">
            <v>6000</v>
          </cell>
          <cell r="F14" t="str">
            <v>Offshore Ops Manpower services DietsMan</v>
          </cell>
          <cell r="G14" t="str">
            <v>GPAO2</v>
          </cell>
          <cell r="H14" t="str">
            <v>Contract Staff Salaries</v>
          </cell>
          <cell r="I14">
            <v>37926</v>
          </cell>
          <cell r="J14">
            <v>37935</v>
          </cell>
          <cell r="K14">
            <v>0.3</v>
          </cell>
          <cell r="L14">
            <v>37895</v>
          </cell>
          <cell r="M14">
            <v>0</v>
          </cell>
          <cell r="N14">
            <v>389939</v>
          </cell>
          <cell r="O14">
            <v>0</v>
          </cell>
          <cell r="P14">
            <v>389939</v>
          </cell>
          <cell r="Q14">
            <v>2</v>
          </cell>
          <cell r="R14">
            <v>0</v>
          </cell>
        </row>
        <row r="15">
          <cell r="A15" t="str">
            <v>5DAY OIM training</v>
          </cell>
          <cell r="B15" t="str">
            <v>L02850</v>
          </cell>
          <cell r="C15" t="str">
            <v>11723</v>
          </cell>
          <cell r="D15" t="str">
            <v>RGIT Montrose</v>
          </cell>
          <cell r="E15">
            <v>8445</v>
          </cell>
          <cell r="F15" t="str">
            <v>Technical Training for EA Tech SO1</v>
          </cell>
          <cell r="G15" t="str">
            <v>ASP64FEAXP</v>
          </cell>
          <cell r="H15" t="str">
            <v>Training</v>
          </cell>
          <cell r="I15">
            <v>37550</v>
          </cell>
          <cell r="J15">
            <v>37672</v>
          </cell>
          <cell r="K15">
            <v>4.0666666666666664</v>
          </cell>
          <cell r="L15">
            <v>37653</v>
          </cell>
          <cell r="M15">
            <v>0</v>
          </cell>
          <cell r="N15">
            <v>0</v>
          </cell>
          <cell r="O15">
            <v>14750</v>
          </cell>
          <cell r="P15">
            <v>23467.25</v>
          </cell>
          <cell r="Q15">
            <v>1.7333333333333329</v>
          </cell>
          <cell r="R15">
            <v>0</v>
          </cell>
        </row>
        <row r="16">
          <cell r="A16" t="str">
            <v>A-1 Contract Engineer For OD</v>
          </cell>
          <cell r="B16" t="str">
            <v>S13501</v>
          </cell>
          <cell r="C16" t="str">
            <v>11368</v>
          </cell>
          <cell r="D16" t="str">
            <v>International Energy Serv</v>
          </cell>
          <cell r="E16">
            <v>6000</v>
          </cell>
          <cell r="F16" t="str">
            <v>Ended</v>
          </cell>
          <cell r="G16" t="str">
            <v>-</v>
          </cell>
          <cell r="H16" t="str">
            <v>-</v>
          </cell>
          <cell r="I16">
            <v>37193</v>
          </cell>
          <cell r="J16">
            <v>37559</v>
          </cell>
          <cell r="K16">
            <v>12.2</v>
          </cell>
          <cell r="L16">
            <v>37530</v>
          </cell>
          <cell r="M16">
            <v>4367000</v>
          </cell>
          <cell r="N16">
            <v>210300</v>
          </cell>
          <cell r="O16">
            <v>0</v>
          </cell>
          <cell r="P16">
            <v>253970</v>
          </cell>
          <cell r="Q16" t="str">
            <v>-</v>
          </cell>
          <cell r="R16">
            <v>0</v>
          </cell>
        </row>
        <row r="17">
          <cell r="A17" t="str">
            <v>Accommodation For EA Operations Tech</v>
          </cell>
          <cell r="B17" t="str">
            <v>L02843</v>
          </cell>
          <cell r="C17">
            <v>11597</v>
          </cell>
          <cell r="D17" t="str">
            <v>TTE Mgmt Tech Training</v>
          </cell>
          <cell r="E17">
            <v>8445</v>
          </cell>
          <cell r="F17" t="str">
            <v>Accommodation EA Technicians training SO1</v>
          </cell>
          <cell r="G17" t="str">
            <v>ASP64FEAXP</v>
          </cell>
          <cell r="H17" t="str">
            <v>Training</v>
          </cell>
          <cell r="I17">
            <v>37416</v>
          </cell>
          <cell r="J17">
            <v>37833</v>
          </cell>
          <cell r="K17">
            <v>13.9</v>
          </cell>
          <cell r="L17">
            <v>37773</v>
          </cell>
          <cell r="M17">
            <v>0</v>
          </cell>
          <cell r="N17">
            <v>0</v>
          </cell>
          <cell r="O17">
            <v>236000</v>
          </cell>
          <cell r="P17">
            <v>375476</v>
          </cell>
          <cell r="Q17">
            <v>7.166666666666667</v>
          </cell>
          <cell r="R17">
            <v>0</v>
          </cell>
        </row>
        <row r="18">
          <cell r="A18" t="str">
            <v>Accountancy Consultancy-Omokhoa</v>
          </cell>
          <cell r="B18" t="str">
            <v>L03127</v>
          </cell>
          <cell r="C18" t="str">
            <v>07806</v>
          </cell>
          <cell r="D18" t="str">
            <v>DINOPalencia Nig Ltd</v>
          </cell>
          <cell r="E18">
            <v>6000</v>
          </cell>
          <cell r="F18" t="str">
            <v>Onshore Ops Manpower services FIN, CPL etc</v>
          </cell>
          <cell r="G18" t="str">
            <v>GGPO2</v>
          </cell>
          <cell r="H18" t="str">
            <v>Contract Staff Salaries</v>
          </cell>
          <cell r="I18">
            <v>37788</v>
          </cell>
          <cell r="J18">
            <v>38153</v>
          </cell>
          <cell r="K18">
            <v>12.166666666666666</v>
          </cell>
          <cell r="L18">
            <v>37773</v>
          </cell>
          <cell r="M18">
            <v>2728320</v>
          </cell>
          <cell r="O18">
            <v>0</v>
          </cell>
          <cell r="P18">
            <v>27283.200000000001</v>
          </cell>
          <cell r="Q18">
            <v>5</v>
          </cell>
          <cell r="R18">
            <v>1121227.397260274</v>
          </cell>
        </row>
        <row r="19">
          <cell r="A19" t="str">
            <v>Asset Integrity Verification system</v>
          </cell>
          <cell r="B19" t="str">
            <v>L02845</v>
          </cell>
          <cell r="C19">
            <v>11742</v>
          </cell>
          <cell r="D19" t="str">
            <v>WS Atkins International</v>
          </cell>
          <cell r="E19">
            <v>6000</v>
          </cell>
          <cell r="F19" t="str">
            <v>Development Of Asset Integrity System For EA</v>
          </cell>
          <cell r="G19" t="str">
            <v>APF50FEAXP</v>
          </cell>
          <cell r="H19" t="str">
            <v>Production Facilities Maintenance</v>
          </cell>
          <cell r="I19">
            <v>37726</v>
          </cell>
          <cell r="J19">
            <v>37969</v>
          </cell>
          <cell r="K19">
            <v>8.1</v>
          </cell>
          <cell r="L19">
            <v>37956</v>
          </cell>
          <cell r="M19">
            <v>0</v>
          </cell>
          <cell r="N19">
            <v>199004</v>
          </cell>
          <cell r="O19">
            <v>236000</v>
          </cell>
          <cell r="P19">
            <v>199004</v>
          </cell>
          <cell r="Q19">
            <v>8</v>
          </cell>
          <cell r="R19">
            <v>0</v>
          </cell>
        </row>
        <row r="20">
          <cell r="A20" t="str">
            <v>B-1 Contract Engineer For OD</v>
          </cell>
          <cell r="B20" t="str">
            <v>S02908</v>
          </cell>
          <cell r="C20" t="str">
            <v>11368</v>
          </cell>
          <cell r="D20" t="str">
            <v>International Energy Serv</v>
          </cell>
          <cell r="E20">
            <v>6000</v>
          </cell>
          <cell r="F20" t="str">
            <v>Ended</v>
          </cell>
          <cell r="G20" t="str">
            <v>-</v>
          </cell>
          <cell r="H20" t="str">
            <v>-</v>
          </cell>
          <cell r="I20">
            <v>37511</v>
          </cell>
          <cell r="J20">
            <v>37558</v>
          </cell>
          <cell r="K20">
            <v>1.5666666666666667</v>
          </cell>
          <cell r="L20">
            <v>37530</v>
          </cell>
          <cell r="M20">
            <v>720000</v>
          </cell>
          <cell r="N20">
            <v>34700</v>
          </cell>
          <cell r="O20">
            <v>0</v>
          </cell>
          <cell r="P20">
            <v>41900</v>
          </cell>
          <cell r="Q20" t="str">
            <v>-</v>
          </cell>
          <cell r="R20">
            <v>0</v>
          </cell>
        </row>
        <row r="21">
          <cell r="A21" t="str">
            <v>C-1 Contract Engineer For OD</v>
          </cell>
          <cell r="B21" t="str">
            <v>L02914</v>
          </cell>
          <cell r="C21" t="str">
            <v>11368</v>
          </cell>
          <cell r="D21" t="str">
            <v>International Energy Serv</v>
          </cell>
          <cell r="E21">
            <v>6000</v>
          </cell>
          <cell r="F21" t="str">
            <v>Contract Analyst  - IES</v>
          </cell>
          <cell r="G21" t="str">
            <v>GGPO2</v>
          </cell>
          <cell r="H21" t="str">
            <v>Contract Staff Salaries</v>
          </cell>
          <cell r="I21">
            <v>37561</v>
          </cell>
          <cell r="J21">
            <v>37925</v>
          </cell>
          <cell r="K21">
            <v>12.133333333333333</v>
          </cell>
          <cell r="L21">
            <v>37895</v>
          </cell>
          <cell r="M21">
            <v>9992880</v>
          </cell>
          <cell r="N21">
            <v>305366</v>
          </cell>
          <cell r="O21">
            <v>0</v>
          </cell>
          <cell r="P21">
            <v>405294.8</v>
          </cell>
          <cell r="Q21">
            <v>10</v>
          </cell>
          <cell r="R21">
            <v>8235890.1098901108</v>
          </cell>
        </row>
        <row r="22">
          <cell r="A22" t="str">
            <v>Catering Services On EA FPSO</v>
          </cell>
          <cell r="B22" t="str">
            <v>S13436</v>
          </cell>
          <cell r="C22" t="str">
            <v>11641</v>
          </cell>
          <cell r="D22" t="str">
            <v>Whassan Eurest Nig Ltd</v>
          </cell>
          <cell r="E22">
            <v>6000</v>
          </cell>
          <cell r="F22" t="str">
            <v>Catering &amp; Housekeeping FPSO</v>
          </cell>
          <cell r="G22" t="str">
            <v>APP86FEAXP</v>
          </cell>
          <cell r="H22" t="str">
            <v>Offshore Catering</v>
          </cell>
          <cell r="I22">
            <v>37408</v>
          </cell>
          <cell r="J22">
            <v>38503</v>
          </cell>
          <cell r="K22">
            <v>36.5</v>
          </cell>
          <cell r="L22">
            <v>38473</v>
          </cell>
          <cell r="M22">
            <v>181055528</v>
          </cell>
          <cell r="N22">
            <v>0</v>
          </cell>
          <cell r="O22">
            <v>0</v>
          </cell>
          <cell r="P22">
            <v>1810555.28</v>
          </cell>
          <cell r="Q22">
            <v>12</v>
          </cell>
          <cell r="R22">
            <v>59525105.095890403</v>
          </cell>
        </row>
        <row r="23">
          <cell r="A23" t="str">
            <v>Charter Of Tug</v>
          </cell>
          <cell r="B23" t="str">
            <v>L02921</v>
          </cell>
          <cell r="C23" t="str">
            <v>00151</v>
          </cell>
          <cell r="D23" t="str">
            <v>Lamnalco Cyprus Limited</v>
          </cell>
          <cell r="E23">
            <v>6000</v>
          </cell>
          <cell r="F23" t="str">
            <v>Ended</v>
          </cell>
          <cell r="G23" t="str">
            <v>-</v>
          </cell>
          <cell r="H23" t="str">
            <v>-</v>
          </cell>
          <cell r="I23">
            <v>37602</v>
          </cell>
          <cell r="J23">
            <v>37611</v>
          </cell>
          <cell r="K23">
            <v>0.3</v>
          </cell>
          <cell r="L23">
            <v>37591</v>
          </cell>
          <cell r="M23">
            <v>0</v>
          </cell>
          <cell r="N23">
            <v>18375</v>
          </cell>
          <cell r="O23">
            <v>0</v>
          </cell>
          <cell r="P23">
            <v>18375</v>
          </cell>
          <cell r="Q23" t="str">
            <v>-</v>
          </cell>
          <cell r="R23">
            <v>0</v>
          </cell>
        </row>
        <row r="24">
          <cell r="A24" t="str">
            <v>Cleaning Tea services</v>
          </cell>
          <cell r="B24" t="str">
            <v>L03122</v>
          </cell>
          <cell r="C24" t="str">
            <v>53811</v>
          </cell>
          <cell r="D24" t="str">
            <v>Nigeira cleaning services</v>
          </cell>
          <cell r="E24">
            <v>8000</v>
          </cell>
          <cell r="F24" t="str">
            <v>Ark Towers Facilities Mtce &amp; Tea services</v>
          </cell>
          <cell r="G24" t="str">
            <v>GGPO</v>
          </cell>
          <cell r="H24" t="str">
            <v>Office Rent</v>
          </cell>
          <cell r="I24">
            <v>37803</v>
          </cell>
          <cell r="J24">
            <v>38533</v>
          </cell>
          <cell r="K24">
            <v>24.333333333333332</v>
          </cell>
          <cell r="L24">
            <v>37773</v>
          </cell>
          <cell r="M24">
            <v>8205597</v>
          </cell>
          <cell r="N24">
            <v>0</v>
          </cell>
          <cell r="O24">
            <v>0</v>
          </cell>
          <cell r="P24">
            <v>82055.97</v>
          </cell>
          <cell r="Q24">
            <v>6</v>
          </cell>
          <cell r="R24">
            <v>2023297.8904109593</v>
          </cell>
        </row>
        <row r="25">
          <cell r="A25" t="str">
            <v>Container Rental Services</v>
          </cell>
          <cell r="B25" t="str">
            <v>S02775</v>
          </cell>
          <cell r="C25" t="str">
            <v>06424W</v>
          </cell>
          <cell r="D25" t="str">
            <v>Speciality Drilling Fluid Ltd</v>
          </cell>
          <cell r="E25">
            <v>6000</v>
          </cell>
          <cell r="F25" t="str">
            <v>Container rental FPSO</v>
          </cell>
          <cell r="G25" t="str">
            <v>APF28TSULG</v>
          </cell>
          <cell r="H25" t="str">
            <v>Production Facilities Operations</v>
          </cell>
          <cell r="I25">
            <v>37636</v>
          </cell>
          <cell r="J25">
            <v>38731</v>
          </cell>
          <cell r="K25">
            <v>36.5</v>
          </cell>
          <cell r="L25">
            <v>38718</v>
          </cell>
          <cell r="M25">
            <v>6232154</v>
          </cell>
          <cell r="N25">
            <v>278294</v>
          </cell>
          <cell r="O25">
            <v>0</v>
          </cell>
          <cell r="P25">
            <v>340615.54</v>
          </cell>
          <cell r="Q25">
            <v>12</v>
          </cell>
          <cell r="R25">
            <v>2048927.3424657534</v>
          </cell>
        </row>
        <row r="26">
          <cell r="A26" t="str">
            <v>Contract ExpatE-K Lee</v>
          </cell>
          <cell r="B26" t="str">
            <v>L02968</v>
          </cell>
          <cell r="C26">
            <v>31712</v>
          </cell>
          <cell r="D26" t="str">
            <v>ASC Nigeria Limited</v>
          </cell>
          <cell r="E26">
            <v>8000</v>
          </cell>
          <cell r="F26" t="str">
            <v>DEA/WDT</v>
          </cell>
          <cell r="G26" t="str">
            <v>E3J647031</v>
          </cell>
          <cell r="H26" t="str">
            <v>DEA/WDT</v>
          </cell>
          <cell r="I26">
            <v>37681</v>
          </cell>
          <cell r="J26">
            <v>38046</v>
          </cell>
          <cell r="K26">
            <v>12.166666666666666</v>
          </cell>
          <cell r="L26">
            <v>38018</v>
          </cell>
          <cell r="M26">
            <v>181055528</v>
          </cell>
          <cell r="N26">
            <v>239922</v>
          </cell>
          <cell r="O26">
            <v>0</v>
          </cell>
          <cell r="P26">
            <v>239922</v>
          </cell>
          <cell r="Q26">
            <v>10</v>
          </cell>
          <cell r="R26">
            <v>0</v>
          </cell>
        </row>
        <row r="27">
          <cell r="A27" t="str">
            <v>Contract Expat-N Litke</v>
          </cell>
          <cell r="B27" t="str">
            <v>L02970</v>
          </cell>
          <cell r="C27">
            <v>31712</v>
          </cell>
          <cell r="D27" t="str">
            <v>ASC Nigeria Limited</v>
          </cell>
          <cell r="E27">
            <v>8000</v>
          </cell>
          <cell r="F27" t="str">
            <v>DEA/WDT</v>
          </cell>
          <cell r="G27" t="str">
            <v>E3J647031</v>
          </cell>
          <cell r="H27" t="str">
            <v>DEA/WDT</v>
          </cell>
          <cell r="I27">
            <v>37681</v>
          </cell>
          <cell r="J27">
            <v>38046</v>
          </cell>
          <cell r="K27">
            <v>12.166666666666666</v>
          </cell>
          <cell r="L27">
            <v>38018</v>
          </cell>
          <cell r="M27">
            <v>0</v>
          </cell>
          <cell r="N27">
            <v>140400</v>
          </cell>
          <cell r="O27">
            <v>0</v>
          </cell>
          <cell r="P27">
            <v>140400</v>
          </cell>
          <cell r="Q27">
            <v>10</v>
          </cell>
          <cell r="R27">
            <v>0</v>
          </cell>
        </row>
        <row r="28">
          <cell r="A28" t="str">
            <v>Contract Expat-R De-angel</v>
          </cell>
          <cell r="B28" t="str">
            <v>L02973</v>
          </cell>
          <cell r="C28" t="str">
            <v>72605W</v>
          </cell>
          <cell r="D28" t="str">
            <v>Spencer Nigeria Limited</v>
          </cell>
          <cell r="E28">
            <v>8000</v>
          </cell>
          <cell r="F28" t="str">
            <v>DEA/WDT</v>
          </cell>
          <cell r="G28" t="str">
            <v>E3J647031</v>
          </cell>
          <cell r="H28" t="str">
            <v>DEA/WDT</v>
          </cell>
          <cell r="I28">
            <v>37693</v>
          </cell>
          <cell r="J28">
            <v>38058</v>
          </cell>
          <cell r="K28">
            <v>12.166666666666666</v>
          </cell>
          <cell r="L28">
            <v>38047</v>
          </cell>
          <cell r="M28">
            <v>3016210</v>
          </cell>
          <cell r="N28">
            <v>213709</v>
          </cell>
          <cell r="O28">
            <v>0</v>
          </cell>
          <cell r="P28">
            <v>243871.1</v>
          </cell>
          <cell r="Q28">
            <v>9.6</v>
          </cell>
          <cell r="R28">
            <v>2379913.6438356163</v>
          </cell>
        </row>
        <row r="29">
          <cell r="A29" t="str">
            <v>Contract Expat-R Storrie</v>
          </cell>
          <cell r="B29" t="str">
            <v>L02969</v>
          </cell>
          <cell r="C29">
            <v>31712</v>
          </cell>
          <cell r="D29" t="str">
            <v>ASC Nigeria Limited</v>
          </cell>
          <cell r="E29">
            <v>8000</v>
          </cell>
          <cell r="F29" t="str">
            <v>DEA/WDT</v>
          </cell>
          <cell r="G29" t="str">
            <v>E3J647031</v>
          </cell>
          <cell r="H29" t="str">
            <v>DEA/WDT</v>
          </cell>
          <cell r="I29">
            <v>37681</v>
          </cell>
          <cell r="J29">
            <v>38046</v>
          </cell>
          <cell r="K29">
            <v>12.166666666666666</v>
          </cell>
          <cell r="L29">
            <v>38018</v>
          </cell>
          <cell r="M29">
            <v>6232154</v>
          </cell>
          <cell r="N29">
            <v>210570</v>
          </cell>
          <cell r="O29">
            <v>0</v>
          </cell>
          <cell r="P29">
            <v>210570</v>
          </cell>
          <cell r="Q29">
            <v>10</v>
          </cell>
          <cell r="R29">
            <v>0</v>
          </cell>
        </row>
        <row r="30">
          <cell r="A30" t="str">
            <v>Contract Expat-T Ratcliffe</v>
          </cell>
          <cell r="B30" t="str">
            <v>L02971</v>
          </cell>
          <cell r="C30">
            <v>31712</v>
          </cell>
          <cell r="D30" t="str">
            <v>ASC Nigeria Limited</v>
          </cell>
          <cell r="E30">
            <v>8000</v>
          </cell>
          <cell r="F30" t="str">
            <v>DEA/WDT</v>
          </cell>
          <cell r="G30" t="str">
            <v>E3J647031</v>
          </cell>
          <cell r="H30" t="str">
            <v>DEA/WDT</v>
          </cell>
          <cell r="I30">
            <v>37681</v>
          </cell>
          <cell r="J30">
            <v>38046</v>
          </cell>
          <cell r="K30">
            <v>12.166666666666666</v>
          </cell>
          <cell r="L30">
            <v>38018</v>
          </cell>
          <cell r="M30">
            <v>8205597</v>
          </cell>
          <cell r="N30">
            <v>263652</v>
          </cell>
          <cell r="O30">
            <v>0</v>
          </cell>
          <cell r="P30">
            <v>263652</v>
          </cell>
          <cell r="Q30">
            <v>10</v>
          </cell>
          <cell r="R30">
            <v>0</v>
          </cell>
        </row>
        <row r="31">
          <cell r="A31" t="str">
            <v>Contracts  Consultancy CNwabuike</v>
          </cell>
          <cell r="B31" t="str">
            <v>L03124</v>
          </cell>
          <cell r="C31" t="str">
            <v>30391</v>
          </cell>
          <cell r="D31" t="str">
            <v>PPS Process Plants services</v>
          </cell>
          <cell r="E31">
            <v>6000</v>
          </cell>
          <cell r="F31" t="str">
            <v>Onshore Ops Manpower services FIN, CPL etc</v>
          </cell>
          <cell r="G31" t="str">
            <v>GGPO2</v>
          </cell>
          <cell r="H31" t="str">
            <v>Contract Staff Salaries</v>
          </cell>
          <cell r="I31">
            <v>37837</v>
          </cell>
          <cell r="J31">
            <v>38202</v>
          </cell>
          <cell r="K31">
            <v>12.166666666666666</v>
          </cell>
          <cell r="L31">
            <v>37895</v>
          </cell>
          <cell r="M31">
            <v>2819800</v>
          </cell>
          <cell r="N31">
            <v>140400</v>
          </cell>
          <cell r="O31">
            <v>0</v>
          </cell>
          <cell r="P31">
            <v>28198</v>
          </cell>
          <cell r="Q31">
            <v>4.9000000000000004</v>
          </cell>
          <cell r="R31">
            <v>1135645.4794520549</v>
          </cell>
        </row>
        <row r="32">
          <cell r="A32" t="str">
            <v>D-1 Contract Engineer For OD</v>
          </cell>
          <cell r="B32" t="str">
            <v>L03210</v>
          </cell>
          <cell r="C32" t="str">
            <v>11368</v>
          </cell>
          <cell r="D32" t="str">
            <v>International Energy Serv</v>
          </cell>
          <cell r="E32">
            <v>6000</v>
          </cell>
          <cell r="F32" t="str">
            <v>Contract Analyst  - IES</v>
          </cell>
          <cell r="G32" t="str">
            <v>GGPO2</v>
          </cell>
          <cell r="H32" t="str">
            <v>Contract Staff Salaries</v>
          </cell>
          <cell r="I32">
            <v>37926</v>
          </cell>
          <cell r="J32">
            <v>38291</v>
          </cell>
          <cell r="K32">
            <v>12.166666666666666</v>
          </cell>
          <cell r="L32">
            <v>37895</v>
          </cell>
          <cell r="M32">
            <v>5187000</v>
          </cell>
          <cell r="N32">
            <v>230118</v>
          </cell>
          <cell r="O32">
            <v>0</v>
          </cell>
          <cell r="P32">
            <v>281988</v>
          </cell>
          <cell r="Q32">
            <v>2</v>
          </cell>
          <cell r="R32">
            <v>852657.53424657544</v>
          </cell>
        </row>
        <row r="33">
          <cell r="A33" t="str">
            <v>EA Field Development -EPC Contract</v>
          </cell>
          <cell r="B33" t="str">
            <v>W05269</v>
          </cell>
          <cell r="C33" t="str">
            <v>32003W</v>
          </cell>
          <cell r="D33" t="str">
            <v>Halliburton West Africa</v>
          </cell>
          <cell r="E33">
            <v>6000</v>
          </cell>
          <cell r="F33" t="str">
            <v>Mooring, Topsides And Operations Support (HEA)EAFPSO</v>
          </cell>
          <cell r="G33" t="str">
            <v>APF50FEAXP</v>
          </cell>
          <cell r="H33" t="str">
            <v>Production Facilities Maintenance</v>
          </cell>
          <cell r="I33">
            <v>37646</v>
          </cell>
          <cell r="J33">
            <v>38371</v>
          </cell>
          <cell r="K33">
            <v>24.166666666666668</v>
          </cell>
          <cell r="L33">
            <v>38353</v>
          </cell>
          <cell r="M33">
            <v>0</v>
          </cell>
          <cell r="N33">
            <v>12826020</v>
          </cell>
          <cell r="O33">
            <v>0</v>
          </cell>
          <cell r="P33">
            <v>12826020</v>
          </cell>
          <cell r="Q33">
            <v>12</v>
          </cell>
          <cell r="R33">
            <v>0</v>
          </cell>
        </row>
        <row r="34">
          <cell r="A34" t="str">
            <v>Ecotoxicity tests</v>
          </cell>
          <cell r="B34" t="str">
            <v>L03019</v>
          </cell>
          <cell r="C34" t="str">
            <v>30985</v>
          </cell>
          <cell r="D34" t="str">
            <v>Technology Partners Ltd</v>
          </cell>
          <cell r="E34">
            <v>6000</v>
          </cell>
          <cell r="F34" t="str">
            <v>Offshore Laboratory Services</v>
          </cell>
          <cell r="G34" t="str">
            <v>APF20FEAXP</v>
          </cell>
          <cell r="H34" t="str">
            <v>Production Facilities Operations</v>
          </cell>
          <cell r="I34">
            <v>37718</v>
          </cell>
          <cell r="J34">
            <v>37802</v>
          </cell>
          <cell r="K34">
            <v>2.8</v>
          </cell>
          <cell r="L34">
            <v>37773</v>
          </cell>
          <cell r="M34">
            <v>350000</v>
          </cell>
          <cell r="N34">
            <v>263652</v>
          </cell>
          <cell r="O34">
            <v>0</v>
          </cell>
          <cell r="P34">
            <v>3500</v>
          </cell>
          <cell r="Q34">
            <v>3</v>
          </cell>
          <cell r="R34">
            <v>375000.00000000006</v>
          </cell>
        </row>
        <row r="35">
          <cell r="A35" t="str">
            <v>Ecotoxicity tests Triethylene etc</v>
          </cell>
          <cell r="B35" t="str">
            <v>L03018</v>
          </cell>
          <cell r="C35" t="str">
            <v>*08036</v>
          </cell>
          <cell r="D35" t="str">
            <v>Environ 2000 Res.</v>
          </cell>
          <cell r="E35">
            <v>6000</v>
          </cell>
          <cell r="F35" t="str">
            <v>Offshore Laboratory Services</v>
          </cell>
          <cell r="G35" t="str">
            <v>APF20FEAXP</v>
          </cell>
          <cell r="H35" t="str">
            <v>Production Facilities Operations</v>
          </cell>
          <cell r="I35">
            <v>37718</v>
          </cell>
          <cell r="J35">
            <v>37802</v>
          </cell>
          <cell r="K35">
            <v>2.8</v>
          </cell>
          <cell r="L35">
            <v>37773</v>
          </cell>
          <cell r="M35">
            <v>350000</v>
          </cell>
          <cell r="N35">
            <v>0</v>
          </cell>
          <cell r="O35">
            <v>0</v>
          </cell>
          <cell r="P35">
            <v>3500</v>
          </cell>
          <cell r="Q35">
            <v>3</v>
          </cell>
          <cell r="R35">
            <v>375000.00000000006</v>
          </cell>
        </row>
        <row r="36">
          <cell r="A36" t="str">
            <v>Emergency visit to Sea Eagle by Accuflow</v>
          </cell>
          <cell r="B36" t="str">
            <v>L03093</v>
          </cell>
          <cell r="C36" t="str">
            <v>07544</v>
          </cell>
          <cell r="D36" t="str">
            <v>Equipment &amp; Controls Nigeria Ltd</v>
          </cell>
          <cell r="E36">
            <v>6000</v>
          </cell>
          <cell r="F36" t="str">
            <v>General Mtce - Lutzlift, Liferaft, Tamrotor GAC, HVAC etc</v>
          </cell>
          <cell r="G36" t="str">
            <v>APF50FEAXP</v>
          </cell>
          <cell r="H36" t="str">
            <v>Production Facilities Maintenance</v>
          </cell>
          <cell r="I36">
            <v>37771</v>
          </cell>
          <cell r="J36">
            <v>37794</v>
          </cell>
          <cell r="K36">
            <v>0.76666666666666672</v>
          </cell>
          <cell r="L36">
            <v>37895</v>
          </cell>
          <cell r="M36">
            <v>5187000</v>
          </cell>
          <cell r="N36">
            <v>52300</v>
          </cell>
          <cell r="O36">
            <v>0</v>
          </cell>
          <cell r="P36">
            <v>52300</v>
          </cell>
          <cell r="Q36">
            <v>1</v>
          </cell>
          <cell r="R36">
            <v>0</v>
          </cell>
        </row>
        <row r="37">
          <cell r="A37" t="str">
            <v>Emergency visit to Sea Eagle by Call-out</v>
          </cell>
          <cell r="B37" t="str">
            <v>L02984</v>
          </cell>
          <cell r="C37" t="str">
            <v>01825</v>
          </cell>
          <cell r="D37" t="str">
            <v>Gulf Agency Shipping</v>
          </cell>
          <cell r="E37">
            <v>6000</v>
          </cell>
          <cell r="F37" t="str">
            <v>General Mtce - Lutzlift, Liferaft, Tamrotor GAC, HVAC etc</v>
          </cell>
          <cell r="G37" t="str">
            <v>APF50FEAXP</v>
          </cell>
          <cell r="H37" t="str">
            <v>Production Facilities Maintenance</v>
          </cell>
          <cell r="I37">
            <v>37726</v>
          </cell>
          <cell r="J37">
            <v>38091</v>
          </cell>
          <cell r="K37">
            <v>12.166666666666666</v>
          </cell>
          <cell r="L37">
            <v>38353</v>
          </cell>
          <cell r="M37">
            <v>8868835</v>
          </cell>
          <cell r="N37">
            <v>0</v>
          </cell>
          <cell r="O37">
            <v>0</v>
          </cell>
          <cell r="P37">
            <v>88688.35</v>
          </cell>
          <cell r="Q37">
            <v>8.5333333333333332</v>
          </cell>
          <cell r="R37">
            <v>6220333.5890410962</v>
          </cell>
        </row>
        <row r="38">
          <cell r="A38" t="str">
            <v>Emergency visit to Sea Eagle by Lutz</v>
          </cell>
          <cell r="B38" t="str">
            <v>L03037</v>
          </cell>
          <cell r="C38" t="str">
            <v>01825</v>
          </cell>
          <cell r="D38" t="str">
            <v>Gulf Agency Shipping</v>
          </cell>
          <cell r="E38">
            <v>6000</v>
          </cell>
          <cell r="F38" t="str">
            <v>General Mtce - Lutzlift, Liferaft, Tamrotor GAC, HVAC etc</v>
          </cell>
          <cell r="G38" t="str">
            <v>APF50FEAXP</v>
          </cell>
          <cell r="H38" t="str">
            <v>Production Facilities Maintenance</v>
          </cell>
          <cell r="I38">
            <v>37726</v>
          </cell>
          <cell r="J38">
            <v>38091</v>
          </cell>
          <cell r="K38">
            <v>12.166666666666666</v>
          </cell>
          <cell r="L38">
            <v>37773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8.5333333333333332</v>
          </cell>
          <cell r="R38">
            <v>0</v>
          </cell>
        </row>
        <row r="39">
          <cell r="A39" t="str">
            <v>Emergency visit to Sea Eagle by Tam Rotor</v>
          </cell>
          <cell r="B39" t="str">
            <v>L02978</v>
          </cell>
          <cell r="C39" t="str">
            <v>01825</v>
          </cell>
          <cell r="D39" t="str">
            <v>Gulf Agency Shipping</v>
          </cell>
          <cell r="E39">
            <v>6000</v>
          </cell>
          <cell r="F39" t="str">
            <v>General Mtce - Lutzlift, Liferaft, Tamrotor GAC, HVAC etc</v>
          </cell>
          <cell r="G39" t="str">
            <v>APF50FEAXP</v>
          </cell>
          <cell r="H39" t="str">
            <v>Production Facilities Maintenance</v>
          </cell>
          <cell r="I39">
            <v>37681</v>
          </cell>
          <cell r="J39">
            <v>37711</v>
          </cell>
          <cell r="K39">
            <v>1</v>
          </cell>
          <cell r="L39">
            <v>37773</v>
          </cell>
          <cell r="M39">
            <v>2587500</v>
          </cell>
          <cell r="N39">
            <v>0</v>
          </cell>
          <cell r="O39">
            <v>0</v>
          </cell>
          <cell r="P39">
            <v>25875</v>
          </cell>
          <cell r="Q39">
            <v>1</v>
          </cell>
          <cell r="R39">
            <v>2587500</v>
          </cell>
        </row>
        <row r="40">
          <cell r="A40" t="str">
            <v>HSE Documentation For EA FPSO</v>
          </cell>
          <cell r="B40" t="str">
            <v>S02814</v>
          </cell>
          <cell r="C40" t="str">
            <v>30892</v>
          </cell>
          <cell r="D40" t="str">
            <v>Casella Science Ltd</v>
          </cell>
          <cell r="E40">
            <v>6000</v>
          </cell>
          <cell r="F40" t="str">
            <v>ended</v>
          </cell>
          <cell r="G40" t="str">
            <v>-</v>
          </cell>
          <cell r="H40" t="str">
            <v>-</v>
          </cell>
          <cell r="I40">
            <v>37554</v>
          </cell>
          <cell r="J40">
            <v>37590</v>
          </cell>
          <cell r="K40">
            <v>1.2</v>
          </cell>
          <cell r="L40">
            <v>37561</v>
          </cell>
          <cell r="M40">
            <v>4297988</v>
          </cell>
          <cell r="N40">
            <v>58829</v>
          </cell>
          <cell r="O40">
            <v>0</v>
          </cell>
          <cell r="P40">
            <v>101808.88</v>
          </cell>
          <cell r="Q40" t="str">
            <v>-</v>
          </cell>
          <cell r="R40">
            <v>0</v>
          </cell>
        </row>
        <row r="41">
          <cell r="A41" t="str">
            <v>HVAC emergency maintenance</v>
          </cell>
          <cell r="B41" t="str">
            <v>L03094</v>
          </cell>
          <cell r="C41" t="str">
            <v>07729</v>
          </cell>
          <cell r="D41" t="str">
            <v>Benkline Nigeria Ltd</v>
          </cell>
          <cell r="E41">
            <v>6000</v>
          </cell>
          <cell r="F41" t="str">
            <v>General Mtce - Lutzlift, Liferaft, Tamrotor GAC, HVAC etc</v>
          </cell>
          <cell r="G41" t="str">
            <v>APF50FEAXP</v>
          </cell>
          <cell r="H41" t="str">
            <v>Production Facilities Maintenance</v>
          </cell>
          <cell r="I41">
            <v>37760</v>
          </cell>
          <cell r="J41">
            <v>37833</v>
          </cell>
          <cell r="K41">
            <v>2.4333333333333331</v>
          </cell>
          <cell r="L41">
            <v>37803</v>
          </cell>
          <cell r="M41">
            <v>0</v>
          </cell>
          <cell r="N41">
            <v>63000</v>
          </cell>
          <cell r="O41">
            <v>0</v>
          </cell>
          <cell r="P41">
            <v>63000</v>
          </cell>
          <cell r="Q41">
            <v>2</v>
          </cell>
          <cell r="R41">
            <v>0</v>
          </cell>
        </row>
        <row r="42">
          <cell r="A42" t="str">
            <v>I Nigerian contract staff - MA Yekini</v>
          </cell>
          <cell r="B42" t="str">
            <v>L03098</v>
          </cell>
          <cell r="C42" t="str">
            <v>02595</v>
          </cell>
          <cell r="D42" t="str">
            <v>Ecodrill Nigeria Limited</v>
          </cell>
          <cell r="E42">
            <v>6000</v>
          </cell>
          <cell r="F42" t="str">
            <v>Onshore Ops Manpower services FIN, CPL etc</v>
          </cell>
          <cell r="G42" t="str">
            <v>GGPO2</v>
          </cell>
          <cell r="H42" t="str">
            <v>Contract Staff Salaries</v>
          </cell>
          <cell r="I42">
            <v>37795</v>
          </cell>
          <cell r="J42">
            <v>38160</v>
          </cell>
          <cell r="K42">
            <v>12.166666666666666</v>
          </cell>
          <cell r="L42">
            <v>37803</v>
          </cell>
          <cell r="M42">
            <v>2484085</v>
          </cell>
          <cell r="N42">
            <v>0</v>
          </cell>
          <cell r="O42">
            <v>0</v>
          </cell>
          <cell r="P42">
            <v>24840.85</v>
          </cell>
          <cell r="Q42">
            <v>3</v>
          </cell>
          <cell r="R42">
            <v>612514.10958904109</v>
          </cell>
        </row>
        <row r="43">
          <cell r="A43" t="str">
            <v>Immpower Consultancy</v>
          </cell>
          <cell r="B43" t="str">
            <v>L03134</v>
          </cell>
          <cell r="C43" t="str">
            <v>08640</v>
          </cell>
          <cell r="D43" t="str">
            <v>Hermann Cross Limited</v>
          </cell>
          <cell r="E43">
            <v>6000</v>
          </cell>
          <cell r="F43" t="str">
            <v>Contracts with Revere - IMMPOWER</v>
          </cell>
          <cell r="G43" t="str">
            <v>APF50FEAXP</v>
          </cell>
          <cell r="H43" t="str">
            <v>HSE &amp; Consultancy-EA</v>
          </cell>
          <cell r="I43">
            <v>37823</v>
          </cell>
          <cell r="J43">
            <v>37925</v>
          </cell>
          <cell r="K43">
            <v>3.4</v>
          </cell>
          <cell r="L43">
            <v>38718</v>
          </cell>
          <cell r="M43">
            <v>0</v>
          </cell>
          <cell r="N43">
            <v>168073</v>
          </cell>
          <cell r="O43">
            <v>0</v>
          </cell>
          <cell r="P43">
            <v>168073</v>
          </cell>
          <cell r="Q43">
            <v>3</v>
          </cell>
          <cell r="R43">
            <v>0</v>
          </cell>
        </row>
        <row r="44">
          <cell r="A44" t="str">
            <v>IT Infrastructure Ark Towers</v>
          </cell>
          <cell r="B44" t="str">
            <v>L03042</v>
          </cell>
          <cell r="C44" t="str">
            <v>10720</v>
          </cell>
          <cell r="D44" t="str">
            <v>IPBC NIG LTD</v>
          </cell>
          <cell r="E44">
            <v>6000</v>
          </cell>
          <cell r="F44" t="str">
            <v>IT Equipment &amp; infrastructure costs (new office - incl. Mast)</v>
          </cell>
          <cell r="G44" t="str">
            <v>C1N58</v>
          </cell>
          <cell r="H44" t="str">
            <v>IT/ Telecoms Equip &amp; Infrastructure - Office</v>
          </cell>
          <cell r="I44">
            <v>37655</v>
          </cell>
          <cell r="J44">
            <v>38020</v>
          </cell>
          <cell r="K44">
            <v>12.166666666666666</v>
          </cell>
          <cell r="L44">
            <v>38018</v>
          </cell>
          <cell r="M44">
            <v>5395330</v>
          </cell>
          <cell r="N44">
            <v>0</v>
          </cell>
          <cell r="O44">
            <v>0</v>
          </cell>
          <cell r="P44">
            <v>53953.3</v>
          </cell>
          <cell r="Q44">
            <v>10.933333333333334</v>
          </cell>
          <cell r="R44">
            <v>4848406.1369863013</v>
          </cell>
        </row>
        <row r="45">
          <cell r="A45" t="str">
            <v>IT Infrastructure for New office</v>
          </cell>
          <cell r="B45" t="str">
            <v>L02924</v>
          </cell>
          <cell r="C45" t="str">
            <v>02042</v>
          </cell>
          <cell r="D45" t="str">
            <v>TELNET Nig Limited</v>
          </cell>
          <cell r="E45">
            <v>6000</v>
          </cell>
          <cell r="F45" t="str">
            <v>IT Equipment &amp; infrastructure costs (new office - incl. Mast)</v>
          </cell>
          <cell r="G45" t="str">
            <v>C1N58</v>
          </cell>
          <cell r="H45" t="str">
            <v>IT/ Telecoms Equip &amp; Infrastructure - Office</v>
          </cell>
          <cell r="I45">
            <v>37655</v>
          </cell>
          <cell r="J45">
            <v>38020</v>
          </cell>
          <cell r="K45">
            <v>12.166666666666666</v>
          </cell>
          <cell r="L45">
            <v>38018</v>
          </cell>
          <cell r="M45">
            <v>8302882</v>
          </cell>
          <cell r="N45">
            <v>418203</v>
          </cell>
          <cell r="O45">
            <v>0</v>
          </cell>
          <cell r="P45">
            <v>501231.82</v>
          </cell>
          <cell r="Q45">
            <v>10.933333333333334</v>
          </cell>
          <cell r="R45">
            <v>7461219.9890410956</v>
          </cell>
        </row>
        <row r="46">
          <cell r="A46" t="str">
            <v>Laboratory services for the Sea Eagle</v>
          </cell>
          <cell r="B46" t="str">
            <v>S02813</v>
          </cell>
          <cell r="C46" t="str">
            <v>03517W</v>
          </cell>
          <cell r="D46" t="str">
            <v>SGS Inspections services Nig Ltd</v>
          </cell>
          <cell r="E46">
            <v>6000</v>
          </cell>
          <cell r="F46" t="str">
            <v>Offshore Laboratory Services</v>
          </cell>
          <cell r="G46" t="str">
            <v>APF20FEAXP</v>
          </cell>
          <cell r="H46" t="str">
            <v>Production Facilities Operations</v>
          </cell>
          <cell r="I46">
            <v>37606</v>
          </cell>
          <cell r="J46">
            <v>38092</v>
          </cell>
          <cell r="K46">
            <v>16.2</v>
          </cell>
          <cell r="L46">
            <v>38078</v>
          </cell>
          <cell r="M46">
            <v>9512989</v>
          </cell>
          <cell r="N46">
            <v>0</v>
          </cell>
          <cell r="O46">
            <v>0</v>
          </cell>
          <cell r="P46">
            <v>95129.89</v>
          </cell>
          <cell r="Q46">
            <v>12</v>
          </cell>
          <cell r="R46">
            <v>7046658.5185185187</v>
          </cell>
        </row>
        <row r="47">
          <cell r="A47" t="str">
            <v>Librarian for OD</v>
          </cell>
          <cell r="B47" t="str">
            <v>L02917</v>
          </cell>
          <cell r="C47" t="str">
            <v>03517L</v>
          </cell>
          <cell r="D47" t="str">
            <v>SGS Inspections services Nig Ltd</v>
          </cell>
          <cell r="E47">
            <v>6000</v>
          </cell>
          <cell r="F47" t="str">
            <v>Manpower support library services</v>
          </cell>
          <cell r="G47" t="str">
            <v>GGPO2</v>
          </cell>
          <cell r="H47" t="str">
            <v>Contract Staff Salaries</v>
          </cell>
          <cell r="I47">
            <v>37588</v>
          </cell>
          <cell r="J47">
            <v>37955</v>
          </cell>
          <cell r="K47">
            <v>12.233333333333333</v>
          </cell>
          <cell r="L47">
            <v>37742</v>
          </cell>
          <cell r="M47">
            <v>1443975</v>
          </cell>
          <cell r="N47">
            <v>0</v>
          </cell>
          <cell r="O47">
            <v>0</v>
          </cell>
          <cell r="P47">
            <v>14439.75</v>
          </cell>
          <cell r="Q47">
            <v>11</v>
          </cell>
          <cell r="R47">
            <v>1298397.1389645778</v>
          </cell>
        </row>
        <row r="48">
          <cell r="A48" t="str">
            <v>Lifting &amp; Deck Mgmt Services for Sea Eagle</v>
          </cell>
          <cell r="B48" t="str">
            <v>S13392</v>
          </cell>
          <cell r="C48" t="str">
            <v>04833</v>
          </cell>
          <cell r="D48" t="str">
            <v>Mclatek Nig Ltd</v>
          </cell>
          <cell r="E48">
            <v>6000</v>
          </cell>
          <cell r="F48" t="str">
            <v>Lifting &amp; Deck Management Serv-EA</v>
          </cell>
          <cell r="G48" t="str">
            <v>APF20FEAXP</v>
          </cell>
          <cell r="H48" t="str">
            <v>Production Facilities Operations</v>
          </cell>
          <cell r="I48">
            <v>37417</v>
          </cell>
          <cell r="J48">
            <v>38503</v>
          </cell>
          <cell r="K48">
            <v>36.200000000000003</v>
          </cell>
          <cell r="L48">
            <v>38473</v>
          </cell>
          <cell r="M48">
            <v>223065250</v>
          </cell>
          <cell r="N48">
            <v>0</v>
          </cell>
          <cell r="O48">
            <v>0</v>
          </cell>
          <cell r="P48">
            <v>2230652.5</v>
          </cell>
          <cell r="Q48">
            <v>12</v>
          </cell>
          <cell r="R48">
            <v>73944281.767955795</v>
          </cell>
        </row>
        <row r="49">
          <cell r="A49" t="str">
            <v>Maintenance Of Diesel Engines</v>
          </cell>
          <cell r="B49" t="str">
            <v>L02737</v>
          </cell>
          <cell r="C49" t="str">
            <v>75802</v>
          </cell>
          <cell r="D49" t="str">
            <v xml:space="preserve">Tractor Equipment Ltd </v>
          </cell>
          <cell r="E49">
            <v>6000</v>
          </cell>
          <cell r="F49" t="str">
            <v>General Mtce- Compressor, Pumps, Valves &amp; Gas Turbine</v>
          </cell>
          <cell r="G49" t="str">
            <v>APF50FEAXP</v>
          </cell>
          <cell r="H49" t="str">
            <v>Production Facilities Maintenance</v>
          </cell>
          <cell r="I49">
            <v>37642</v>
          </cell>
          <cell r="J49">
            <v>38000</v>
          </cell>
          <cell r="K49">
            <v>11.933333333333334</v>
          </cell>
          <cell r="L49">
            <v>37987</v>
          </cell>
          <cell r="M49">
            <v>7767320</v>
          </cell>
          <cell r="N49">
            <v>244640</v>
          </cell>
          <cell r="O49">
            <v>0</v>
          </cell>
          <cell r="P49">
            <v>322313.2</v>
          </cell>
          <cell r="Q49">
            <v>11.333333333333334</v>
          </cell>
          <cell r="R49">
            <v>7376784.3575419001</v>
          </cell>
        </row>
        <row r="50">
          <cell r="A50" t="str">
            <v>Maintenance Services -Integrated Control System</v>
          </cell>
          <cell r="B50" t="str">
            <v>L02735</v>
          </cell>
          <cell r="C50">
            <v>30948</v>
          </cell>
          <cell r="D50" t="str">
            <v>Invensys Systems Nigeria Ltd</v>
          </cell>
          <cell r="E50">
            <v>6000</v>
          </cell>
          <cell r="F50" t="str">
            <v xml:space="preserve">Integrated Control Sys Maint Serv Foxboro  </v>
          </cell>
          <cell r="G50" t="str">
            <v>APF50FEAXP</v>
          </cell>
          <cell r="H50" t="str">
            <v>Production Facilities Maintenance</v>
          </cell>
          <cell r="I50">
            <v>37622</v>
          </cell>
          <cell r="J50">
            <v>37986</v>
          </cell>
          <cell r="K50">
            <v>12.133333333333333</v>
          </cell>
          <cell r="L50">
            <v>37956</v>
          </cell>
          <cell r="M50">
            <v>8842119</v>
          </cell>
          <cell r="N50">
            <v>394841</v>
          </cell>
          <cell r="O50">
            <v>0</v>
          </cell>
          <cell r="P50">
            <v>483262.19</v>
          </cell>
          <cell r="Q50">
            <v>12</v>
          </cell>
          <cell r="R50">
            <v>8744952.8571428582</v>
          </cell>
        </row>
        <row r="51">
          <cell r="A51" t="str">
            <v>Metering station maintenance</v>
          </cell>
          <cell r="B51" t="str">
            <v>L02743</v>
          </cell>
          <cell r="C51" t="str">
            <v>03517W</v>
          </cell>
          <cell r="D51" t="str">
            <v>SGS Inspections services Nig Ltd</v>
          </cell>
          <cell r="E51">
            <v>6000</v>
          </cell>
          <cell r="F51" t="str">
            <v>Metering station maintenance service on EA</v>
          </cell>
          <cell r="G51" t="str">
            <v>APF50FEAXP</v>
          </cell>
          <cell r="H51" t="str">
            <v>Production Facilities Maintenance</v>
          </cell>
          <cell r="I51">
            <v>37681</v>
          </cell>
          <cell r="J51">
            <v>38045</v>
          </cell>
          <cell r="K51">
            <v>12.133333333333333</v>
          </cell>
          <cell r="L51">
            <v>37987</v>
          </cell>
          <cell r="M51">
            <v>2938720</v>
          </cell>
          <cell r="N51">
            <v>34560</v>
          </cell>
          <cell r="O51">
            <v>0</v>
          </cell>
          <cell r="P51">
            <v>63947.199999999997</v>
          </cell>
          <cell r="Q51">
            <v>10</v>
          </cell>
          <cell r="R51">
            <v>2422021.9780219779</v>
          </cell>
        </row>
        <row r="52">
          <cell r="A52" t="str">
            <v>Miscellaneous works Ark towers</v>
          </cell>
          <cell r="B52" t="str">
            <v>L03090</v>
          </cell>
          <cell r="C52" t="str">
            <v>05009</v>
          </cell>
          <cell r="D52" t="str">
            <v>Tranter International</v>
          </cell>
          <cell r="E52">
            <v>6000</v>
          </cell>
          <cell r="F52" t="str">
            <v xml:space="preserve">New office cost refurbishment. </v>
          </cell>
          <cell r="G52" t="str">
            <v>GGPO</v>
          </cell>
          <cell r="H52" t="str">
            <v>Office Refurbishment</v>
          </cell>
          <cell r="I52">
            <v>37760</v>
          </cell>
          <cell r="J52">
            <v>37833</v>
          </cell>
          <cell r="K52">
            <v>2.4333333333333331</v>
          </cell>
          <cell r="L52">
            <v>37803</v>
          </cell>
          <cell r="M52">
            <v>2085320</v>
          </cell>
          <cell r="N52">
            <v>0</v>
          </cell>
          <cell r="O52">
            <v>0</v>
          </cell>
          <cell r="P52">
            <v>20853.2</v>
          </cell>
          <cell r="Q52">
            <v>2</v>
          </cell>
          <cell r="R52">
            <v>1713961.6438356165</v>
          </cell>
        </row>
        <row r="53">
          <cell r="A53" t="str">
            <v>Opest Training &amp; Consultancy</v>
          </cell>
          <cell r="B53" t="str">
            <v>L02961</v>
          </cell>
          <cell r="C53" t="str">
            <v>10402</v>
          </cell>
          <cell r="D53" t="str">
            <v>IHS Energy services/BA Soyode &amp; Co Ltd</v>
          </cell>
          <cell r="E53">
            <v>6000</v>
          </cell>
          <cell r="F53" t="str">
            <v>OPE$T Training &amp; Asset Modelling (EA)</v>
          </cell>
          <cell r="G53" t="str">
            <v>GPAO</v>
          </cell>
          <cell r="H53" t="str">
            <v>HSE &amp; Consultancy-EA</v>
          </cell>
          <cell r="I53">
            <v>37612</v>
          </cell>
          <cell r="J53">
            <v>37733</v>
          </cell>
          <cell r="K53">
            <v>4.0333333333333332</v>
          </cell>
          <cell r="L53">
            <v>37712</v>
          </cell>
          <cell r="M53">
            <v>0</v>
          </cell>
          <cell r="N53">
            <v>62100</v>
          </cell>
          <cell r="O53">
            <v>0</v>
          </cell>
          <cell r="P53">
            <v>62100</v>
          </cell>
          <cell r="Q53">
            <v>3.7333333333333334</v>
          </cell>
          <cell r="R53">
            <v>0</v>
          </cell>
        </row>
        <row r="54">
          <cell r="A54" t="str">
            <v>Partitioning of Ark towers</v>
          </cell>
          <cell r="B54" t="str">
            <v>L03040</v>
          </cell>
          <cell r="C54" t="str">
            <v>10452</v>
          </cell>
          <cell r="D54" t="str">
            <v>Aluminum City</v>
          </cell>
          <cell r="E54">
            <v>6000</v>
          </cell>
          <cell r="F54" t="str">
            <v xml:space="preserve">New office cost refurbishment. </v>
          </cell>
          <cell r="G54" t="str">
            <v>GGPO</v>
          </cell>
          <cell r="H54" t="str">
            <v>Office Refurbishment</v>
          </cell>
          <cell r="I54">
            <v>37760</v>
          </cell>
          <cell r="J54">
            <v>37833</v>
          </cell>
          <cell r="K54">
            <v>2.4333333333333331</v>
          </cell>
          <cell r="L54">
            <v>37622</v>
          </cell>
          <cell r="M54">
            <v>8962358</v>
          </cell>
          <cell r="N54">
            <v>12375</v>
          </cell>
          <cell r="O54">
            <v>0</v>
          </cell>
          <cell r="P54">
            <v>101998.58</v>
          </cell>
          <cell r="Q54">
            <v>2</v>
          </cell>
          <cell r="R54">
            <v>7366321.6438356172</v>
          </cell>
        </row>
        <row r="55">
          <cell r="A55" t="str">
            <v>Pilottage &amp; Mooring services to Sea Eagle</v>
          </cell>
          <cell r="B55" t="str">
            <v>L02848</v>
          </cell>
          <cell r="C55" t="str">
            <v>00151</v>
          </cell>
          <cell r="D55" t="str">
            <v>Lamnalco Cyprus Limited</v>
          </cell>
          <cell r="E55">
            <v>6000</v>
          </cell>
          <cell r="F55" t="str">
            <v xml:space="preserve">Pilottage &amp; Mooring For FPSO. </v>
          </cell>
          <cell r="G55" t="str">
            <v>APF28TSULG</v>
          </cell>
          <cell r="H55" t="str">
            <v>Terminal Faciities Operations</v>
          </cell>
          <cell r="I55">
            <v>37530</v>
          </cell>
          <cell r="J55">
            <v>38107</v>
          </cell>
          <cell r="K55">
            <v>19.233333333333334</v>
          </cell>
          <cell r="L55">
            <v>38078</v>
          </cell>
          <cell r="M55">
            <v>9400000</v>
          </cell>
          <cell r="N55">
            <v>191656</v>
          </cell>
          <cell r="O55">
            <v>0</v>
          </cell>
          <cell r="P55">
            <v>285656</v>
          </cell>
          <cell r="Q55">
            <v>12</v>
          </cell>
          <cell r="R55">
            <v>5864818.0242634313</v>
          </cell>
        </row>
        <row r="56">
          <cell r="A56" t="str">
            <v>Procurement Consult JTemowo/GAbihele</v>
          </cell>
          <cell r="B56" t="str">
            <v>L02987</v>
          </cell>
          <cell r="C56" t="str">
            <v>02787</v>
          </cell>
          <cell r="D56" t="str">
            <v>Petmams Ventures</v>
          </cell>
          <cell r="E56">
            <v>6000</v>
          </cell>
          <cell r="F56" t="str">
            <v>Onshore Ops Manpower services FIN, CPL etc</v>
          </cell>
          <cell r="G56" t="str">
            <v>GGPO2</v>
          </cell>
          <cell r="H56" t="str">
            <v>Contract Staff Salaries</v>
          </cell>
          <cell r="I56">
            <v>37730</v>
          </cell>
          <cell r="J56">
            <v>37913</v>
          </cell>
          <cell r="K56">
            <v>6.1</v>
          </cell>
          <cell r="L56">
            <v>37895</v>
          </cell>
          <cell r="M56">
            <v>2587500</v>
          </cell>
          <cell r="N56">
            <v>244640</v>
          </cell>
          <cell r="O56">
            <v>0</v>
          </cell>
          <cell r="P56">
            <v>25875</v>
          </cell>
          <cell r="Q56">
            <v>5</v>
          </cell>
          <cell r="R56">
            <v>2120901.6393442624</v>
          </cell>
        </row>
        <row r="57">
          <cell r="A57" t="str">
            <v>Procurement Consultancy Ser A Udugba</v>
          </cell>
          <cell r="B57" t="str">
            <v>L02960</v>
          </cell>
          <cell r="C57" t="str">
            <v>02595</v>
          </cell>
          <cell r="D57" t="str">
            <v>Ecodrill Nigeria Limited</v>
          </cell>
          <cell r="E57">
            <v>6000</v>
          </cell>
          <cell r="F57" t="str">
            <v>Onshore Ops Manpower services FIN, CPL etc</v>
          </cell>
          <cell r="G57" t="str">
            <v>GGPO2</v>
          </cell>
          <cell r="H57" t="str">
            <v>Contract Staff Salaries</v>
          </cell>
          <cell r="I57">
            <v>37623</v>
          </cell>
          <cell r="J57">
            <v>37833</v>
          </cell>
          <cell r="K57">
            <v>7</v>
          </cell>
          <cell r="L57">
            <v>37803</v>
          </cell>
          <cell r="M57">
            <v>5899070</v>
          </cell>
          <cell r="N57">
            <v>62100</v>
          </cell>
          <cell r="O57">
            <v>0</v>
          </cell>
          <cell r="P57">
            <v>58990.7</v>
          </cell>
          <cell r="Q57">
            <v>6</v>
          </cell>
          <cell r="R57">
            <v>5056345.7142857146</v>
          </cell>
        </row>
        <row r="58">
          <cell r="A58" t="str">
            <v>Procurement Consultancy Ser Adedipe S</v>
          </cell>
          <cell r="B58" t="str">
            <v>L03069</v>
          </cell>
          <cell r="C58" t="str">
            <v>04232</v>
          </cell>
          <cell r="D58" t="str">
            <v>Multinational Expertise Ltd</v>
          </cell>
          <cell r="E58">
            <v>6000</v>
          </cell>
          <cell r="F58" t="str">
            <v>Onshore Ops Manpower services FIN, CPL etc</v>
          </cell>
          <cell r="G58" t="str">
            <v>GGPO2</v>
          </cell>
          <cell r="H58" t="str">
            <v>Contract Staff Salaries</v>
          </cell>
          <cell r="I58">
            <v>37726</v>
          </cell>
          <cell r="J58">
            <v>37908</v>
          </cell>
          <cell r="K58">
            <v>6.0666666666666664</v>
          </cell>
          <cell r="L58">
            <v>37895</v>
          </cell>
          <cell r="M58">
            <v>1380000</v>
          </cell>
          <cell r="N58">
            <v>0</v>
          </cell>
          <cell r="O58">
            <v>0</v>
          </cell>
          <cell r="P58">
            <v>13800</v>
          </cell>
          <cell r="Q58">
            <v>5</v>
          </cell>
          <cell r="R58">
            <v>1137362.6373626376</v>
          </cell>
        </row>
        <row r="59">
          <cell r="A59" t="str">
            <v>Procurement Consultancy-Rotimi</v>
          </cell>
          <cell r="B59" t="str">
            <v>L03170</v>
          </cell>
          <cell r="C59" t="str">
            <v>07806</v>
          </cell>
          <cell r="D59" t="str">
            <v>DINOPalencia Nig Ltd</v>
          </cell>
          <cell r="E59">
            <v>6000</v>
          </cell>
          <cell r="F59" t="str">
            <v>Onshore Ops Manpower services FIN, CPL etc</v>
          </cell>
          <cell r="G59" t="str">
            <v>GGPO2</v>
          </cell>
          <cell r="H59" t="str">
            <v>Contract Staff Salaries</v>
          </cell>
          <cell r="I59">
            <v>37824</v>
          </cell>
          <cell r="J59">
            <v>37986</v>
          </cell>
          <cell r="K59">
            <v>5.4</v>
          </cell>
          <cell r="L59">
            <v>37773</v>
          </cell>
          <cell r="M59">
            <v>1262080</v>
          </cell>
          <cell r="N59">
            <v>191656</v>
          </cell>
          <cell r="O59">
            <v>0</v>
          </cell>
          <cell r="P59">
            <v>12620.8</v>
          </cell>
          <cell r="Q59">
            <v>5.3</v>
          </cell>
          <cell r="R59">
            <v>1238708.1481481481</v>
          </cell>
        </row>
        <row r="60">
          <cell r="A60" t="str">
            <v>Procurement Consultancy-Stock checker</v>
          </cell>
          <cell r="B60" t="str">
            <v>L03175</v>
          </cell>
          <cell r="C60" t="str">
            <v>06443</v>
          </cell>
          <cell r="D60" t="str">
            <v>Treadstone Nig Ltd</v>
          </cell>
          <cell r="E60">
            <v>6000</v>
          </cell>
          <cell r="F60" t="str">
            <v>Onshore Ops Manpower services FIN, CPL etc</v>
          </cell>
          <cell r="G60" t="str">
            <v>GGPO2</v>
          </cell>
          <cell r="H60" t="str">
            <v>Contract Staff Salaries</v>
          </cell>
          <cell r="I60">
            <v>37824</v>
          </cell>
          <cell r="J60">
            <v>37986</v>
          </cell>
          <cell r="K60">
            <v>5.4</v>
          </cell>
          <cell r="L60">
            <v>37773</v>
          </cell>
          <cell r="M60">
            <v>1104320</v>
          </cell>
          <cell r="N60">
            <v>34560</v>
          </cell>
          <cell r="O60">
            <v>0</v>
          </cell>
          <cell r="P60">
            <v>11043.2</v>
          </cell>
          <cell r="Q60">
            <v>4</v>
          </cell>
          <cell r="R60">
            <v>818014.81481481472</v>
          </cell>
        </row>
        <row r="61">
          <cell r="A61" t="str">
            <v>Prov Tech Training EA Tech</v>
          </cell>
          <cell r="B61" t="str">
            <v>L02732</v>
          </cell>
          <cell r="C61">
            <v>11597</v>
          </cell>
          <cell r="D61" t="str">
            <v>TTE Mgmt Tech Training</v>
          </cell>
          <cell r="E61">
            <v>8445</v>
          </cell>
          <cell r="F61" t="str">
            <v>Technical Training for EA Tech SO1</v>
          </cell>
          <cell r="G61" t="str">
            <v>ASP64FEAXP</v>
          </cell>
          <cell r="H61" t="str">
            <v>Training</v>
          </cell>
          <cell r="I61">
            <v>37416</v>
          </cell>
          <cell r="J61">
            <v>37652</v>
          </cell>
          <cell r="K61">
            <v>7.8666666666666663</v>
          </cell>
          <cell r="L61">
            <v>37622</v>
          </cell>
          <cell r="M61">
            <v>0</v>
          </cell>
          <cell r="N61">
            <v>0</v>
          </cell>
          <cell r="O61">
            <v>306370</v>
          </cell>
          <cell r="P61">
            <v>487434.67</v>
          </cell>
          <cell r="Q61">
            <v>1.1333333333333329</v>
          </cell>
          <cell r="R61">
            <v>0</v>
          </cell>
        </row>
        <row r="62">
          <cell r="A62" t="str">
            <v>Purchase Of Laptops</v>
          </cell>
          <cell r="B62" t="str">
            <v>L02857</v>
          </cell>
          <cell r="C62" t="str">
            <v>11706</v>
          </cell>
          <cell r="D62" t="str">
            <v>Ayonak Nig Ltd</v>
          </cell>
          <cell r="E62">
            <v>6000</v>
          </cell>
          <cell r="F62" t="str">
            <v>Ended</v>
          </cell>
          <cell r="G62" t="str">
            <v>-</v>
          </cell>
          <cell r="H62" t="str">
            <v>-</v>
          </cell>
          <cell r="I62">
            <v>37511</v>
          </cell>
          <cell r="J62">
            <v>37515</v>
          </cell>
          <cell r="K62">
            <v>0.13333333333333333</v>
          </cell>
          <cell r="L62">
            <v>37500</v>
          </cell>
          <cell r="M62">
            <v>0</v>
          </cell>
          <cell r="N62">
            <v>39871</v>
          </cell>
          <cell r="O62">
            <v>0</v>
          </cell>
          <cell r="P62">
            <v>39871</v>
          </cell>
          <cell r="Q62" t="str">
            <v>-</v>
          </cell>
          <cell r="R62">
            <v>0</v>
          </cell>
        </row>
        <row r="63">
          <cell r="A63" t="str">
            <v>Purchase of office Chairs OD</v>
          </cell>
          <cell r="B63" t="str">
            <v>L03125</v>
          </cell>
          <cell r="C63" t="str">
            <v>32278</v>
          </cell>
          <cell r="D63" t="str">
            <v>Office Depot Limited</v>
          </cell>
          <cell r="E63">
            <v>6000</v>
          </cell>
          <cell r="F63" t="str">
            <v>Office furniture</v>
          </cell>
          <cell r="G63" t="str">
            <v>C1N58</v>
          </cell>
          <cell r="H63" t="str">
            <v>Office Furniture</v>
          </cell>
          <cell r="I63">
            <v>37803</v>
          </cell>
          <cell r="J63">
            <v>37894</v>
          </cell>
          <cell r="K63">
            <v>3.0333333333333332</v>
          </cell>
          <cell r="L63">
            <v>37742</v>
          </cell>
          <cell r="M63">
            <v>7755000</v>
          </cell>
          <cell r="N63">
            <v>0</v>
          </cell>
          <cell r="O63">
            <v>0</v>
          </cell>
          <cell r="P63">
            <v>77550</v>
          </cell>
          <cell r="Q63">
            <v>3</v>
          </cell>
          <cell r="R63">
            <v>7669780.2197802197</v>
          </cell>
        </row>
        <row r="64">
          <cell r="A64" t="str">
            <v>Purchase of office Desks OD</v>
          </cell>
          <cell r="B64" t="str">
            <v>L02876</v>
          </cell>
          <cell r="C64" t="str">
            <v>11724</v>
          </cell>
          <cell r="D64" t="str">
            <v>Vina International Nigeria</v>
          </cell>
          <cell r="E64">
            <v>6000</v>
          </cell>
          <cell r="F64" t="str">
            <v>Office furniture</v>
          </cell>
          <cell r="G64" t="str">
            <v>C1N58</v>
          </cell>
          <cell r="H64" t="str">
            <v>Office Furniture</v>
          </cell>
          <cell r="I64">
            <v>37578</v>
          </cell>
          <cell r="J64">
            <v>37772</v>
          </cell>
          <cell r="K64">
            <v>6.4666666666666668</v>
          </cell>
          <cell r="L64">
            <v>37742</v>
          </cell>
          <cell r="M64">
            <v>7373821</v>
          </cell>
          <cell r="N64">
            <v>0</v>
          </cell>
          <cell r="O64">
            <v>0</v>
          </cell>
          <cell r="P64">
            <v>73738.210000000006</v>
          </cell>
          <cell r="Q64">
            <v>5.0333333333333332</v>
          </cell>
          <cell r="R64">
            <v>5739417.3762886599</v>
          </cell>
        </row>
        <row r="65">
          <cell r="A65" t="str">
            <v>QA/QC Engineer</v>
          </cell>
          <cell r="B65" t="str">
            <v>L03086</v>
          </cell>
          <cell r="C65" t="str">
            <v>02787</v>
          </cell>
          <cell r="D65" t="str">
            <v>Petmams Ventures</v>
          </cell>
          <cell r="E65">
            <v>6000</v>
          </cell>
          <cell r="F65" t="str">
            <v>DEA/WDT</v>
          </cell>
          <cell r="G65" t="str">
            <v>E3J647031</v>
          </cell>
          <cell r="H65" t="str">
            <v>DEA/WDT</v>
          </cell>
          <cell r="I65">
            <v>37712</v>
          </cell>
          <cell r="J65">
            <v>37894</v>
          </cell>
          <cell r="K65">
            <v>6.0666666666666664</v>
          </cell>
          <cell r="L65">
            <v>37622</v>
          </cell>
          <cell r="M65">
            <v>967000</v>
          </cell>
          <cell r="N65">
            <v>0</v>
          </cell>
          <cell r="O65">
            <v>0</v>
          </cell>
          <cell r="P65">
            <v>9670</v>
          </cell>
          <cell r="Q65">
            <v>6</v>
          </cell>
          <cell r="R65">
            <v>956373.62637362641</v>
          </cell>
        </row>
        <row r="66">
          <cell r="A66" t="str">
            <v>Rental of chemical tanks - Sea Eagle</v>
          </cell>
          <cell r="B66" t="str">
            <v>L02913</v>
          </cell>
          <cell r="C66" t="str">
            <v>11725</v>
          </cell>
          <cell r="D66" t="str">
            <v>Prime Leasing West Africa LTD</v>
          </cell>
          <cell r="E66">
            <v>6000</v>
          </cell>
          <cell r="F66" t="str">
            <v>Container rental FPSO</v>
          </cell>
          <cell r="G66" t="str">
            <v>APF28TSULG</v>
          </cell>
          <cell r="H66" t="str">
            <v>Production Facilities Operations</v>
          </cell>
          <cell r="I66">
            <v>37943</v>
          </cell>
          <cell r="J66">
            <v>37652</v>
          </cell>
          <cell r="K66">
            <v>1</v>
          </cell>
          <cell r="L66">
            <v>37622</v>
          </cell>
          <cell r="M66">
            <v>0</v>
          </cell>
          <cell r="N66">
            <v>5000</v>
          </cell>
          <cell r="O66">
            <v>0</v>
          </cell>
          <cell r="P66">
            <v>5000</v>
          </cell>
          <cell r="Q66">
            <v>1.4333333333333333</v>
          </cell>
          <cell r="R66">
            <v>0</v>
          </cell>
        </row>
        <row r="67">
          <cell r="A67" t="str">
            <v>SAP Consultancy Services N Atiba1</v>
          </cell>
          <cell r="B67" t="str">
            <v>L03017</v>
          </cell>
          <cell r="C67" t="str">
            <v>02595</v>
          </cell>
          <cell r="D67" t="str">
            <v>Ecodrill Nigeria Limited</v>
          </cell>
          <cell r="E67">
            <v>6000</v>
          </cell>
          <cell r="F67" t="str">
            <v>Data loading SAP - Ecodrill N Atiba</v>
          </cell>
          <cell r="G67" t="str">
            <v>GGPO2</v>
          </cell>
          <cell r="H67" t="str">
            <v>Contract Staff Salaries</v>
          </cell>
          <cell r="I67">
            <v>37725</v>
          </cell>
          <cell r="J67">
            <v>37815</v>
          </cell>
          <cell r="K67">
            <v>3</v>
          </cell>
          <cell r="L67">
            <v>37803</v>
          </cell>
          <cell r="M67">
            <v>1482300</v>
          </cell>
          <cell r="N67">
            <v>0</v>
          </cell>
          <cell r="O67">
            <v>0</v>
          </cell>
          <cell r="P67">
            <v>14823</v>
          </cell>
          <cell r="Q67">
            <v>3</v>
          </cell>
          <cell r="R67">
            <v>1482300</v>
          </cell>
        </row>
        <row r="68">
          <cell r="A68" t="str">
            <v>SAP Consultancy Services N Atiba2</v>
          </cell>
          <cell r="B68" t="str">
            <v>L03030</v>
          </cell>
          <cell r="C68" t="str">
            <v>02595</v>
          </cell>
          <cell r="D68" t="str">
            <v>Ecodrill Nigeria Limited</v>
          </cell>
          <cell r="E68">
            <v>6000</v>
          </cell>
          <cell r="F68" t="str">
            <v>Data loading SAP - Ecodrill N Atiba</v>
          </cell>
          <cell r="G68" t="str">
            <v>GGPO2</v>
          </cell>
          <cell r="H68" t="str">
            <v>Contract Staff Salaries</v>
          </cell>
          <cell r="I68">
            <v>37816</v>
          </cell>
          <cell r="J68">
            <v>38174</v>
          </cell>
          <cell r="K68">
            <v>11.933333333333334</v>
          </cell>
          <cell r="L68">
            <v>37803</v>
          </cell>
          <cell r="M68">
            <v>4358465</v>
          </cell>
          <cell r="N68">
            <v>0</v>
          </cell>
          <cell r="O68">
            <v>0</v>
          </cell>
          <cell r="P68">
            <v>43584.65</v>
          </cell>
          <cell r="Q68">
            <v>5.5666666666666664</v>
          </cell>
          <cell r="R68">
            <v>2033138.7011173181</v>
          </cell>
        </row>
        <row r="69">
          <cell r="A69" t="str">
            <v>Spot Hire Of Sea Bulk Comorant</v>
          </cell>
          <cell r="B69" t="str">
            <v>L03043</v>
          </cell>
          <cell r="C69" t="str">
            <v>13960</v>
          </cell>
          <cell r="D69" t="str">
            <v>Afro Offshore supplies Nig Ltd</v>
          </cell>
          <cell r="E69">
            <v>6000</v>
          </cell>
          <cell r="F69" t="str">
            <v xml:space="preserve">Field  Support/stand by Vessel for EA FPSO </v>
          </cell>
          <cell r="G69" t="str">
            <v>APF28TSULG</v>
          </cell>
          <cell r="H69" t="str">
            <v>Marine Logistics</v>
          </cell>
          <cell r="I69">
            <v>37739</v>
          </cell>
          <cell r="J69">
            <v>37745</v>
          </cell>
          <cell r="K69">
            <v>1</v>
          </cell>
          <cell r="L69">
            <v>37742</v>
          </cell>
          <cell r="M69">
            <v>0</v>
          </cell>
          <cell r="N69">
            <v>89249</v>
          </cell>
          <cell r="O69">
            <v>0</v>
          </cell>
          <cell r="P69">
            <v>89249</v>
          </cell>
          <cell r="Q69">
            <v>1</v>
          </cell>
          <cell r="R69">
            <v>0</v>
          </cell>
        </row>
        <row r="70">
          <cell r="A70" t="str">
            <v>Supply Of Thuraya Phones</v>
          </cell>
          <cell r="B70" t="str">
            <v>L02904</v>
          </cell>
          <cell r="C70" t="str">
            <v>15107</v>
          </cell>
          <cell r="D70" t="str">
            <v>General Telecoms Plc</v>
          </cell>
          <cell r="E70">
            <v>6000</v>
          </cell>
          <cell r="F70" t="str">
            <v>Ended</v>
          </cell>
          <cell r="G70" t="str">
            <v>-</v>
          </cell>
          <cell r="H70" t="str">
            <v>-</v>
          </cell>
          <cell r="I70">
            <v>37543</v>
          </cell>
          <cell r="J70">
            <v>37554</v>
          </cell>
          <cell r="K70">
            <v>0.36666666666666664</v>
          </cell>
          <cell r="L70">
            <v>37530</v>
          </cell>
          <cell r="M70">
            <v>626100</v>
          </cell>
          <cell r="N70">
            <v>0</v>
          </cell>
          <cell r="O70">
            <v>0</v>
          </cell>
          <cell r="P70">
            <v>6261</v>
          </cell>
          <cell r="Q70" t="str">
            <v>-</v>
          </cell>
          <cell r="R70">
            <v>0</v>
          </cell>
        </row>
        <row r="71">
          <cell r="A71" t="str">
            <v>Telecomm Engineer For OD</v>
          </cell>
          <cell r="B71" t="str">
            <v>S14394</v>
          </cell>
          <cell r="C71" t="str">
            <v>11368</v>
          </cell>
          <cell r="D71" t="str">
            <v>International Energy Serv</v>
          </cell>
          <cell r="E71">
            <v>6000</v>
          </cell>
          <cell r="F71" t="str">
            <v>Telecomm Engineer. Sea Eagle</v>
          </cell>
          <cell r="G71" t="str">
            <v>GPAO2</v>
          </cell>
          <cell r="H71" t="str">
            <v>Contract Staff Salaries</v>
          </cell>
          <cell r="I71">
            <v>37408</v>
          </cell>
          <cell r="J71">
            <v>37772</v>
          </cell>
          <cell r="K71">
            <v>12.133333333333333</v>
          </cell>
          <cell r="L71">
            <v>37742</v>
          </cell>
          <cell r="M71">
            <v>4342222</v>
          </cell>
          <cell r="N71">
            <v>170883</v>
          </cell>
          <cell r="O71">
            <v>0</v>
          </cell>
          <cell r="P71">
            <v>214305.22</v>
          </cell>
          <cell r="Q71">
            <v>5.1333333333333329</v>
          </cell>
          <cell r="R71">
            <v>1837093.9230769228</v>
          </cell>
        </row>
        <row r="72">
          <cell r="A72" t="str">
            <v>Treasury Accountant-Edemadide</v>
          </cell>
          <cell r="B72" t="str">
            <v>L03169</v>
          </cell>
          <cell r="C72" t="str">
            <v>07806</v>
          </cell>
          <cell r="D72" t="str">
            <v>DINOPalencia Nig Ltd</v>
          </cell>
          <cell r="E72">
            <v>6000</v>
          </cell>
          <cell r="F72" t="str">
            <v>DEA/WDT</v>
          </cell>
          <cell r="G72" t="str">
            <v>E3J647031</v>
          </cell>
          <cell r="H72" t="str">
            <v>DEA/WDT</v>
          </cell>
          <cell r="I72">
            <v>37817</v>
          </cell>
          <cell r="J72">
            <v>37986</v>
          </cell>
          <cell r="K72">
            <v>5.6333333333333337</v>
          </cell>
          <cell r="L72">
            <v>37773</v>
          </cell>
          <cell r="M72">
            <v>1104320</v>
          </cell>
          <cell r="N72">
            <v>0</v>
          </cell>
          <cell r="O72">
            <v>0</v>
          </cell>
          <cell r="P72">
            <v>11043.2</v>
          </cell>
          <cell r="Q72">
            <v>5.5333333333333332</v>
          </cell>
          <cell r="R72">
            <v>1084716.6863905324</v>
          </cell>
        </row>
        <row r="73">
          <cell r="A73" t="str">
            <v>Tug Boat for Hose Handling</v>
          </cell>
          <cell r="B73" t="str">
            <v>L02925</v>
          </cell>
          <cell r="C73" t="str">
            <v>00151</v>
          </cell>
          <cell r="D73" t="str">
            <v>Lamnalco Cyprus Limited</v>
          </cell>
          <cell r="E73">
            <v>6000</v>
          </cell>
          <cell r="F73" t="str">
            <v>Hose Handling vessel - Lease &amp; Diesel</v>
          </cell>
          <cell r="G73" t="str">
            <v>APF28TSULG</v>
          </cell>
          <cell r="H73" t="str">
            <v>Terminal Faciities Operations</v>
          </cell>
          <cell r="I73">
            <v>37612</v>
          </cell>
          <cell r="J73">
            <v>37733</v>
          </cell>
          <cell r="K73">
            <v>4.0333333333333332</v>
          </cell>
          <cell r="L73">
            <v>37712</v>
          </cell>
          <cell r="M73">
            <v>0</v>
          </cell>
          <cell r="N73">
            <v>297500</v>
          </cell>
          <cell r="O73">
            <v>0</v>
          </cell>
          <cell r="P73">
            <v>297500</v>
          </cell>
          <cell r="Q73">
            <v>3.7333333333333334</v>
          </cell>
          <cell r="R73">
            <v>0</v>
          </cell>
        </row>
        <row r="74">
          <cell r="A74" t="str">
            <v>Waste Management Services to Sea Eagle</v>
          </cell>
          <cell r="B74" t="str">
            <v>S02768</v>
          </cell>
          <cell r="C74" t="str">
            <v>06424</v>
          </cell>
          <cell r="D74" t="str">
            <v>Speciality Drilling Fluid Ltd</v>
          </cell>
          <cell r="E74">
            <v>6000</v>
          </cell>
          <cell r="F74" t="str">
            <v>Waste Management Services</v>
          </cell>
          <cell r="G74" t="str">
            <v>APF28TSULG</v>
          </cell>
          <cell r="H74" t="str">
            <v>Production Facilities Operations</v>
          </cell>
          <cell r="I74">
            <v>37537</v>
          </cell>
          <cell r="J74">
            <v>38634</v>
          </cell>
          <cell r="K74">
            <v>36.56666666666667</v>
          </cell>
          <cell r="L74">
            <v>38626</v>
          </cell>
          <cell r="M74">
            <v>8940456</v>
          </cell>
          <cell r="N74">
            <v>402094</v>
          </cell>
          <cell r="O74">
            <v>0</v>
          </cell>
          <cell r="P74">
            <v>491498.56</v>
          </cell>
          <cell r="Q74">
            <v>12</v>
          </cell>
          <cell r="R74">
            <v>2933969.1522333631</v>
          </cell>
        </row>
      </sheetData>
      <sheetData sheetId="8" refreshError="1"/>
      <sheetData sheetId="9" refreshError="1"/>
      <sheetData sheetId="10">
        <row r="2">
          <cell r="A2" t="str">
            <v>At Bank</v>
          </cell>
        </row>
        <row r="3">
          <cell r="A3" t="str">
            <v>BSU Approval o/s</v>
          </cell>
        </row>
        <row r="4">
          <cell r="A4" t="str">
            <v>Cancelled</v>
          </cell>
        </row>
        <row r="5">
          <cell r="A5" t="str">
            <v>Contract Limit</v>
          </cell>
        </row>
        <row r="6">
          <cell r="A6" t="str">
            <v>Contract overrun</v>
          </cell>
        </row>
        <row r="7">
          <cell r="A7" t="str">
            <v>CMIS Problem</v>
          </cell>
        </row>
        <row r="8">
          <cell r="A8" t="str">
            <v>Credit Note</v>
          </cell>
        </row>
        <row r="9">
          <cell r="A9" t="str">
            <v>Deleted 4rm BTR</v>
          </cell>
        </row>
        <row r="10">
          <cell r="A10" t="str">
            <v>Follow-up required</v>
          </cell>
        </row>
        <row r="11">
          <cell r="A11" t="str">
            <v>Invoice approval o/s</v>
          </cell>
        </row>
        <row r="12">
          <cell r="A12" t="str">
            <v>Line approval o/s</v>
          </cell>
        </row>
        <row r="13">
          <cell r="A13" t="str">
            <v>Not OD</v>
          </cell>
        </row>
        <row r="14">
          <cell r="A14" t="str">
            <v>Not paid</v>
          </cell>
        </row>
        <row r="15">
          <cell r="A15" t="str">
            <v>Not Registered</v>
          </cell>
        </row>
        <row r="16">
          <cell r="A16" t="str">
            <v>Not Scanned</v>
          </cell>
        </row>
        <row r="17">
          <cell r="A17" t="str">
            <v>On Payment run</v>
          </cell>
        </row>
        <row r="18">
          <cell r="A18" t="str">
            <v>Processed-Not due for payment</v>
          </cell>
        </row>
        <row r="19">
          <cell r="A19" t="str">
            <v>Recovery</v>
          </cell>
        </row>
        <row r="20">
          <cell r="A20" t="str">
            <v>Rejected</v>
          </cell>
        </row>
        <row r="21">
          <cell r="A21" t="str">
            <v>With Vendor Services</v>
          </cell>
        </row>
        <row r="23">
          <cell r="A23" t="str">
            <v>-</v>
          </cell>
        </row>
        <row r="24">
          <cell r="A24" t="str">
            <v>Fully Processed</v>
          </cell>
        </row>
        <row r="25">
          <cell r="A25" t="str">
            <v>Not Fully Processed</v>
          </cell>
        </row>
        <row r="26">
          <cell r="A26" t="str">
            <v>Paid</v>
          </cell>
        </row>
        <row r="29">
          <cell r="A29" t="str">
            <v>Paid</v>
          </cell>
        </row>
        <row r="30">
          <cell r="A30" t="str">
            <v>Not Paid</v>
          </cell>
        </row>
        <row r="31">
          <cell r="A31" t="str">
            <v>-</v>
          </cell>
        </row>
      </sheetData>
      <sheetData sheetId="11"/>
      <sheetData sheetId="12"/>
      <sheetData sheetId="13" refreshError="1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AWARDED"/>
      <sheetName val="Budget Data SAP"/>
      <sheetName val="Data"/>
      <sheetName val="sma"/>
      <sheetName val="PIVOT"/>
      <sheetName val="Sheet1"/>
      <sheetName val="worksheet"/>
      <sheetName val="Report"/>
      <sheetName val="Contract_Details"/>
      <sheetName val="BASE DATA"/>
      <sheetName val="Summary"/>
      <sheetName val=""/>
      <sheetName val="xSAPtemp7116MayREPORT"/>
    </sheetNames>
    <sheetDataSet>
      <sheetData sheetId="0">
        <row r="1">
          <cell r="A1" t="str">
            <v>Short Item (final)</v>
          </cell>
        </row>
      </sheetData>
      <sheetData sheetId="1">
        <row r="1">
          <cell r="A1" t="str">
            <v>Short Item (final)</v>
          </cell>
        </row>
      </sheetData>
      <sheetData sheetId="2">
        <row r="1">
          <cell r="A1" t="str">
            <v>Short Item (final)</v>
          </cell>
        </row>
        <row r="7">
          <cell r="B7" t="str">
            <v>Dispersant/ Absorbent L/S</v>
          </cell>
          <cell r="C7">
            <v>657.9801013024603</v>
          </cell>
          <cell r="D7">
            <v>10416.4</v>
          </cell>
          <cell r="E7">
            <v>10416.4</v>
          </cell>
        </row>
        <row r="8">
          <cell r="B8" t="str">
            <v>Fire Equipment Maintenance</v>
          </cell>
          <cell r="C8">
            <v>209494.95</v>
          </cell>
          <cell r="D8">
            <v>7773.08</v>
          </cell>
          <cell r="E8">
            <v>9321.4536141906865</v>
          </cell>
        </row>
        <row r="9">
          <cell r="B9" t="str">
            <v>PPE for EA staff-OPEX</v>
          </cell>
          <cell r="C9">
            <v>1389477.03</v>
          </cell>
          <cell r="D9">
            <v>24856.71572271386</v>
          </cell>
          <cell r="E9">
            <v>35227.606830500779</v>
          </cell>
        </row>
        <row r="10">
          <cell r="B10" t="str">
            <v>Safety &amp; Life Management Systems - EA</v>
          </cell>
          <cell r="C10">
            <v>45000</v>
          </cell>
          <cell r="D10">
            <v>2074.3436538113347</v>
          </cell>
          <cell r="E10">
            <v>2406.937888844594</v>
          </cell>
        </row>
        <row r="11">
          <cell r="B11" t="str">
            <v>Maintain 5Km Exclusion zone-Diesel for Security Patrol Vessel</v>
          </cell>
          <cell r="C11">
            <v>126750</v>
          </cell>
          <cell r="D11">
            <v>482.98787000000033</v>
          </cell>
          <cell r="E11">
            <v>948.01795063575173</v>
          </cell>
        </row>
        <row r="12">
          <cell r="B12" t="str">
            <v xml:space="preserve">Maintain 5Km Exclusion zone-Security Patrol </v>
          </cell>
          <cell r="C12">
            <v>1146.9965830519377</v>
          </cell>
          <cell r="D12">
            <v>250380</v>
          </cell>
          <cell r="E12">
            <v>250380</v>
          </cell>
        </row>
        <row r="13">
          <cell r="B13" t="str">
            <v>Security Surveillance contracts with communities</v>
          </cell>
          <cell r="C13">
            <v>5903600</v>
          </cell>
          <cell r="D13">
            <v>9549.1882898559452</v>
          </cell>
          <cell r="E13">
            <v>43623.318821111236</v>
          </cell>
        </row>
        <row r="14">
          <cell r="B14" t="str">
            <v>X-over Heater Ops (Manpower, Rental, Diesel)</v>
          </cell>
          <cell r="C14">
            <v>12000000</v>
          </cell>
          <cell r="D14">
            <v>636165</v>
          </cell>
          <cell r="E14">
            <v>723756.24087591236</v>
          </cell>
        </row>
        <row r="15">
          <cell r="B15" t="str">
            <v>Chemicals, Lubes, inert gases &amp; Prod Chemicals EAFPSO</v>
          </cell>
          <cell r="C15">
            <v>801499.97</v>
          </cell>
          <cell r="D15">
            <v>116588.15071169917</v>
          </cell>
          <cell r="E15">
            <v>122525.18752651397</v>
          </cell>
        </row>
        <row r="16">
          <cell r="B16" t="str">
            <v>EA Staff Medicals cost</v>
          </cell>
          <cell r="C16">
            <v>675000</v>
          </cell>
          <cell r="D16">
            <v>3216.0982100908209</v>
          </cell>
          <cell r="E16">
            <v>5000</v>
          </cell>
        </row>
        <row r="17">
          <cell r="B17" t="str">
            <v>Lifting &amp; Deck Management Serv-EA</v>
          </cell>
          <cell r="C17">
            <v>87983448.053333327</v>
          </cell>
          <cell r="D17">
            <v>281784.75</v>
          </cell>
          <cell r="E17">
            <v>974936.78213672841</v>
          </cell>
        </row>
        <row r="18">
          <cell r="B18" t="str">
            <v>Offshore Laboratory Services</v>
          </cell>
          <cell r="C18">
            <v>5824953</v>
          </cell>
          <cell r="D18">
            <v>7941.1513171428614</v>
          </cell>
          <cell r="E18">
            <v>42861.27831097156</v>
          </cell>
        </row>
        <row r="19">
          <cell r="B19" t="str">
            <v>Container rental FPSO</v>
          </cell>
          <cell r="C19">
            <v>2077384.6666666667</v>
          </cell>
          <cell r="D19">
            <v>92764.666666666672</v>
          </cell>
          <cell r="E19">
            <v>107928.05839416059</v>
          </cell>
        </row>
        <row r="20">
          <cell r="B20" t="str">
            <v>Diesel for field support vessels</v>
          </cell>
          <cell r="D20">
            <v>857407.41</v>
          </cell>
          <cell r="E20">
            <v>857407.41</v>
          </cell>
        </row>
        <row r="21">
          <cell r="B21" t="str">
            <v xml:space="preserve">Field  Support/stand by Vessel for EA FPSO </v>
          </cell>
          <cell r="D21">
            <v>7716082.5</v>
          </cell>
          <cell r="E21">
            <v>7716082.5</v>
          </cell>
        </row>
        <row r="22">
          <cell r="B22" t="str">
            <v xml:space="preserve">Helicopter flights to Sea Eagle </v>
          </cell>
          <cell r="C22">
            <v>1911611</v>
          </cell>
          <cell r="D22">
            <v>202866</v>
          </cell>
          <cell r="E22">
            <v>217267</v>
          </cell>
        </row>
        <row r="23">
          <cell r="B23" t="str">
            <v>Hose &amp; Marine Eqpt Mtce</v>
          </cell>
          <cell r="C23">
            <v>1203878.93</v>
          </cell>
          <cell r="D23">
            <v>4891.47</v>
          </cell>
          <cell r="E23">
            <v>13794.420642851277</v>
          </cell>
        </row>
        <row r="24">
          <cell r="B24" t="str">
            <v>Hose Handling vessel - Lease &amp; port dues</v>
          </cell>
          <cell r="D24">
            <v>10500</v>
          </cell>
          <cell r="E24">
            <v>10500</v>
          </cell>
        </row>
        <row r="25">
          <cell r="B25" t="str">
            <v>Lifting Eqpt Inspections Services</v>
          </cell>
          <cell r="C25">
            <v>2751666.6666666665</v>
          </cell>
          <cell r="D25">
            <v>134250</v>
          </cell>
          <cell r="E25">
            <v>154335.15815085158</v>
          </cell>
        </row>
        <row r="26">
          <cell r="B26" t="str">
            <v>Miscellaneous Logistics costs</v>
          </cell>
          <cell r="C26">
            <v>71000</v>
          </cell>
          <cell r="E26">
            <v>531.039640987285</v>
          </cell>
        </row>
        <row r="27">
          <cell r="B27" t="str">
            <v xml:space="preserve">Pilottage &amp; Mooring For FPSO. </v>
          </cell>
          <cell r="C27">
            <v>8559157.8947368413</v>
          </cell>
          <cell r="D27">
            <v>735887.85263157892</v>
          </cell>
          <cell r="E27">
            <v>798914.52555882814</v>
          </cell>
        </row>
        <row r="28">
          <cell r="B28" t="str">
            <v>Supply Base - Internal Fence</v>
          </cell>
          <cell r="C28">
            <v>849813.12</v>
          </cell>
          <cell r="D28">
            <v>35618.400000000001</v>
          </cell>
          <cell r="E28">
            <v>41821.415474452559</v>
          </cell>
        </row>
        <row r="29">
          <cell r="B29" t="str">
            <v>Supply base annual lease &amp; stacking area</v>
          </cell>
          <cell r="D29">
            <v>878857.25</v>
          </cell>
          <cell r="E29">
            <v>878857.25</v>
          </cell>
        </row>
        <row r="30">
          <cell r="B30" t="str">
            <v>Supply base operating cost</v>
          </cell>
          <cell r="C30">
            <v>539508.6</v>
          </cell>
          <cell r="D30">
            <v>35233.40593155894</v>
          </cell>
          <cell r="E30">
            <v>39220.904822911485</v>
          </cell>
        </row>
        <row r="31">
          <cell r="B31" t="str">
            <v>Waste Management Services</v>
          </cell>
          <cell r="C31">
            <v>2980152</v>
          </cell>
          <cell r="D31">
            <v>134028</v>
          </cell>
          <cell r="E31">
            <v>155780.93430656934</v>
          </cell>
        </row>
        <row r="32">
          <cell r="B32" t="str">
            <v>Class certification for the Sea Eagle (Llyods)</v>
          </cell>
          <cell r="C32">
            <v>1955675</v>
          </cell>
          <cell r="D32">
            <v>42825</v>
          </cell>
          <cell r="E32">
            <v>57100</v>
          </cell>
        </row>
        <row r="33">
          <cell r="B33" t="str">
            <v>Compressor Maintenance</v>
          </cell>
          <cell r="D33">
            <v>200000</v>
          </cell>
          <cell r="E33">
            <v>200000</v>
          </cell>
        </row>
        <row r="34">
          <cell r="B34" t="str">
            <v>Diesel Engine Maintenance Services EAFPSO</v>
          </cell>
          <cell r="C34">
            <v>822000</v>
          </cell>
          <cell r="D34">
            <v>24000</v>
          </cell>
          <cell r="E34">
            <v>30000</v>
          </cell>
        </row>
        <row r="35">
          <cell r="B35" t="str">
            <v>Gas Turbine Maintenance</v>
          </cell>
          <cell r="D35">
            <v>200000</v>
          </cell>
          <cell r="E35">
            <v>200000</v>
          </cell>
        </row>
        <row r="36">
          <cell r="B36" t="str">
            <v>Mooring, Topsides And Operations Support (HEA)EAFPSO</v>
          </cell>
          <cell r="D36">
            <v>6813823.125</v>
          </cell>
          <cell r="E36">
            <v>6813823.125</v>
          </cell>
        </row>
        <row r="37">
          <cell r="B37" t="str">
            <v>HVAC maintenance</v>
          </cell>
          <cell r="C37">
            <v>2683596.2599999998</v>
          </cell>
          <cell r="D37">
            <v>114752.83333333334</v>
          </cell>
          <cell r="E37">
            <v>134341.12720194648</v>
          </cell>
        </row>
        <row r="38">
          <cell r="B38" t="str">
            <v>Contracts with Revere - IMMPOWER</v>
          </cell>
          <cell r="C38">
            <v>158600</v>
          </cell>
          <cell r="D38">
            <v>59781.919999999998</v>
          </cell>
          <cell r="E38">
            <v>60939.584233576643</v>
          </cell>
        </row>
        <row r="39">
          <cell r="B39" t="str">
            <v>Integrated Control System Maintenance</v>
          </cell>
          <cell r="D39">
            <v>187000</v>
          </cell>
          <cell r="E39">
            <v>187000</v>
          </cell>
        </row>
        <row r="40">
          <cell r="B40" t="str">
            <v>Maintenance Services</v>
          </cell>
          <cell r="C40">
            <v>22687908.399999999</v>
          </cell>
          <cell r="D40">
            <v>750153.13969193841</v>
          </cell>
          <cell r="E40">
            <v>916434.0136787676</v>
          </cell>
        </row>
        <row r="41">
          <cell r="B41" t="str">
            <v>Metering station maintenance service on EA</v>
          </cell>
          <cell r="C41">
            <v>1096000</v>
          </cell>
          <cell r="D41">
            <v>12000</v>
          </cell>
          <cell r="E41">
            <v>20000</v>
          </cell>
        </row>
        <row r="42">
          <cell r="B42" t="str">
            <v>NDT Inspections on FPSO</v>
          </cell>
          <cell r="C42">
            <v>0</v>
          </cell>
          <cell r="D42">
            <v>54170.028245545735</v>
          </cell>
          <cell r="E42">
            <v>54170.028245545735</v>
          </cell>
        </row>
        <row r="43">
          <cell r="B43" t="str">
            <v>Workover/General Wellhead Maintenance</v>
          </cell>
          <cell r="D43">
            <v>80000</v>
          </cell>
          <cell r="E43">
            <v>80000</v>
          </cell>
        </row>
        <row r="44">
          <cell r="B44" t="str">
            <v>Catering &amp; Housekeeping FPSO</v>
          </cell>
          <cell r="C44">
            <v>71659933.279999986</v>
          </cell>
          <cell r="D44">
            <v>0</v>
          </cell>
          <cell r="E44">
            <v>523065.20642335754</v>
          </cell>
        </row>
        <row r="45">
          <cell r="B45" t="str">
            <v>Welfare items  - EA FPSO</v>
          </cell>
          <cell r="C45">
            <v>1500000</v>
          </cell>
          <cell r="E45">
            <v>10948.905109489051</v>
          </cell>
        </row>
        <row r="46">
          <cell r="B46" t="str">
            <v>Miscellaneous IM&amp;T costs</v>
          </cell>
          <cell r="C46">
            <v>2171473.6842105263</v>
          </cell>
          <cell r="D46">
            <v>11133.102424542305</v>
          </cell>
          <cell r="E46">
            <v>27182.427511094604</v>
          </cell>
        </row>
        <row r="47">
          <cell r="B47" t="str">
            <v>Technical Training for EA Offshore Staff</v>
          </cell>
          <cell r="D47">
            <v>539916.21711621713</v>
          </cell>
          <cell r="E47">
            <v>539916.21711621713</v>
          </cell>
        </row>
        <row r="48">
          <cell r="B48" t="str">
            <v>Motor Vehicles/Buses</v>
          </cell>
          <cell r="C48">
            <v>13328618</v>
          </cell>
          <cell r="D48">
            <v>108560</v>
          </cell>
          <cell r="E48">
            <v>207054.42011354421</v>
          </cell>
        </row>
        <row r="49">
          <cell r="B49" t="str">
            <v>other IT equipment onshore staff</v>
          </cell>
          <cell r="C49">
            <v>700000</v>
          </cell>
          <cell r="E49">
            <v>5173.6881005173682</v>
          </cell>
        </row>
        <row r="50">
          <cell r="B50" t="str">
            <v>Supply base furniture &amp; storage racks</v>
          </cell>
          <cell r="C50">
            <v>9193601.25</v>
          </cell>
          <cell r="D50">
            <v>201402.94</v>
          </cell>
          <cell r="E50">
            <v>268509.51846715331</v>
          </cell>
        </row>
        <row r="51">
          <cell r="B51" t="str">
            <v>Telecomm Maint Test Equip EA FPSO</v>
          </cell>
          <cell r="C51">
            <v>1435020</v>
          </cell>
          <cell r="D51">
            <v>30201.048100318174</v>
          </cell>
          <cell r="E51">
            <v>40911.513844036381</v>
          </cell>
        </row>
        <row r="52">
          <cell r="B52" t="str">
            <v>Ark Towers Facilities Mtce &amp; Tea services</v>
          </cell>
          <cell r="C52">
            <v>5574905.5600000005</v>
          </cell>
          <cell r="E52">
            <v>40692.74131386861</v>
          </cell>
        </row>
        <row r="53">
          <cell r="B53" t="str">
            <v>Business Travel (Local)</v>
          </cell>
          <cell r="C53">
            <v>20138034</v>
          </cell>
          <cell r="D53">
            <v>0</v>
          </cell>
          <cell r="E53">
            <v>148883</v>
          </cell>
        </row>
        <row r="54">
          <cell r="B54" t="str">
            <v>Business Travel (Overseas)</v>
          </cell>
          <cell r="D54">
            <v>170046</v>
          </cell>
          <cell r="E54">
            <v>170046</v>
          </cell>
        </row>
        <row r="55">
          <cell r="B55" t="str">
            <v>Consultancy</v>
          </cell>
          <cell r="C55">
            <v>0</v>
          </cell>
          <cell r="D55">
            <v>519638.22160951229</v>
          </cell>
          <cell r="E55">
            <v>519638.22160951229</v>
          </cell>
        </row>
        <row r="56">
          <cell r="B56" t="str">
            <v>Office Space Rent</v>
          </cell>
          <cell r="C56">
            <v>4180708.6851851847</v>
          </cell>
          <cell r="D56">
            <v>226699.8148148148</v>
          </cell>
          <cell r="E56">
            <v>257599.3616380608</v>
          </cell>
        </row>
        <row r="57">
          <cell r="B57" t="str">
            <v>Office Supplies &amp; Stationery</v>
          </cell>
          <cell r="C57">
            <v>1313092</v>
          </cell>
          <cell r="E57">
            <v>9781.6716529543755</v>
          </cell>
        </row>
        <row r="58">
          <cell r="B58" t="str">
            <v xml:space="preserve">Training-Onshore staff </v>
          </cell>
          <cell r="D58">
            <v>37710.794387062568</v>
          </cell>
          <cell r="E58">
            <v>37710.794387062568</v>
          </cell>
        </row>
        <row r="59">
          <cell r="B59" t="str">
            <v>Utilities (NEPA, LGA levies etc)</v>
          </cell>
          <cell r="C59">
            <v>363233</v>
          </cell>
          <cell r="E59">
            <v>2676</v>
          </cell>
        </row>
        <row r="60">
          <cell r="B60" t="str">
            <v>Vehicle operations and maintenance</v>
          </cell>
          <cell r="C60">
            <v>11219369.5</v>
          </cell>
          <cell r="D60">
            <v>-2530</v>
          </cell>
          <cell r="E60">
            <v>79853</v>
          </cell>
        </row>
        <row r="61">
          <cell r="B61" t="str">
            <v>Contract Staff Salaries</v>
          </cell>
          <cell r="C61">
            <v>32182164.812678568</v>
          </cell>
          <cell r="D61">
            <v>840122.41382484802</v>
          </cell>
          <cell r="E61">
            <v>1075757.3439269264</v>
          </cell>
        </row>
        <row r="62">
          <cell r="B62" t="str">
            <v>Non Payroll Ben. &amp; Welf.</v>
          </cell>
          <cell r="C62">
            <v>5807905.8799999999</v>
          </cell>
          <cell r="D62">
            <v>118271</v>
          </cell>
          <cell r="E62">
            <v>161101.8311111111</v>
          </cell>
        </row>
        <row r="63">
          <cell r="B63" t="str">
            <v>Resid.Accom.(Inc.Tel.)Onshore</v>
          </cell>
          <cell r="D63">
            <v>976500</v>
          </cell>
          <cell r="E63">
            <v>976500</v>
          </cell>
        </row>
        <row r="64">
          <cell r="B64" t="str">
            <v>Catering Services Onshore (Intels &amp; Onne)</v>
          </cell>
          <cell r="C64">
            <v>3791243.48</v>
          </cell>
          <cell r="D64">
            <v>71916.710000000006</v>
          </cell>
          <cell r="E64">
            <v>99999.995037037035</v>
          </cell>
        </row>
        <row r="65">
          <cell r="B65" t="str">
            <v>PE Studies, ARP development</v>
          </cell>
          <cell r="D65">
            <v>114544.89421548245</v>
          </cell>
          <cell r="E65">
            <v>114544.89421548245</v>
          </cell>
        </row>
        <row r="66">
          <cell r="B66" t="str">
            <v>PAO Contract Staff Salaries</v>
          </cell>
          <cell r="C66">
            <v>19073721.340833332</v>
          </cell>
          <cell r="D66">
            <v>711384.27666666661</v>
          </cell>
          <cell r="E66">
            <v>850608.52003041364</v>
          </cell>
        </row>
        <row r="67">
          <cell r="B67" t="str">
            <v>Crew change - Hotel accommodation</v>
          </cell>
          <cell r="C67">
            <v>24076323</v>
          </cell>
          <cell r="E67">
            <v>176945</v>
          </cell>
        </row>
        <row r="68">
          <cell r="B68" t="str">
            <v>Crew Change - International flights</v>
          </cell>
          <cell r="D68">
            <v>420359</v>
          </cell>
          <cell r="E68">
            <v>420359</v>
          </cell>
        </row>
        <row r="69">
          <cell r="B69" t="str">
            <v>EA Resid.Accom.(Inc.Tel.)Onshore</v>
          </cell>
          <cell r="D69">
            <v>806000</v>
          </cell>
          <cell r="E69">
            <v>806000</v>
          </cell>
        </row>
        <row r="70">
          <cell r="B70" t="str">
            <v>CD Projects (Classrooms/Teachers quarters)</v>
          </cell>
          <cell r="C70">
            <v>193178468.18000001</v>
          </cell>
          <cell r="E70">
            <v>1410061.8115328467</v>
          </cell>
        </row>
        <row r="71">
          <cell r="B71" t="str">
            <v>CD/CA Bursary Award</v>
          </cell>
          <cell r="C71">
            <v>3600000</v>
          </cell>
          <cell r="E71">
            <v>26277.372262773722</v>
          </cell>
        </row>
        <row r="72">
          <cell r="B72" t="str">
            <v>CD/CA Community engagement</v>
          </cell>
          <cell r="C72">
            <v>1856250</v>
          </cell>
          <cell r="E72">
            <v>13750</v>
          </cell>
        </row>
        <row r="73">
          <cell r="B73" t="str">
            <v>CD/CA Contact Men</v>
          </cell>
        </row>
        <row r="74">
          <cell r="B74" t="str">
            <v>CD/CA Skills Acquisition</v>
          </cell>
          <cell r="C74">
            <v>22124677</v>
          </cell>
          <cell r="E74">
            <v>163513.35901595023</v>
          </cell>
        </row>
        <row r="75">
          <cell r="B75" t="str">
            <v>Data/Telecomm link to Onne Warehouse</v>
          </cell>
          <cell r="D75">
            <v>0</v>
          </cell>
          <cell r="E75">
            <v>0</v>
          </cell>
        </row>
        <row r="76">
          <cell r="B76" t="str">
            <v>Payroll Salary Tariff</v>
          </cell>
        </row>
      </sheetData>
      <sheetData sheetId="3">
        <row r="1">
          <cell r="A1" t="str">
            <v>Short Item (final)</v>
          </cell>
          <cell r="B1" t="str">
            <v>Activity group</v>
          </cell>
          <cell r="C1" t="str">
            <v>Sub Activity</v>
          </cell>
          <cell r="D1" t="str">
            <v>BH04</v>
          </cell>
          <cell r="E1" t="str">
            <v>Class</v>
          </cell>
          <cell r="F1" t="str">
            <v>04 Ccentre</v>
          </cell>
          <cell r="G1" t="str">
            <v>Cost Obj</v>
          </cell>
          <cell r="H1" t="str">
            <v>CCTYPEPDD</v>
          </cell>
          <cell r="I1" t="str">
            <v>Cost Element</v>
          </cell>
          <cell r="J1" t="str">
            <v xml:space="preserve"> NAPIMS 03 F$</v>
          </cell>
          <cell r="K1" t="str">
            <v xml:space="preserve"> 2003 bud SN</v>
          </cell>
          <cell r="L1" t="str">
            <v xml:space="preserve"> 2003 bud S$</v>
          </cell>
          <cell r="M1" t="str">
            <v xml:space="preserve"> 2003 bud F$</v>
          </cell>
          <cell r="N1" t="str">
            <v xml:space="preserve"> 2003 SN Perf</v>
          </cell>
          <cell r="O1" t="str">
            <v xml:space="preserve"> 2003 S$ Perf</v>
          </cell>
          <cell r="P1" t="str">
            <v xml:space="preserve"> 2003 F$ Perf</v>
          </cell>
          <cell r="Q1" t="str">
            <v>SAP Rvsd  F$2.0bln SN</v>
          </cell>
          <cell r="R1" t="str">
            <v>SAP Rvsd  F$2.0bln S$</v>
          </cell>
          <cell r="S1" t="str">
            <v>SAP Rvsd  F$2.0bln F$</v>
          </cell>
          <cell r="T1" t="str">
            <v>Funding PDD</v>
          </cell>
          <cell r="U1" t="str">
            <v>Pressure</v>
          </cell>
          <cell r="V1" t="str">
            <v>2005 budget F$'000</v>
          </cell>
          <cell r="W1" t="str">
            <v>Loaded Budget  F$2.094 BLN F$ @N136</v>
          </cell>
          <cell r="X1" t="str">
            <v>04 Regrets F$'000 Must have LEE Mar29 04</v>
          </cell>
          <cell r="Y1" t="str">
            <v>Venture</v>
          </cell>
          <cell r="Z1" t="str">
            <v>Merge T Code</v>
          </cell>
          <cell r="AA1" t="str">
            <v>Merge C ost centre</v>
          </cell>
          <cell r="AB1" t="str">
            <v>Transaction code</v>
          </cell>
          <cell r="AC1" t="str">
            <v>CO Desc</v>
          </cell>
          <cell r="AD1" t="str">
            <v>comm</v>
          </cell>
          <cell r="AE1" t="str">
            <v>BH03</v>
          </cell>
        </row>
        <row r="2">
          <cell r="A2" t="str">
            <v>Ark Towers Facilities Mtce &amp; Tea services</v>
          </cell>
          <cell r="B2" t="str">
            <v>OVERHEADS</v>
          </cell>
          <cell r="C2" t="str">
            <v>General Overheads</v>
          </cell>
          <cell r="D2" t="str">
            <v>SND-O</v>
          </cell>
          <cell r="E2" t="str">
            <v>OPEX</v>
          </cell>
          <cell r="F2" t="str">
            <v>GGPO</v>
          </cell>
          <cell r="G2" t="str">
            <v>101271</v>
          </cell>
          <cell r="H2" t="str">
            <v>OVERHEAD</v>
          </cell>
          <cell r="I2" t="str">
            <v>A7260320</v>
          </cell>
          <cell r="K2">
            <v>2800</v>
          </cell>
          <cell r="M2">
            <v>22.399099533687114</v>
          </cell>
          <cell r="N2">
            <v>2383.4762799999994</v>
          </cell>
          <cell r="P2">
            <v>17.797527300762631</v>
          </cell>
          <cell r="Q2">
            <v>8070.003999999999</v>
          </cell>
          <cell r="S2">
            <v>59.338264705882345</v>
          </cell>
          <cell r="V2">
            <v>0</v>
          </cell>
          <cell r="W2">
            <v>0</v>
          </cell>
          <cell r="X2">
            <v>0</v>
          </cell>
          <cell r="Y2" t="str">
            <v>JV</v>
          </cell>
          <cell r="Z2" t="str">
            <v>A7260320-Office Support Services</v>
          </cell>
          <cell r="AA2" t="str">
            <v>101271-GPO General OH - Manage Company Business</v>
          </cell>
          <cell r="AB2" t="str">
            <v>Office Support Services</v>
          </cell>
          <cell r="AC2" t="str">
            <v>GPO General OH - Manage Company Business</v>
          </cell>
          <cell r="AD2">
            <v>40.692741313868609</v>
          </cell>
          <cell r="AE2" t="str">
            <v>GPO</v>
          </cell>
        </row>
        <row r="3">
          <cell r="A3" t="str">
            <v>Business Travel (Local)</v>
          </cell>
          <cell r="B3" t="str">
            <v>OVERHEADS</v>
          </cell>
          <cell r="C3" t="str">
            <v>Business Travel</v>
          </cell>
          <cell r="D3" t="str">
            <v>SND-O</v>
          </cell>
          <cell r="E3" t="str">
            <v>OPEX</v>
          </cell>
          <cell r="F3" t="str">
            <v>GGPO</v>
          </cell>
          <cell r="G3" t="str">
            <v>101271</v>
          </cell>
          <cell r="H3" t="str">
            <v>OVERHEAD</v>
          </cell>
          <cell r="I3" t="str">
            <v>A7010400</v>
          </cell>
          <cell r="J3">
            <v>224.61666666666667</v>
          </cell>
          <cell r="K3">
            <v>32000</v>
          </cell>
          <cell r="M3">
            <v>255.98970895642415</v>
          </cell>
          <cell r="N3">
            <v>30923.230540000004</v>
          </cell>
          <cell r="P3">
            <v>237.69107677591995</v>
          </cell>
          <cell r="Q3">
            <v>26927.9</v>
          </cell>
          <cell r="S3">
            <v>197.99926470588235</v>
          </cell>
          <cell r="V3">
            <v>198</v>
          </cell>
          <cell r="W3">
            <v>198</v>
          </cell>
          <cell r="X3">
            <v>0</v>
          </cell>
          <cell r="Y3" t="str">
            <v>JV</v>
          </cell>
          <cell r="Z3" t="str">
            <v>A7010400-Daily Allowance</v>
          </cell>
          <cell r="AA3" t="str">
            <v>101271-GPO General OH - Manage Company Business</v>
          </cell>
          <cell r="AB3" t="str">
            <v>Daily Allowance</v>
          </cell>
          <cell r="AC3" t="str">
            <v>GPO General OH - Manage Company Business</v>
          </cell>
          <cell r="AD3">
            <v>148.88300000000001</v>
          </cell>
          <cell r="AE3" t="str">
            <v>GPO</v>
          </cell>
        </row>
        <row r="4">
          <cell r="A4" t="str">
            <v>Business Travel (Overseas)</v>
          </cell>
          <cell r="B4" t="str">
            <v>OVERHEADS</v>
          </cell>
          <cell r="C4" t="str">
            <v>Business Travel</v>
          </cell>
          <cell r="D4" t="str">
            <v>SND-O</v>
          </cell>
          <cell r="E4" t="str">
            <v>OPEX</v>
          </cell>
          <cell r="F4" t="str">
            <v>GGPO</v>
          </cell>
          <cell r="G4" t="str">
            <v>101271</v>
          </cell>
          <cell r="H4" t="str">
            <v>OVERHEAD</v>
          </cell>
          <cell r="I4" t="str">
            <v>A7250670</v>
          </cell>
          <cell r="J4">
            <v>320</v>
          </cell>
          <cell r="L4">
            <v>50</v>
          </cell>
          <cell r="M4">
            <v>50</v>
          </cell>
          <cell r="O4">
            <v>34.258000000000052</v>
          </cell>
          <cell r="P4">
            <v>34.258000000000052</v>
          </cell>
          <cell r="Q4">
            <v>0</v>
          </cell>
          <cell r="R4">
            <v>446</v>
          </cell>
          <cell r="S4">
            <v>446</v>
          </cell>
          <cell r="V4">
            <v>446</v>
          </cell>
          <cell r="W4">
            <v>446</v>
          </cell>
          <cell r="X4">
            <v>0</v>
          </cell>
          <cell r="Y4" t="str">
            <v>JV</v>
          </cell>
          <cell r="Z4" t="str">
            <v>A7250670-Travel O'seas Post, Passenger Airfreight</v>
          </cell>
          <cell r="AA4" t="str">
            <v>101271-GPO General OH - Manage Company Business</v>
          </cell>
          <cell r="AB4" t="str">
            <v>Travel O'seas Post, Passenger Airfreight</v>
          </cell>
          <cell r="AC4" t="str">
            <v>GPO General OH - Manage Company Business</v>
          </cell>
          <cell r="AD4">
            <v>170.04599999999999</v>
          </cell>
          <cell r="AE4" t="str">
            <v>GPO</v>
          </cell>
        </row>
        <row r="5">
          <cell r="A5" t="str">
            <v>Call cost 6 INTL voice lines</v>
          </cell>
          <cell r="B5" t="str">
            <v>OFFSHORE IM &amp; T</v>
          </cell>
          <cell r="C5" t="str">
            <v>Offshore IM&amp;T costs</v>
          </cell>
          <cell r="D5" t="str">
            <v>SND-O</v>
          </cell>
          <cell r="E5" t="str">
            <v>OPEX</v>
          </cell>
          <cell r="F5" t="str">
            <v>APQ70TIMTS</v>
          </cell>
          <cell r="G5" t="str">
            <v>101180</v>
          </cell>
          <cell r="H5" t="str">
            <v>RECURRENT</v>
          </cell>
          <cell r="I5" t="str">
            <v>A7220250</v>
          </cell>
          <cell r="J5">
            <v>100</v>
          </cell>
          <cell r="K5">
            <v>2500</v>
          </cell>
          <cell r="L5">
            <v>70</v>
          </cell>
          <cell r="M5">
            <v>89.999196012220636</v>
          </cell>
          <cell r="O5">
            <v>111.35401999999999</v>
          </cell>
          <cell r="P5">
            <v>111.35401999999999</v>
          </cell>
          <cell r="S5">
            <v>0</v>
          </cell>
          <cell r="V5">
            <v>0</v>
          </cell>
          <cell r="W5">
            <v>0</v>
          </cell>
          <cell r="X5">
            <v>0</v>
          </cell>
          <cell r="Y5" t="str">
            <v>JV</v>
          </cell>
          <cell r="Z5" t="str">
            <v>A7220250-Telecom Services</v>
          </cell>
          <cell r="AA5" t="str">
            <v>101180-GPO.GEN.IT SERVICES</v>
          </cell>
          <cell r="AB5" t="str">
            <v>Telecom Services</v>
          </cell>
          <cell r="AC5" t="str">
            <v>GPO.GEN.IT SERVICES</v>
          </cell>
          <cell r="AD5">
            <v>0</v>
          </cell>
          <cell r="AE5" t="str">
            <v>PIO</v>
          </cell>
        </row>
        <row r="6">
          <cell r="A6" t="str">
            <v xml:space="preserve">Call Off IM&amp;T Offshore Consultancy </v>
          </cell>
          <cell r="B6" t="str">
            <v>OFFSHORE IM &amp; T</v>
          </cell>
          <cell r="C6" t="str">
            <v>IM&amp;T consultancy</v>
          </cell>
          <cell r="D6" t="str">
            <v>PREM</v>
          </cell>
          <cell r="E6" t="str">
            <v>OPEX</v>
          </cell>
          <cell r="F6" t="str">
            <v>APQ70TIMTS</v>
          </cell>
          <cell r="G6" t="str">
            <v>101180</v>
          </cell>
          <cell r="H6" t="str">
            <v>RECURRENT</v>
          </cell>
          <cell r="I6" t="str">
            <v>A7220340</v>
          </cell>
          <cell r="J6">
            <v>75</v>
          </cell>
          <cell r="L6">
            <v>75</v>
          </cell>
          <cell r="M6">
            <v>75</v>
          </cell>
          <cell r="O6">
            <v>59</v>
          </cell>
          <cell r="P6">
            <v>59</v>
          </cell>
          <cell r="S6">
            <v>0</v>
          </cell>
          <cell r="V6">
            <v>0</v>
          </cell>
          <cell r="W6">
            <v>0</v>
          </cell>
          <cell r="X6">
            <v>0</v>
          </cell>
          <cell r="Y6" t="str">
            <v>JV</v>
          </cell>
          <cell r="Z6" t="str">
            <v>A7220340-IT Consultancy Services</v>
          </cell>
          <cell r="AA6" t="str">
            <v>101180-GPO.GEN.IT SERVICES</v>
          </cell>
          <cell r="AB6" t="str">
            <v>IT Consultancy Services</v>
          </cell>
          <cell r="AC6" t="str">
            <v>GPO.GEN.IT SERVICES</v>
          </cell>
          <cell r="AD6">
            <v>0</v>
          </cell>
          <cell r="AE6" t="str">
            <v>PIO</v>
          </cell>
        </row>
        <row r="7">
          <cell r="A7" t="str">
            <v>Catering &amp; Housekeeping FPSO</v>
          </cell>
          <cell r="B7" t="str">
            <v>EA CATERING/ HOUSEKEEPING AND WELFARE</v>
          </cell>
          <cell r="C7" t="str">
            <v>Offshore Catering</v>
          </cell>
          <cell r="D7" t="str">
            <v>PREM</v>
          </cell>
          <cell r="E7" t="str">
            <v>OPEX</v>
          </cell>
          <cell r="F7" t="str">
            <v>APP86FEAXP</v>
          </cell>
          <cell r="G7" t="str">
            <v>101179</v>
          </cell>
          <cell r="H7" t="str">
            <v>RECURRENT</v>
          </cell>
          <cell r="I7" t="str">
            <v>A7260550</v>
          </cell>
          <cell r="J7">
            <v>872</v>
          </cell>
          <cell r="K7">
            <v>75000</v>
          </cell>
          <cell r="M7">
            <v>599.97588036661909</v>
          </cell>
          <cell r="N7">
            <v>63356.487401612889</v>
          </cell>
          <cell r="P7">
            <v>482.98787000000033</v>
          </cell>
          <cell r="Q7">
            <v>71400</v>
          </cell>
          <cell r="S7">
            <v>525</v>
          </cell>
          <cell r="V7">
            <v>600</v>
          </cell>
          <cell r="W7">
            <v>600</v>
          </cell>
          <cell r="X7">
            <v>0</v>
          </cell>
          <cell r="Y7" t="str">
            <v>JV</v>
          </cell>
          <cell r="Z7" t="str">
            <v>A7260550-Catering</v>
          </cell>
          <cell r="AA7" t="str">
            <v>101179-GPO.GEN.CATERING</v>
          </cell>
          <cell r="AB7" t="str">
            <v>Catering</v>
          </cell>
          <cell r="AC7" t="str">
            <v>GPO.GEN.CATERING</v>
          </cell>
          <cell r="AD7">
            <v>523.06520642335749</v>
          </cell>
          <cell r="AE7" t="str">
            <v>PAO</v>
          </cell>
        </row>
        <row r="8">
          <cell r="A8" t="str">
            <v>Catering Services Onshore (Intels &amp; Onne)</v>
          </cell>
          <cell r="B8" t="str">
            <v>STAFF COSTS</v>
          </cell>
          <cell r="C8" t="str">
            <v>INTELS Camp (Office &amp; Residential)</v>
          </cell>
          <cell r="D8" t="str">
            <v>SND-O</v>
          </cell>
          <cell r="E8" t="str">
            <v>OPEX</v>
          </cell>
          <cell r="F8" t="str">
            <v>GPAO</v>
          </cell>
          <cell r="G8" t="str">
            <v>101271</v>
          </cell>
          <cell r="H8" t="str">
            <v>OVERHEAD</v>
          </cell>
          <cell r="I8" t="str">
            <v>A7260550</v>
          </cell>
          <cell r="J8">
            <v>278.45416666666665</v>
          </cell>
          <cell r="K8">
            <v>13500</v>
          </cell>
          <cell r="L8">
            <v>50</v>
          </cell>
          <cell r="M8">
            <v>157.99565846599143</v>
          </cell>
          <cell r="N8">
            <v>12863.232147499999</v>
          </cell>
          <cell r="O8">
            <v>132.74063000000024</v>
          </cell>
          <cell r="P8">
            <v>232.83873999999986</v>
          </cell>
          <cell r="Q8">
            <v>3792</v>
          </cell>
          <cell r="R8">
            <v>71</v>
          </cell>
          <cell r="S8">
            <v>98.882352941176464</v>
          </cell>
          <cell r="V8">
            <v>0</v>
          </cell>
          <cell r="W8">
            <v>0</v>
          </cell>
          <cell r="X8">
            <v>0</v>
          </cell>
          <cell r="Y8" t="str">
            <v>JV</v>
          </cell>
          <cell r="Z8" t="str">
            <v>A7260550-Catering</v>
          </cell>
          <cell r="AA8" t="str">
            <v>101271-GPO General OH - Manage Company Business</v>
          </cell>
          <cell r="AB8" t="str">
            <v>Catering</v>
          </cell>
          <cell r="AC8" t="str">
            <v>GPO General OH - Manage Company Business</v>
          </cell>
          <cell r="AD8">
            <v>99.999995037037039</v>
          </cell>
          <cell r="AE8" t="str">
            <v>GPO</v>
          </cell>
        </row>
        <row r="9">
          <cell r="A9" t="str">
            <v>CD Projects (Classrooms/Teachers quarters)</v>
          </cell>
          <cell r="B9" t="str">
            <v>SECURITY/CD/CA - EA</v>
          </cell>
          <cell r="C9" t="str">
            <v>Community affairs/development</v>
          </cell>
          <cell r="D9" t="str">
            <v>PREM</v>
          </cell>
          <cell r="E9" t="str">
            <v>OPEX</v>
          </cell>
          <cell r="F9" t="str">
            <v>PPRPOL0301</v>
          </cell>
          <cell r="G9" t="str">
            <v>101174</v>
          </cell>
          <cell r="H9" t="str">
            <v>OPEX PROJECT</v>
          </cell>
          <cell r="I9" t="str">
            <v>A7911150</v>
          </cell>
          <cell r="K9">
            <v>45500</v>
          </cell>
          <cell r="M9">
            <v>363.98536742241561</v>
          </cell>
          <cell r="N9">
            <v>33368.546649999997</v>
          </cell>
          <cell r="P9">
            <v>240.25353999999999</v>
          </cell>
          <cell r="Q9">
            <v>11084</v>
          </cell>
          <cell r="S9">
            <v>81.5</v>
          </cell>
          <cell r="T9">
            <v>41</v>
          </cell>
          <cell r="U9">
            <v>931</v>
          </cell>
          <cell r="V9">
            <v>1400</v>
          </cell>
          <cell r="W9">
            <v>1406.8455882352941</v>
          </cell>
          <cell r="X9">
            <v>1005</v>
          </cell>
          <cell r="Y9" t="str">
            <v>JV</v>
          </cell>
          <cell r="Z9" t="str">
            <v>A7911150-Comm. Expenditure - School Blocks/Science Lab</v>
          </cell>
          <cell r="AA9" t="str">
            <v>101174-GPO.GEN.GVT &amp;COM REL</v>
          </cell>
          <cell r="AB9" t="str">
            <v>Comm. Expenditure - School Blocks/Science Lab</v>
          </cell>
          <cell r="AC9" t="str">
            <v>GPO.GEN.GVT &amp;COM REL</v>
          </cell>
          <cell r="AD9">
            <v>1410.0618115328466</v>
          </cell>
          <cell r="AE9" t="str">
            <v>PAO</v>
          </cell>
        </row>
        <row r="10">
          <cell r="A10" t="str">
            <v>CD/CA Bursary Award</v>
          </cell>
          <cell r="B10" t="str">
            <v>SECURITY/CD/CA - EA</v>
          </cell>
          <cell r="C10" t="str">
            <v>Community affairs/development</v>
          </cell>
          <cell r="D10" t="str">
            <v>PREM</v>
          </cell>
          <cell r="E10" t="str">
            <v>OPEX</v>
          </cell>
          <cell r="F10" t="str">
            <v>PPRPOL0301</v>
          </cell>
          <cell r="G10" t="str">
            <v>101174</v>
          </cell>
          <cell r="H10" t="str">
            <v>OPEX PROJECT</v>
          </cell>
          <cell r="I10" t="str">
            <v>A7911100</v>
          </cell>
          <cell r="K10">
            <v>2500</v>
          </cell>
          <cell r="M10">
            <v>19.999196012220636</v>
          </cell>
          <cell r="Q10">
            <v>3600</v>
          </cell>
          <cell r="S10">
            <v>26.470588235294116</v>
          </cell>
          <cell r="V10">
            <v>26</v>
          </cell>
          <cell r="W10">
            <v>26</v>
          </cell>
          <cell r="X10">
            <v>0</v>
          </cell>
          <cell r="Y10" t="str">
            <v>JV</v>
          </cell>
          <cell r="Z10" t="str">
            <v>A7911100-Comm. Expenditure - Scholarship</v>
          </cell>
          <cell r="AA10" t="str">
            <v>101174-GPO.GEN.GVT &amp;COM REL</v>
          </cell>
          <cell r="AB10" t="str">
            <v>Comm. Expenditure - Scholarship</v>
          </cell>
          <cell r="AC10" t="str">
            <v>GPO.GEN.GVT &amp;COM REL</v>
          </cell>
          <cell r="AD10">
            <v>26.277372262773721</v>
          </cell>
          <cell r="AE10" t="str">
            <v>PAO</v>
          </cell>
        </row>
        <row r="11">
          <cell r="A11" t="str">
            <v>CD/CA Community engagement</v>
          </cell>
          <cell r="B11" t="str">
            <v>SECURITY/CD/CA - EA</v>
          </cell>
          <cell r="C11" t="str">
            <v>Community affairs/development</v>
          </cell>
          <cell r="D11" t="str">
            <v>PREM</v>
          </cell>
          <cell r="E11" t="str">
            <v>OPEX</v>
          </cell>
          <cell r="F11" t="str">
            <v>PPRPOL0301</v>
          </cell>
          <cell r="G11" t="str">
            <v>101174</v>
          </cell>
          <cell r="H11" t="str">
            <v>OPEX PROJECT</v>
          </cell>
          <cell r="I11" t="str">
            <v>A7911580</v>
          </cell>
          <cell r="J11">
            <v>1901</v>
          </cell>
          <cell r="K11">
            <v>15000</v>
          </cell>
          <cell r="M11">
            <v>119.99517607332382</v>
          </cell>
          <cell r="N11">
            <v>10144.618219999998</v>
          </cell>
          <cell r="P11">
            <v>73.31753182873976</v>
          </cell>
          <cell r="Q11">
            <v>10118</v>
          </cell>
          <cell r="S11">
            <v>74.397058823529406</v>
          </cell>
          <cell r="V11">
            <v>74</v>
          </cell>
          <cell r="W11">
            <v>74</v>
          </cell>
          <cell r="X11">
            <v>0</v>
          </cell>
          <cell r="Y11" t="str">
            <v>JV</v>
          </cell>
          <cell r="Z11" t="str">
            <v>A7911580-Comm. Expenditure - others</v>
          </cell>
          <cell r="AA11" t="str">
            <v>101174-GPO.GEN.GVT &amp;COM REL</v>
          </cell>
          <cell r="AB11" t="str">
            <v>Comm. Expenditure - others</v>
          </cell>
          <cell r="AC11" t="str">
            <v>GPO.GEN.GVT &amp;COM REL</v>
          </cell>
          <cell r="AD11">
            <v>13.75</v>
          </cell>
          <cell r="AE11" t="str">
            <v>PAO</v>
          </cell>
        </row>
        <row r="12">
          <cell r="A12" t="str">
            <v>CD/CA Contact Men</v>
          </cell>
          <cell r="B12" t="str">
            <v>SECURITY/CD/CA - EA</v>
          </cell>
          <cell r="C12" t="str">
            <v>Community affairs/development</v>
          </cell>
          <cell r="D12" t="str">
            <v>PREM</v>
          </cell>
          <cell r="E12" t="str">
            <v>OPEX</v>
          </cell>
          <cell r="F12" t="str">
            <v>PPRPOL0301</v>
          </cell>
          <cell r="G12" t="str">
            <v>101174</v>
          </cell>
          <cell r="H12" t="str">
            <v>OPEX PROJECT</v>
          </cell>
          <cell r="I12" t="str">
            <v>A7911230</v>
          </cell>
          <cell r="K12">
            <v>6500</v>
          </cell>
          <cell r="M12">
            <v>51.997909631773659</v>
          </cell>
          <cell r="N12">
            <v>5212.606385</v>
          </cell>
          <cell r="O12">
            <v>8.7539999999999996</v>
          </cell>
          <cell r="P12">
            <v>47.247839999999989</v>
          </cell>
          <cell r="Q12">
            <v>7549.2</v>
          </cell>
          <cell r="S12">
            <v>55.508823529411764</v>
          </cell>
          <cell r="V12">
            <v>56</v>
          </cell>
          <cell r="W12">
            <v>56</v>
          </cell>
          <cell r="X12">
            <v>0</v>
          </cell>
          <cell r="Y12" t="str">
            <v>JV</v>
          </cell>
          <cell r="Z12" t="str">
            <v>A7911230-Comm. Expenditure - Extension Personnel</v>
          </cell>
          <cell r="AA12" t="str">
            <v>101174-GPO.GEN.GVT &amp;COM REL</v>
          </cell>
          <cell r="AB12" t="str">
            <v>Comm. Expenditure - Extension Personnel</v>
          </cell>
          <cell r="AC12" t="str">
            <v>GPO.GEN.GVT &amp;COM REL</v>
          </cell>
          <cell r="AD12">
            <v>0</v>
          </cell>
          <cell r="AE12" t="str">
            <v>PAO</v>
          </cell>
        </row>
        <row r="13">
          <cell r="A13" t="str">
            <v>CD/CA Skills Acquisition</v>
          </cell>
          <cell r="B13" t="str">
            <v>SECURITY/CD/CA - EA</v>
          </cell>
          <cell r="C13" t="str">
            <v>Community affairs/development</v>
          </cell>
          <cell r="D13" t="str">
            <v>PREM</v>
          </cell>
          <cell r="E13" t="str">
            <v>OPEX</v>
          </cell>
          <cell r="F13" t="str">
            <v>PPRPOL0301</v>
          </cell>
          <cell r="G13" t="str">
            <v>101174</v>
          </cell>
          <cell r="H13" t="str">
            <v>OPEX PROJECT</v>
          </cell>
          <cell r="I13" t="str">
            <v>A7911170</v>
          </cell>
          <cell r="K13">
            <v>5000</v>
          </cell>
          <cell r="M13">
            <v>39.998392024441273</v>
          </cell>
          <cell r="N13">
            <v>2546.8613500000001</v>
          </cell>
          <cell r="P13">
            <v>18.344341073906932</v>
          </cell>
          <cell r="Q13">
            <v>46875.671000000002</v>
          </cell>
          <cell r="S13">
            <v>344.67405147058827</v>
          </cell>
          <cell r="V13">
            <v>0</v>
          </cell>
          <cell r="W13">
            <v>0</v>
          </cell>
          <cell r="X13">
            <v>0</v>
          </cell>
          <cell r="Y13" t="str">
            <v>JV</v>
          </cell>
          <cell r="Z13" t="str">
            <v>A7911170-Comm. Expenditure - Youth Development Programme</v>
          </cell>
          <cell r="AA13" t="str">
            <v>101174-GPO.GEN.GVT &amp;COM REL</v>
          </cell>
          <cell r="AB13" t="str">
            <v>Comm. Expenditure - Youth Development Programme</v>
          </cell>
          <cell r="AC13" t="str">
            <v>GPO.GEN.GVT &amp;COM REL</v>
          </cell>
          <cell r="AD13">
            <v>163.51335901595024</v>
          </cell>
          <cell r="AE13" t="str">
            <v>PAO</v>
          </cell>
        </row>
        <row r="14">
          <cell r="A14" t="str">
            <v>Chemicals, Lubes, inert gases &amp; Prod Chemicals EAFPSO</v>
          </cell>
          <cell r="B14" t="str">
            <v>EA PRODUCTION OPERATIONS</v>
          </cell>
          <cell r="C14" t="str">
            <v>Production Facilities Operations</v>
          </cell>
          <cell r="D14" t="str">
            <v>PREM</v>
          </cell>
          <cell r="E14" t="str">
            <v>OPEX</v>
          </cell>
          <cell r="F14" t="str">
            <v>APF20FEAXP</v>
          </cell>
          <cell r="G14" t="str">
            <v>O.NG.PAO.EAF.FAC.71300</v>
          </cell>
          <cell r="H14" t="str">
            <v>RECURRENT</v>
          </cell>
          <cell r="I14" t="str">
            <v>A7510170</v>
          </cell>
          <cell r="J14">
            <v>1776</v>
          </cell>
          <cell r="K14">
            <v>16900</v>
          </cell>
          <cell r="L14">
            <v>715</v>
          </cell>
          <cell r="M14">
            <v>850.19456504261154</v>
          </cell>
          <cell r="N14">
            <v>14370.225299999996</v>
          </cell>
          <cell r="O14">
            <v>712.86318999999992</v>
          </cell>
          <cell r="P14">
            <v>836.83390333283739</v>
          </cell>
          <cell r="Q14">
            <v>23663.9</v>
          </cell>
          <cell r="R14">
            <v>730.6</v>
          </cell>
          <cell r="S14">
            <v>904.59926470588243</v>
          </cell>
          <cell r="V14">
            <v>600</v>
          </cell>
          <cell r="W14">
            <v>600</v>
          </cell>
          <cell r="X14">
            <v>0</v>
          </cell>
          <cell r="Y14" t="str">
            <v>JV</v>
          </cell>
          <cell r="Z14" t="str">
            <v>A7510170-Production Chemicals General</v>
          </cell>
          <cell r="AA14" t="str">
            <v>O.NG.PAO.EAF.FAC.71300-EA Sea Eagle FPSO Facilitie</v>
          </cell>
          <cell r="AB14" t="str">
            <v>Production Chemicals General</v>
          </cell>
          <cell r="AC14" t="str">
            <v>EA Sea Eagle FPSO Facilitie</v>
          </cell>
          <cell r="AD14">
            <v>122.52518752651397</v>
          </cell>
          <cell r="AE14" t="str">
            <v>PAO</v>
          </cell>
        </row>
        <row r="15">
          <cell r="A15" t="str">
            <v>Clampon sand probes &amp; Testing equip</v>
          </cell>
          <cell r="B15" t="str">
            <v>EA PRODUCTION OPERATIONS</v>
          </cell>
          <cell r="C15" t="str">
            <v>Production Facilities Operations</v>
          </cell>
          <cell r="D15" t="str">
            <v>PREM</v>
          </cell>
          <cell r="E15" t="str">
            <v>OPEX</v>
          </cell>
          <cell r="F15" t="str">
            <v>APF20FEAXP</v>
          </cell>
          <cell r="G15" t="str">
            <v>O.NG.PAO.EAF.FAC.71300</v>
          </cell>
          <cell r="H15" t="str">
            <v>RECURRENT</v>
          </cell>
          <cell r="I15" t="str">
            <v>A7212100</v>
          </cell>
          <cell r="L15">
            <v>550</v>
          </cell>
          <cell r="M15">
            <v>550</v>
          </cell>
          <cell r="O15">
            <v>622.42662000000007</v>
          </cell>
          <cell r="P15">
            <v>622.42662000000007</v>
          </cell>
          <cell r="V15">
            <v>0</v>
          </cell>
          <cell r="W15">
            <v>0</v>
          </cell>
          <cell r="X15">
            <v>0</v>
          </cell>
          <cell r="Y15" t="str">
            <v>JV</v>
          </cell>
          <cell r="Z15" t="str">
            <v>A7212100-Prod/Sample Analyse</v>
          </cell>
          <cell r="AA15" t="str">
            <v>O.NG.PAO.EAF.FAC.71300-EA Sea Eagle FPSO Facilitie</v>
          </cell>
          <cell r="AB15" t="str">
            <v>Prod/Sample Analyse</v>
          </cell>
          <cell r="AC15" t="str">
            <v>EA Sea Eagle FPSO Facilitie</v>
          </cell>
          <cell r="AD15">
            <v>0</v>
          </cell>
          <cell r="AE15" t="str">
            <v>PAO</v>
          </cell>
        </row>
        <row r="16">
          <cell r="A16" t="str">
            <v>Class certification for the Sea Eagle (Llyods)</v>
          </cell>
          <cell r="B16" t="str">
            <v>EA MAINTENANCE</v>
          </cell>
          <cell r="C16" t="str">
            <v>Production Facilities - Asset Integrity</v>
          </cell>
          <cell r="D16" t="str">
            <v>PREM</v>
          </cell>
          <cell r="E16" t="str">
            <v>OPEX</v>
          </cell>
          <cell r="F16" t="str">
            <v>APF50FEAXP</v>
          </cell>
          <cell r="G16" t="str">
            <v>O.NG.PAO.EAW.WEL.724WC</v>
          </cell>
          <cell r="H16" t="str">
            <v>RECURRENT</v>
          </cell>
          <cell r="I16" t="str">
            <v>A7212200</v>
          </cell>
          <cell r="J16">
            <v>96</v>
          </cell>
          <cell r="K16">
            <v>836</v>
          </cell>
          <cell r="L16">
            <v>22</v>
          </cell>
          <cell r="M16">
            <v>28.687731146486581</v>
          </cell>
          <cell r="O16">
            <v>-16.667000000000002</v>
          </cell>
          <cell r="P16">
            <v>-16.667000000000002</v>
          </cell>
          <cell r="Q16">
            <v>0</v>
          </cell>
          <cell r="R16">
            <v>58</v>
          </cell>
          <cell r="S16">
            <v>58</v>
          </cell>
          <cell r="V16">
            <v>0</v>
          </cell>
          <cell r="W16">
            <v>0</v>
          </cell>
          <cell r="X16">
            <v>0</v>
          </cell>
          <cell r="Y16" t="str">
            <v>JV</v>
          </cell>
          <cell r="Z16" t="str">
            <v>A7212200-QA Syst Certif/Audit</v>
          </cell>
          <cell r="AA16" t="str">
            <v>O.NG.PAO.EAW.WEL.724WC-EA Wells Corr. Mtc</v>
          </cell>
          <cell r="AB16" t="str">
            <v>QA Syst Certif/Audit</v>
          </cell>
          <cell r="AC16" t="str">
            <v>EA Wells Corr. Mtc</v>
          </cell>
          <cell r="AD16">
            <v>57.1</v>
          </cell>
          <cell r="AE16" t="str">
            <v>PAO</v>
          </cell>
        </row>
        <row r="17">
          <cell r="A17" t="str">
            <v>Compressor Maintenance</v>
          </cell>
          <cell r="B17" t="str">
            <v>EA MAINTENANCE</v>
          </cell>
          <cell r="C17" t="str">
            <v>Production Facilities Maintenance</v>
          </cell>
          <cell r="D17" t="str">
            <v>PREM</v>
          </cell>
          <cell r="E17" t="str">
            <v>OPEX</v>
          </cell>
          <cell r="F17" t="str">
            <v>APF50FEAXP</v>
          </cell>
          <cell r="G17" t="str">
            <v>O.NG.PAO.EAW.WEL.724WC</v>
          </cell>
          <cell r="H17" t="str">
            <v>RECURRENT</v>
          </cell>
          <cell r="I17" t="str">
            <v>A7211050</v>
          </cell>
          <cell r="Q17">
            <v>0</v>
          </cell>
          <cell r="R17">
            <v>200</v>
          </cell>
          <cell r="S17">
            <v>200</v>
          </cell>
          <cell r="V17">
            <v>330</v>
          </cell>
          <cell r="W17">
            <v>330</v>
          </cell>
          <cell r="X17">
            <v>0</v>
          </cell>
          <cell r="Y17" t="str">
            <v>JV</v>
          </cell>
          <cell r="Z17" t="str">
            <v>A7211050-Compressor Services</v>
          </cell>
          <cell r="AA17" t="str">
            <v>O.NG.PAO.EAW.WEL.724WC-EA Wells Corr. Mtc</v>
          </cell>
          <cell r="AB17" t="str">
            <v>Compressor Services</v>
          </cell>
          <cell r="AC17" t="str">
            <v>EA Wells Corr. Mtc</v>
          </cell>
          <cell r="AD17">
            <v>200</v>
          </cell>
          <cell r="AE17" t="str">
            <v>PAO</v>
          </cell>
        </row>
        <row r="18">
          <cell r="A18" t="str">
            <v>Connection EA to Tunu LOS  to Warri Network OPEX</v>
          </cell>
          <cell r="B18" t="str">
            <v>OFFSHORE IM &amp; T</v>
          </cell>
          <cell r="C18" t="str">
            <v>Onshore IM&amp;T costs</v>
          </cell>
          <cell r="D18" t="str">
            <v>PREM</v>
          </cell>
          <cell r="E18" t="str">
            <v>OPEX</v>
          </cell>
          <cell r="F18" t="str">
            <v>APQ70TIMTS</v>
          </cell>
          <cell r="G18" t="str">
            <v>101180</v>
          </cell>
          <cell r="H18" t="str">
            <v>RECURRENT</v>
          </cell>
          <cell r="I18" t="str">
            <v>A7220230</v>
          </cell>
          <cell r="J18">
            <v>90</v>
          </cell>
          <cell r="L18">
            <v>90</v>
          </cell>
          <cell r="M18">
            <v>90</v>
          </cell>
          <cell r="N18">
            <v>510</v>
          </cell>
          <cell r="P18">
            <v>3.6720005496776262</v>
          </cell>
          <cell r="S18">
            <v>0</v>
          </cell>
          <cell r="V18">
            <v>0</v>
          </cell>
          <cell r="W18">
            <v>0</v>
          </cell>
          <cell r="X18">
            <v>0</v>
          </cell>
          <cell r="Y18" t="str">
            <v>JV</v>
          </cell>
          <cell r="Z18" t="str">
            <v>A7220230-Telecom Equipment Services</v>
          </cell>
          <cell r="AA18" t="str">
            <v>101180-GPO.GEN.IT SERVICES</v>
          </cell>
          <cell r="AB18" t="str">
            <v>Telecom Equipment Services</v>
          </cell>
          <cell r="AC18" t="str">
            <v>GPO.GEN.IT SERVICES</v>
          </cell>
          <cell r="AD18">
            <v>0</v>
          </cell>
          <cell r="AE18" t="str">
            <v>PIO</v>
          </cell>
        </row>
        <row r="19">
          <cell r="A19" t="str">
            <v>Consultancy</v>
          </cell>
          <cell r="B19" t="str">
            <v>CONSULTANCY</v>
          </cell>
          <cell r="C19" t="str">
            <v>Consultancy</v>
          </cell>
          <cell r="D19" t="str">
            <v>SND-O</v>
          </cell>
          <cell r="E19" t="str">
            <v>OPEX</v>
          </cell>
          <cell r="F19" t="str">
            <v>GGPO</v>
          </cell>
          <cell r="G19" t="str">
            <v>101271</v>
          </cell>
          <cell r="H19" t="str">
            <v>OVERHEAD</v>
          </cell>
          <cell r="I19" t="str">
            <v>A7260160</v>
          </cell>
          <cell r="J19">
            <v>341.66666666666669</v>
          </cell>
          <cell r="K19">
            <v>1000</v>
          </cell>
          <cell r="L19">
            <v>420</v>
          </cell>
          <cell r="M19">
            <v>427.99967840488824</v>
          </cell>
          <cell r="N19">
            <v>989.6664300000001</v>
          </cell>
          <cell r="O19">
            <v>356.40634999999997</v>
          </cell>
          <cell r="P19">
            <v>363.53194756571457</v>
          </cell>
          <cell r="Q19">
            <v>0</v>
          </cell>
          <cell r="R19">
            <v>506</v>
          </cell>
          <cell r="S19">
            <v>506</v>
          </cell>
          <cell r="V19">
            <v>506</v>
          </cell>
          <cell r="W19">
            <v>506</v>
          </cell>
          <cell r="X19">
            <v>338</v>
          </cell>
          <cell r="Y19" t="str">
            <v>JV</v>
          </cell>
          <cell r="Z19" t="str">
            <v>A7260160-Consultants General</v>
          </cell>
          <cell r="AA19" t="str">
            <v>101271-GPO General OH - Manage Company Business</v>
          </cell>
          <cell r="AB19" t="str">
            <v>Consultants General</v>
          </cell>
          <cell r="AC19" t="str">
            <v>GPO General OH - Manage Company Business</v>
          </cell>
          <cell r="AD19">
            <v>519.63822160951224</v>
          </cell>
          <cell r="AE19" t="str">
            <v>GPO</v>
          </cell>
        </row>
        <row r="20">
          <cell r="A20" t="str">
            <v>Container rental FPSO</v>
          </cell>
          <cell r="B20" t="str">
            <v>EA PRODUCTION OPERATIONS</v>
          </cell>
          <cell r="C20" t="str">
            <v>Production Facilities Operations</v>
          </cell>
          <cell r="D20" t="str">
            <v>PREM</v>
          </cell>
          <cell r="E20" t="str">
            <v>OPEX</v>
          </cell>
          <cell r="F20" t="str">
            <v>APF28TSULG</v>
          </cell>
          <cell r="G20" t="str">
            <v>101177</v>
          </cell>
          <cell r="H20" t="str">
            <v>RECURRENT</v>
          </cell>
          <cell r="I20" t="str">
            <v>A7240520</v>
          </cell>
          <cell r="J20">
            <v>110.30833333333334</v>
          </cell>
          <cell r="K20">
            <v>2000</v>
          </cell>
          <cell r="L20">
            <v>50</v>
          </cell>
          <cell r="M20">
            <v>65.999356809776515</v>
          </cell>
          <cell r="N20">
            <v>842.41656999999998</v>
          </cell>
          <cell r="O20">
            <v>49.981920808080808</v>
          </cell>
          <cell r="P20">
            <v>56.362694956949738</v>
          </cell>
          <cell r="Q20">
            <v>2040.2</v>
          </cell>
          <cell r="R20">
            <v>93</v>
          </cell>
          <cell r="S20">
            <v>108.00147058823529</v>
          </cell>
          <cell r="V20">
            <v>120</v>
          </cell>
          <cell r="W20">
            <v>120</v>
          </cell>
          <cell r="X20">
            <v>0</v>
          </cell>
          <cell r="Y20" t="str">
            <v>JV</v>
          </cell>
          <cell r="Z20" t="str">
            <v>A7240520-Container Lease/Rental</v>
          </cell>
          <cell r="AA20" t="str">
            <v>101177-GPO.GEN.TRANSPORT</v>
          </cell>
          <cell r="AB20" t="str">
            <v>Container Lease/Rental</v>
          </cell>
          <cell r="AC20" t="str">
            <v>GPO.GEN.TRANSPORT</v>
          </cell>
          <cell r="AD20">
            <v>107.92805839416059</v>
          </cell>
          <cell r="AE20" t="str">
            <v>PAO</v>
          </cell>
        </row>
        <row r="21">
          <cell r="A21" t="str">
            <v>Contract Staff Salaries</v>
          </cell>
          <cell r="B21" t="str">
            <v>STAFF COSTS</v>
          </cell>
          <cell r="C21" t="str">
            <v>Contract Staff Salaries</v>
          </cell>
          <cell r="D21" t="str">
            <v>SND-O</v>
          </cell>
          <cell r="E21" t="str">
            <v>OPEX</v>
          </cell>
          <cell r="F21" t="str">
            <v>GGPO2</v>
          </cell>
          <cell r="G21" t="str">
            <v>101271</v>
          </cell>
          <cell r="H21" t="str">
            <v>OVERHEAD</v>
          </cell>
          <cell r="I21" t="str">
            <v>A7260110</v>
          </cell>
          <cell r="J21">
            <v>850.01524999999992</v>
          </cell>
          <cell r="K21">
            <v>33545</v>
          </cell>
          <cell r="L21">
            <v>308</v>
          </cell>
          <cell r="M21">
            <v>568.35178485287042</v>
          </cell>
          <cell r="N21">
            <v>33713.615511200944</v>
          </cell>
          <cell r="O21">
            <v>335.5902041587795</v>
          </cell>
          <cell r="P21">
            <v>591.93797235575948</v>
          </cell>
          <cell r="Q21">
            <v>50041</v>
          </cell>
          <cell r="R21">
            <v>1123</v>
          </cell>
          <cell r="S21">
            <v>1490.9485294117646</v>
          </cell>
          <cell r="T21">
            <v>321</v>
          </cell>
          <cell r="U21">
            <v>321</v>
          </cell>
          <cell r="V21">
            <v>1900</v>
          </cell>
          <cell r="W21">
            <v>1490.9485294117649</v>
          </cell>
          <cell r="X21">
            <v>2487</v>
          </cell>
          <cell r="Y21" t="str">
            <v>JV</v>
          </cell>
          <cell r="Z21" t="str">
            <v>A7260110-Manpower Services Generic</v>
          </cell>
          <cell r="AA21" t="str">
            <v>101271-GPO General OH - Manage Company Business</v>
          </cell>
          <cell r="AB21" t="str">
            <v>Manpower Services Generic</v>
          </cell>
          <cell r="AC21" t="str">
            <v>GPO General OH - Manage Company Business</v>
          </cell>
          <cell r="AD21">
            <v>1075.7573439269263</v>
          </cell>
          <cell r="AE21" t="str">
            <v>GPO</v>
          </cell>
        </row>
        <row r="22">
          <cell r="A22" t="str">
            <v>Contract Staff Salaries AF</v>
          </cell>
          <cell r="B22" t="str">
            <v>CAPEX EA UPGRADES</v>
          </cell>
          <cell r="C22" t="str">
            <v>Sea Eagle Other CAPEX</v>
          </cell>
          <cell r="D22" t="str">
            <v>SND-O</v>
          </cell>
          <cell r="E22" t="str">
            <v>CAPEX</v>
          </cell>
          <cell r="F22" t="str">
            <v>E3J647031</v>
          </cell>
          <cell r="G22">
            <v>0</v>
          </cell>
          <cell r="H22" t="str">
            <v>-</v>
          </cell>
          <cell r="I22" t="str">
            <v>A7260110</v>
          </cell>
          <cell r="V22">
            <v>0</v>
          </cell>
          <cell r="X22">
            <v>500</v>
          </cell>
          <cell r="Y22" t="str">
            <v>AF</v>
          </cell>
          <cell r="Z22" t="str">
            <v>A7260110-Manpower Services Generic</v>
          </cell>
          <cell r="AA22" t="str">
            <v>0-0</v>
          </cell>
          <cell r="AB22" t="str">
            <v>Manpower Services Generic</v>
          </cell>
          <cell r="AC22">
            <v>0</v>
          </cell>
          <cell r="AD22">
            <v>0</v>
          </cell>
          <cell r="AE22" t="str">
            <v>PAO</v>
          </cell>
        </row>
        <row r="23">
          <cell r="A23" t="str">
            <v>Contracts with Revere - IMMPOWER</v>
          </cell>
          <cell r="B23" t="str">
            <v>EA MAINTENANCE</v>
          </cell>
          <cell r="C23" t="str">
            <v>Production Facilities Maintenance</v>
          </cell>
          <cell r="D23" t="str">
            <v>PREM</v>
          </cell>
          <cell r="E23" t="str">
            <v>OPEX</v>
          </cell>
          <cell r="F23" t="str">
            <v>APF50FEAXP</v>
          </cell>
          <cell r="G23" t="str">
            <v>O.NG.PAO.EAW.WEL.724WC</v>
          </cell>
          <cell r="H23" t="str">
            <v>RECURRENT</v>
          </cell>
          <cell r="I23" t="str">
            <v>A7260160</v>
          </cell>
          <cell r="J23">
            <v>48</v>
          </cell>
          <cell r="L23">
            <v>150</v>
          </cell>
          <cell r="M23">
            <v>150</v>
          </cell>
          <cell r="O23">
            <v>76.007889999999989</v>
          </cell>
          <cell r="P23">
            <v>76.007889999999989</v>
          </cell>
          <cell r="R23">
            <v>61</v>
          </cell>
          <cell r="S23">
            <v>61</v>
          </cell>
          <cell r="V23">
            <v>0</v>
          </cell>
          <cell r="W23">
            <v>0</v>
          </cell>
          <cell r="X23">
            <v>0</v>
          </cell>
          <cell r="Y23" t="str">
            <v>JV</v>
          </cell>
          <cell r="Z23" t="str">
            <v>A7260160-Consultants General</v>
          </cell>
          <cell r="AA23" t="str">
            <v>O.NG.PAO.EAW.WEL.724WC-EA Wells Corr. Mtc</v>
          </cell>
          <cell r="AB23" t="str">
            <v>Consultants General</v>
          </cell>
          <cell r="AC23" t="str">
            <v>EA Wells Corr. Mtc</v>
          </cell>
          <cell r="AD23">
            <v>60.939584233576646</v>
          </cell>
          <cell r="AE23" t="str">
            <v>PAO</v>
          </cell>
        </row>
        <row r="24">
          <cell r="A24" t="str">
            <v>Corrosion &amp; chemical Management service</v>
          </cell>
          <cell r="B24" t="str">
            <v>EA MAINTENANCE</v>
          </cell>
          <cell r="C24" t="str">
            <v>Production Facilities - Asset Integrity</v>
          </cell>
          <cell r="D24" t="str">
            <v>PREM</v>
          </cell>
          <cell r="E24" t="str">
            <v>OPEX</v>
          </cell>
          <cell r="F24" t="str">
            <v>APF50FEAXP</v>
          </cell>
          <cell r="G24" t="str">
            <v>O.NG.PAO.EAW.WEL.724WC</v>
          </cell>
          <cell r="H24" t="str">
            <v>RECURRENT</v>
          </cell>
          <cell r="I24" t="str">
            <v>A7212060</v>
          </cell>
          <cell r="J24">
            <v>43</v>
          </cell>
          <cell r="L24">
            <v>43</v>
          </cell>
          <cell r="M24">
            <v>43</v>
          </cell>
          <cell r="O24">
            <v>10.48082</v>
          </cell>
          <cell r="P24">
            <v>10.48082</v>
          </cell>
          <cell r="R24">
            <v>100</v>
          </cell>
          <cell r="S24">
            <v>100</v>
          </cell>
          <cell r="V24">
            <v>0</v>
          </cell>
          <cell r="W24">
            <v>0</v>
          </cell>
          <cell r="X24">
            <v>0</v>
          </cell>
          <cell r="Y24" t="str">
            <v>JV</v>
          </cell>
          <cell r="Z24" t="str">
            <v>A7212060-Corrosion Inspection</v>
          </cell>
          <cell r="AA24" t="str">
            <v>O.NG.PAO.EAW.WEL.724WC-EA Wells Corr. Mtc</v>
          </cell>
          <cell r="AB24" t="str">
            <v>Corrosion Inspection</v>
          </cell>
          <cell r="AC24" t="str">
            <v>EA Wells Corr. Mtc</v>
          </cell>
          <cell r="AD24">
            <v>0</v>
          </cell>
          <cell r="AE24" t="str">
            <v>PAO</v>
          </cell>
        </row>
        <row r="25">
          <cell r="A25" t="str">
            <v>Corrosion Inhibitor Injection</v>
          </cell>
          <cell r="B25" t="str">
            <v>OGGS MAINTENANCE</v>
          </cell>
          <cell r="C25" t="str">
            <v>OGGS- Maintenance</v>
          </cell>
          <cell r="D25" t="str">
            <v>PRSM</v>
          </cell>
          <cell r="E25" t="str">
            <v>OPEX</v>
          </cell>
          <cell r="F25" t="str">
            <v>APF15COGGS</v>
          </cell>
          <cell r="G25" t="str">
            <v>O.NG.PSO.RPP.FAC.71300</v>
          </cell>
          <cell r="H25" t="str">
            <v>RECURRENT</v>
          </cell>
          <cell r="I25" t="str">
            <v>A7212060</v>
          </cell>
          <cell r="J25">
            <v>987</v>
          </cell>
          <cell r="K25">
            <v>1000</v>
          </cell>
          <cell r="L25">
            <v>118</v>
          </cell>
          <cell r="M25">
            <v>125.99967840488826</v>
          </cell>
          <cell r="R25">
            <v>35</v>
          </cell>
          <cell r="S25">
            <v>35</v>
          </cell>
          <cell r="V25">
            <v>40</v>
          </cell>
          <cell r="W25">
            <v>40</v>
          </cell>
          <cell r="X25">
            <v>0</v>
          </cell>
          <cell r="Y25" t="str">
            <v>JV</v>
          </cell>
          <cell r="Z25" t="str">
            <v>A7212060-Corrosion Inspection</v>
          </cell>
          <cell r="AA25" t="str">
            <v>O.NG.PSO.RPP.FAC.71300-OGGS Riser Platform Facil O</v>
          </cell>
          <cell r="AB25" t="str">
            <v>Corrosion Inspection</v>
          </cell>
          <cell r="AC25" t="str">
            <v>OGGS Riser Platform Facil O</v>
          </cell>
          <cell r="AD25">
            <v>0</v>
          </cell>
          <cell r="AE25" t="str">
            <v>PSO</v>
          </cell>
        </row>
        <row r="26">
          <cell r="A26" t="str">
            <v>Corrosion Injection Skid (RPA)</v>
          </cell>
          <cell r="B26" t="str">
            <v>OGGS MAINTENANCE</v>
          </cell>
          <cell r="C26" t="str">
            <v>OGGS- Maintenance</v>
          </cell>
          <cell r="D26" t="str">
            <v>PRSM</v>
          </cell>
          <cell r="E26" t="str">
            <v>OPEX</v>
          </cell>
          <cell r="F26" t="str">
            <v>APF15COGGS</v>
          </cell>
          <cell r="G26" t="str">
            <v>O.NG.PSO.RPP.FAC.71300</v>
          </cell>
          <cell r="H26" t="str">
            <v>RECURRENT</v>
          </cell>
          <cell r="I26" t="str">
            <v>A7212060</v>
          </cell>
          <cell r="V26">
            <v>460</v>
          </cell>
          <cell r="W26">
            <v>460</v>
          </cell>
          <cell r="X26">
            <v>0</v>
          </cell>
          <cell r="Y26" t="str">
            <v>JV</v>
          </cell>
          <cell r="Z26" t="str">
            <v>A7212060-Corrosion Inspection</v>
          </cell>
          <cell r="AA26" t="str">
            <v>O.NG.PSO.RPP.FAC.71300-OGGS Riser Platform Facil O</v>
          </cell>
          <cell r="AB26" t="str">
            <v>Corrosion Inspection</v>
          </cell>
          <cell r="AC26" t="str">
            <v>OGGS Riser Platform Facil O</v>
          </cell>
          <cell r="AD26">
            <v>0</v>
          </cell>
          <cell r="AE26" t="str">
            <v>PSO</v>
          </cell>
        </row>
        <row r="27">
          <cell r="A27" t="str">
            <v>Crew change - Fixed wing flight</v>
          </cell>
          <cell r="B27" t="str">
            <v>STAFF COSTS</v>
          </cell>
          <cell r="C27" t="str">
            <v>Rotational Staff - Accom &amp; Flights</v>
          </cell>
          <cell r="D27" t="str">
            <v>PREM</v>
          </cell>
          <cell r="E27" t="str">
            <v>OPEX</v>
          </cell>
          <cell r="F27" t="str">
            <v>GPAOROT</v>
          </cell>
          <cell r="G27" t="str">
            <v>101271</v>
          </cell>
          <cell r="H27" t="str">
            <v>OVERHEAD</v>
          </cell>
          <cell r="I27" t="str">
            <v>A7250660</v>
          </cell>
          <cell r="R27">
            <v>250</v>
          </cell>
          <cell r="S27">
            <v>250</v>
          </cell>
          <cell r="V27">
            <v>250</v>
          </cell>
          <cell r="W27">
            <v>250</v>
          </cell>
          <cell r="X27">
            <v>0</v>
          </cell>
          <cell r="Y27" t="str">
            <v>JV</v>
          </cell>
          <cell r="Z27" t="str">
            <v>A7250660-Travel, Air</v>
          </cell>
          <cell r="AA27" t="str">
            <v>101271-GPO General OH - Manage Company Business</v>
          </cell>
          <cell r="AB27" t="str">
            <v>Travel, Air</v>
          </cell>
          <cell r="AC27" t="str">
            <v>GPO General OH - Manage Company Business</v>
          </cell>
          <cell r="AD27">
            <v>0</v>
          </cell>
          <cell r="AE27" t="str">
            <v>GPO</v>
          </cell>
        </row>
        <row r="28">
          <cell r="A28" t="str">
            <v>Crew change - Hotel accommodation</v>
          </cell>
          <cell r="B28" t="str">
            <v>STAFF COSTS</v>
          </cell>
          <cell r="C28" t="str">
            <v>Rotational Staff - Accom &amp; Flights</v>
          </cell>
          <cell r="D28" t="str">
            <v>PREM</v>
          </cell>
          <cell r="E28" t="str">
            <v>OPEX</v>
          </cell>
          <cell r="F28" t="str">
            <v>GPAOROT</v>
          </cell>
          <cell r="G28" t="str">
            <v>101271</v>
          </cell>
          <cell r="H28" t="str">
            <v>OVERHEAD</v>
          </cell>
          <cell r="I28" t="str">
            <v>A7250690</v>
          </cell>
          <cell r="J28">
            <v>42.333333333333336</v>
          </cell>
          <cell r="K28">
            <v>29167</v>
          </cell>
          <cell r="M28">
            <v>233.32662003537573</v>
          </cell>
          <cell r="N28">
            <v>37096.70092000001</v>
          </cell>
          <cell r="P28">
            <v>285.41062012319389</v>
          </cell>
          <cell r="R28">
            <v>99</v>
          </cell>
          <cell r="S28">
            <v>99</v>
          </cell>
          <cell r="V28">
            <v>285</v>
          </cell>
          <cell r="W28">
            <v>285</v>
          </cell>
          <cell r="X28">
            <v>0</v>
          </cell>
          <cell r="Y28" t="str">
            <v>JV</v>
          </cell>
          <cell r="Z28" t="str">
            <v>A7250690-Hotels</v>
          </cell>
          <cell r="AA28" t="str">
            <v>101271-GPO General OH - Manage Company Business</v>
          </cell>
          <cell r="AB28" t="str">
            <v>Hotels</v>
          </cell>
          <cell r="AC28" t="str">
            <v>GPO General OH - Manage Company Business</v>
          </cell>
          <cell r="AD28">
            <v>176.94499999999999</v>
          </cell>
          <cell r="AE28" t="str">
            <v>GPO</v>
          </cell>
        </row>
        <row r="29">
          <cell r="A29" t="str">
            <v>Crew Change - International flights</v>
          </cell>
          <cell r="B29" t="str">
            <v>STAFF COSTS</v>
          </cell>
          <cell r="C29" t="str">
            <v>Rotational Staff - Accom &amp; Flights</v>
          </cell>
          <cell r="D29" t="str">
            <v>PREM</v>
          </cell>
          <cell r="E29" t="str">
            <v>OPEX</v>
          </cell>
          <cell r="F29" t="str">
            <v>GPAOROT</v>
          </cell>
          <cell r="G29" t="str">
            <v>101271</v>
          </cell>
          <cell r="H29" t="str">
            <v>OVERHEAD</v>
          </cell>
          <cell r="I29" t="str">
            <v>A7250670</v>
          </cell>
          <cell r="J29">
            <v>733</v>
          </cell>
          <cell r="L29">
            <v>800</v>
          </cell>
          <cell r="M29">
            <v>800</v>
          </cell>
          <cell r="O29">
            <v>1298.3646943333329</v>
          </cell>
          <cell r="P29">
            <v>1298.3646943333329</v>
          </cell>
          <cell r="R29">
            <v>883.6</v>
          </cell>
          <cell r="S29">
            <v>883.6</v>
          </cell>
          <cell r="V29">
            <v>650</v>
          </cell>
          <cell r="W29">
            <v>650</v>
          </cell>
          <cell r="X29">
            <v>0</v>
          </cell>
          <cell r="Y29" t="str">
            <v>JV</v>
          </cell>
          <cell r="Z29" t="str">
            <v>A7250670-Travel O'seas Post, Passenger Airfreight</v>
          </cell>
          <cell r="AA29" t="str">
            <v>101271-GPO General OH - Manage Company Business</v>
          </cell>
          <cell r="AB29" t="str">
            <v>Travel O'seas Post, Passenger Airfreight</v>
          </cell>
          <cell r="AC29" t="str">
            <v>GPO General OH - Manage Company Business</v>
          </cell>
          <cell r="AD29">
            <v>420.35899999999998</v>
          </cell>
          <cell r="AE29" t="str">
            <v>GPO</v>
          </cell>
        </row>
        <row r="30">
          <cell r="A30" t="str">
            <v>CTR with SITI for offshore IM &amp; T plan</v>
          </cell>
          <cell r="B30" t="str">
            <v>OFFSHORE IM &amp; T</v>
          </cell>
          <cell r="C30" t="str">
            <v>IM&amp;T consultancy</v>
          </cell>
          <cell r="D30" t="str">
            <v>SND-O</v>
          </cell>
          <cell r="E30" t="str">
            <v>OPEX</v>
          </cell>
          <cell r="F30" t="str">
            <v>APQ70TIMTS</v>
          </cell>
          <cell r="G30" t="str">
            <v>101180</v>
          </cell>
          <cell r="H30" t="str">
            <v>RECURRENT</v>
          </cell>
          <cell r="I30" t="str">
            <v>A7220340</v>
          </cell>
          <cell r="O30">
            <v>10.120420000000014</v>
          </cell>
          <cell r="P30">
            <v>10.120420000000014</v>
          </cell>
          <cell r="S30">
            <v>0</v>
          </cell>
          <cell r="V30">
            <v>0</v>
          </cell>
          <cell r="W30">
            <v>0</v>
          </cell>
          <cell r="X30">
            <v>0</v>
          </cell>
          <cell r="Y30" t="str">
            <v>JV</v>
          </cell>
          <cell r="Z30" t="str">
            <v>A7220340-IT Consultancy Services</v>
          </cell>
          <cell r="AA30" t="str">
            <v>101180-GPO.GEN.IT SERVICES</v>
          </cell>
          <cell r="AB30" t="str">
            <v>IT Consultancy Services</v>
          </cell>
          <cell r="AC30" t="str">
            <v>GPO.GEN.IT SERVICES</v>
          </cell>
          <cell r="AD30">
            <v>0</v>
          </cell>
          <cell r="AE30" t="str">
            <v>PIO</v>
          </cell>
        </row>
        <row r="31">
          <cell r="A31" t="str">
            <v>Data/Telecomm link to Onne Warehouse.</v>
          </cell>
          <cell r="B31" t="str">
            <v>CAPEX IM &amp; T</v>
          </cell>
          <cell r="C31" t="str">
            <v>Data/ Telecoms links Offshore</v>
          </cell>
          <cell r="D31" t="str">
            <v>PRLO</v>
          </cell>
          <cell r="E31" t="str">
            <v>CAPEX</v>
          </cell>
          <cell r="F31" t="str">
            <v>C1N58</v>
          </cell>
          <cell r="G31" t="str">
            <v>C.NG.SSC.OR.02.430.A160</v>
          </cell>
          <cell r="H31" t="str">
            <v>CAPEX</v>
          </cell>
          <cell r="I31" t="str">
            <v>A7450050</v>
          </cell>
          <cell r="J31">
            <v>175</v>
          </cell>
          <cell r="K31">
            <v>9000</v>
          </cell>
          <cell r="L31">
            <v>175</v>
          </cell>
          <cell r="M31">
            <v>246.9971056439943</v>
          </cell>
          <cell r="N31">
            <v>8962.5258000000013</v>
          </cell>
          <cell r="O31">
            <v>101.90324</v>
          </cell>
          <cell r="P31">
            <v>168.88201526133099</v>
          </cell>
          <cell r="V31">
            <v>0</v>
          </cell>
          <cell r="W31">
            <v>0</v>
          </cell>
          <cell r="X31">
            <v>0</v>
          </cell>
          <cell r="Y31" t="str">
            <v>JV</v>
          </cell>
          <cell r="Z31" t="str">
            <v>A7450050-Computers, Pc</v>
          </cell>
          <cell r="AA31" t="str">
            <v>C.NG.SSC.OR.02.430.A160-0</v>
          </cell>
          <cell r="AB31" t="str">
            <v>Computers, Pc</v>
          </cell>
          <cell r="AC31">
            <v>0</v>
          </cell>
          <cell r="AD31">
            <v>0</v>
          </cell>
          <cell r="AE31" t="str">
            <v>PLO</v>
          </cell>
        </row>
        <row r="32">
          <cell r="A32" t="str">
            <v>Dedicated emergency Inmarsat B unit</v>
          </cell>
          <cell r="B32" t="str">
            <v>CAPEX IM &amp; T</v>
          </cell>
          <cell r="C32" t="str">
            <v>IT Equipment FPSO</v>
          </cell>
          <cell r="D32" t="str">
            <v>PREM</v>
          </cell>
          <cell r="E32" t="str">
            <v>CAPEX</v>
          </cell>
          <cell r="F32" t="str">
            <v>C1N58</v>
          </cell>
          <cell r="G32" t="str">
            <v>C.NG.SSC.OR.02.430.A160</v>
          </cell>
          <cell r="H32" t="str">
            <v>CAPEX</v>
          </cell>
          <cell r="I32" t="str">
            <v>A7450050</v>
          </cell>
          <cell r="J32">
            <v>32</v>
          </cell>
          <cell r="L32">
            <v>32</v>
          </cell>
          <cell r="M32">
            <v>32</v>
          </cell>
          <cell r="O32">
            <v>32</v>
          </cell>
          <cell r="P32">
            <v>32</v>
          </cell>
          <cell r="V32">
            <v>0</v>
          </cell>
          <cell r="W32">
            <v>0</v>
          </cell>
          <cell r="X32">
            <v>0</v>
          </cell>
          <cell r="Y32" t="str">
            <v>JV</v>
          </cell>
          <cell r="Z32" t="str">
            <v>A7450050-Computers, Pc</v>
          </cell>
          <cell r="AA32" t="str">
            <v>C.NG.SSC.OR.02.430.A160-0</v>
          </cell>
          <cell r="AB32" t="str">
            <v>Computers, Pc</v>
          </cell>
          <cell r="AC32">
            <v>0</v>
          </cell>
          <cell r="AD32">
            <v>0</v>
          </cell>
          <cell r="AE32" t="str">
            <v>PAO</v>
          </cell>
        </row>
        <row r="33">
          <cell r="A33" t="str">
            <v>Demurrage</v>
          </cell>
          <cell r="B33" t="str">
            <v>EA TERMINAL OPERATIONS</v>
          </cell>
          <cell r="C33" t="str">
            <v>Terminal Faciities Operations</v>
          </cell>
          <cell r="D33" t="str">
            <v>PREM</v>
          </cell>
          <cell r="E33" t="str">
            <v>OPEX</v>
          </cell>
          <cell r="F33" t="str">
            <v>APF28TSULG</v>
          </cell>
          <cell r="G33" t="str">
            <v>101177</v>
          </cell>
          <cell r="H33" t="str">
            <v>RECURRENT</v>
          </cell>
          <cell r="I33" t="str">
            <v>A7240300</v>
          </cell>
          <cell r="U33">
            <v>250</v>
          </cell>
          <cell r="V33">
            <v>250</v>
          </cell>
          <cell r="W33">
            <v>251.83823529411765</v>
          </cell>
          <cell r="X33">
            <v>250</v>
          </cell>
          <cell r="Y33" t="str">
            <v>JV</v>
          </cell>
          <cell r="Z33" t="str">
            <v>A7240300-Demurrage Ships</v>
          </cell>
          <cell r="AA33" t="str">
            <v>101177-GPO.GEN.TRANSPORT</v>
          </cell>
          <cell r="AB33" t="str">
            <v>Demurrage Ships</v>
          </cell>
          <cell r="AC33" t="str">
            <v>GPO.GEN.TRANSPORT</v>
          </cell>
          <cell r="AD33">
            <v>0</v>
          </cell>
          <cell r="AE33" t="str">
            <v>PAO</v>
          </cell>
        </row>
        <row r="34">
          <cell r="A34" t="str">
            <v>Development Of Asset Integrity System For EA</v>
          </cell>
          <cell r="B34" t="str">
            <v>EA MAINTENANCE</v>
          </cell>
          <cell r="C34" t="str">
            <v>Production Facilities - Asset Integrity</v>
          </cell>
          <cell r="D34" t="str">
            <v>PREM</v>
          </cell>
          <cell r="E34" t="str">
            <v>OPEX</v>
          </cell>
          <cell r="F34" t="str">
            <v>APF50FEAXP</v>
          </cell>
          <cell r="G34" t="str">
            <v>O.NG.PAO.EAW.WEL.724WC</v>
          </cell>
          <cell r="H34" t="str">
            <v>RECURRENT</v>
          </cell>
          <cell r="I34" t="str">
            <v>A7260160</v>
          </cell>
          <cell r="J34">
            <v>406</v>
          </cell>
          <cell r="L34">
            <v>370</v>
          </cell>
          <cell r="M34">
            <v>370</v>
          </cell>
          <cell r="O34">
            <v>199</v>
          </cell>
          <cell r="P34">
            <v>199</v>
          </cell>
          <cell r="Q34">
            <v>0</v>
          </cell>
          <cell r="R34">
            <v>0</v>
          </cell>
          <cell r="S34">
            <v>0</v>
          </cell>
          <cell r="V34">
            <v>0</v>
          </cell>
          <cell r="W34">
            <v>0</v>
          </cell>
          <cell r="X34">
            <v>0</v>
          </cell>
          <cell r="Y34" t="str">
            <v>JV</v>
          </cell>
          <cell r="Z34" t="str">
            <v>A7260160-Consultants General</v>
          </cell>
          <cell r="AA34" t="str">
            <v>O.NG.PAO.EAW.WEL.724WC-EA Wells Corr. Mtc</v>
          </cell>
          <cell r="AB34" t="str">
            <v>Consultants General</v>
          </cell>
          <cell r="AC34" t="str">
            <v>EA Wells Corr. Mtc</v>
          </cell>
          <cell r="AD34">
            <v>0</v>
          </cell>
          <cell r="AE34" t="str">
            <v>PAO</v>
          </cell>
        </row>
        <row r="35">
          <cell r="A35" t="str">
            <v>Diesel Engine Maintenance Services EAFPSO</v>
          </cell>
          <cell r="B35" t="str">
            <v>EA MAINTENANCE</v>
          </cell>
          <cell r="C35" t="str">
            <v>Production Facilities Maintenance</v>
          </cell>
          <cell r="D35" t="str">
            <v>PREM</v>
          </cell>
          <cell r="E35" t="str">
            <v>OPEX</v>
          </cell>
          <cell r="F35" t="str">
            <v>APF50FEAXP</v>
          </cell>
          <cell r="G35" t="str">
            <v>O.NG.PAO.EAW.WEL.724WC</v>
          </cell>
          <cell r="H35" t="str">
            <v>RECURRENT</v>
          </cell>
          <cell r="I35" t="str">
            <v>A7211030</v>
          </cell>
          <cell r="J35">
            <v>96</v>
          </cell>
          <cell r="K35">
            <v>1950.989978213508</v>
          </cell>
          <cell r="L35">
            <v>79.741750181554096</v>
          </cell>
          <cell r="M35">
            <v>95.3490425784221</v>
          </cell>
          <cell r="N35">
            <v>1476.6738599999999</v>
          </cell>
          <cell r="O35">
            <v>73.157540000000012</v>
          </cell>
          <cell r="P35">
            <v>84.309850000000012</v>
          </cell>
          <cell r="Q35">
            <v>816</v>
          </cell>
          <cell r="R35">
            <v>24</v>
          </cell>
          <cell r="S35">
            <v>30</v>
          </cell>
          <cell r="V35">
            <v>30</v>
          </cell>
          <cell r="W35">
            <v>30</v>
          </cell>
          <cell r="X35">
            <v>0</v>
          </cell>
          <cell r="Y35" t="str">
            <v>JV</v>
          </cell>
          <cell r="Z35" t="str">
            <v>A7211030-Engines Services</v>
          </cell>
          <cell r="AA35" t="str">
            <v>O.NG.PAO.EAW.WEL.724WC-EA Wells Corr. Mtc</v>
          </cell>
          <cell r="AB35" t="str">
            <v>Engines Services</v>
          </cell>
          <cell r="AC35" t="str">
            <v>EA Wells Corr. Mtc</v>
          </cell>
          <cell r="AD35">
            <v>30</v>
          </cell>
          <cell r="AE35" t="str">
            <v>PAO</v>
          </cell>
        </row>
        <row r="36">
          <cell r="A36" t="str">
            <v>Diesel for field support vessels</v>
          </cell>
          <cell r="B36" t="str">
            <v>EA MARINE LOGISTICS</v>
          </cell>
          <cell r="C36" t="str">
            <v>Marine Logistics</v>
          </cell>
          <cell r="D36" t="str">
            <v>PRLO</v>
          </cell>
          <cell r="E36" t="str">
            <v>OPEX</v>
          </cell>
          <cell r="F36" t="str">
            <v>APF28TSULG</v>
          </cell>
          <cell r="G36" t="str">
            <v>101177</v>
          </cell>
          <cell r="H36" t="str">
            <v>RECURRENT</v>
          </cell>
          <cell r="I36" t="str">
            <v>A7490010</v>
          </cell>
          <cell r="J36">
            <v>2264</v>
          </cell>
          <cell r="K36">
            <v>6000</v>
          </cell>
          <cell r="L36">
            <v>3250</v>
          </cell>
          <cell r="M36">
            <v>3297.9980704293293</v>
          </cell>
          <cell r="N36">
            <v>5937.5110000000004</v>
          </cell>
          <cell r="O36">
            <v>3325.7826060696921</v>
          </cell>
          <cell r="P36">
            <v>3372.0951960696916</v>
          </cell>
          <cell r="R36">
            <v>3293</v>
          </cell>
          <cell r="S36">
            <v>3293</v>
          </cell>
          <cell r="V36">
            <v>3293</v>
          </cell>
          <cell r="W36">
            <v>3293</v>
          </cell>
          <cell r="X36">
            <v>0</v>
          </cell>
          <cell r="Y36" t="str">
            <v>JV</v>
          </cell>
          <cell r="Z36" t="str">
            <v>A7490010-Fuel, Gasoline/Diesel/Vaporising</v>
          </cell>
          <cell r="AA36" t="str">
            <v>101177-GPO.GEN.TRANSPORT</v>
          </cell>
          <cell r="AB36" t="str">
            <v>Fuel, Gasoline/Diesel/Vaporising</v>
          </cell>
          <cell r="AC36" t="str">
            <v>GPO.GEN.TRANSPORT</v>
          </cell>
          <cell r="AD36">
            <v>857.40741000000003</v>
          </cell>
          <cell r="AE36" t="str">
            <v>PLO</v>
          </cell>
        </row>
        <row r="37">
          <cell r="A37" t="str">
            <v>Diesel FPSO</v>
          </cell>
          <cell r="B37" t="str">
            <v>EA TERMINAL OPERATIONS</v>
          </cell>
          <cell r="C37" t="str">
            <v>Production Facilities Operations</v>
          </cell>
          <cell r="D37" t="str">
            <v>PREM</v>
          </cell>
          <cell r="E37" t="str">
            <v>OPEX</v>
          </cell>
          <cell r="F37" t="str">
            <v>APF28TSULG</v>
          </cell>
          <cell r="G37" t="str">
            <v>101177</v>
          </cell>
          <cell r="H37" t="str">
            <v>RECURRENT</v>
          </cell>
          <cell r="I37" t="str">
            <v>A7490010</v>
          </cell>
          <cell r="J37">
            <v>4494</v>
          </cell>
          <cell r="L37">
            <v>4700.5</v>
          </cell>
          <cell r="M37">
            <v>4700.5</v>
          </cell>
          <cell r="O37">
            <v>4602.2689139303084</v>
          </cell>
          <cell r="P37">
            <v>4602.2689139303084</v>
          </cell>
          <cell r="R37">
            <v>669</v>
          </cell>
          <cell r="S37">
            <v>669</v>
          </cell>
          <cell r="T37">
            <v>400</v>
          </cell>
          <cell r="U37">
            <v>411</v>
          </cell>
          <cell r="V37">
            <v>1000</v>
          </cell>
          <cell r="W37">
            <v>1003.0220588235294</v>
          </cell>
          <cell r="X37">
            <v>1998.4739999999999</v>
          </cell>
          <cell r="Y37" t="str">
            <v>JV</v>
          </cell>
          <cell r="Z37" t="str">
            <v>A7490010-Fuel, Gasoline/Diesel/Vaporising</v>
          </cell>
          <cell r="AA37" t="str">
            <v>101177-GPO.GEN.TRANSPORT</v>
          </cell>
          <cell r="AB37" t="str">
            <v>Fuel, Gasoline/Diesel/Vaporising</v>
          </cell>
          <cell r="AC37" t="str">
            <v>GPO.GEN.TRANSPORT</v>
          </cell>
          <cell r="AD37">
            <v>0</v>
          </cell>
          <cell r="AE37" t="str">
            <v>PAO</v>
          </cell>
        </row>
        <row r="38">
          <cell r="A38" t="str">
            <v>Dispersant/ Absorbent L/S</v>
          </cell>
          <cell r="B38" t="str">
            <v>HSE - EA</v>
          </cell>
          <cell r="C38" t="str">
            <v>HSE &amp; Consultancy-EA</v>
          </cell>
          <cell r="D38" t="str">
            <v>PREM</v>
          </cell>
          <cell r="E38" t="str">
            <v>OPEX</v>
          </cell>
          <cell r="F38" t="str">
            <v>APA25THSEC</v>
          </cell>
          <cell r="G38" t="str">
            <v>101173</v>
          </cell>
          <cell r="H38" t="str">
            <v>RECURRENT</v>
          </cell>
          <cell r="I38" t="str">
            <v>A7220910</v>
          </cell>
          <cell r="J38">
            <v>156</v>
          </cell>
          <cell r="L38">
            <v>107</v>
          </cell>
          <cell r="M38">
            <v>107</v>
          </cell>
          <cell r="O38">
            <v>106.82282999999998</v>
          </cell>
          <cell r="P38">
            <v>106.82282999999998</v>
          </cell>
          <cell r="R38">
            <v>50</v>
          </cell>
          <cell r="S38">
            <v>50</v>
          </cell>
          <cell r="V38">
            <v>50</v>
          </cell>
          <cell r="W38">
            <v>50</v>
          </cell>
          <cell r="X38">
            <v>0</v>
          </cell>
          <cell r="Y38" t="str">
            <v>JV</v>
          </cell>
          <cell r="Z38" t="str">
            <v>A7220910-HSE Services Generic</v>
          </cell>
          <cell r="AA38" t="str">
            <v>101173-GPO.GEN.Enviro Affairs</v>
          </cell>
          <cell r="AB38" t="str">
            <v>HSE Services Generic</v>
          </cell>
          <cell r="AC38" t="str">
            <v>GPO.GEN.Enviro Affairs</v>
          </cell>
          <cell r="AD38">
            <v>10.416399999999999</v>
          </cell>
          <cell r="AE38" t="str">
            <v>PAO</v>
          </cell>
        </row>
        <row r="39">
          <cell r="A39" t="str">
            <v>DP E&amp;I Shelters</v>
          </cell>
          <cell r="B39" t="str">
            <v>CAPEX EA UPGRADES</v>
          </cell>
          <cell r="C39" t="str">
            <v>DP Capex</v>
          </cell>
          <cell r="D39" t="str">
            <v>PREM</v>
          </cell>
          <cell r="E39" t="str">
            <v>CAPEX</v>
          </cell>
          <cell r="F39" t="str">
            <v>C1N58-AF</v>
          </cell>
          <cell r="G39">
            <v>0</v>
          </cell>
          <cell r="H39" t="str">
            <v>-</v>
          </cell>
          <cell r="I39" t="str">
            <v>A7510010</v>
          </cell>
          <cell r="S39">
            <v>0</v>
          </cell>
          <cell r="V39">
            <v>750</v>
          </cell>
          <cell r="W39">
            <v>750</v>
          </cell>
          <cell r="X39">
            <v>500</v>
          </cell>
          <cell r="Y39" t="str">
            <v>AF</v>
          </cell>
          <cell r="Z39" t="str">
            <v>A7510010-Drilling Rig Surface Eqpt, General</v>
          </cell>
          <cell r="AA39" t="str">
            <v>0-0</v>
          </cell>
          <cell r="AB39" t="str">
            <v>Drilling Rig Surface Eqpt, General</v>
          </cell>
          <cell r="AC39">
            <v>0</v>
          </cell>
          <cell r="AD39">
            <v>0</v>
          </cell>
          <cell r="AE39" t="str">
            <v>PAO</v>
          </cell>
        </row>
        <row r="40">
          <cell r="A40" t="str">
            <v>DP Gas Lift System</v>
          </cell>
          <cell r="B40" t="str">
            <v>CAPEX EA UPGRADES</v>
          </cell>
          <cell r="C40" t="str">
            <v>DP Capex</v>
          </cell>
          <cell r="D40" t="str">
            <v>PREM</v>
          </cell>
          <cell r="E40" t="str">
            <v>CAPEX</v>
          </cell>
          <cell r="F40" t="str">
            <v>C1N58-AF</v>
          </cell>
          <cell r="G40">
            <v>0</v>
          </cell>
          <cell r="H40" t="str">
            <v>-</v>
          </cell>
          <cell r="I40" t="str">
            <v>A7510010</v>
          </cell>
          <cell r="V40">
            <v>2000</v>
          </cell>
          <cell r="X40">
            <v>500</v>
          </cell>
          <cell r="Y40" t="str">
            <v>AF</v>
          </cell>
          <cell r="Z40" t="str">
            <v>A7510010-Drilling Rig Surface Eqpt, General</v>
          </cell>
          <cell r="AA40" t="str">
            <v>0-0</v>
          </cell>
          <cell r="AB40" t="str">
            <v>Drilling Rig Surface Eqpt, General</v>
          </cell>
          <cell r="AC40">
            <v>0</v>
          </cell>
          <cell r="AD40">
            <v>0</v>
          </cell>
          <cell r="AE40" t="str">
            <v>PAO</v>
          </cell>
        </row>
        <row r="41">
          <cell r="A41" t="str">
            <v>DP Helidecks - design &amp; Installation</v>
          </cell>
          <cell r="B41" t="str">
            <v>CAPEX EA UPGRADES</v>
          </cell>
          <cell r="C41" t="str">
            <v>DP Capex</v>
          </cell>
          <cell r="D41" t="str">
            <v>PREM</v>
          </cell>
          <cell r="E41" t="str">
            <v>CAPEX</v>
          </cell>
          <cell r="F41" t="str">
            <v>C1N58-AF</v>
          </cell>
          <cell r="G41">
            <v>0</v>
          </cell>
          <cell r="H41" t="str">
            <v>-</v>
          </cell>
          <cell r="I41" t="str">
            <v>A7510010</v>
          </cell>
          <cell r="S41">
            <v>0</v>
          </cell>
          <cell r="V41">
            <v>500</v>
          </cell>
          <cell r="W41">
            <v>500</v>
          </cell>
          <cell r="X41">
            <v>0</v>
          </cell>
          <cell r="Y41" t="str">
            <v>AF</v>
          </cell>
          <cell r="Z41" t="str">
            <v>A7510010-Drilling Rig Surface Eqpt, General</v>
          </cell>
          <cell r="AA41" t="str">
            <v>0-0</v>
          </cell>
          <cell r="AB41" t="str">
            <v>Drilling Rig Surface Eqpt, General</v>
          </cell>
          <cell r="AC41">
            <v>0</v>
          </cell>
          <cell r="AD41">
            <v>0</v>
          </cell>
          <cell r="AE41" t="str">
            <v>PAO</v>
          </cell>
        </row>
        <row r="42">
          <cell r="A42" t="str">
            <v>EA - Consultancy/peer assistance</v>
          </cell>
          <cell r="B42" t="str">
            <v>CONSULTANCY</v>
          </cell>
          <cell r="C42" t="str">
            <v>HSE &amp; Consultancy-EA</v>
          </cell>
          <cell r="D42" t="str">
            <v>SND-O</v>
          </cell>
          <cell r="E42" t="str">
            <v>OPEX</v>
          </cell>
          <cell r="F42" t="str">
            <v>GPAO</v>
          </cell>
          <cell r="G42" t="str">
            <v>101271</v>
          </cell>
          <cell r="H42" t="str">
            <v>OVERHEAD</v>
          </cell>
          <cell r="I42" t="str">
            <v>A7260160</v>
          </cell>
          <cell r="J42">
            <v>154</v>
          </cell>
          <cell r="L42">
            <v>75</v>
          </cell>
          <cell r="M42">
            <v>75</v>
          </cell>
          <cell r="O42">
            <v>74.254089999999991</v>
          </cell>
          <cell r="P42">
            <v>74.254089999999991</v>
          </cell>
          <cell r="R42">
            <v>50</v>
          </cell>
          <cell r="S42">
            <v>50</v>
          </cell>
          <cell r="V42">
            <v>50</v>
          </cell>
          <cell r="W42">
            <v>50</v>
          </cell>
          <cell r="X42">
            <v>0</v>
          </cell>
          <cell r="Y42" t="str">
            <v>JV</v>
          </cell>
          <cell r="Z42" t="str">
            <v>A7260160-Consultants General</v>
          </cell>
          <cell r="AA42" t="str">
            <v>101271-GPO General OH - Manage Company Business</v>
          </cell>
          <cell r="AB42" t="str">
            <v>Consultants General</v>
          </cell>
          <cell r="AC42" t="str">
            <v>GPO General OH - Manage Company Business</v>
          </cell>
          <cell r="AD42">
            <v>0</v>
          </cell>
          <cell r="AE42" t="str">
            <v>GPO</v>
          </cell>
        </row>
        <row r="43">
          <cell r="A43" t="str">
            <v>EA Business Travel (Local)</v>
          </cell>
          <cell r="B43" t="str">
            <v>OVERHEADS</v>
          </cell>
          <cell r="C43" t="str">
            <v>Business Travel</v>
          </cell>
          <cell r="D43" t="str">
            <v>SND-O</v>
          </cell>
          <cell r="E43" t="str">
            <v>OPEX</v>
          </cell>
          <cell r="F43" t="str">
            <v>GPAO</v>
          </cell>
          <cell r="G43" t="str">
            <v>101271</v>
          </cell>
          <cell r="H43" t="str">
            <v>OVERHEAD</v>
          </cell>
          <cell r="I43" t="str">
            <v>A7010400</v>
          </cell>
          <cell r="J43">
            <v>39.863888888888916</v>
          </cell>
          <cell r="K43">
            <v>49000</v>
          </cell>
          <cell r="M43">
            <v>391.98424183952449</v>
          </cell>
          <cell r="N43">
            <v>48200.625119999997</v>
          </cell>
          <cell r="P43">
            <v>380.89097669893721</v>
          </cell>
          <cell r="V43">
            <v>300</v>
          </cell>
          <cell r="W43">
            <v>300</v>
          </cell>
          <cell r="X43">
            <v>0</v>
          </cell>
          <cell r="Y43" t="str">
            <v>JV</v>
          </cell>
          <cell r="Z43" t="str">
            <v>A7010400-Daily Allowance</v>
          </cell>
          <cell r="AA43" t="str">
            <v>101271-GPO General OH - Manage Company Business</v>
          </cell>
          <cell r="AB43" t="str">
            <v>Daily Allowance</v>
          </cell>
          <cell r="AC43" t="str">
            <v>GPO General OH - Manage Company Business</v>
          </cell>
          <cell r="AD43">
            <v>0</v>
          </cell>
          <cell r="AE43" t="str">
            <v>GPO</v>
          </cell>
        </row>
        <row r="44">
          <cell r="A44" t="str">
            <v>EA Business Travel (Overseas)</v>
          </cell>
          <cell r="B44" t="str">
            <v>OVERHEADS</v>
          </cell>
          <cell r="C44" t="str">
            <v>Business Travel</v>
          </cell>
          <cell r="D44" t="str">
            <v>SND-O</v>
          </cell>
          <cell r="E44" t="str">
            <v>OPEX</v>
          </cell>
          <cell r="F44" t="str">
            <v>GPAO</v>
          </cell>
          <cell r="G44" t="str">
            <v>101271</v>
          </cell>
          <cell r="H44" t="str">
            <v>OVERHEAD</v>
          </cell>
          <cell r="I44" t="str">
            <v>A7250670</v>
          </cell>
          <cell r="J44">
            <v>218</v>
          </cell>
          <cell r="L44">
            <v>468</v>
          </cell>
          <cell r="M44">
            <v>468</v>
          </cell>
          <cell r="O44">
            <v>451.05407000000019</v>
          </cell>
          <cell r="P44">
            <v>451.05407000000019</v>
          </cell>
          <cell r="R44">
            <v>0</v>
          </cell>
          <cell r="S44">
            <v>0</v>
          </cell>
          <cell r="V44">
            <v>0</v>
          </cell>
          <cell r="W44">
            <v>0</v>
          </cell>
          <cell r="X44">
            <v>0</v>
          </cell>
          <cell r="Y44" t="str">
            <v>JV</v>
          </cell>
          <cell r="Z44" t="str">
            <v>A7250670-Travel O'seas Post, Passenger Airfreight</v>
          </cell>
          <cell r="AA44" t="str">
            <v>101271-GPO General OH - Manage Company Business</v>
          </cell>
          <cell r="AB44" t="str">
            <v>Travel O'seas Post, Passenger Airfreight</v>
          </cell>
          <cell r="AC44" t="str">
            <v>GPO General OH - Manage Company Business</v>
          </cell>
          <cell r="AD44">
            <v>0</v>
          </cell>
          <cell r="AE44" t="str">
            <v>GPO</v>
          </cell>
        </row>
        <row r="45">
          <cell r="A45" t="str">
            <v>EA Crude testing / analysis at Hague</v>
          </cell>
          <cell r="B45" t="str">
            <v>EA PRODUCTION OPERATIONS</v>
          </cell>
          <cell r="C45" t="str">
            <v>Production Facilities Operations</v>
          </cell>
          <cell r="D45" t="str">
            <v>PREM</v>
          </cell>
          <cell r="E45" t="str">
            <v>OPEX</v>
          </cell>
          <cell r="F45" t="str">
            <v>APF20FEAXP</v>
          </cell>
          <cell r="G45" t="str">
            <v>O.NG.PAO.EAF.FAC.71300</v>
          </cell>
          <cell r="H45" t="str">
            <v>RECURRENT</v>
          </cell>
          <cell r="I45" t="str">
            <v>A7212100</v>
          </cell>
          <cell r="O45">
            <v>-16</v>
          </cell>
          <cell r="P45">
            <v>-16</v>
          </cell>
          <cell r="S45">
            <v>0</v>
          </cell>
          <cell r="V45">
            <v>0</v>
          </cell>
          <cell r="W45">
            <v>0</v>
          </cell>
          <cell r="X45">
            <v>0</v>
          </cell>
          <cell r="Y45" t="str">
            <v>JV</v>
          </cell>
          <cell r="Z45" t="str">
            <v>A7212100-Prod/Sample Analyse</v>
          </cell>
          <cell r="AA45" t="str">
            <v>O.NG.PAO.EAF.FAC.71300-EA Sea Eagle FPSO Facilitie</v>
          </cell>
          <cell r="AB45" t="str">
            <v>Prod/Sample Analyse</v>
          </cell>
          <cell r="AC45" t="str">
            <v>EA Sea Eagle FPSO Facilitie</v>
          </cell>
          <cell r="AD45">
            <v>0</v>
          </cell>
          <cell r="AE45" t="str">
            <v>PAO</v>
          </cell>
        </row>
        <row r="46">
          <cell r="A46" t="str">
            <v>EA demo lifting activities Tanker loading</v>
          </cell>
          <cell r="B46" t="str">
            <v>EA TERMINAL OPERATIONS</v>
          </cell>
          <cell r="C46" t="str">
            <v>Terminal Faciities Operations</v>
          </cell>
          <cell r="D46" t="str">
            <v>PREM</v>
          </cell>
          <cell r="E46" t="str">
            <v>OPEX</v>
          </cell>
          <cell r="F46" t="str">
            <v>APF28TSULG</v>
          </cell>
          <cell r="G46" t="str">
            <v>101177</v>
          </cell>
          <cell r="H46" t="str">
            <v>RECURRENT</v>
          </cell>
          <cell r="I46" t="str">
            <v>A7240040</v>
          </cell>
          <cell r="J46">
            <v>43.981000000000002</v>
          </cell>
          <cell r="L46">
            <v>44</v>
          </cell>
          <cell r="M46">
            <v>44</v>
          </cell>
          <cell r="O46">
            <v>43.982100000000003</v>
          </cell>
          <cell r="P46">
            <v>43.982100000000003</v>
          </cell>
          <cell r="Q46">
            <v>0</v>
          </cell>
          <cell r="R46">
            <v>0</v>
          </cell>
          <cell r="S46">
            <v>0</v>
          </cell>
          <cell r="V46">
            <v>0</v>
          </cell>
          <cell r="W46">
            <v>0</v>
          </cell>
          <cell r="X46">
            <v>0</v>
          </cell>
          <cell r="Y46" t="str">
            <v>JV</v>
          </cell>
          <cell r="Z46" t="str">
            <v>A7240040-Heavy Vehicles And Lifting Services</v>
          </cell>
          <cell r="AA46" t="str">
            <v>101177-GPO.GEN.TRANSPORT</v>
          </cell>
          <cell r="AB46" t="str">
            <v>Heavy Vehicles And Lifting Services</v>
          </cell>
          <cell r="AC46" t="str">
            <v>GPO.GEN.TRANSPORT</v>
          </cell>
          <cell r="AD46">
            <v>0</v>
          </cell>
          <cell r="AE46" t="str">
            <v>PAO</v>
          </cell>
        </row>
        <row r="47">
          <cell r="A47" t="str">
            <v>EA EP Proms Disk Upgrade</v>
          </cell>
          <cell r="B47" t="str">
            <v>EA PRODUCTION OPERATIONS</v>
          </cell>
          <cell r="C47" t="str">
            <v>Production Facilities Operations</v>
          </cell>
          <cell r="D47" t="str">
            <v>PREM</v>
          </cell>
          <cell r="E47" t="str">
            <v>OPEX</v>
          </cell>
          <cell r="F47" t="str">
            <v>APF20FEAXP</v>
          </cell>
          <cell r="G47" t="str">
            <v>O.NG.PAO.EAF.FAC.71300</v>
          </cell>
          <cell r="H47" t="str">
            <v>RECURRENT</v>
          </cell>
          <cell r="I47" t="str">
            <v>A7220330</v>
          </cell>
          <cell r="O47">
            <v>-4.867</v>
          </cell>
          <cell r="P47">
            <v>-4.867</v>
          </cell>
          <cell r="S47">
            <v>0</v>
          </cell>
          <cell r="V47">
            <v>0</v>
          </cell>
          <cell r="W47">
            <v>0</v>
          </cell>
          <cell r="X47">
            <v>0</v>
          </cell>
          <cell r="Y47" t="str">
            <v>JV</v>
          </cell>
          <cell r="Z47" t="str">
            <v>A7220330-IT General</v>
          </cell>
          <cell r="AA47" t="str">
            <v>O.NG.PAO.EAF.FAC.71300-EA Sea Eagle FPSO Facilitie</v>
          </cell>
          <cell r="AB47" t="str">
            <v>IT General</v>
          </cell>
          <cell r="AC47" t="str">
            <v>EA Sea Eagle FPSO Facilitie</v>
          </cell>
          <cell r="AD47">
            <v>0</v>
          </cell>
          <cell r="AE47" t="str">
            <v>PAO</v>
          </cell>
        </row>
        <row r="48">
          <cell r="A48" t="str">
            <v>EA General Overheads</v>
          </cell>
          <cell r="B48" t="str">
            <v>OVERHEADS</v>
          </cell>
          <cell r="C48" t="str">
            <v>General Overheads</v>
          </cell>
          <cell r="D48" t="str">
            <v>SND-O</v>
          </cell>
          <cell r="E48" t="str">
            <v>OPEX</v>
          </cell>
          <cell r="F48" t="str">
            <v>GPAO</v>
          </cell>
          <cell r="G48" t="str">
            <v>101271</v>
          </cell>
          <cell r="H48" t="str">
            <v>OVERHEAD</v>
          </cell>
          <cell r="I48" t="str">
            <v>A7988010</v>
          </cell>
          <cell r="K48">
            <v>3000</v>
          </cell>
          <cell r="M48">
            <v>23.999035214664765</v>
          </cell>
          <cell r="N48">
            <v>3890.5552499999999</v>
          </cell>
          <cell r="O48">
            <v>6.2240000000000002</v>
          </cell>
          <cell r="P48">
            <v>34.950519999999997</v>
          </cell>
          <cell r="R48">
            <v>0</v>
          </cell>
          <cell r="S48">
            <v>0</v>
          </cell>
          <cell r="V48">
            <v>0</v>
          </cell>
          <cell r="W48">
            <v>0</v>
          </cell>
          <cell r="X48">
            <v>0</v>
          </cell>
          <cell r="Y48" t="str">
            <v>JV</v>
          </cell>
          <cell r="Z48" t="str">
            <v>A7988010-General Administration Costs</v>
          </cell>
          <cell r="AA48" t="str">
            <v>101271-GPO General OH - Manage Company Business</v>
          </cell>
          <cell r="AB48" t="str">
            <v>General Administration Costs</v>
          </cell>
          <cell r="AC48" t="str">
            <v>GPO General OH - Manage Company Business</v>
          </cell>
          <cell r="AD48">
            <v>0</v>
          </cell>
          <cell r="AE48" t="str">
            <v>GPO</v>
          </cell>
        </row>
        <row r="49">
          <cell r="A49" t="str">
            <v>EA Non Payroll Ben. &amp; Welf.(Exc</v>
          </cell>
          <cell r="B49" t="str">
            <v>STAFF COSTS</v>
          </cell>
          <cell r="C49" t="str">
            <v>Other Staff Benefits</v>
          </cell>
          <cell r="D49" t="str">
            <v>SND-O</v>
          </cell>
          <cell r="E49" t="str">
            <v>OPEX</v>
          </cell>
          <cell r="F49" t="str">
            <v>GPAOWEL</v>
          </cell>
          <cell r="G49" t="str">
            <v>101271</v>
          </cell>
          <cell r="H49" t="str">
            <v>OVERHEAD</v>
          </cell>
          <cell r="I49" t="str">
            <v>A7110090</v>
          </cell>
          <cell r="J49">
            <v>240.24375000000001</v>
          </cell>
          <cell r="K49">
            <v>6708</v>
          </cell>
          <cell r="L49">
            <v>70</v>
          </cell>
          <cell r="M49">
            <v>123.66184273999042</v>
          </cell>
          <cell r="N49">
            <v>5374.7752899999987</v>
          </cell>
          <cell r="O49">
            <v>114.85926000000001</v>
          </cell>
          <cell r="P49">
            <v>157.15987564615185</v>
          </cell>
          <cell r="R49">
            <v>242</v>
          </cell>
          <cell r="S49">
            <v>242</v>
          </cell>
          <cell r="V49">
            <v>247</v>
          </cell>
          <cell r="W49">
            <v>247</v>
          </cell>
          <cell r="X49">
            <v>0</v>
          </cell>
          <cell r="Y49" t="str">
            <v>JV</v>
          </cell>
          <cell r="Z49" t="str">
            <v>A7110090-Staff Welfare</v>
          </cell>
          <cell r="AA49" t="str">
            <v>101271-GPO General OH - Manage Company Business</v>
          </cell>
          <cell r="AB49" t="str">
            <v>Staff Welfare</v>
          </cell>
          <cell r="AC49" t="str">
            <v>GPO General OH - Manage Company Business</v>
          </cell>
          <cell r="AD49">
            <v>0</v>
          </cell>
          <cell r="AE49" t="str">
            <v>GPO</v>
          </cell>
        </row>
        <row r="50">
          <cell r="A50" t="str">
            <v>EA project data doc handover</v>
          </cell>
          <cell r="B50" t="str">
            <v>OVERHEADS</v>
          </cell>
          <cell r="C50" t="str">
            <v>Production Facilities Operations</v>
          </cell>
          <cell r="D50" t="str">
            <v>SND-O</v>
          </cell>
          <cell r="E50" t="str">
            <v>OPEX</v>
          </cell>
          <cell r="F50" t="str">
            <v>GPAO</v>
          </cell>
          <cell r="G50" t="str">
            <v>101271</v>
          </cell>
          <cell r="H50" t="str">
            <v>OVERHEAD</v>
          </cell>
          <cell r="I50" t="str">
            <v>A7260160</v>
          </cell>
          <cell r="O50">
            <v>-38</v>
          </cell>
          <cell r="P50">
            <v>-38</v>
          </cell>
          <cell r="R50">
            <v>0</v>
          </cell>
          <cell r="S50">
            <v>0</v>
          </cell>
          <cell r="V50">
            <v>0</v>
          </cell>
          <cell r="W50">
            <v>0</v>
          </cell>
          <cell r="X50">
            <v>0</v>
          </cell>
          <cell r="Y50" t="str">
            <v>JV</v>
          </cell>
          <cell r="Z50" t="str">
            <v>A7260160-Consultants General</v>
          </cell>
          <cell r="AA50" t="str">
            <v>101271-GPO General OH - Manage Company Business</v>
          </cell>
          <cell r="AB50" t="str">
            <v>Consultants General</v>
          </cell>
          <cell r="AC50" t="str">
            <v>GPO General OH - Manage Company Business</v>
          </cell>
          <cell r="AD50">
            <v>0</v>
          </cell>
          <cell r="AE50" t="str">
            <v>GPO</v>
          </cell>
        </row>
        <row r="51">
          <cell r="A51" t="str">
            <v>EA Resid.Accom.(Inc.Tel.)Onshore</v>
          </cell>
          <cell r="B51" t="str">
            <v>STAFF COSTS</v>
          </cell>
          <cell r="C51" t="str">
            <v>Residential Accommodation</v>
          </cell>
          <cell r="D51" t="str">
            <v>SND-O</v>
          </cell>
          <cell r="E51" t="str">
            <v>OPEX</v>
          </cell>
          <cell r="F51" t="str">
            <v>GPAOWEL</v>
          </cell>
          <cell r="G51" t="str">
            <v>101271</v>
          </cell>
          <cell r="H51" t="str">
            <v>OVERHEAD</v>
          </cell>
          <cell r="I51" t="str">
            <v>A7110010</v>
          </cell>
          <cell r="J51">
            <v>301.30833333333334</v>
          </cell>
          <cell r="K51">
            <v>11400</v>
          </cell>
          <cell r="L51">
            <v>280</v>
          </cell>
          <cell r="M51">
            <v>371.19633381572612</v>
          </cell>
          <cell r="N51">
            <v>9451.511480000001</v>
          </cell>
          <cell r="O51">
            <v>463.32661000000002</v>
          </cell>
          <cell r="P51">
            <v>536.68070785784414</v>
          </cell>
          <cell r="Q51">
            <v>13599.6</v>
          </cell>
          <cell r="R51">
            <v>400</v>
          </cell>
          <cell r="S51">
            <v>499.99705882352941</v>
          </cell>
          <cell r="U51">
            <v>306</v>
          </cell>
          <cell r="V51">
            <v>800</v>
          </cell>
          <cell r="W51">
            <v>802.25</v>
          </cell>
          <cell r="X51">
            <v>0</v>
          </cell>
          <cell r="Y51" t="str">
            <v>JV</v>
          </cell>
          <cell r="Z51" t="str">
            <v>A7110010-Company Housing</v>
          </cell>
          <cell r="AA51" t="str">
            <v>101271-GPO General OH - Manage Company Business</v>
          </cell>
          <cell r="AB51" t="str">
            <v>Company Housing</v>
          </cell>
          <cell r="AC51" t="str">
            <v>GPO General OH - Manage Company Business</v>
          </cell>
          <cell r="AD51">
            <v>806</v>
          </cell>
          <cell r="AE51" t="str">
            <v>GPO</v>
          </cell>
        </row>
        <row r="52">
          <cell r="A52" t="str">
            <v>EA Staff Medicals cost</v>
          </cell>
          <cell r="B52" t="str">
            <v>EA PRODUCTION OPERATIONS</v>
          </cell>
          <cell r="C52" t="str">
            <v>Medical supplies</v>
          </cell>
          <cell r="D52" t="str">
            <v>PREM</v>
          </cell>
          <cell r="E52" t="str">
            <v>OPEX</v>
          </cell>
          <cell r="F52" t="str">
            <v>APF20FEAXP</v>
          </cell>
          <cell r="G52" t="str">
            <v>O.NG.PAO.EAF.FAC.71300</v>
          </cell>
          <cell r="H52" t="str">
            <v>RECURRENT</v>
          </cell>
          <cell r="I52" t="str">
            <v>A7460020</v>
          </cell>
          <cell r="J52">
            <v>63</v>
          </cell>
          <cell r="K52">
            <v>1600</v>
          </cell>
          <cell r="L52">
            <v>10</v>
          </cell>
          <cell r="M52">
            <v>22.799485447821208</v>
          </cell>
          <cell r="N52">
            <v>51.81</v>
          </cell>
          <cell r="P52">
            <v>0.40411999999999998</v>
          </cell>
          <cell r="Q52">
            <v>3399.8</v>
          </cell>
          <cell r="R52">
            <v>25</v>
          </cell>
          <cell r="S52">
            <v>49.998529411764707</v>
          </cell>
          <cell r="V52">
            <v>50</v>
          </cell>
          <cell r="W52">
            <v>50</v>
          </cell>
          <cell r="X52">
            <v>0</v>
          </cell>
          <cell r="Y52" t="str">
            <v>JV</v>
          </cell>
          <cell r="Z52" t="str">
            <v>A7460020-Medical Eqpt &amp; Supplies</v>
          </cell>
          <cell r="AA52" t="str">
            <v>O.NG.PAO.EAF.FAC.71300-EA Sea Eagle FPSO Facilitie</v>
          </cell>
          <cell r="AB52" t="str">
            <v>Medical Eqpt &amp; Supplies</v>
          </cell>
          <cell r="AC52" t="str">
            <v>EA Sea Eagle FPSO Facilitie</v>
          </cell>
          <cell r="AD52">
            <v>5</v>
          </cell>
          <cell r="AE52" t="str">
            <v>PAO</v>
          </cell>
        </row>
        <row r="53">
          <cell r="A53" t="str">
            <v>EA Staff relocation cost</v>
          </cell>
          <cell r="B53" t="str">
            <v>STAFF COSTS</v>
          </cell>
          <cell r="C53" t="str">
            <v>Other Staff Benefits</v>
          </cell>
          <cell r="D53" t="str">
            <v>SND-O</v>
          </cell>
          <cell r="E53" t="str">
            <v>OPEX</v>
          </cell>
          <cell r="F53" t="str">
            <v>GPAOWEL</v>
          </cell>
          <cell r="G53" t="str">
            <v>101271</v>
          </cell>
          <cell r="H53" t="str">
            <v>OVERHEAD</v>
          </cell>
          <cell r="I53" t="str">
            <v>A7110090</v>
          </cell>
          <cell r="K53">
            <v>63000</v>
          </cell>
          <cell r="M53">
            <v>503.97973950796006</v>
          </cell>
          <cell r="N53">
            <v>59645.905269999988</v>
          </cell>
          <cell r="P53">
            <v>464.08803000000051</v>
          </cell>
          <cell r="S53">
            <v>0</v>
          </cell>
          <cell r="V53">
            <v>0</v>
          </cell>
          <cell r="W53">
            <v>0</v>
          </cell>
          <cell r="X53">
            <v>0</v>
          </cell>
          <cell r="Y53" t="str">
            <v>JV</v>
          </cell>
          <cell r="Z53" t="str">
            <v>A7110090-Staff Welfare</v>
          </cell>
          <cell r="AA53" t="str">
            <v>101271-GPO General OH - Manage Company Business</v>
          </cell>
          <cell r="AB53" t="str">
            <v>Staff Welfare</v>
          </cell>
          <cell r="AC53" t="str">
            <v>GPO General OH - Manage Company Business</v>
          </cell>
          <cell r="AD53">
            <v>0</v>
          </cell>
          <cell r="AE53" t="str">
            <v>GPO</v>
          </cell>
        </row>
        <row r="54">
          <cell r="A54" t="str">
            <v>EA Tarriffed staff IT &amp; Tel. Costs</v>
          </cell>
          <cell r="B54" t="str">
            <v>OVERHEADS</v>
          </cell>
          <cell r="C54" t="str">
            <v>IM&amp;T Tarrifs</v>
          </cell>
          <cell r="D54" t="str">
            <v>SND-O</v>
          </cell>
          <cell r="E54" t="str">
            <v>OPEX</v>
          </cell>
          <cell r="F54" t="str">
            <v>GPAO31</v>
          </cell>
          <cell r="G54" t="str">
            <v>101271</v>
          </cell>
          <cell r="H54" t="str">
            <v>OVERHEAD</v>
          </cell>
          <cell r="I54" t="str">
            <v>A7220210</v>
          </cell>
          <cell r="K54">
            <v>625</v>
          </cell>
          <cell r="L54">
            <v>69</v>
          </cell>
          <cell r="M54">
            <v>73.999799003055159</v>
          </cell>
          <cell r="N54">
            <v>3904.3655899999999</v>
          </cell>
          <cell r="P54">
            <v>28.111431425970085</v>
          </cell>
          <cell r="S54">
            <v>0</v>
          </cell>
          <cell r="V54">
            <v>459</v>
          </cell>
          <cell r="W54">
            <v>459</v>
          </cell>
          <cell r="X54">
            <v>0</v>
          </cell>
          <cell r="Y54" t="str">
            <v>JV</v>
          </cell>
          <cell r="Z54" t="str">
            <v>A7220210-IT &amp; Communication Services Generic</v>
          </cell>
          <cell r="AA54" t="str">
            <v>101271-GPO General OH - Manage Company Business</v>
          </cell>
          <cell r="AB54" t="str">
            <v>IT &amp; Communication Services Generic</v>
          </cell>
          <cell r="AC54" t="str">
            <v>GPO General OH - Manage Company Business</v>
          </cell>
          <cell r="AD54">
            <v>0</v>
          </cell>
          <cell r="AE54" t="str">
            <v>GPO</v>
          </cell>
        </row>
        <row r="55">
          <cell r="A55" t="str">
            <v>Eng and Dev - Emergency pipeline Repair System (EPRS)</v>
          </cell>
          <cell r="B55" t="str">
            <v>OGGS OPERATIONS</v>
          </cell>
          <cell r="C55" t="str">
            <v>OGGS- Operations</v>
          </cell>
          <cell r="D55" t="str">
            <v>PRSM</v>
          </cell>
          <cell r="E55" t="str">
            <v>OPEX</v>
          </cell>
          <cell r="F55" t="str">
            <v>APF15COGGS</v>
          </cell>
          <cell r="G55" t="str">
            <v>O.NG.PSO.RPP.FAC.71300</v>
          </cell>
          <cell r="H55" t="str">
            <v>RECURRENT</v>
          </cell>
          <cell r="I55" t="str">
            <v>A7211390</v>
          </cell>
          <cell r="S55">
            <v>0</v>
          </cell>
          <cell r="V55">
            <v>500</v>
          </cell>
          <cell r="W55">
            <v>500</v>
          </cell>
          <cell r="X55">
            <v>0</v>
          </cell>
          <cell r="Y55" t="str">
            <v>JV</v>
          </cell>
          <cell r="Z55" t="str">
            <v>A7211390-Pipeline Maintenance</v>
          </cell>
          <cell r="AA55" t="str">
            <v>O.NG.PSO.RPP.FAC.71300-OGGS Riser Platform Facil O</v>
          </cell>
          <cell r="AB55" t="str">
            <v>Pipeline Maintenance</v>
          </cell>
          <cell r="AC55" t="str">
            <v>OGGS Riser Platform Facil O</v>
          </cell>
          <cell r="AD55">
            <v>0</v>
          </cell>
          <cell r="AE55" t="str">
            <v>PSO</v>
          </cell>
        </row>
        <row r="56">
          <cell r="A56" t="str">
            <v>Engineering Studies</v>
          </cell>
          <cell r="B56" t="str">
            <v>CONSULTANCY</v>
          </cell>
          <cell r="C56" t="str">
            <v>STUDIES</v>
          </cell>
          <cell r="D56" t="str">
            <v>PREM</v>
          </cell>
          <cell r="E56" t="str">
            <v>OPEX</v>
          </cell>
          <cell r="F56" t="str">
            <v>GPAO</v>
          </cell>
          <cell r="G56" t="str">
            <v>101271</v>
          </cell>
          <cell r="H56" t="str">
            <v>OVERHEAD</v>
          </cell>
          <cell r="I56" t="str">
            <v>A7260160</v>
          </cell>
          <cell r="R56">
            <v>0</v>
          </cell>
          <cell r="S56">
            <v>0</v>
          </cell>
          <cell r="V56">
            <v>0</v>
          </cell>
          <cell r="W56">
            <v>0</v>
          </cell>
          <cell r="X56">
            <v>600</v>
          </cell>
          <cell r="Y56" t="str">
            <v>JV</v>
          </cell>
          <cell r="Z56" t="str">
            <v>A7260160-Consultants General</v>
          </cell>
          <cell r="AA56" t="str">
            <v>101271-GPO General OH - Manage Company Business</v>
          </cell>
          <cell r="AB56" t="str">
            <v>Consultants General</v>
          </cell>
          <cell r="AC56" t="str">
            <v>GPO General OH - Manage Company Business</v>
          </cell>
          <cell r="AD56">
            <v>0</v>
          </cell>
          <cell r="AE56" t="str">
            <v>PAO</v>
          </cell>
        </row>
        <row r="57">
          <cell r="A57" t="str">
            <v>Environmental monitoring of EA field</v>
          </cell>
          <cell r="B57" t="str">
            <v>HSE - EA</v>
          </cell>
          <cell r="C57" t="str">
            <v>HSE &amp; Consultancy-EA</v>
          </cell>
          <cell r="D57" t="str">
            <v>PREM</v>
          </cell>
          <cell r="E57" t="str">
            <v>OPEX</v>
          </cell>
          <cell r="F57" t="str">
            <v>APA25THSEC</v>
          </cell>
          <cell r="G57" t="str">
            <v>101173</v>
          </cell>
          <cell r="H57" t="str">
            <v>RECURRENT</v>
          </cell>
          <cell r="I57" t="str">
            <v>A7220760</v>
          </cell>
          <cell r="K57">
            <v>7050</v>
          </cell>
          <cell r="M57">
            <v>56.397732754462197</v>
          </cell>
          <cell r="N57">
            <v>7023.9489999999996</v>
          </cell>
          <cell r="O57">
            <v>-27.826750000000001</v>
          </cell>
          <cell r="P57">
            <v>22.745679999999993</v>
          </cell>
          <cell r="Q57">
            <v>8201.7337499999994</v>
          </cell>
          <cell r="R57">
            <v>6</v>
          </cell>
          <cell r="S57">
            <v>66.306865808823517</v>
          </cell>
          <cell r="V57">
            <v>66</v>
          </cell>
          <cell r="W57">
            <v>66</v>
          </cell>
          <cell r="X57">
            <v>0</v>
          </cell>
          <cell r="Y57" t="str">
            <v>JV</v>
          </cell>
          <cell r="Z57" t="str">
            <v>A7220760-Environmental Management Services</v>
          </cell>
          <cell r="AA57" t="str">
            <v>101173-GPO.GEN.Enviro Affairs</v>
          </cell>
          <cell r="AB57" t="str">
            <v>Environmental Management Services</v>
          </cell>
          <cell r="AC57" t="str">
            <v>GPO.GEN.Enviro Affairs</v>
          </cell>
          <cell r="AD57">
            <v>0</v>
          </cell>
          <cell r="AE57" t="str">
            <v>PAO</v>
          </cell>
        </row>
        <row r="58">
          <cell r="A58" t="str">
            <v>External subsea insp and tech support</v>
          </cell>
          <cell r="B58" t="str">
            <v>OGGS MAINTENANCE</v>
          </cell>
          <cell r="C58" t="str">
            <v>OGGS- Maintenance</v>
          </cell>
          <cell r="D58" t="str">
            <v>PRSM</v>
          </cell>
          <cell r="E58" t="str">
            <v>OPEX</v>
          </cell>
          <cell r="F58" t="str">
            <v>APF15COGGS</v>
          </cell>
          <cell r="G58" t="str">
            <v>O.NG.PSO.RPP.FAC.71300</v>
          </cell>
          <cell r="H58" t="str">
            <v>RECURRENT</v>
          </cell>
          <cell r="I58" t="str">
            <v>A7210090</v>
          </cell>
          <cell r="R58">
            <v>247</v>
          </cell>
          <cell r="S58">
            <v>247</v>
          </cell>
          <cell r="V58">
            <v>650</v>
          </cell>
          <cell r="W58">
            <v>650</v>
          </cell>
          <cell r="X58">
            <v>0</v>
          </cell>
          <cell r="Y58" t="str">
            <v>JV</v>
          </cell>
          <cell r="Z58" t="str">
            <v>A7210090-Substructure Services</v>
          </cell>
          <cell r="AA58" t="str">
            <v>O.NG.PSO.RPP.FAC.71300-OGGS Riser Platform Facil O</v>
          </cell>
          <cell r="AB58" t="str">
            <v>Substructure Services</v>
          </cell>
          <cell r="AC58" t="str">
            <v>OGGS Riser Platform Facil O</v>
          </cell>
          <cell r="AD58">
            <v>0</v>
          </cell>
          <cell r="AE58" t="str">
            <v>PSO</v>
          </cell>
        </row>
        <row r="59">
          <cell r="A59" t="str">
            <v xml:space="preserve">Field  Support/stand by Vessel for EA FPSO </v>
          </cell>
          <cell r="B59" t="str">
            <v>EA MARINE LOGISTICS</v>
          </cell>
          <cell r="C59" t="str">
            <v>Marine Logistics</v>
          </cell>
          <cell r="D59" t="str">
            <v>PRLO</v>
          </cell>
          <cell r="E59" t="str">
            <v>OPEX</v>
          </cell>
          <cell r="F59" t="str">
            <v>APF28TSULG</v>
          </cell>
          <cell r="G59" t="str">
            <v>101177</v>
          </cell>
          <cell r="H59" t="str">
            <v>RECURRENT</v>
          </cell>
          <cell r="I59" t="str">
            <v>A7240240</v>
          </cell>
          <cell r="J59">
            <v>9208.5447274999988</v>
          </cell>
          <cell r="K59">
            <v>87000</v>
          </cell>
          <cell r="L59">
            <v>7505</v>
          </cell>
          <cell r="M59">
            <v>8200.9720212252778</v>
          </cell>
          <cell r="N59">
            <v>86131.145630000028</v>
          </cell>
          <cell r="O59">
            <v>7504.3930551102094</v>
          </cell>
          <cell r="P59">
            <v>8138.305655110209</v>
          </cell>
          <cell r="Q59">
            <v>103330.777</v>
          </cell>
          <cell r="R59">
            <v>8885.8758749999997</v>
          </cell>
          <cell r="S59">
            <v>9645.6610000000001</v>
          </cell>
          <cell r="V59">
            <v>9646</v>
          </cell>
          <cell r="W59">
            <v>9646</v>
          </cell>
          <cell r="X59">
            <v>0</v>
          </cell>
          <cell r="Y59" t="str">
            <v>JV</v>
          </cell>
          <cell r="Z59" t="str">
            <v>A7240240-Stand-by Vessels</v>
          </cell>
          <cell r="AA59" t="str">
            <v>101177-GPO.GEN.TRANSPORT</v>
          </cell>
          <cell r="AB59" t="str">
            <v>Stand-by Vessels</v>
          </cell>
          <cell r="AC59" t="str">
            <v>GPO.GEN.TRANSPORT</v>
          </cell>
          <cell r="AD59">
            <v>7716.0825000000004</v>
          </cell>
          <cell r="AE59" t="str">
            <v>PLO</v>
          </cell>
        </row>
        <row r="60">
          <cell r="A60" t="str">
            <v>Fire Equipment Maintenance</v>
          </cell>
          <cell r="B60" t="str">
            <v>HSE - EA</v>
          </cell>
          <cell r="C60" t="str">
            <v>HSE &amp; Consultancy-EA</v>
          </cell>
          <cell r="D60" t="str">
            <v>PREM</v>
          </cell>
          <cell r="E60" t="str">
            <v>OPEX</v>
          </cell>
          <cell r="F60" t="str">
            <v>APA25THSEC</v>
          </cell>
          <cell r="G60" t="str">
            <v>101173</v>
          </cell>
          <cell r="H60" t="str">
            <v>RECURRENT</v>
          </cell>
          <cell r="I60" t="str">
            <v>A7440090</v>
          </cell>
          <cell r="J60">
            <v>30</v>
          </cell>
          <cell r="K60">
            <v>305</v>
          </cell>
          <cell r="M60">
            <v>2.4399019134909179</v>
          </cell>
          <cell r="N60">
            <v>301.875</v>
          </cell>
          <cell r="P60">
            <v>2.3546299999999998</v>
          </cell>
          <cell r="R60">
            <v>28</v>
          </cell>
          <cell r="S60">
            <v>28</v>
          </cell>
          <cell r="V60">
            <v>28</v>
          </cell>
          <cell r="W60">
            <v>28</v>
          </cell>
          <cell r="X60">
            <v>0</v>
          </cell>
          <cell r="Y60" t="str">
            <v>JV</v>
          </cell>
          <cell r="Z60" t="str">
            <v>A7440090-Fire, Gas &amp; Smoke Detection Systems</v>
          </cell>
          <cell r="AA60" t="str">
            <v>101173-GPO.GEN.Enviro Affairs</v>
          </cell>
          <cell r="AB60" t="str">
            <v>Fire, Gas &amp; Smoke Detection Systems</v>
          </cell>
          <cell r="AC60" t="str">
            <v>GPO.GEN.Enviro Affairs</v>
          </cell>
          <cell r="AD60">
            <v>9.3214536141906859</v>
          </cell>
          <cell r="AE60" t="str">
            <v>PAO</v>
          </cell>
        </row>
        <row r="61">
          <cell r="A61" t="str">
            <v>FPSO Accommodation Doors</v>
          </cell>
          <cell r="B61" t="str">
            <v>CAPEX EA UPGRADES</v>
          </cell>
          <cell r="C61" t="str">
            <v>Sea Eagle Other CAPEX</v>
          </cell>
          <cell r="D61" t="str">
            <v>PREM</v>
          </cell>
          <cell r="E61" t="str">
            <v>CAPEX</v>
          </cell>
          <cell r="F61" t="str">
            <v>C1N58-AF</v>
          </cell>
          <cell r="G61">
            <v>0</v>
          </cell>
          <cell r="H61" t="str">
            <v>-</v>
          </cell>
          <cell r="I61" t="str">
            <v>A7460030</v>
          </cell>
          <cell r="V61">
            <v>150</v>
          </cell>
          <cell r="W61">
            <v>150</v>
          </cell>
          <cell r="X61">
            <v>150</v>
          </cell>
          <cell r="Y61" t="str">
            <v>AF</v>
          </cell>
          <cell r="Z61" t="str">
            <v>A7460030-Household/Club Materials</v>
          </cell>
          <cell r="AA61" t="str">
            <v>0-0</v>
          </cell>
          <cell r="AB61" t="str">
            <v>Household/Club Materials</v>
          </cell>
          <cell r="AC61">
            <v>0</v>
          </cell>
          <cell r="AD61">
            <v>0</v>
          </cell>
          <cell r="AE61" t="str">
            <v>PAO</v>
          </cell>
        </row>
        <row r="62">
          <cell r="A62" t="str">
            <v>FPSO Gas Cooler Replacement</v>
          </cell>
          <cell r="B62" t="str">
            <v>CAPEX EA UPGRADES</v>
          </cell>
          <cell r="C62" t="str">
            <v>Sea Eagle Other CAPEX</v>
          </cell>
          <cell r="D62" t="str">
            <v>PREM</v>
          </cell>
          <cell r="E62" t="str">
            <v>CAPEX</v>
          </cell>
          <cell r="F62" t="str">
            <v>C1N58-AF</v>
          </cell>
          <cell r="G62">
            <v>0</v>
          </cell>
          <cell r="H62" t="str">
            <v>-</v>
          </cell>
          <cell r="I62" t="str">
            <v>A7420120</v>
          </cell>
          <cell r="S62">
            <v>0</v>
          </cell>
          <cell r="V62">
            <v>4000</v>
          </cell>
          <cell r="W62">
            <v>4000</v>
          </cell>
          <cell r="X62">
            <v>0</v>
          </cell>
          <cell r="Y62" t="str">
            <v>AF</v>
          </cell>
          <cell r="Z62" t="str">
            <v>A7420120-Plant Elements &amp; Parts, General</v>
          </cell>
          <cell r="AA62" t="str">
            <v>0-0</v>
          </cell>
          <cell r="AB62" t="str">
            <v>Plant Elements &amp; Parts, General</v>
          </cell>
          <cell r="AC62">
            <v>0</v>
          </cell>
          <cell r="AD62">
            <v>0</v>
          </cell>
          <cell r="AE62" t="str">
            <v>PAO</v>
          </cell>
        </row>
        <row r="63">
          <cell r="A63" t="str">
            <v>FPSO Gas Scrubber Replacement</v>
          </cell>
          <cell r="B63" t="str">
            <v>CAPEX EA UPGRADES</v>
          </cell>
          <cell r="C63" t="str">
            <v>Sea Eagle Other CAPEX</v>
          </cell>
          <cell r="D63" t="str">
            <v>PREM</v>
          </cell>
          <cell r="E63" t="str">
            <v>CAPEX</v>
          </cell>
          <cell r="F63" t="str">
            <v>C1N58-AF</v>
          </cell>
          <cell r="G63">
            <v>0</v>
          </cell>
          <cell r="H63" t="str">
            <v>-</v>
          </cell>
          <cell r="I63" t="str">
            <v>A7420120</v>
          </cell>
          <cell r="S63">
            <v>0</v>
          </cell>
          <cell r="V63">
            <v>500</v>
          </cell>
          <cell r="W63">
            <v>500</v>
          </cell>
          <cell r="X63">
            <v>0</v>
          </cell>
          <cell r="Y63" t="str">
            <v>AF</v>
          </cell>
          <cell r="Z63" t="str">
            <v>A7420120-Plant Elements &amp; Parts, General</v>
          </cell>
          <cell r="AA63" t="str">
            <v>0-0</v>
          </cell>
          <cell r="AB63" t="str">
            <v>Plant Elements &amp; Parts, General</v>
          </cell>
          <cell r="AC63">
            <v>0</v>
          </cell>
          <cell r="AD63">
            <v>0</v>
          </cell>
          <cell r="AE63" t="str">
            <v>PAO</v>
          </cell>
        </row>
        <row r="64">
          <cell r="A64" t="str">
            <v>FPSO Stern Ladder</v>
          </cell>
          <cell r="B64" t="str">
            <v>CAPEX EA UPGRADES</v>
          </cell>
          <cell r="C64" t="str">
            <v>Sea Eagle Other CAPEX</v>
          </cell>
          <cell r="D64" t="str">
            <v>PREM</v>
          </cell>
          <cell r="E64" t="str">
            <v>CAPEX</v>
          </cell>
          <cell r="F64" t="str">
            <v>C1N58-AF</v>
          </cell>
          <cell r="G64">
            <v>0</v>
          </cell>
          <cell r="H64" t="str">
            <v>-</v>
          </cell>
          <cell r="I64" t="str">
            <v>A7420120</v>
          </cell>
          <cell r="S64">
            <v>0</v>
          </cell>
          <cell r="V64">
            <v>500</v>
          </cell>
          <cell r="W64">
            <v>500</v>
          </cell>
          <cell r="X64">
            <v>300</v>
          </cell>
          <cell r="Y64" t="str">
            <v>AF</v>
          </cell>
          <cell r="Z64" t="str">
            <v>A7420120-Plant Elements &amp; Parts, General</v>
          </cell>
          <cell r="AA64" t="str">
            <v>0-0</v>
          </cell>
          <cell r="AB64" t="str">
            <v>Plant Elements &amp; Parts, General</v>
          </cell>
          <cell r="AC64">
            <v>0</v>
          </cell>
          <cell r="AD64">
            <v>0</v>
          </cell>
          <cell r="AE64" t="str">
            <v>PAO</v>
          </cell>
        </row>
        <row r="65">
          <cell r="A65" t="str">
            <v>Fuel Filtration Assembly</v>
          </cell>
          <cell r="B65" t="str">
            <v>CAPEX EA UPGRADES</v>
          </cell>
          <cell r="C65" t="str">
            <v>Sea Eagle Other CAPEX</v>
          </cell>
          <cell r="D65" t="str">
            <v>PREM</v>
          </cell>
          <cell r="E65" t="str">
            <v>CAPEX</v>
          </cell>
          <cell r="F65" t="str">
            <v>C1N58-AF</v>
          </cell>
          <cell r="G65">
            <v>0</v>
          </cell>
          <cell r="H65" t="str">
            <v>-</v>
          </cell>
          <cell r="I65" t="str">
            <v>A7212150</v>
          </cell>
          <cell r="S65">
            <v>0</v>
          </cell>
          <cell r="V65">
            <v>0</v>
          </cell>
          <cell r="W65">
            <v>0</v>
          </cell>
          <cell r="X65">
            <v>300</v>
          </cell>
          <cell r="Y65" t="str">
            <v>AF</v>
          </cell>
          <cell r="Z65" t="str">
            <v>A7212150-Inspection, Tanks</v>
          </cell>
          <cell r="AA65" t="str">
            <v>0-0</v>
          </cell>
          <cell r="AB65" t="str">
            <v>Inspection, Tanks</v>
          </cell>
          <cell r="AC65">
            <v>0</v>
          </cell>
          <cell r="AD65">
            <v>0</v>
          </cell>
          <cell r="AE65" t="str">
            <v>PAO</v>
          </cell>
        </row>
        <row r="66">
          <cell r="A66" t="str">
            <v>Gas Detection</v>
          </cell>
          <cell r="B66" t="str">
            <v>CAPEX EA UPGRADES</v>
          </cell>
          <cell r="C66" t="str">
            <v>Sea Eagle Other CAPEX</v>
          </cell>
          <cell r="D66" t="str">
            <v>PREM</v>
          </cell>
          <cell r="E66" t="str">
            <v>CAPEX</v>
          </cell>
          <cell r="F66" t="str">
            <v>C1N58-AF</v>
          </cell>
          <cell r="G66">
            <v>0</v>
          </cell>
          <cell r="H66" t="str">
            <v>-</v>
          </cell>
          <cell r="I66" t="str">
            <v>A7440090</v>
          </cell>
          <cell r="V66">
            <v>0</v>
          </cell>
          <cell r="X66">
            <v>50</v>
          </cell>
          <cell r="Y66" t="str">
            <v>AF</v>
          </cell>
          <cell r="Z66" t="str">
            <v>A7440090-Fire, Gas &amp; Smoke Detection Systems</v>
          </cell>
          <cell r="AA66" t="str">
            <v>0-0</v>
          </cell>
          <cell r="AB66" t="str">
            <v>Fire, Gas &amp; Smoke Detection Systems</v>
          </cell>
          <cell r="AC66">
            <v>0</v>
          </cell>
          <cell r="AD66">
            <v>0</v>
          </cell>
          <cell r="AE66" t="str">
            <v>PAO</v>
          </cell>
        </row>
        <row r="67">
          <cell r="A67" t="str">
            <v>Gas Turbine Maintenance</v>
          </cell>
          <cell r="B67" t="str">
            <v>EA MAINTENANCE</v>
          </cell>
          <cell r="C67" t="str">
            <v>Production Facilities Maintenance</v>
          </cell>
          <cell r="D67" t="str">
            <v>PREM</v>
          </cell>
          <cell r="E67" t="str">
            <v>OPEX</v>
          </cell>
          <cell r="F67" t="str">
            <v>APF50FEAXP</v>
          </cell>
          <cell r="G67" t="str">
            <v>O.NG.PAO.EAW.WEL.724WC</v>
          </cell>
          <cell r="H67" t="str">
            <v>RECURRENT</v>
          </cell>
          <cell r="I67" t="str">
            <v>A7211040</v>
          </cell>
          <cell r="Q67">
            <v>0</v>
          </cell>
          <cell r="R67">
            <v>500</v>
          </cell>
          <cell r="S67">
            <v>500</v>
          </cell>
          <cell r="U67">
            <v>151</v>
          </cell>
          <cell r="V67">
            <v>551</v>
          </cell>
          <cell r="W67">
            <v>552.11029411764707</v>
          </cell>
          <cell r="X67">
            <v>151.25</v>
          </cell>
          <cell r="Y67" t="str">
            <v>JV</v>
          </cell>
          <cell r="Z67" t="str">
            <v>A7211040-Gas Turbine Services</v>
          </cell>
          <cell r="AA67" t="str">
            <v>O.NG.PAO.EAW.WEL.724WC-EA Wells Corr. Mtc</v>
          </cell>
          <cell r="AB67" t="str">
            <v>Gas Turbine Services</v>
          </cell>
          <cell r="AC67" t="str">
            <v>EA Wells Corr. Mtc</v>
          </cell>
          <cell r="AD67">
            <v>200</v>
          </cell>
          <cell r="AE67" t="str">
            <v>PAO</v>
          </cell>
        </row>
        <row r="68">
          <cell r="A68" t="str">
            <v xml:space="preserve">Gen Oheads- OD/Workshops </v>
          </cell>
          <cell r="B68" t="str">
            <v>OVERHEADS</v>
          </cell>
          <cell r="C68" t="str">
            <v>General Overheads</v>
          </cell>
          <cell r="D68" t="str">
            <v>SND-O</v>
          </cell>
          <cell r="E68" t="str">
            <v>OPEX</v>
          </cell>
          <cell r="F68" t="str">
            <v>GGPO</v>
          </cell>
          <cell r="G68" t="str">
            <v>101271</v>
          </cell>
          <cell r="H68" t="str">
            <v>OVERHEAD</v>
          </cell>
          <cell r="I68" t="str">
            <v>A7988010</v>
          </cell>
          <cell r="K68">
            <v>1867</v>
          </cell>
          <cell r="L68">
            <v>30</v>
          </cell>
          <cell r="M68">
            <v>44.935399581926376</v>
          </cell>
          <cell r="N68">
            <v>1525.5197000000003</v>
          </cell>
          <cell r="O68">
            <v>30.030390000000001</v>
          </cell>
          <cell r="P68">
            <v>41.480173338548028</v>
          </cell>
          <cell r="Q68">
            <v>6663.9</v>
          </cell>
          <cell r="S68">
            <v>48.999264705882354</v>
          </cell>
          <cell r="V68">
            <v>3981</v>
          </cell>
          <cell r="W68">
            <v>3981</v>
          </cell>
          <cell r="X68">
            <v>0</v>
          </cell>
          <cell r="Y68" t="str">
            <v>JV</v>
          </cell>
          <cell r="Z68" t="str">
            <v>A7988010-General Administration Costs</v>
          </cell>
          <cell r="AA68" t="str">
            <v>101271-GPO General OH - Manage Company Business</v>
          </cell>
          <cell r="AB68" t="str">
            <v>General Administration Costs</v>
          </cell>
          <cell r="AC68" t="str">
            <v>GPO General OH - Manage Company Business</v>
          </cell>
          <cell r="AD68">
            <v>0</v>
          </cell>
          <cell r="AE68" t="str">
            <v>GPO</v>
          </cell>
        </row>
        <row r="69">
          <cell r="A69" t="str">
            <v>General Mtce - Other contract (GAC etc)</v>
          </cell>
          <cell r="B69" t="str">
            <v>EA MAINTENANCE</v>
          </cell>
          <cell r="C69" t="str">
            <v>Production Facilities Maintenance</v>
          </cell>
          <cell r="D69" t="str">
            <v>PREM</v>
          </cell>
          <cell r="E69" t="str">
            <v>OPEX</v>
          </cell>
          <cell r="F69" t="str">
            <v>APF50FEAXP</v>
          </cell>
          <cell r="G69" t="str">
            <v>O.NG.PAO.EAW.WEL.724WC</v>
          </cell>
          <cell r="H69" t="str">
            <v>RECURRENT</v>
          </cell>
          <cell r="I69" t="str">
            <v>A7211170</v>
          </cell>
          <cell r="J69">
            <v>574</v>
          </cell>
          <cell r="K69">
            <v>3500</v>
          </cell>
          <cell r="L69">
            <v>450</v>
          </cell>
          <cell r="M69">
            <v>477.99887441710888</v>
          </cell>
          <cell r="N69">
            <v>2148.3848700000003</v>
          </cell>
          <cell r="O69">
            <v>371.43124999999998</v>
          </cell>
          <cell r="P69">
            <v>387.34111999999999</v>
          </cell>
          <cell r="Q69">
            <v>0</v>
          </cell>
          <cell r="R69">
            <v>0</v>
          </cell>
          <cell r="S69">
            <v>0</v>
          </cell>
          <cell r="V69">
            <v>700</v>
          </cell>
          <cell r="W69">
            <v>700</v>
          </cell>
          <cell r="X69">
            <v>0</v>
          </cell>
          <cell r="Y69" t="str">
            <v>JV</v>
          </cell>
          <cell r="Z69" t="str">
            <v>A7211170-General Machinery Maintenance</v>
          </cell>
          <cell r="AA69" t="str">
            <v>O.NG.PAO.EAW.WEL.724WC-EA Wells Corr. Mtc</v>
          </cell>
          <cell r="AB69" t="str">
            <v>General Machinery Maintenance</v>
          </cell>
          <cell r="AC69" t="str">
            <v>EA Wells Corr. Mtc</v>
          </cell>
          <cell r="AD69">
            <v>0</v>
          </cell>
          <cell r="AE69" t="str">
            <v>PAO</v>
          </cell>
        </row>
        <row r="70">
          <cell r="A70" t="str">
            <v>General Mtce- Pumps, Valves etc</v>
          </cell>
          <cell r="B70" t="str">
            <v>EA MAINTENANCE</v>
          </cell>
          <cell r="C70" t="str">
            <v>Production Facilities Maintenance</v>
          </cell>
          <cell r="D70" t="str">
            <v>PREM</v>
          </cell>
          <cell r="E70" t="str">
            <v>OPEX</v>
          </cell>
          <cell r="F70" t="str">
            <v>APF50FEAXP</v>
          </cell>
          <cell r="G70" t="str">
            <v>O.NG.PAO.EAW.WEL.724WC</v>
          </cell>
          <cell r="H70" t="str">
            <v>RECURRENT</v>
          </cell>
          <cell r="I70" t="str">
            <v>A7211060</v>
          </cell>
          <cell r="J70">
            <v>436</v>
          </cell>
          <cell r="K70">
            <v>2500</v>
          </cell>
          <cell r="L70">
            <v>160</v>
          </cell>
          <cell r="M70">
            <v>179.99919601222064</v>
          </cell>
          <cell r="N70">
            <v>1446</v>
          </cell>
          <cell r="O70">
            <v>56.00508</v>
          </cell>
          <cell r="P70">
            <v>66.41628</v>
          </cell>
          <cell r="Q70">
            <v>0</v>
          </cell>
          <cell r="R70">
            <v>0</v>
          </cell>
          <cell r="S70">
            <v>0</v>
          </cell>
          <cell r="V70">
            <v>0</v>
          </cell>
          <cell r="W70">
            <v>0</v>
          </cell>
          <cell r="X70">
            <v>0</v>
          </cell>
          <cell r="Y70" t="str">
            <v>JV</v>
          </cell>
          <cell r="Z70" t="str">
            <v>A7211060-Pump Maintenance Services</v>
          </cell>
          <cell r="AA70" t="str">
            <v>O.NG.PAO.EAW.WEL.724WC-EA Wells Corr. Mtc</v>
          </cell>
          <cell r="AB70" t="str">
            <v>Pump Maintenance Services</v>
          </cell>
          <cell r="AC70" t="str">
            <v>EA Wells Corr. Mtc</v>
          </cell>
          <cell r="AD70">
            <v>0</v>
          </cell>
          <cell r="AE70" t="str">
            <v>PAO</v>
          </cell>
        </row>
        <row r="71">
          <cell r="A71" t="str">
            <v>GID Equipment FPSO</v>
          </cell>
          <cell r="B71" t="str">
            <v>CAPEX IM &amp; T</v>
          </cell>
          <cell r="C71" t="str">
            <v>IT Equipment FPSO</v>
          </cell>
          <cell r="D71" t="str">
            <v>PREM</v>
          </cell>
          <cell r="E71" t="str">
            <v>CAPEX</v>
          </cell>
          <cell r="F71" t="str">
            <v>C1N58</v>
          </cell>
          <cell r="G71" t="str">
            <v>C.NG.SSC.OR.02.430.A160</v>
          </cell>
          <cell r="H71" t="str">
            <v>CAPEX</v>
          </cell>
          <cell r="I71" t="str">
            <v>A7450050</v>
          </cell>
          <cell r="L71">
            <v>56</v>
          </cell>
          <cell r="M71">
            <v>56</v>
          </cell>
          <cell r="O71">
            <v>50.697000000000003</v>
          </cell>
          <cell r="P71">
            <v>50.697000000000003</v>
          </cell>
          <cell r="S71">
            <v>0</v>
          </cell>
          <cell r="V71">
            <v>0</v>
          </cell>
          <cell r="W71">
            <v>0</v>
          </cell>
          <cell r="X71">
            <v>0</v>
          </cell>
          <cell r="Y71" t="str">
            <v>JV</v>
          </cell>
          <cell r="Z71" t="str">
            <v>A7450050-Computers, Pc</v>
          </cell>
          <cell r="AA71" t="str">
            <v>C.NG.SSC.OR.02.430.A160-0</v>
          </cell>
          <cell r="AB71" t="str">
            <v>Computers, Pc</v>
          </cell>
          <cell r="AC71">
            <v>0</v>
          </cell>
          <cell r="AD71">
            <v>0</v>
          </cell>
          <cell r="AE71" t="str">
            <v>PAO</v>
          </cell>
        </row>
        <row r="72">
          <cell r="A72" t="str">
            <v>GI-D Support cost</v>
          </cell>
          <cell r="B72" t="str">
            <v>OVERHEADS</v>
          </cell>
          <cell r="C72" t="str">
            <v>IM&amp;T Tarrifs</v>
          </cell>
          <cell r="D72" t="str">
            <v>SND-O</v>
          </cell>
          <cell r="E72" t="str">
            <v>OPEX</v>
          </cell>
          <cell r="F72" t="str">
            <v>GGPO31</v>
          </cell>
          <cell r="G72" t="str">
            <v>101271</v>
          </cell>
          <cell r="H72" t="str">
            <v>OVERHEAD</v>
          </cell>
          <cell r="I72" t="str">
            <v>A7220210</v>
          </cell>
          <cell r="J72">
            <v>130</v>
          </cell>
          <cell r="L72">
            <v>130</v>
          </cell>
          <cell r="M72">
            <v>130</v>
          </cell>
          <cell r="S72">
            <v>0</v>
          </cell>
          <cell r="V72">
            <v>0</v>
          </cell>
          <cell r="W72">
            <v>0</v>
          </cell>
          <cell r="X72">
            <v>0</v>
          </cell>
          <cell r="Y72" t="str">
            <v>JV</v>
          </cell>
          <cell r="Z72" t="str">
            <v>A7220210-IT &amp; Communication Services Generic</v>
          </cell>
          <cell r="AA72" t="str">
            <v>101271-GPO General OH - Manage Company Business</v>
          </cell>
          <cell r="AB72" t="str">
            <v>IT &amp; Communication Services Generic</v>
          </cell>
          <cell r="AC72" t="str">
            <v>GPO General OH - Manage Company Business</v>
          </cell>
          <cell r="AD72">
            <v>0</v>
          </cell>
          <cell r="AE72" t="str">
            <v>PIO</v>
          </cell>
        </row>
        <row r="73">
          <cell r="A73" t="str">
            <v>GPO - Payroll Salary</v>
          </cell>
          <cell r="B73" t="str">
            <v>STAFF COSTS</v>
          </cell>
          <cell r="C73" t="str">
            <v>Salaries</v>
          </cell>
          <cell r="D73" t="str">
            <v>SND-O</v>
          </cell>
          <cell r="E73" t="str">
            <v>OPEX</v>
          </cell>
          <cell r="F73" t="str">
            <v>GGPO1</v>
          </cell>
          <cell r="G73" t="str">
            <v>101258</v>
          </cell>
          <cell r="H73" t="str">
            <v>SALARY</v>
          </cell>
          <cell r="I73" t="str">
            <v>A7010010</v>
          </cell>
          <cell r="J73">
            <v>6903</v>
          </cell>
          <cell r="K73">
            <v>15560</v>
          </cell>
          <cell r="L73">
            <v>24</v>
          </cell>
          <cell r="M73">
            <v>148.47499598006124</v>
          </cell>
          <cell r="N73">
            <v>13616.475859999919</v>
          </cell>
          <cell r="O73">
            <v>25.882989999999804</v>
          </cell>
          <cell r="P73">
            <v>375.26824985594504</v>
          </cell>
          <cell r="S73">
            <v>0</v>
          </cell>
          <cell r="V73">
            <v>3904</v>
          </cell>
          <cell r="W73">
            <v>3904</v>
          </cell>
          <cell r="X73">
            <v>0</v>
          </cell>
          <cell r="Y73" t="str">
            <v>JV</v>
          </cell>
          <cell r="Z73" t="str">
            <v>A7010010-Salaries &amp; Wages</v>
          </cell>
          <cell r="AA73" t="str">
            <v>101258-GPO - General S &amp; W</v>
          </cell>
          <cell r="AB73" t="str">
            <v>Salaries &amp; Wages</v>
          </cell>
          <cell r="AC73" t="str">
            <v>GPO - General S &amp; W</v>
          </cell>
          <cell r="AD73">
            <v>5638.4548100000002</v>
          </cell>
          <cell r="AE73" t="str">
            <v>GPO</v>
          </cell>
        </row>
        <row r="74">
          <cell r="A74" t="str">
            <v>GT exhaust trunking replacement</v>
          </cell>
          <cell r="B74" t="str">
            <v>EA MAINTENANCE</v>
          </cell>
          <cell r="C74" t="str">
            <v>Production Facilities Maintenance</v>
          </cell>
          <cell r="D74" t="str">
            <v>PREM</v>
          </cell>
          <cell r="E74" t="str">
            <v>OPEX</v>
          </cell>
          <cell r="F74" t="str">
            <v>APF50FEAXP</v>
          </cell>
          <cell r="G74" t="str">
            <v>O.NG.PAO.EAW.WEL.724WC</v>
          </cell>
          <cell r="H74" t="str">
            <v>RECURRENT</v>
          </cell>
          <cell r="I74" t="str">
            <v>A7211170</v>
          </cell>
          <cell r="Q74">
            <v>0</v>
          </cell>
          <cell r="R74">
            <v>0</v>
          </cell>
          <cell r="S74">
            <v>0</v>
          </cell>
          <cell r="V74">
            <v>0</v>
          </cell>
          <cell r="W74">
            <v>0</v>
          </cell>
          <cell r="X74">
            <v>150</v>
          </cell>
          <cell r="Y74" t="str">
            <v>JV</v>
          </cell>
          <cell r="Z74" t="str">
            <v>A7211170-General Machinery Maintenance</v>
          </cell>
          <cell r="AA74" t="str">
            <v>O.NG.PAO.EAW.WEL.724WC-EA Wells Corr. Mtc</v>
          </cell>
          <cell r="AB74" t="str">
            <v>General Machinery Maintenance</v>
          </cell>
          <cell r="AC74" t="str">
            <v>EA Wells Corr. Mtc</v>
          </cell>
          <cell r="AD74">
            <v>0</v>
          </cell>
          <cell r="AE74" t="str">
            <v>PAO</v>
          </cell>
        </row>
        <row r="75">
          <cell r="A75" t="str">
            <v xml:space="preserve">Helicopter flights to Sea Eagle </v>
          </cell>
          <cell r="B75" t="str">
            <v>EA AIR LOGISTICS</v>
          </cell>
          <cell r="C75" t="str">
            <v>Air Logistics</v>
          </cell>
          <cell r="D75" t="str">
            <v>PRLO</v>
          </cell>
          <cell r="E75" t="str">
            <v>OPEX</v>
          </cell>
          <cell r="F75" t="str">
            <v>APF28TSULG</v>
          </cell>
          <cell r="G75" t="str">
            <v>101177</v>
          </cell>
          <cell r="H75" t="str">
            <v>RECURRENT</v>
          </cell>
          <cell r="I75" t="str">
            <v>A7240440</v>
          </cell>
          <cell r="J75">
            <v>2078</v>
          </cell>
          <cell r="K75">
            <v>15000</v>
          </cell>
          <cell r="L75">
            <v>2400</v>
          </cell>
          <cell r="M75">
            <v>2519.9951760733238</v>
          </cell>
          <cell r="N75">
            <v>12564.63055</v>
          </cell>
          <cell r="O75">
            <v>2383.9805895951222</v>
          </cell>
          <cell r="P75">
            <v>2475.5853395951226</v>
          </cell>
          <cell r="Q75">
            <v>13413.296012159999</v>
          </cell>
          <cell r="R75">
            <v>1380.6594242259641</v>
          </cell>
          <cell r="S75">
            <v>1479.2866007859641</v>
          </cell>
          <cell r="V75">
            <v>1479</v>
          </cell>
          <cell r="W75">
            <v>1479</v>
          </cell>
          <cell r="X75">
            <v>0</v>
          </cell>
          <cell r="Y75" t="str">
            <v>JV</v>
          </cell>
          <cell r="Z75" t="str">
            <v>A7240440-Aircraft Lease</v>
          </cell>
          <cell r="AA75" t="str">
            <v>101177-GPO.GEN.TRANSPORT</v>
          </cell>
          <cell r="AB75" t="str">
            <v>Aircraft Lease</v>
          </cell>
          <cell r="AC75" t="str">
            <v>GPO.GEN.TRANSPORT</v>
          </cell>
          <cell r="AD75">
            <v>217.267</v>
          </cell>
          <cell r="AE75" t="str">
            <v>PLO</v>
          </cell>
        </row>
        <row r="76">
          <cell r="A76" t="str">
            <v>Hose &amp; Marine Eqpt Mtce</v>
          </cell>
          <cell r="B76" t="str">
            <v>EA TERMINAL OPERATIONS</v>
          </cell>
          <cell r="C76" t="str">
            <v>Terminal Faciities Operations</v>
          </cell>
          <cell r="D76" t="str">
            <v>PREM</v>
          </cell>
          <cell r="E76" t="str">
            <v>OPEX</v>
          </cell>
          <cell r="F76" t="str">
            <v>APF28TSULG</v>
          </cell>
          <cell r="G76" t="str">
            <v>101177</v>
          </cell>
          <cell r="H76" t="str">
            <v>RECURRENT</v>
          </cell>
          <cell r="I76" t="str">
            <v>A7240220</v>
          </cell>
          <cell r="R76">
            <v>69</v>
          </cell>
          <cell r="S76">
            <v>69</v>
          </cell>
          <cell r="V76">
            <v>0</v>
          </cell>
          <cell r="W76">
            <v>0</v>
          </cell>
          <cell r="X76">
            <v>0</v>
          </cell>
          <cell r="Y76" t="str">
            <v>JV</v>
          </cell>
          <cell r="Z76" t="str">
            <v>A7240220-Marine Maintenance Services</v>
          </cell>
          <cell r="AA76" t="str">
            <v>101177-GPO.GEN.TRANSPORT</v>
          </cell>
          <cell r="AB76" t="str">
            <v>Marine Maintenance Services</v>
          </cell>
          <cell r="AC76" t="str">
            <v>GPO.GEN.TRANSPORT</v>
          </cell>
          <cell r="AD76">
            <v>13.794420642851277</v>
          </cell>
          <cell r="AE76" t="str">
            <v>PAO</v>
          </cell>
        </row>
        <row r="77">
          <cell r="A77" t="str">
            <v>Hose Handling vessel - Lease &amp; port dues</v>
          </cell>
          <cell r="B77" t="str">
            <v>EA TERMINAL OPERATIONS</v>
          </cell>
          <cell r="C77" t="str">
            <v>Terminal Faciities Operations</v>
          </cell>
          <cell r="D77" t="str">
            <v>PREM</v>
          </cell>
          <cell r="E77" t="str">
            <v>OPEX</v>
          </cell>
          <cell r="F77" t="str">
            <v>APF28TSULG</v>
          </cell>
          <cell r="G77" t="str">
            <v>101177</v>
          </cell>
          <cell r="H77" t="str">
            <v>RECURRENT</v>
          </cell>
          <cell r="I77" t="str">
            <v>A7240310</v>
          </cell>
          <cell r="J77">
            <v>1252.7528968253971</v>
          </cell>
          <cell r="K77">
            <v>12000</v>
          </cell>
          <cell r="L77">
            <v>618</v>
          </cell>
          <cell r="M77">
            <v>713.99614085865903</v>
          </cell>
          <cell r="N77">
            <v>11465.48242</v>
          </cell>
          <cell r="O77">
            <v>616.94776999999999</v>
          </cell>
          <cell r="P77">
            <v>700.3081028610402</v>
          </cell>
          <cell r="Q77">
            <v>2671.8</v>
          </cell>
          <cell r="R77">
            <v>704.30399999999997</v>
          </cell>
          <cell r="S77">
            <v>723.94958823529407</v>
          </cell>
          <cell r="U77">
            <v>257</v>
          </cell>
          <cell r="V77">
            <v>0</v>
          </cell>
          <cell r="W77">
            <v>1.8897058823529411</v>
          </cell>
          <cell r="X77">
            <v>257</v>
          </cell>
          <cell r="Y77" t="str">
            <v>JV</v>
          </cell>
          <cell r="Z77" t="str">
            <v>A7240310-Marine Service Vessels</v>
          </cell>
          <cell r="AA77" t="str">
            <v>101177-GPO.GEN.TRANSPORT</v>
          </cell>
          <cell r="AB77" t="str">
            <v>Marine Service Vessels</v>
          </cell>
          <cell r="AC77" t="str">
            <v>GPO.GEN.TRANSPORT</v>
          </cell>
          <cell r="AD77">
            <v>10.5</v>
          </cell>
          <cell r="AE77" t="str">
            <v>PAO</v>
          </cell>
        </row>
        <row r="78">
          <cell r="A78" t="str">
            <v>HSE General - EA</v>
          </cell>
          <cell r="B78" t="str">
            <v>HSE - EA</v>
          </cell>
          <cell r="C78" t="str">
            <v>HSE &amp; Consultancy-EA</v>
          </cell>
          <cell r="D78" t="str">
            <v>PREM</v>
          </cell>
          <cell r="E78" t="str">
            <v>OPEX</v>
          </cell>
          <cell r="F78" t="str">
            <v>APA25THSEC</v>
          </cell>
          <cell r="G78" t="str">
            <v>101173</v>
          </cell>
          <cell r="H78" t="str">
            <v>RECURRENT</v>
          </cell>
          <cell r="I78" t="str">
            <v>A7220910</v>
          </cell>
          <cell r="J78">
            <v>139</v>
          </cell>
          <cell r="K78">
            <v>315</v>
          </cell>
          <cell r="L78">
            <v>105</v>
          </cell>
          <cell r="M78">
            <v>108</v>
          </cell>
          <cell r="N78">
            <v>312.5</v>
          </cell>
          <cell r="O78">
            <v>-3</v>
          </cell>
          <cell r="P78">
            <v>-1</v>
          </cell>
          <cell r="R78">
            <v>48.3</v>
          </cell>
          <cell r="S78">
            <v>48.3</v>
          </cell>
          <cell r="V78">
            <v>400</v>
          </cell>
          <cell r="W78">
            <v>400</v>
          </cell>
          <cell r="X78">
            <v>0</v>
          </cell>
          <cell r="Y78" t="str">
            <v>JV</v>
          </cell>
          <cell r="Z78" t="str">
            <v>A7220910-HSE Services Generic</v>
          </cell>
          <cell r="AA78" t="str">
            <v>101173-GPO.GEN.Enviro Affairs</v>
          </cell>
          <cell r="AB78" t="str">
            <v>HSE Services Generic</v>
          </cell>
          <cell r="AC78" t="str">
            <v>GPO.GEN.Enviro Affairs</v>
          </cell>
          <cell r="AD78">
            <v>0</v>
          </cell>
          <cell r="AE78" t="str">
            <v>PAO</v>
          </cell>
        </row>
        <row r="79">
          <cell r="A79" t="str">
            <v>HSE Survival Training study - EA</v>
          </cell>
          <cell r="B79" t="str">
            <v>HSE - EA</v>
          </cell>
          <cell r="C79" t="str">
            <v>HSE &amp; Consultancy-EA</v>
          </cell>
          <cell r="D79" t="str">
            <v>PREM</v>
          </cell>
          <cell r="E79" t="str">
            <v>OPEX</v>
          </cell>
          <cell r="F79" t="str">
            <v>APA25THSEC</v>
          </cell>
          <cell r="G79" t="str">
            <v>101173</v>
          </cell>
          <cell r="H79" t="str">
            <v>RECURRENT</v>
          </cell>
          <cell r="I79" t="str">
            <v>A7220950</v>
          </cell>
          <cell r="J79">
            <v>474</v>
          </cell>
          <cell r="K79">
            <v>200</v>
          </cell>
          <cell r="M79">
            <v>1.599935680977651</v>
          </cell>
          <cell r="N79">
            <v>190.68</v>
          </cell>
          <cell r="P79">
            <v>1.3729</v>
          </cell>
          <cell r="R79">
            <v>28</v>
          </cell>
          <cell r="S79">
            <v>28</v>
          </cell>
          <cell r="V79">
            <v>100</v>
          </cell>
          <cell r="W79">
            <v>100</v>
          </cell>
          <cell r="X79">
            <v>0</v>
          </cell>
          <cell r="Y79" t="str">
            <v>JV</v>
          </cell>
          <cell r="Z79" t="str">
            <v>A7220950-HSE Advisory Services</v>
          </cell>
          <cell r="AA79" t="str">
            <v>101173-GPO.GEN.Enviro Affairs</v>
          </cell>
          <cell r="AB79" t="str">
            <v>HSE Advisory Services</v>
          </cell>
          <cell r="AC79" t="str">
            <v>GPO.GEN.Enviro Affairs</v>
          </cell>
          <cell r="AD79">
            <v>0</v>
          </cell>
          <cell r="AE79" t="str">
            <v>PAO</v>
          </cell>
        </row>
        <row r="80">
          <cell r="A80" t="str">
            <v>Hull and Tops side General fabric maintenance. Including Scaffolding , Painting.</v>
          </cell>
          <cell r="B80" t="str">
            <v>EA MAINTENANCE</v>
          </cell>
          <cell r="C80" t="str">
            <v>Production Facilities Maintenance</v>
          </cell>
          <cell r="D80" t="str">
            <v>PREM</v>
          </cell>
          <cell r="E80" t="str">
            <v>OPEX</v>
          </cell>
          <cell r="F80" t="str">
            <v>APF50FEAXP</v>
          </cell>
          <cell r="G80" t="str">
            <v>O.NG.PAO.EAW.WEL.724WC</v>
          </cell>
          <cell r="H80" t="str">
            <v>RECURRENT</v>
          </cell>
          <cell r="I80" t="str">
            <v>A7211170</v>
          </cell>
          <cell r="Q80">
            <v>0</v>
          </cell>
          <cell r="R80">
            <v>0</v>
          </cell>
          <cell r="S80">
            <v>0</v>
          </cell>
          <cell r="V80">
            <v>0</v>
          </cell>
          <cell r="W80">
            <v>0</v>
          </cell>
          <cell r="X80">
            <v>400</v>
          </cell>
          <cell r="Y80" t="str">
            <v>JV</v>
          </cell>
          <cell r="Z80" t="str">
            <v>A7211170-General Machinery Maintenance</v>
          </cell>
          <cell r="AA80" t="str">
            <v>O.NG.PAO.EAW.WEL.724WC-EA Wells Corr. Mtc</v>
          </cell>
          <cell r="AB80" t="str">
            <v>General Machinery Maintenance</v>
          </cell>
          <cell r="AC80" t="str">
            <v>EA Wells Corr. Mtc</v>
          </cell>
          <cell r="AD80">
            <v>0</v>
          </cell>
          <cell r="AE80" t="str">
            <v>PAO</v>
          </cell>
        </row>
        <row r="81">
          <cell r="A81" t="str">
            <v>HVAC maintenance</v>
          </cell>
          <cell r="B81" t="str">
            <v>EA MAINTENANCE</v>
          </cell>
          <cell r="C81" t="str">
            <v>Production Facilities Maintenance</v>
          </cell>
          <cell r="D81" t="str">
            <v>PREM</v>
          </cell>
          <cell r="E81" t="str">
            <v>OPEX</v>
          </cell>
          <cell r="F81" t="str">
            <v>APF50FEAXP</v>
          </cell>
          <cell r="G81" t="str">
            <v>O.NG.PAO.EAW.WEL.724WC</v>
          </cell>
          <cell r="H81" t="str">
            <v>RECURRENT</v>
          </cell>
          <cell r="I81" t="str">
            <v>A7211680</v>
          </cell>
          <cell r="Q81">
            <v>1360</v>
          </cell>
          <cell r="R81">
            <v>90</v>
          </cell>
          <cell r="S81">
            <v>100</v>
          </cell>
          <cell r="U81">
            <v>200</v>
          </cell>
          <cell r="V81">
            <v>250</v>
          </cell>
          <cell r="W81">
            <v>251.47058823529412</v>
          </cell>
          <cell r="X81">
            <v>200</v>
          </cell>
          <cell r="Y81" t="str">
            <v>JV</v>
          </cell>
          <cell r="Z81" t="str">
            <v>A7211680-Emergency Equipment Testing</v>
          </cell>
          <cell r="AA81" t="str">
            <v>O.NG.PAO.EAW.WEL.724WC-EA Wells Corr. Mtc</v>
          </cell>
          <cell r="AB81" t="str">
            <v>Emergency Equipment Testing</v>
          </cell>
          <cell r="AC81" t="str">
            <v>EA Wells Corr. Mtc</v>
          </cell>
          <cell r="AD81">
            <v>134.34112720194648</v>
          </cell>
          <cell r="AE81" t="str">
            <v>PAO</v>
          </cell>
        </row>
        <row r="82">
          <cell r="A82" t="str">
            <v>Integrated Control System Maintenance</v>
          </cell>
          <cell r="B82" t="str">
            <v>EA MAINTENANCE</v>
          </cell>
          <cell r="C82" t="str">
            <v>Production Facilities Maintenance</v>
          </cell>
          <cell r="D82" t="str">
            <v>PREM</v>
          </cell>
          <cell r="E82" t="str">
            <v>OPEX</v>
          </cell>
          <cell r="F82" t="str">
            <v>APF50FEAXP</v>
          </cell>
          <cell r="G82" t="str">
            <v>O.NG.PAO.EAW.WEL.724WC</v>
          </cell>
          <cell r="H82" t="str">
            <v>RECURRENT</v>
          </cell>
          <cell r="I82" t="str">
            <v>A7211650</v>
          </cell>
          <cell r="J82">
            <v>709</v>
          </cell>
          <cell r="K82">
            <v>18000</v>
          </cell>
          <cell r="L82">
            <v>450</v>
          </cell>
          <cell r="M82">
            <v>593.99421128798861</v>
          </cell>
          <cell r="N82">
            <v>15195.328732857142</v>
          </cell>
          <cell r="O82">
            <v>427.81132714285712</v>
          </cell>
          <cell r="P82">
            <v>542.6701071428572</v>
          </cell>
          <cell r="R82">
            <v>250</v>
          </cell>
          <cell r="S82">
            <v>250</v>
          </cell>
          <cell r="V82">
            <v>500</v>
          </cell>
          <cell r="W82">
            <v>500</v>
          </cell>
          <cell r="X82">
            <v>0</v>
          </cell>
          <cell r="Y82" t="str">
            <v>JV</v>
          </cell>
          <cell r="Z82" t="str">
            <v>A7211650-Field Control And Automation Maintenance</v>
          </cell>
          <cell r="AA82" t="str">
            <v>O.NG.PAO.EAW.WEL.724WC-EA Wells Corr. Mtc</v>
          </cell>
          <cell r="AB82" t="str">
            <v>Field Control And Automation Maintenance</v>
          </cell>
          <cell r="AC82" t="str">
            <v>EA Wells Corr. Mtc</v>
          </cell>
          <cell r="AD82">
            <v>187</v>
          </cell>
          <cell r="AE82" t="str">
            <v>PAO</v>
          </cell>
        </row>
        <row r="83">
          <cell r="A83" t="str">
            <v>Integrity Maintenance</v>
          </cell>
          <cell r="B83" t="str">
            <v>EA MAINTENANCE</v>
          </cell>
          <cell r="C83" t="str">
            <v>Production Facilities - Asset Integrity</v>
          </cell>
          <cell r="D83" t="str">
            <v>PREM</v>
          </cell>
          <cell r="E83" t="str">
            <v>OPEX</v>
          </cell>
          <cell r="F83" t="str">
            <v>APF50FEAXP</v>
          </cell>
          <cell r="G83" t="str">
            <v>O.NG.PAO.EAW.WEL.724WC</v>
          </cell>
          <cell r="H83" t="str">
            <v>RECURRENT</v>
          </cell>
          <cell r="I83" t="str">
            <v>A7212220</v>
          </cell>
          <cell r="Q83">
            <v>0</v>
          </cell>
          <cell r="R83">
            <v>0</v>
          </cell>
          <cell r="S83">
            <v>0</v>
          </cell>
          <cell r="V83">
            <v>1845</v>
          </cell>
          <cell r="W83">
            <v>1845</v>
          </cell>
          <cell r="X83">
            <v>1575</v>
          </cell>
          <cell r="Y83" t="str">
            <v>JV</v>
          </cell>
          <cell r="Z83" t="str">
            <v>A7212220-Verific &amp; Certif of Installs, Prods &amp; Svcs</v>
          </cell>
          <cell r="AA83" t="str">
            <v>O.NG.PAO.EAW.WEL.724WC-EA Wells Corr. Mtc</v>
          </cell>
          <cell r="AB83" t="str">
            <v>Verific &amp; Certif of Installs, Prods &amp; Svcs</v>
          </cell>
          <cell r="AC83" t="str">
            <v>EA Wells Corr. Mtc</v>
          </cell>
          <cell r="AD83">
            <v>0</v>
          </cell>
          <cell r="AE83" t="str">
            <v>PAO</v>
          </cell>
        </row>
        <row r="84">
          <cell r="A84" t="str">
            <v>INTELS accommodation - Office</v>
          </cell>
          <cell r="B84" t="str">
            <v>OVERHEADS</v>
          </cell>
          <cell r="C84" t="str">
            <v>INTELS Camp (Office &amp; Residential)</v>
          </cell>
          <cell r="D84" t="str">
            <v>SND-O</v>
          </cell>
          <cell r="E84" t="str">
            <v>OPEX</v>
          </cell>
          <cell r="F84" t="str">
            <v>GPAO</v>
          </cell>
          <cell r="G84" t="str">
            <v>101271</v>
          </cell>
          <cell r="H84" t="str">
            <v>OVERHEAD</v>
          </cell>
          <cell r="I84" t="str">
            <v>A7260530</v>
          </cell>
          <cell r="J84">
            <v>80</v>
          </cell>
          <cell r="L84">
            <v>97</v>
          </cell>
          <cell r="M84">
            <v>97</v>
          </cell>
          <cell r="O84">
            <v>126.922</v>
          </cell>
          <cell r="P84">
            <v>126.922</v>
          </cell>
          <cell r="R84">
            <v>0</v>
          </cell>
          <cell r="S84">
            <v>0</v>
          </cell>
          <cell r="V84">
            <v>0</v>
          </cell>
          <cell r="W84">
            <v>0</v>
          </cell>
          <cell r="X84">
            <v>0</v>
          </cell>
          <cell r="Y84" t="str">
            <v>JV</v>
          </cell>
          <cell r="Z84" t="str">
            <v>A7260530-Housing Lease/Rent</v>
          </cell>
          <cell r="AA84" t="str">
            <v>101271-GPO General OH - Manage Company Business</v>
          </cell>
          <cell r="AB84" t="str">
            <v>Housing Lease/Rent</v>
          </cell>
          <cell r="AC84" t="str">
            <v>GPO General OH - Manage Company Business</v>
          </cell>
          <cell r="AD84">
            <v>0</v>
          </cell>
          <cell r="AE84" t="str">
            <v>GPO</v>
          </cell>
        </row>
        <row r="85">
          <cell r="A85" t="str">
            <v>INTELS accommodation - Residential</v>
          </cell>
          <cell r="B85" t="str">
            <v>OVERHEADS</v>
          </cell>
          <cell r="C85" t="str">
            <v>INTELS Camp (Office &amp; Residential)</v>
          </cell>
          <cell r="D85" t="str">
            <v>SND-O</v>
          </cell>
          <cell r="E85" t="str">
            <v>OPEX</v>
          </cell>
          <cell r="F85" t="str">
            <v>GPAO</v>
          </cell>
          <cell r="G85" t="str">
            <v>101271</v>
          </cell>
          <cell r="H85" t="str">
            <v>OVERHEAD</v>
          </cell>
          <cell r="I85" t="str">
            <v>A7260530</v>
          </cell>
          <cell r="J85">
            <v>376</v>
          </cell>
          <cell r="L85">
            <v>400</v>
          </cell>
          <cell r="M85">
            <v>400</v>
          </cell>
          <cell r="N85">
            <v>7935.7269999999999</v>
          </cell>
          <cell r="O85">
            <v>378.99582916666662</v>
          </cell>
          <cell r="P85">
            <v>436.13305916666661</v>
          </cell>
          <cell r="R85">
            <v>0</v>
          </cell>
          <cell r="S85">
            <v>0</v>
          </cell>
          <cell r="V85">
            <v>0</v>
          </cell>
          <cell r="W85">
            <v>0</v>
          </cell>
          <cell r="X85">
            <v>0</v>
          </cell>
          <cell r="Y85" t="str">
            <v>JV</v>
          </cell>
          <cell r="Z85" t="str">
            <v>A7260530-Housing Lease/Rent</v>
          </cell>
          <cell r="AA85" t="str">
            <v>101271-GPO General OH - Manage Company Business</v>
          </cell>
          <cell r="AB85" t="str">
            <v>Housing Lease/Rent</v>
          </cell>
          <cell r="AC85" t="str">
            <v>GPO General OH - Manage Company Business</v>
          </cell>
          <cell r="AD85">
            <v>0</v>
          </cell>
          <cell r="AE85" t="str">
            <v>GPO</v>
          </cell>
        </row>
        <row r="86">
          <cell r="A86" t="str">
            <v>ISO Certification - EA</v>
          </cell>
          <cell r="B86" t="str">
            <v>HSE - EA</v>
          </cell>
          <cell r="C86" t="str">
            <v>HSE &amp; Consultancy-EA</v>
          </cell>
          <cell r="D86" t="str">
            <v>PREM</v>
          </cell>
          <cell r="E86" t="str">
            <v>OPEX</v>
          </cell>
          <cell r="F86" t="str">
            <v>APA25THSEC</v>
          </cell>
          <cell r="G86" t="str">
            <v>101173</v>
          </cell>
          <cell r="H86" t="str">
            <v>RECURRENT</v>
          </cell>
          <cell r="I86" t="str">
            <v>A7212200</v>
          </cell>
          <cell r="J86">
            <v>91</v>
          </cell>
          <cell r="K86">
            <v>1368</v>
          </cell>
          <cell r="L86">
            <v>124</v>
          </cell>
          <cell r="M86">
            <v>134.94356005788714</v>
          </cell>
          <cell r="N86">
            <v>1376.5920000000001</v>
          </cell>
          <cell r="O86">
            <v>123.76</v>
          </cell>
          <cell r="P86">
            <v>133.67146000000002</v>
          </cell>
          <cell r="Q86">
            <v>534.44159999999999</v>
          </cell>
          <cell r="R86">
            <v>48.048000000000002</v>
          </cell>
          <cell r="S86">
            <v>51.977717647058824</v>
          </cell>
          <cell r="V86">
            <v>202</v>
          </cell>
          <cell r="W86">
            <v>202</v>
          </cell>
          <cell r="X86">
            <v>0</v>
          </cell>
          <cell r="Y86" t="str">
            <v>JV</v>
          </cell>
          <cell r="Z86" t="str">
            <v>A7212200-QA Syst Certif/Audit</v>
          </cell>
          <cell r="AA86" t="str">
            <v>101173-GPO.GEN.Enviro Affairs</v>
          </cell>
          <cell r="AB86" t="str">
            <v>QA Syst Certif/Audit</v>
          </cell>
          <cell r="AC86" t="str">
            <v>GPO.GEN.Enviro Affairs</v>
          </cell>
          <cell r="AD86">
            <v>0</v>
          </cell>
          <cell r="AE86" t="str">
            <v>PAO</v>
          </cell>
        </row>
        <row r="87">
          <cell r="A87" t="str">
            <v>ISO Certification - OGGS</v>
          </cell>
          <cell r="B87" t="str">
            <v>HSE - OGGS</v>
          </cell>
          <cell r="C87" t="str">
            <v>HSE &amp; Consultancy-EA</v>
          </cell>
          <cell r="D87" t="str">
            <v>PRSM</v>
          </cell>
          <cell r="E87" t="str">
            <v>OPEX</v>
          </cell>
          <cell r="F87" t="str">
            <v>APA25THSEC</v>
          </cell>
          <cell r="G87" t="str">
            <v>101173</v>
          </cell>
          <cell r="H87" t="str">
            <v>RECURRENT</v>
          </cell>
          <cell r="I87" t="str">
            <v>A7212200</v>
          </cell>
          <cell r="Q87">
            <v>1032.444</v>
          </cell>
          <cell r="R87">
            <v>92.82</v>
          </cell>
          <cell r="S87">
            <v>100.41149999999999</v>
          </cell>
          <cell r="V87">
            <v>50</v>
          </cell>
          <cell r="W87">
            <v>50</v>
          </cell>
          <cell r="X87">
            <v>0</v>
          </cell>
          <cell r="Y87" t="str">
            <v>JV</v>
          </cell>
          <cell r="Z87" t="str">
            <v>A7212200-QA Syst Certif/Audit</v>
          </cell>
          <cell r="AA87" t="str">
            <v>101173-GPO.GEN.Enviro Affairs</v>
          </cell>
          <cell r="AB87" t="str">
            <v>QA Syst Certif/Audit</v>
          </cell>
          <cell r="AC87" t="str">
            <v>GPO.GEN.Enviro Affairs</v>
          </cell>
          <cell r="AD87">
            <v>0</v>
          </cell>
          <cell r="AE87" t="str">
            <v>PSO</v>
          </cell>
        </row>
        <row r="88">
          <cell r="A88" t="str">
            <v>IT Equip &amp; infrastruc costs onshore</v>
          </cell>
          <cell r="B88" t="str">
            <v>CAPEX IM &amp; T</v>
          </cell>
          <cell r="C88" t="str">
            <v>IT/ Telecoms Infrastructure - Office</v>
          </cell>
          <cell r="D88" t="str">
            <v>PRLO</v>
          </cell>
          <cell r="E88" t="str">
            <v>CAPEX</v>
          </cell>
          <cell r="F88" t="str">
            <v>C1N58</v>
          </cell>
          <cell r="G88" t="str">
            <v>C.NG.SSC.OR.02.430.A160</v>
          </cell>
          <cell r="H88" t="str">
            <v>CAPEX</v>
          </cell>
          <cell r="I88" t="str">
            <v>A7450050</v>
          </cell>
          <cell r="J88">
            <v>959</v>
          </cell>
          <cell r="K88">
            <v>26101</v>
          </cell>
          <cell r="L88">
            <v>541</v>
          </cell>
          <cell r="M88">
            <v>749.79960604598841</v>
          </cell>
          <cell r="N88">
            <v>8563.883719999998</v>
          </cell>
          <cell r="O88">
            <v>478.25028000000003</v>
          </cell>
          <cell r="P88">
            <v>543.13587000000007</v>
          </cell>
          <cell r="S88">
            <v>0</v>
          </cell>
          <cell r="V88">
            <v>0</v>
          </cell>
          <cell r="W88">
            <v>0</v>
          </cell>
          <cell r="X88">
            <v>0</v>
          </cell>
          <cell r="Y88" t="str">
            <v>JV</v>
          </cell>
          <cell r="Z88" t="str">
            <v>A7450050-Computers, Pc</v>
          </cell>
          <cell r="AA88" t="str">
            <v>C.NG.SSC.OR.02.430.A160-0</v>
          </cell>
          <cell r="AB88" t="str">
            <v>Computers, Pc</v>
          </cell>
          <cell r="AC88">
            <v>0</v>
          </cell>
          <cell r="AD88">
            <v>0</v>
          </cell>
          <cell r="AE88" t="str">
            <v>PLO</v>
          </cell>
        </row>
        <row r="89">
          <cell r="A89" t="str">
            <v>IT Infrastructure for Marine Coordination Centre</v>
          </cell>
          <cell r="B89" t="str">
            <v>CAPEX IM &amp; T</v>
          </cell>
          <cell r="C89" t="str">
            <v>IT/ Telecoms Infrastructure - Office</v>
          </cell>
          <cell r="D89" t="str">
            <v>PRLO</v>
          </cell>
          <cell r="E89" t="str">
            <v>CAPEX</v>
          </cell>
          <cell r="F89" t="str">
            <v>C1N58</v>
          </cell>
          <cell r="G89" t="str">
            <v>C.NG.SSC.OR.02.430.A160</v>
          </cell>
          <cell r="H89" t="str">
            <v>CAPEX</v>
          </cell>
          <cell r="I89" t="str">
            <v>A7450050</v>
          </cell>
          <cell r="V89">
            <v>0</v>
          </cell>
          <cell r="X89">
            <v>0</v>
          </cell>
          <cell r="Y89" t="str">
            <v>JV</v>
          </cell>
          <cell r="Z89" t="str">
            <v>A7450050-Computers, Pc</v>
          </cell>
          <cell r="AA89" t="str">
            <v>C.NG.SSC.OR.02.430.A160-0</v>
          </cell>
          <cell r="AB89" t="str">
            <v>Computers, Pc</v>
          </cell>
          <cell r="AC89">
            <v>0</v>
          </cell>
          <cell r="AD89">
            <v>0</v>
          </cell>
          <cell r="AE89" t="str">
            <v>PLO</v>
          </cell>
        </row>
        <row r="90">
          <cell r="A90" t="str">
            <v>Lifting &amp; Deck Management Serv-EA</v>
          </cell>
          <cell r="B90" t="str">
            <v>EA PRODUCTION OPERATIONS</v>
          </cell>
          <cell r="C90" t="str">
            <v>Production Facilities Operations</v>
          </cell>
          <cell r="D90" t="str">
            <v>PREM</v>
          </cell>
          <cell r="E90" t="str">
            <v>OPEX</v>
          </cell>
          <cell r="F90" t="str">
            <v>APF20FEAXP</v>
          </cell>
          <cell r="G90" t="str">
            <v>O.NG.PAO.EAF.FAC.71300</v>
          </cell>
          <cell r="H90" t="str">
            <v>RECURRENT</v>
          </cell>
          <cell r="I90" t="str">
            <v>A7211110</v>
          </cell>
          <cell r="J90">
            <v>815.30833333333328</v>
          </cell>
          <cell r="K90">
            <v>123000</v>
          </cell>
          <cell r="L90">
            <v>300</v>
          </cell>
          <cell r="M90">
            <v>1283.9604438012552</v>
          </cell>
          <cell r="N90">
            <v>104527.75949000001</v>
          </cell>
          <cell r="O90">
            <v>308.67664666666661</v>
          </cell>
          <cell r="P90">
            <v>1113.2146766666669</v>
          </cell>
          <cell r="Q90">
            <v>87983</v>
          </cell>
          <cell r="R90">
            <v>328.4</v>
          </cell>
          <cell r="S90">
            <v>975.33382352941169</v>
          </cell>
          <cell r="V90">
            <v>600</v>
          </cell>
          <cell r="W90">
            <v>921.4</v>
          </cell>
          <cell r="X90">
            <v>0</v>
          </cell>
          <cell r="Y90" t="str">
            <v>JV</v>
          </cell>
          <cell r="Z90" t="str">
            <v>A7211110-Offshore Crane Services</v>
          </cell>
          <cell r="AA90" t="str">
            <v>O.NG.PAO.EAF.FAC.71300-EA Sea Eagle FPSO Facilitie</v>
          </cell>
          <cell r="AB90" t="str">
            <v>Offshore Crane Services</v>
          </cell>
          <cell r="AC90" t="str">
            <v>EA Sea Eagle FPSO Facilitie</v>
          </cell>
          <cell r="AD90">
            <v>974.93678213672843</v>
          </cell>
          <cell r="AE90" t="str">
            <v>PAO</v>
          </cell>
        </row>
        <row r="91">
          <cell r="A91" t="str">
            <v>Lifting Eqpt Inspections Services</v>
          </cell>
          <cell r="B91" t="str">
            <v>EA SUPPLY BASE/ CARGO HANDLING</v>
          </cell>
          <cell r="C91" t="str">
            <v>Supply base</v>
          </cell>
          <cell r="D91" t="str">
            <v>PRLO</v>
          </cell>
          <cell r="E91" t="str">
            <v>OPEX</v>
          </cell>
          <cell r="F91" t="str">
            <v>APF28TSULG</v>
          </cell>
          <cell r="G91" t="str">
            <v>101177</v>
          </cell>
          <cell r="H91" t="str">
            <v>RECURRENT</v>
          </cell>
          <cell r="I91" t="str">
            <v>A7240220</v>
          </cell>
          <cell r="R91">
            <v>148</v>
          </cell>
          <cell r="S91">
            <v>148</v>
          </cell>
          <cell r="V91">
            <v>148</v>
          </cell>
          <cell r="W91">
            <v>148</v>
          </cell>
          <cell r="X91">
            <v>0</v>
          </cell>
          <cell r="Y91" t="str">
            <v>JV</v>
          </cell>
          <cell r="Z91" t="str">
            <v>A7240220-Marine Maintenance Services</v>
          </cell>
          <cell r="AA91" t="str">
            <v>101177-GPO.GEN.TRANSPORT</v>
          </cell>
          <cell r="AB91" t="str">
            <v>Marine Maintenance Services</v>
          </cell>
          <cell r="AC91" t="str">
            <v>GPO.GEN.TRANSPORT</v>
          </cell>
          <cell r="AD91">
            <v>154.33515815085158</v>
          </cell>
          <cell r="AE91" t="str">
            <v>PLO</v>
          </cell>
        </row>
        <row r="92">
          <cell r="A92" t="str">
            <v>Line pigging (cleaning) and consumables.</v>
          </cell>
          <cell r="B92" t="str">
            <v>OGGS MAINTENANCE</v>
          </cell>
          <cell r="C92" t="str">
            <v>OGGS- Maintenance</v>
          </cell>
          <cell r="D92" t="str">
            <v>PRSM</v>
          </cell>
          <cell r="E92" t="str">
            <v>OPEX</v>
          </cell>
          <cell r="F92" t="str">
            <v>APF15COGGS</v>
          </cell>
          <cell r="G92" t="str">
            <v>O.NG.PSO.RPP.FAC.71300</v>
          </cell>
          <cell r="H92" t="str">
            <v>RECURRENT</v>
          </cell>
          <cell r="I92" t="str">
            <v>A7211320</v>
          </cell>
          <cell r="R92">
            <v>9</v>
          </cell>
          <cell r="S92">
            <v>9</v>
          </cell>
          <cell r="U92">
            <v>56</v>
          </cell>
          <cell r="V92">
            <v>230</v>
          </cell>
          <cell r="W92">
            <v>230.41176470588235</v>
          </cell>
          <cell r="X92">
            <v>56</v>
          </cell>
          <cell r="Y92" t="str">
            <v>JV</v>
          </cell>
          <cell r="Z92" t="str">
            <v>A7211320-Pigging Services</v>
          </cell>
          <cell r="AA92" t="str">
            <v>O.NG.PSO.RPP.FAC.71300-OGGS Riser Platform Facil O</v>
          </cell>
          <cell r="AB92" t="str">
            <v>Pigging Services</v>
          </cell>
          <cell r="AC92" t="str">
            <v>OGGS Riser Platform Facil O</v>
          </cell>
          <cell r="AD92">
            <v>0</v>
          </cell>
          <cell r="AE92" t="str">
            <v>PSO</v>
          </cell>
        </row>
        <row r="93">
          <cell r="A93" t="str">
            <v>Maintain 5Km Exclusion zone-Diesel for Security Patrol Vessel</v>
          </cell>
          <cell r="B93" t="str">
            <v>SECURITY/CD/CA - EA</v>
          </cell>
          <cell r="C93" t="str">
            <v>EA field security</v>
          </cell>
          <cell r="D93" t="str">
            <v>PREM</v>
          </cell>
          <cell r="E93" t="str">
            <v>OPEX</v>
          </cell>
          <cell r="F93" t="str">
            <v>APA65FEAXP</v>
          </cell>
          <cell r="G93" t="str">
            <v>101172</v>
          </cell>
          <cell r="H93" t="str">
            <v>RECURRENT</v>
          </cell>
          <cell r="I93" t="str">
            <v>A7490010</v>
          </cell>
          <cell r="K93">
            <v>40548.284557980289</v>
          </cell>
          <cell r="M93">
            <v>324.37323633373882</v>
          </cell>
          <cell r="N93">
            <v>29730.556789999999</v>
          </cell>
          <cell r="P93">
            <v>218.02189000000001</v>
          </cell>
          <cell r="R93">
            <v>301</v>
          </cell>
          <cell r="S93">
            <v>301</v>
          </cell>
          <cell r="V93">
            <v>655</v>
          </cell>
          <cell r="W93">
            <v>655</v>
          </cell>
          <cell r="X93">
            <v>0</v>
          </cell>
          <cell r="Y93" t="str">
            <v>JV</v>
          </cell>
          <cell r="Z93" t="str">
            <v>A7490010-Fuel, Gasoline/Diesel/Vaporising</v>
          </cell>
          <cell r="AA93" t="str">
            <v>101172-GPO.GEN.Security</v>
          </cell>
          <cell r="AB93" t="str">
            <v>Fuel, Gasoline/Diesel/Vaporising</v>
          </cell>
          <cell r="AC93" t="str">
            <v>GPO.GEN.Security</v>
          </cell>
          <cell r="AD93">
            <v>0.94801795063575178</v>
          </cell>
          <cell r="AE93" t="str">
            <v>PAO</v>
          </cell>
        </row>
        <row r="94">
          <cell r="A94" t="str">
            <v xml:space="preserve">Maintain 5Km Exclusion zone-Security Patrol </v>
          </cell>
          <cell r="B94" t="str">
            <v>SECURITY/CD/CA - EA</v>
          </cell>
          <cell r="C94" t="str">
            <v>EA field security</v>
          </cell>
          <cell r="D94" t="str">
            <v>PREM</v>
          </cell>
          <cell r="E94" t="str">
            <v>OPEX</v>
          </cell>
          <cell r="F94" t="str">
            <v>APA65FEAXP</v>
          </cell>
          <cell r="G94" t="str">
            <v>101172</v>
          </cell>
          <cell r="H94" t="str">
            <v>RECURRENT</v>
          </cell>
          <cell r="I94" t="str">
            <v>A7220980</v>
          </cell>
          <cell r="K94">
            <v>14962.715442019711</v>
          </cell>
          <cell r="L94">
            <v>1648</v>
          </cell>
          <cell r="M94">
            <v>1767.6969116000132</v>
          </cell>
          <cell r="N94">
            <v>6504.3180900000016</v>
          </cell>
          <cell r="O94">
            <v>1239.7662</v>
          </cell>
          <cell r="P94">
            <v>1288.5927600000002</v>
          </cell>
          <cell r="Q94">
            <v>13530.911749999999</v>
          </cell>
          <cell r="R94">
            <v>3458</v>
          </cell>
          <cell r="S94">
            <v>3557.4919981617645</v>
          </cell>
          <cell r="V94">
            <v>3203</v>
          </cell>
          <cell r="W94">
            <v>3203</v>
          </cell>
          <cell r="X94">
            <v>369</v>
          </cell>
          <cell r="Y94" t="str">
            <v>JV</v>
          </cell>
          <cell r="Z94" t="str">
            <v>A7220980-HSE Protection Services</v>
          </cell>
          <cell r="AA94" t="str">
            <v>101172-GPO.GEN.Security</v>
          </cell>
          <cell r="AB94" t="str">
            <v>HSE Protection Services</v>
          </cell>
          <cell r="AC94" t="str">
            <v>GPO.GEN.Security</v>
          </cell>
          <cell r="AD94">
            <v>250.38</v>
          </cell>
          <cell r="AE94" t="str">
            <v>PAO</v>
          </cell>
        </row>
        <row r="95">
          <cell r="A95" t="str">
            <v>Maintenance Services</v>
          </cell>
          <cell r="B95" t="str">
            <v>EA MAINTENANCE</v>
          </cell>
          <cell r="C95" t="str">
            <v>Production Facilities - Asset Integrity</v>
          </cell>
          <cell r="D95" t="str">
            <v>PREM</v>
          </cell>
          <cell r="E95" t="str">
            <v>OPEX</v>
          </cell>
          <cell r="F95" t="str">
            <v>APF50FEAXP</v>
          </cell>
          <cell r="G95" t="str">
            <v>O.NG.PAO.EAW.WEL.724WC</v>
          </cell>
          <cell r="H95" t="str">
            <v>RECURRENT</v>
          </cell>
          <cell r="I95" t="str">
            <v>A7211170</v>
          </cell>
          <cell r="J95">
            <v>215</v>
          </cell>
          <cell r="L95">
            <v>43</v>
          </cell>
          <cell r="M95">
            <v>43</v>
          </cell>
          <cell r="Q95">
            <v>18768</v>
          </cell>
          <cell r="R95">
            <v>493</v>
          </cell>
          <cell r="S95">
            <v>631</v>
          </cell>
          <cell r="U95">
            <v>350</v>
          </cell>
          <cell r="V95">
            <v>1300</v>
          </cell>
          <cell r="W95">
            <v>1302.5735294117646</v>
          </cell>
          <cell r="X95">
            <v>350</v>
          </cell>
          <cell r="Y95" t="str">
            <v>JV</v>
          </cell>
          <cell r="Z95" t="str">
            <v>A7211170-General Machinery Maintenance</v>
          </cell>
          <cell r="AA95" t="str">
            <v>O.NG.PAO.EAW.WEL.724WC-EA Wells Corr. Mtc</v>
          </cell>
          <cell r="AB95" t="str">
            <v>General Machinery Maintenance</v>
          </cell>
          <cell r="AC95" t="str">
            <v>EA Wells Corr. Mtc</v>
          </cell>
          <cell r="AD95">
            <v>916.43401367876766</v>
          </cell>
          <cell r="AE95" t="str">
            <v>PAO</v>
          </cell>
        </row>
        <row r="96">
          <cell r="A96" t="str">
            <v>Maintenance Spares and Consumables</v>
          </cell>
          <cell r="B96" t="str">
            <v>EA MAINTENANCE</v>
          </cell>
          <cell r="C96" t="str">
            <v>Production Facilities Maintenance</v>
          </cell>
          <cell r="D96" t="str">
            <v>PREM</v>
          </cell>
          <cell r="E96" t="str">
            <v>OPEX</v>
          </cell>
          <cell r="F96" t="str">
            <v>APF50FEAXP</v>
          </cell>
          <cell r="G96" t="str">
            <v>O.NG.PAO.EAW.WEL.724WC</v>
          </cell>
          <cell r="H96" t="str">
            <v>RECURRENT</v>
          </cell>
          <cell r="I96" t="str">
            <v>A7420070</v>
          </cell>
          <cell r="J96">
            <v>479</v>
          </cell>
          <cell r="K96">
            <v>33286</v>
          </cell>
          <cell r="L96">
            <v>795</v>
          </cell>
          <cell r="M96">
            <v>1061.2772953851104</v>
          </cell>
          <cell r="N96">
            <v>23782.447399999997</v>
          </cell>
          <cell r="O96">
            <v>456.34824999999989</v>
          </cell>
          <cell r="P96">
            <v>631.49857999999983</v>
          </cell>
          <cell r="Q96">
            <v>2720</v>
          </cell>
          <cell r="R96">
            <v>361</v>
          </cell>
          <cell r="S96">
            <v>381</v>
          </cell>
          <cell r="T96">
            <v>300</v>
          </cell>
          <cell r="U96">
            <v>400</v>
          </cell>
          <cell r="V96">
            <v>1400</v>
          </cell>
          <cell r="W96">
            <v>1402.9411764705883</v>
          </cell>
          <cell r="X96">
            <v>400</v>
          </cell>
          <cell r="Y96" t="str">
            <v>JV</v>
          </cell>
          <cell r="Z96" t="str">
            <v>A7420070-Spare Parts - All</v>
          </cell>
          <cell r="AA96" t="str">
            <v>O.NG.PAO.EAW.WEL.724WC-EA Wells Corr. Mtc</v>
          </cell>
          <cell r="AB96" t="str">
            <v>Spare Parts - All</v>
          </cell>
          <cell r="AC96" t="str">
            <v>EA Wells Corr. Mtc</v>
          </cell>
          <cell r="AD96">
            <v>0</v>
          </cell>
          <cell r="AE96" t="str">
            <v>PAO</v>
          </cell>
        </row>
        <row r="97">
          <cell r="A97" t="str">
            <v>Marine support specialist S. Potter</v>
          </cell>
          <cell r="B97" t="str">
            <v>EA PRODUCTION OPERATIONS</v>
          </cell>
          <cell r="C97" t="str">
            <v>Contract Staff Salaries</v>
          </cell>
          <cell r="D97" t="str">
            <v>PREM</v>
          </cell>
          <cell r="E97" t="str">
            <v>OPEX</v>
          </cell>
          <cell r="F97" t="str">
            <v>APF20FEAXP</v>
          </cell>
          <cell r="G97" t="str">
            <v>O.NG.PAO.EAF.FAC.71300</v>
          </cell>
          <cell r="H97" t="str">
            <v>RECURRENT</v>
          </cell>
          <cell r="I97" t="str">
            <v>A7260110</v>
          </cell>
          <cell r="J97">
            <v>62.73</v>
          </cell>
          <cell r="L97">
            <v>57</v>
          </cell>
          <cell r="M97">
            <v>57</v>
          </cell>
          <cell r="O97">
            <v>56.723959999999991</v>
          </cell>
          <cell r="P97">
            <v>56.724440000000001</v>
          </cell>
          <cell r="Q97">
            <v>0</v>
          </cell>
          <cell r="R97">
            <v>0</v>
          </cell>
          <cell r="S97">
            <v>0</v>
          </cell>
          <cell r="V97">
            <v>0</v>
          </cell>
          <cell r="W97">
            <v>0</v>
          </cell>
          <cell r="X97">
            <v>0</v>
          </cell>
          <cell r="Y97" t="str">
            <v>JV</v>
          </cell>
          <cell r="Z97" t="str">
            <v>A7260110-Manpower Services Generic</v>
          </cell>
          <cell r="AA97" t="str">
            <v>O.NG.PAO.EAF.FAC.71300-EA Sea Eagle FPSO Facilitie</v>
          </cell>
          <cell r="AB97" t="str">
            <v>Manpower Services Generic</v>
          </cell>
          <cell r="AC97" t="str">
            <v>EA Sea Eagle FPSO Facilitie</v>
          </cell>
          <cell r="AD97">
            <v>0</v>
          </cell>
          <cell r="AE97" t="str">
            <v>PAO</v>
          </cell>
        </row>
        <row r="98">
          <cell r="A98" t="str">
            <v>Metering station maintenance service on EA</v>
          </cell>
          <cell r="B98" t="str">
            <v>EA MAINTENANCE</v>
          </cell>
          <cell r="C98" t="str">
            <v>Production Facilities Maintenance</v>
          </cell>
          <cell r="D98" t="str">
            <v>PREM</v>
          </cell>
          <cell r="E98" t="str">
            <v>OPEX</v>
          </cell>
          <cell r="F98" t="str">
            <v>APF50FEAXP</v>
          </cell>
          <cell r="G98" t="str">
            <v>O.NG.PAO.EAW.WEL.724WC</v>
          </cell>
          <cell r="H98" t="str">
            <v>RECURRENT</v>
          </cell>
          <cell r="I98" t="str">
            <v>A7211150</v>
          </cell>
          <cell r="J98">
            <v>238</v>
          </cell>
          <cell r="K98">
            <v>2571</v>
          </cell>
          <cell r="L98">
            <v>30</v>
          </cell>
          <cell r="M98">
            <v>50.567173178967707</v>
          </cell>
          <cell r="N98">
            <v>1687.452</v>
          </cell>
          <cell r="O98">
            <v>7.6769999999999996</v>
          </cell>
          <cell r="P98">
            <v>19.826650000000001</v>
          </cell>
          <cell r="Q98">
            <v>1088</v>
          </cell>
          <cell r="R98">
            <v>50</v>
          </cell>
          <cell r="S98">
            <v>58</v>
          </cell>
          <cell r="V98">
            <v>100</v>
          </cell>
          <cell r="W98">
            <v>100</v>
          </cell>
          <cell r="X98">
            <v>0</v>
          </cell>
          <cell r="Y98" t="str">
            <v>JV</v>
          </cell>
          <cell r="Z98" t="str">
            <v>A7211150-Plant Equipment Services Specialized</v>
          </cell>
          <cell r="AA98" t="str">
            <v>O.NG.PAO.EAW.WEL.724WC-EA Wells Corr. Mtc</v>
          </cell>
          <cell r="AB98" t="str">
            <v>Plant Equipment Services Specialized</v>
          </cell>
          <cell r="AC98" t="str">
            <v>EA Wells Corr. Mtc</v>
          </cell>
          <cell r="AD98">
            <v>20</v>
          </cell>
          <cell r="AE98" t="str">
            <v>PAO</v>
          </cell>
        </row>
        <row r="99">
          <cell r="A99" t="str">
            <v>Miscellaneous IM&amp;T costs</v>
          </cell>
          <cell r="B99" t="str">
            <v>OFFSHORE IM &amp; T</v>
          </cell>
          <cell r="C99" t="str">
            <v>Onshore IM&amp;T costs</v>
          </cell>
          <cell r="D99" t="str">
            <v>SND-O</v>
          </cell>
          <cell r="E99" t="str">
            <v>OPEX</v>
          </cell>
          <cell r="F99" t="str">
            <v>APQ70TIMTS</v>
          </cell>
          <cell r="G99" t="str">
            <v>101180</v>
          </cell>
          <cell r="H99" t="str">
            <v>RECURRENT</v>
          </cell>
          <cell r="I99" t="str">
            <v>A7220330</v>
          </cell>
          <cell r="R99">
            <v>34</v>
          </cell>
          <cell r="S99">
            <v>34</v>
          </cell>
          <cell r="V99">
            <v>34</v>
          </cell>
          <cell r="W99">
            <v>34</v>
          </cell>
          <cell r="X99">
            <v>0</v>
          </cell>
          <cell r="Y99" t="str">
            <v>JV</v>
          </cell>
          <cell r="Z99" t="str">
            <v>A7220330-IT General</v>
          </cell>
          <cell r="AA99" t="str">
            <v>101180-GPO.GEN.IT SERVICES</v>
          </cell>
          <cell r="AB99" t="str">
            <v>IT General</v>
          </cell>
          <cell r="AC99" t="str">
            <v>GPO.GEN.IT SERVICES</v>
          </cell>
          <cell r="AD99">
            <v>27.182427511094605</v>
          </cell>
          <cell r="AE99" t="str">
            <v>PIO</v>
          </cell>
        </row>
        <row r="100">
          <cell r="A100" t="str">
            <v>Miscellaneous Logistics costs</v>
          </cell>
          <cell r="B100" t="str">
            <v>EA SUPPLY BASE/ CARGO HANDLING</v>
          </cell>
          <cell r="C100" t="str">
            <v>Land Logistics</v>
          </cell>
          <cell r="D100" t="str">
            <v>PRLO</v>
          </cell>
          <cell r="E100" t="str">
            <v>OPEX</v>
          </cell>
          <cell r="F100" t="str">
            <v>APF28TSULG</v>
          </cell>
          <cell r="G100" t="str">
            <v>101177</v>
          </cell>
          <cell r="H100" t="str">
            <v>RECURRENT</v>
          </cell>
          <cell r="I100" t="str">
            <v>A7240510</v>
          </cell>
          <cell r="J100">
            <v>14.7</v>
          </cell>
          <cell r="K100">
            <v>4500</v>
          </cell>
          <cell r="L100">
            <v>88</v>
          </cell>
          <cell r="M100">
            <v>123.99855282199715</v>
          </cell>
          <cell r="N100">
            <v>4083.4530100000015</v>
          </cell>
          <cell r="O100">
            <v>86.660700442583689</v>
          </cell>
          <cell r="P100">
            <v>116.63491091066021</v>
          </cell>
          <cell r="R100">
            <v>32</v>
          </cell>
          <cell r="S100">
            <v>32</v>
          </cell>
          <cell r="V100">
            <v>30</v>
          </cell>
          <cell r="W100">
            <v>30</v>
          </cell>
          <cell r="X100">
            <v>0</v>
          </cell>
          <cell r="Y100" t="str">
            <v>JV</v>
          </cell>
          <cell r="Z100" t="str">
            <v>A7240510-Logistics General Services Generic</v>
          </cell>
          <cell r="AA100" t="str">
            <v>101177-GPO.GEN.TRANSPORT</v>
          </cell>
          <cell r="AB100" t="str">
            <v>Logistics General Services Generic</v>
          </cell>
          <cell r="AC100" t="str">
            <v>GPO.GEN.TRANSPORT</v>
          </cell>
          <cell r="AD100">
            <v>0.53103964098728496</v>
          </cell>
          <cell r="AE100" t="str">
            <v>PLO</v>
          </cell>
        </row>
        <row r="101">
          <cell r="A101" t="str">
            <v>Miscellaneous maintenance services on sea Eagle</v>
          </cell>
          <cell r="B101" t="str">
            <v>EA MAINTENANCE</v>
          </cell>
          <cell r="C101" t="str">
            <v>Production Facilities Maintenance</v>
          </cell>
          <cell r="D101" t="str">
            <v>PREM</v>
          </cell>
          <cell r="E101" t="str">
            <v>OPEX</v>
          </cell>
          <cell r="F101" t="str">
            <v>APF50FEAXP</v>
          </cell>
          <cell r="G101" t="str">
            <v>O.NG.PAO.EAW.WEL.724WC</v>
          </cell>
          <cell r="H101" t="str">
            <v>RECURRENT</v>
          </cell>
          <cell r="I101" t="str">
            <v>A7211170</v>
          </cell>
          <cell r="J101">
            <v>30</v>
          </cell>
          <cell r="L101">
            <v>30</v>
          </cell>
          <cell r="M101">
            <v>30</v>
          </cell>
          <cell r="Q101">
            <v>9820</v>
          </cell>
          <cell r="R101">
            <v>0</v>
          </cell>
          <cell r="S101">
            <v>72.205882352941174</v>
          </cell>
          <cell r="V101">
            <v>1257</v>
          </cell>
          <cell r="W101">
            <v>1257</v>
          </cell>
          <cell r="X101">
            <v>0</v>
          </cell>
          <cell r="Y101" t="str">
            <v>JV</v>
          </cell>
          <cell r="Z101" t="str">
            <v>A7211170-General Machinery Maintenance</v>
          </cell>
          <cell r="AA101" t="str">
            <v>O.NG.PAO.EAW.WEL.724WC-EA Wells Corr. Mtc</v>
          </cell>
          <cell r="AB101" t="str">
            <v>General Machinery Maintenance</v>
          </cell>
          <cell r="AC101" t="str">
            <v>EA Wells Corr. Mtc</v>
          </cell>
          <cell r="AD101">
            <v>0</v>
          </cell>
          <cell r="AE101" t="str">
            <v>PAO</v>
          </cell>
        </row>
        <row r="102">
          <cell r="A102" t="str">
            <v>Mooring, Topsides And Operations Support (HEA)EAFPSO</v>
          </cell>
          <cell r="B102" t="str">
            <v>EA MAINTENANCE</v>
          </cell>
          <cell r="C102" t="str">
            <v>Production Facilities Maintenance</v>
          </cell>
          <cell r="D102" t="str">
            <v>PREM</v>
          </cell>
          <cell r="E102" t="str">
            <v>OPEX</v>
          </cell>
          <cell r="F102" t="str">
            <v>APF50FEAXP</v>
          </cell>
          <cell r="G102" t="str">
            <v>O.NG.PAO.EAW.WEL.724WC</v>
          </cell>
          <cell r="H102" t="str">
            <v>RECURRENT</v>
          </cell>
          <cell r="I102" t="str">
            <v>A7211150</v>
          </cell>
          <cell r="J102">
            <v>5974</v>
          </cell>
          <cell r="L102">
            <v>5900</v>
          </cell>
          <cell r="M102">
            <v>5900</v>
          </cell>
          <cell r="O102">
            <v>5778.7045300000036</v>
          </cell>
          <cell r="P102">
            <v>5778.7045300000036</v>
          </cell>
          <cell r="R102">
            <v>6813.6</v>
          </cell>
          <cell r="S102">
            <v>6813.6</v>
          </cell>
          <cell r="V102">
            <v>5814</v>
          </cell>
          <cell r="W102">
            <v>5814</v>
          </cell>
          <cell r="X102">
            <v>0</v>
          </cell>
          <cell r="Y102" t="str">
            <v>JV</v>
          </cell>
          <cell r="Z102" t="str">
            <v>A7211150-Plant Equipment Services Specialized</v>
          </cell>
          <cell r="AA102" t="str">
            <v>O.NG.PAO.EAW.WEL.724WC-EA Wells Corr. Mtc</v>
          </cell>
          <cell r="AB102" t="str">
            <v>Plant Equipment Services Specialized</v>
          </cell>
          <cell r="AC102" t="str">
            <v>EA Wells Corr. Mtc</v>
          </cell>
          <cell r="AD102">
            <v>6813.8231249999999</v>
          </cell>
          <cell r="AE102" t="str">
            <v>PAO</v>
          </cell>
        </row>
        <row r="103">
          <cell r="A103" t="str">
            <v>Motor Vehicles/Buses</v>
          </cell>
          <cell r="B103" t="str">
            <v>CAPEX - OTHERS</v>
          </cell>
          <cell r="C103" t="str">
            <v>Vehicles</v>
          </cell>
          <cell r="D103" t="str">
            <v>PRLO</v>
          </cell>
          <cell r="E103" t="str">
            <v>CAPEX</v>
          </cell>
          <cell r="F103" t="str">
            <v>C1N58</v>
          </cell>
          <cell r="G103" t="str">
            <v>C.NG.SSC.OR.02.430.A160</v>
          </cell>
          <cell r="H103" t="str">
            <v>CAPEX</v>
          </cell>
          <cell r="I103" t="str">
            <v>A7470010</v>
          </cell>
          <cell r="J103">
            <v>167.5</v>
          </cell>
          <cell r="K103">
            <v>8000</v>
          </cell>
          <cell r="L103">
            <v>202</v>
          </cell>
          <cell r="M103">
            <v>265.99742723910606</v>
          </cell>
          <cell r="N103">
            <v>7402.9815600000002</v>
          </cell>
          <cell r="O103">
            <v>181.19891000000004</v>
          </cell>
          <cell r="P103">
            <v>236.59460000000004</v>
          </cell>
          <cell r="Q103">
            <v>9700</v>
          </cell>
          <cell r="R103">
            <v>138</v>
          </cell>
          <cell r="S103">
            <v>209.3235294117647</v>
          </cell>
          <cell r="V103">
            <v>0</v>
          </cell>
          <cell r="W103">
            <v>0</v>
          </cell>
          <cell r="X103">
            <v>0</v>
          </cell>
          <cell r="Y103" t="str">
            <v>JV</v>
          </cell>
          <cell r="Z103" t="str">
            <v>A7470010-Cars, Road Vehicles</v>
          </cell>
          <cell r="AA103" t="str">
            <v>C.NG.SSC.OR.02.430.A160-0</v>
          </cell>
          <cell r="AB103" t="str">
            <v>Cars, Road Vehicles</v>
          </cell>
          <cell r="AC103">
            <v>0</v>
          </cell>
          <cell r="AD103">
            <v>207.05442011354421</v>
          </cell>
          <cell r="AE103" t="str">
            <v>PLO</v>
          </cell>
        </row>
        <row r="104">
          <cell r="A104" t="str">
            <v>NDT Inspections on FPSO</v>
          </cell>
          <cell r="B104" t="str">
            <v>EA MAINTENANCE</v>
          </cell>
          <cell r="C104" t="str">
            <v>Production Facilities Operations</v>
          </cell>
          <cell r="D104" t="str">
            <v>PREM</v>
          </cell>
          <cell r="E104" t="str">
            <v>OPEX</v>
          </cell>
          <cell r="F104" t="str">
            <v>APF50FEAXP</v>
          </cell>
          <cell r="G104" t="str">
            <v>O.NG.PAO.EAW.WEL.724WC</v>
          </cell>
          <cell r="H104" t="str">
            <v>RECURRENT</v>
          </cell>
          <cell r="I104" t="str">
            <v>A7212040</v>
          </cell>
          <cell r="J104">
            <v>70</v>
          </cell>
          <cell r="L104">
            <v>153</v>
          </cell>
          <cell r="M104">
            <v>153</v>
          </cell>
          <cell r="O104">
            <v>161.56249</v>
          </cell>
          <cell r="P104">
            <v>161.56249</v>
          </cell>
          <cell r="R104">
            <v>95</v>
          </cell>
          <cell r="S104">
            <v>95</v>
          </cell>
          <cell r="V104">
            <v>0</v>
          </cell>
          <cell r="W104">
            <v>0</v>
          </cell>
          <cell r="X104">
            <v>0</v>
          </cell>
          <cell r="Y104" t="str">
            <v>JV</v>
          </cell>
          <cell r="Z104" t="str">
            <v>A7212040-NDT Work</v>
          </cell>
          <cell r="AA104" t="str">
            <v>O.NG.PAO.EAW.WEL.724WC-EA Wells Corr. Mtc</v>
          </cell>
          <cell r="AB104" t="str">
            <v>NDT Work</v>
          </cell>
          <cell r="AC104" t="str">
            <v>EA Wells Corr. Mtc</v>
          </cell>
          <cell r="AD104">
            <v>54.170028245545737</v>
          </cell>
          <cell r="AE104" t="str">
            <v>PAO</v>
          </cell>
        </row>
        <row r="105">
          <cell r="A105" t="str">
            <v>New installation of PEC monitoring points</v>
          </cell>
          <cell r="B105" t="str">
            <v>CAPEX EA UPGRADES</v>
          </cell>
          <cell r="C105" t="str">
            <v>Sea Eagle Other CAPEX</v>
          </cell>
          <cell r="D105" t="str">
            <v>PREM</v>
          </cell>
          <cell r="E105" t="str">
            <v>CAPEX</v>
          </cell>
          <cell r="F105" t="str">
            <v>C1N58</v>
          </cell>
          <cell r="G105" t="str">
            <v>C.NG.SSC.OR.02.430.A160</v>
          </cell>
          <cell r="H105" t="str">
            <v>CAPEX</v>
          </cell>
          <cell r="I105" t="str">
            <v>A7211170</v>
          </cell>
          <cell r="V105">
            <v>0</v>
          </cell>
          <cell r="W105">
            <v>0</v>
          </cell>
          <cell r="X105">
            <v>0</v>
          </cell>
          <cell r="Y105" t="str">
            <v>JV</v>
          </cell>
          <cell r="Z105" t="str">
            <v>A7211170-General Machinery Maintenance</v>
          </cell>
          <cell r="AA105" t="str">
            <v>C.NG.SSC.OR.02.430.A160-0</v>
          </cell>
          <cell r="AB105" t="str">
            <v>General Machinery Maintenance</v>
          </cell>
          <cell r="AC105">
            <v>0</v>
          </cell>
          <cell r="AD105">
            <v>0</v>
          </cell>
          <cell r="AE105" t="str">
            <v>PAO</v>
          </cell>
        </row>
        <row r="106">
          <cell r="A106" t="str">
            <v xml:space="preserve">New office cost refurbishment. </v>
          </cell>
          <cell r="B106" t="str">
            <v>OVERHEADS</v>
          </cell>
          <cell r="C106" t="str">
            <v>Office Refurbishment</v>
          </cell>
          <cell r="D106" t="str">
            <v>SND-O</v>
          </cell>
          <cell r="E106" t="str">
            <v>OPEX</v>
          </cell>
          <cell r="F106" t="str">
            <v>GGPO</v>
          </cell>
          <cell r="G106" t="str">
            <v>101271</v>
          </cell>
          <cell r="H106" t="str">
            <v>OVERHEAD</v>
          </cell>
          <cell r="I106" t="str">
            <v>A7260370</v>
          </cell>
          <cell r="K106">
            <v>20500</v>
          </cell>
          <cell r="L106">
            <v>65</v>
          </cell>
          <cell r="M106">
            <v>228.99340730020924</v>
          </cell>
          <cell r="N106">
            <v>20477.513790000001</v>
          </cell>
          <cell r="O106">
            <v>25.553979999999999</v>
          </cell>
          <cell r="P106">
            <v>184.97602453210411</v>
          </cell>
          <cell r="V106">
            <v>0</v>
          </cell>
          <cell r="W106">
            <v>0</v>
          </cell>
          <cell r="X106">
            <v>0</v>
          </cell>
          <cell r="Y106" t="str">
            <v>JV</v>
          </cell>
          <cell r="Z106" t="str">
            <v>A7260370-Office Facility Management</v>
          </cell>
          <cell r="AA106" t="str">
            <v>101271-GPO General OH - Manage Company Business</v>
          </cell>
          <cell r="AB106" t="str">
            <v>Office Facility Management</v>
          </cell>
          <cell r="AC106" t="str">
            <v>GPO General OH - Manage Company Business</v>
          </cell>
          <cell r="AD106">
            <v>0</v>
          </cell>
          <cell r="AE106" t="str">
            <v>GPO</v>
          </cell>
        </row>
        <row r="107">
          <cell r="A107" t="str">
            <v>NLNG service agreement</v>
          </cell>
          <cell r="B107" t="str">
            <v>OGGS OPERATIONS</v>
          </cell>
          <cell r="C107" t="str">
            <v>OGGS- Operations</v>
          </cell>
          <cell r="D107" t="str">
            <v>PRSM</v>
          </cell>
          <cell r="E107" t="str">
            <v>OPEX</v>
          </cell>
          <cell r="F107" t="str">
            <v>APF15COGGS</v>
          </cell>
          <cell r="G107" t="str">
            <v>O.NG.PSO.RPP.FAC.71300</v>
          </cell>
          <cell r="H107" t="str">
            <v>RECURRENT</v>
          </cell>
          <cell r="I107" t="str">
            <v>A7212080</v>
          </cell>
          <cell r="J107">
            <v>288.5</v>
          </cell>
          <cell r="Q107">
            <v>7200</v>
          </cell>
          <cell r="R107">
            <v>517</v>
          </cell>
          <cell r="S107">
            <v>569.94117647058829</v>
          </cell>
          <cell r="U107">
            <v>110</v>
          </cell>
          <cell r="V107">
            <v>650</v>
          </cell>
          <cell r="W107">
            <v>650.80882352941171</v>
          </cell>
          <cell r="X107">
            <v>110</v>
          </cell>
          <cell r="Y107" t="str">
            <v>JV</v>
          </cell>
          <cell r="Z107" t="str">
            <v>A7212080-Oil &amp; Gas Facility Integrity Management</v>
          </cell>
          <cell r="AA107" t="str">
            <v>O.NG.PSO.RPP.FAC.71300-OGGS Riser Platform Facil O</v>
          </cell>
          <cell r="AB107" t="str">
            <v>Oil &amp; Gas Facility Integrity Management</v>
          </cell>
          <cell r="AC107" t="str">
            <v>OGGS Riser Platform Facil O</v>
          </cell>
          <cell r="AD107">
            <v>0</v>
          </cell>
          <cell r="AE107" t="str">
            <v>PSO</v>
          </cell>
        </row>
        <row r="108">
          <cell r="A108" t="str">
            <v>Non Payroll Ben. &amp; Welf.</v>
          </cell>
          <cell r="B108" t="str">
            <v>STAFF COSTS</v>
          </cell>
          <cell r="C108" t="str">
            <v>Other Staff Benefits</v>
          </cell>
          <cell r="D108" t="str">
            <v>SND-O</v>
          </cell>
          <cell r="E108" t="str">
            <v>OPEX</v>
          </cell>
          <cell r="F108" t="str">
            <v>GGPO-WEL</v>
          </cell>
          <cell r="G108" t="str">
            <v>101271</v>
          </cell>
          <cell r="H108" t="str">
            <v>OVERHEAD</v>
          </cell>
          <cell r="I108" t="str">
            <v>A7110090</v>
          </cell>
          <cell r="J108">
            <v>418.67525975000007</v>
          </cell>
          <cell r="K108">
            <v>8500</v>
          </cell>
          <cell r="L108">
            <v>60</v>
          </cell>
          <cell r="M108">
            <v>127.99726644155017</v>
          </cell>
          <cell r="N108">
            <v>751.76162000000011</v>
          </cell>
          <cell r="O108">
            <v>94.316299999999984</v>
          </cell>
          <cell r="P108">
            <v>99.861299999999986</v>
          </cell>
          <cell r="R108">
            <v>247</v>
          </cell>
          <cell r="S108">
            <v>247</v>
          </cell>
          <cell r="V108">
            <v>242</v>
          </cell>
          <cell r="W108">
            <v>242</v>
          </cell>
          <cell r="X108">
            <v>0</v>
          </cell>
          <cell r="Y108" t="str">
            <v>JV</v>
          </cell>
          <cell r="Z108" t="str">
            <v>A7110090-Staff Welfare</v>
          </cell>
          <cell r="AA108" t="str">
            <v>101271-GPO General OH - Manage Company Business</v>
          </cell>
          <cell r="AB108" t="str">
            <v>Staff Welfare</v>
          </cell>
          <cell r="AC108" t="str">
            <v>GPO General OH - Manage Company Business</v>
          </cell>
          <cell r="AD108">
            <v>161.1018311111111</v>
          </cell>
          <cell r="AE108" t="str">
            <v>GPO</v>
          </cell>
        </row>
        <row r="109">
          <cell r="A109" t="str">
            <v xml:space="preserve">OCS HEA Choke inspection </v>
          </cell>
          <cell r="B109" t="str">
            <v>EA PRODUCTION OPERATIONS</v>
          </cell>
          <cell r="C109" t="str">
            <v>Production Facilities Operations</v>
          </cell>
          <cell r="D109" t="str">
            <v>PREM</v>
          </cell>
          <cell r="E109" t="str">
            <v>OPEX</v>
          </cell>
          <cell r="F109" t="str">
            <v>APF20FEAXP</v>
          </cell>
          <cell r="G109" t="str">
            <v>O.NG.PAO.EAF.FAC.71300</v>
          </cell>
          <cell r="H109" t="str">
            <v>RECURRENT</v>
          </cell>
          <cell r="I109" t="str">
            <v>A7212010</v>
          </cell>
          <cell r="L109">
            <v>180</v>
          </cell>
          <cell r="M109">
            <v>180</v>
          </cell>
          <cell r="O109">
            <v>206.18324999999999</v>
          </cell>
          <cell r="P109">
            <v>206.18324999999999</v>
          </cell>
          <cell r="Q109">
            <v>0</v>
          </cell>
          <cell r="R109">
            <v>0</v>
          </cell>
          <cell r="S109">
            <v>0</v>
          </cell>
          <cell r="U109">
            <v>100</v>
          </cell>
          <cell r="V109">
            <v>51</v>
          </cell>
          <cell r="W109">
            <v>51.735294117647058</v>
          </cell>
          <cell r="X109">
            <v>0</v>
          </cell>
          <cell r="Y109" t="str">
            <v>JV</v>
          </cell>
          <cell r="Z109" t="str">
            <v>A7212010-Inspection Test Generic</v>
          </cell>
          <cell r="AA109" t="str">
            <v>O.NG.PAO.EAF.FAC.71300-EA Sea Eagle FPSO Facilitie</v>
          </cell>
          <cell r="AB109" t="str">
            <v>Inspection Test Generic</v>
          </cell>
          <cell r="AC109" t="str">
            <v>EA Sea Eagle FPSO Facilitie</v>
          </cell>
          <cell r="AD109">
            <v>0</v>
          </cell>
          <cell r="AE109" t="str">
            <v>PAO</v>
          </cell>
        </row>
        <row r="110">
          <cell r="A110" t="str">
            <v>Office furniture</v>
          </cell>
          <cell r="B110" t="str">
            <v>CAPEX - OTHERS</v>
          </cell>
          <cell r="C110" t="str">
            <v>Office Furniture</v>
          </cell>
          <cell r="D110" t="str">
            <v>PRLO</v>
          </cell>
          <cell r="E110" t="str">
            <v>CAPEX</v>
          </cell>
          <cell r="F110" t="str">
            <v>C1N58</v>
          </cell>
          <cell r="G110" t="str">
            <v>C.NG.SSC.OR.02.430.A160</v>
          </cell>
          <cell r="H110" t="str">
            <v>CAPEX</v>
          </cell>
          <cell r="I110" t="str">
            <v>A7460040</v>
          </cell>
          <cell r="J110">
            <v>347.5</v>
          </cell>
          <cell r="K110">
            <v>15000</v>
          </cell>
          <cell r="L110">
            <v>53</v>
          </cell>
          <cell r="M110">
            <v>172.99517607332382</v>
          </cell>
          <cell r="N110">
            <v>13901.719310000002</v>
          </cell>
          <cell r="P110">
            <v>107.66508</v>
          </cell>
          <cell r="S110">
            <v>0</v>
          </cell>
          <cell r="V110">
            <v>0</v>
          </cell>
          <cell r="W110">
            <v>0</v>
          </cell>
          <cell r="X110">
            <v>0</v>
          </cell>
          <cell r="Y110" t="str">
            <v>JV</v>
          </cell>
          <cell r="Z110" t="str">
            <v>A7460040-Office / Warehouse Equipment &amp; Goods</v>
          </cell>
          <cell r="AA110" t="str">
            <v>C.NG.SSC.OR.02.430.A160-0</v>
          </cell>
          <cell r="AB110" t="str">
            <v>Office / Warehouse Equipment &amp; Goods</v>
          </cell>
          <cell r="AC110">
            <v>0</v>
          </cell>
          <cell r="AD110">
            <v>0</v>
          </cell>
          <cell r="AE110" t="str">
            <v>PLO</v>
          </cell>
        </row>
        <row r="111">
          <cell r="A111" t="str">
            <v>Office Furniture - OPEX</v>
          </cell>
          <cell r="B111" t="str">
            <v>OVERHEADS</v>
          </cell>
          <cell r="C111" t="str">
            <v>Stationery &amp; Sundries</v>
          </cell>
          <cell r="D111" t="str">
            <v>SND-O</v>
          </cell>
          <cell r="E111" t="str">
            <v>OPEX</v>
          </cell>
          <cell r="F111" t="str">
            <v>GGPO</v>
          </cell>
          <cell r="G111" t="str">
            <v>101271</v>
          </cell>
          <cell r="H111" t="str">
            <v>OVERHEAD</v>
          </cell>
          <cell r="I111" t="str">
            <v>A7988010</v>
          </cell>
          <cell r="J111">
            <v>5</v>
          </cell>
          <cell r="K111">
            <v>3500</v>
          </cell>
          <cell r="L111">
            <v>6</v>
          </cell>
          <cell r="M111">
            <v>33.998874417108894</v>
          </cell>
          <cell r="N111">
            <v>2495.7866300000001</v>
          </cell>
          <cell r="O111">
            <v>0.55052000000000045</v>
          </cell>
          <cell r="P111">
            <v>19.809104289096634</v>
          </cell>
          <cell r="Q111">
            <v>0</v>
          </cell>
          <cell r="R111">
            <v>0</v>
          </cell>
          <cell r="S111">
            <v>0</v>
          </cell>
          <cell r="V111">
            <v>0</v>
          </cell>
          <cell r="W111">
            <v>0</v>
          </cell>
          <cell r="X111">
            <v>0</v>
          </cell>
          <cell r="Y111" t="str">
            <v>JV</v>
          </cell>
          <cell r="Z111" t="str">
            <v>A7988010-General Administration Costs</v>
          </cell>
          <cell r="AA111" t="str">
            <v>101271-GPO General OH - Manage Company Business</v>
          </cell>
          <cell r="AB111" t="str">
            <v>General Administration Costs</v>
          </cell>
          <cell r="AC111" t="str">
            <v>GPO General OH - Manage Company Business</v>
          </cell>
          <cell r="AD111">
            <v>0</v>
          </cell>
          <cell r="AE111" t="str">
            <v>GPO</v>
          </cell>
        </row>
        <row r="112">
          <cell r="A112" t="str">
            <v>Office Space Rent</v>
          </cell>
          <cell r="B112" t="str">
            <v>OVERHEADS</v>
          </cell>
          <cell r="C112" t="str">
            <v>General Overheads</v>
          </cell>
          <cell r="D112" t="str">
            <v>SND-O</v>
          </cell>
          <cell r="E112" t="str">
            <v>OPEX</v>
          </cell>
          <cell r="F112" t="str">
            <v>GGPO</v>
          </cell>
          <cell r="G112" t="str">
            <v>101271</v>
          </cell>
          <cell r="H112" t="str">
            <v>OVERHEAD</v>
          </cell>
          <cell r="I112" t="str">
            <v>A7260530</v>
          </cell>
          <cell r="J112">
            <v>253.51666666666668</v>
          </cell>
          <cell r="L112">
            <v>250</v>
          </cell>
          <cell r="M112">
            <v>250</v>
          </cell>
          <cell r="O112">
            <v>247.30890000000005</v>
          </cell>
          <cell r="P112">
            <v>247.30889998371134</v>
          </cell>
          <cell r="R112">
            <v>267</v>
          </cell>
          <cell r="S112">
            <v>267</v>
          </cell>
          <cell r="V112">
            <v>0</v>
          </cell>
          <cell r="W112">
            <v>0</v>
          </cell>
          <cell r="X112">
            <v>0</v>
          </cell>
          <cell r="Y112" t="str">
            <v>JV</v>
          </cell>
          <cell r="Z112" t="str">
            <v>A7260530-Housing Lease/Rent</v>
          </cell>
          <cell r="AA112" t="str">
            <v>101271-GPO General OH - Manage Company Business</v>
          </cell>
          <cell r="AB112" t="str">
            <v>Housing Lease/Rent</v>
          </cell>
          <cell r="AC112" t="str">
            <v>GPO General OH - Manage Company Business</v>
          </cell>
          <cell r="AD112">
            <v>257.59936163806083</v>
          </cell>
          <cell r="AE112" t="str">
            <v>GPO</v>
          </cell>
        </row>
        <row r="113">
          <cell r="A113" t="str">
            <v>Office Supplies &amp; Stationery</v>
          </cell>
          <cell r="B113" t="str">
            <v>OVERHEADS</v>
          </cell>
          <cell r="C113" t="str">
            <v>Stationery &amp; Sundries</v>
          </cell>
          <cell r="D113" t="str">
            <v>SND-O</v>
          </cell>
          <cell r="E113" t="str">
            <v>OPEX</v>
          </cell>
          <cell r="F113" t="str">
            <v>GGPO</v>
          </cell>
          <cell r="G113" t="str">
            <v>101271</v>
          </cell>
          <cell r="H113" t="str">
            <v>OVERHEAD</v>
          </cell>
          <cell r="I113" t="str">
            <v>A7988010</v>
          </cell>
          <cell r="J113">
            <v>123</v>
          </cell>
          <cell r="K113">
            <v>5500</v>
          </cell>
          <cell r="M113">
            <v>44</v>
          </cell>
          <cell r="N113">
            <v>4445</v>
          </cell>
          <cell r="O113">
            <v>-8</v>
          </cell>
          <cell r="P113">
            <v>25</v>
          </cell>
          <cell r="Q113">
            <v>13463.9</v>
          </cell>
          <cell r="S113">
            <v>98.999264705882354</v>
          </cell>
          <cell r="V113">
            <v>99</v>
          </cell>
          <cell r="W113">
            <v>99</v>
          </cell>
          <cell r="X113">
            <v>0</v>
          </cell>
          <cell r="Y113" t="str">
            <v>JV</v>
          </cell>
          <cell r="Z113" t="str">
            <v>A7988010-General Administration Costs</v>
          </cell>
          <cell r="AA113" t="str">
            <v>101271-GPO General OH - Manage Company Business</v>
          </cell>
          <cell r="AB113" t="str">
            <v>General Administration Costs</v>
          </cell>
          <cell r="AC113" t="str">
            <v>GPO General OH - Manage Company Business</v>
          </cell>
          <cell r="AD113">
            <v>9.7816716529543761</v>
          </cell>
          <cell r="AE113" t="str">
            <v>GPO</v>
          </cell>
        </row>
        <row r="114">
          <cell r="A114" t="str">
            <v>Office supplies and stationery INTELS/FPSO</v>
          </cell>
          <cell r="B114" t="str">
            <v>OVERHEADS</v>
          </cell>
          <cell r="C114" t="str">
            <v>Stationery &amp; Sundries</v>
          </cell>
          <cell r="D114" t="str">
            <v>SND-O</v>
          </cell>
          <cell r="E114" t="str">
            <v>OPEX</v>
          </cell>
          <cell r="F114" t="str">
            <v>GPAO</v>
          </cell>
          <cell r="G114" t="str">
            <v>101271</v>
          </cell>
          <cell r="H114" t="str">
            <v>OVERHEAD</v>
          </cell>
          <cell r="I114" t="str">
            <v>A7988010</v>
          </cell>
          <cell r="K114">
            <v>9500</v>
          </cell>
          <cell r="M114">
            <v>75.996944846438424</v>
          </cell>
          <cell r="N114">
            <v>11160.222582000002</v>
          </cell>
          <cell r="P114">
            <v>87.177461643042321</v>
          </cell>
          <cell r="R114">
            <v>0</v>
          </cell>
          <cell r="S114">
            <v>0</v>
          </cell>
          <cell r="V114">
            <v>0</v>
          </cell>
          <cell r="W114">
            <v>0</v>
          </cell>
          <cell r="X114">
            <v>0</v>
          </cell>
          <cell r="Y114" t="str">
            <v>JV</v>
          </cell>
          <cell r="Z114" t="str">
            <v>A7988010-General Administration Costs</v>
          </cell>
          <cell r="AA114" t="str">
            <v>101271-GPO General OH - Manage Company Business</v>
          </cell>
          <cell r="AB114" t="str">
            <v>General Administration Costs</v>
          </cell>
          <cell r="AC114" t="str">
            <v>GPO General OH - Manage Company Business</v>
          </cell>
          <cell r="AD114">
            <v>0</v>
          </cell>
          <cell r="AE114" t="str">
            <v>GPO</v>
          </cell>
        </row>
        <row r="115">
          <cell r="A115" t="str">
            <v>Offshore Emergency Response Procedures - Update</v>
          </cell>
          <cell r="B115" t="str">
            <v>HSE - EA</v>
          </cell>
          <cell r="C115" t="str">
            <v>HSE &amp; Consultancy-EA</v>
          </cell>
          <cell r="D115" t="str">
            <v>PREM</v>
          </cell>
          <cell r="E115" t="str">
            <v>OPEX</v>
          </cell>
          <cell r="F115" t="str">
            <v>APA25THSEC</v>
          </cell>
          <cell r="G115" t="str">
            <v>101173</v>
          </cell>
          <cell r="H115" t="str">
            <v>RECURRENT</v>
          </cell>
          <cell r="I115" t="str">
            <v>A7220950</v>
          </cell>
          <cell r="J115">
            <v>96</v>
          </cell>
          <cell r="L115">
            <v>162</v>
          </cell>
          <cell r="M115">
            <v>162</v>
          </cell>
          <cell r="O115">
            <v>162.07</v>
          </cell>
          <cell r="P115">
            <v>162.07</v>
          </cell>
          <cell r="S115">
            <v>0</v>
          </cell>
          <cell r="V115">
            <v>0</v>
          </cell>
          <cell r="W115">
            <v>0</v>
          </cell>
          <cell r="X115">
            <v>0</v>
          </cell>
          <cell r="Y115" t="str">
            <v>JV</v>
          </cell>
          <cell r="Z115" t="str">
            <v>A7220950-HSE Advisory Services</v>
          </cell>
          <cell r="AA115" t="str">
            <v>101173-GPO.GEN.Enviro Affairs</v>
          </cell>
          <cell r="AB115" t="str">
            <v>HSE Advisory Services</v>
          </cell>
          <cell r="AC115" t="str">
            <v>GPO.GEN.Enviro Affairs</v>
          </cell>
          <cell r="AD115">
            <v>0</v>
          </cell>
          <cell r="AE115" t="str">
            <v>PAO</v>
          </cell>
        </row>
        <row r="116">
          <cell r="A116" t="str">
            <v>Offshore Laboratory Services</v>
          </cell>
          <cell r="B116" t="str">
            <v>EA PRODUCTION OPERATIONS</v>
          </cell>
          <cell r="C116" t="str">
            <v>Production Facilities Operations</v>
          </cell>
          <cell r="D116" t="str">
            <v>PREM</v>
          </cell>
          <cell r="E116" t="str">
            <v>OPEX</v>
          </cell>
          <cell r="F116" t="str">
            <v>APF20FEAXP</v>
          </cell>
          <cell r="G116" t="str">
            <v>O.NG.PAO.EAF.FAC.71300</v>
          </cell>
          <cell r="H116" t="str">
            <v>RECURRENT</v>
          </cell>
          <cell r="I116" t="str">
            <v>A7212190</v>
          </cell>
          <cell r="J116">
            <v>59.455799999999996</v>
          </cell>
          <cell r="K116">
            <v>8120</v>
          </cell>
          <cell r="L116">
            <v>14</v>
          </cell>
          <cell r="M116">
            <v>78.957388647692625</v>
          </cell>
          <cell r="N116">
            <v>8032.5235500000026</v>
          </cell>
          <cell r="O116">
            <v>13.581</v>
          </cell>
          <cell r="P116">
            <v>74.777514272725909</v>
          </cell>
          <cell r="Q116">
            <v>6504</v>
          </cell>
          <cell r="R116">
            <v>12</v>
          </cell>
          <cell r="S116">
            <v>59.823529411764703</v>
          </cell>
          <cell r="U116">
            <v>65</v>
          </cell>
          <cell r="V116">
            <v>100</v>
          </cell>
          <cell r="W116">
            <v>100.47794117647059</v>
          </cell>
          <cell r="X116">
            <v>65</v>
          </cell>
          <cell r="Y116" t="str">
            <v>JV</v>
          </cell>
          <cell r="Z116" t="str">
            <v>A7212190-Prod Laboratory Services</v>
          </cell>
          <cell r="AA116" t="str">
            <v>O.NG.PAO.EAF.FAC.71300-EA Sea Eagle FPSO Facilitie</v>
          </cell>
          <cell r="AB116" t="str">
            <v>Prod Laboratory Services</v>
          </cell>
          <cell r="AC116" t="str">
            <v>EA Sea Eagle FPSO Facilitie</v>
          </cell>
          <cell r="AD116">
            <v>42.861278310971564</v>
          </cell>
          <cell r="AE116" t="str">
            <v>PAO</v>
          </cell>
        </row>
        <row r="117">
          <cell r="A117" t="str">
            <v>Offshore Support Unit SSIN-OPM</v>
          </cell>
          <cell r="B117" t="str">
            <v>OFFSHORE IM &amp; T</v>
          </cell>
          <cell r="C117" t="str">
            <v>IM&amp;T Tarrifs</v>
          </cell>
          <cell r="D117" t="str">
            <v>PREM</v>
          </cell>
          <cell r="E117" t="str">
            <v>OPEX</v>
          </cell>
          <cell r="F117" t="str">
            <v>APQ70TIMTS</v>
          </cell>
          <cell r="G117" t="str">
            <v>101180</v>
          </cell>
          <cell r="H117" t="str">
            <v>RECURRENT</v>
          </cell>
          <cell r="I117" t="str">
            <v>A7220210</v>
          </cell>
          <cell r="J117">
            <v>300</v>
          </cell>
          <cell r="K117">
            <v>3625</v>
          </cell>
          <cell r="L117">
            <v>220</v>
          </cell>
          <cell r="M117">
            <v>248.99883421771992</v>
          </cell>
          <cell r="R117">
            <v>72</v>
          </cell>
          <cell r="S117">
            <v>72</v>
          </cell>
          <cell r="V117">
            <v>0</v>
          </cell>
          <cell r="W117">
            <v>0</v>
          </cell>
          <cell r="X117">
            <v>76</v>
          </cell>
          <cell r="Y117" t="str">
            <v>JV</v>
          </cell>
          <cell r="Z117" t="str">
            <v>A7220210-IT &amp; Communication Services Generic</v>
          </cell>
          <cell r="AA117" t="str">
            <v>101180-GPO.GEN.IT SERVICES</v>
          </cell>
          <cell r="AB117" t="str">
            <v>IT &amp; Communication Services Generic</v>
          </cell>
          <cell r="AC117" t="str">
            <v>GPO.GEN.IT SERVICES</v>
          </cell>
          <cell r="AD117">
            <v>0</v>
          </cell>
          <cell r="AE117" t="str">
            <v>PIO</v>
          </cell>
        </row>
        <row r="118">
          <cell r="A118" t="str">
            <v>OGGS Offshore Consumables - Fuel, Lube Oil</v>
          </cell>
          <cell r="B118" t="str">
            <v>OGGS OPERATIONS</v>
          </cell>
          <cell r="C118" t="str">
            <v>OGGS- Operations</v>
          </cell>
          <cell r="D118" t="str">
            <v>PRSM</v>
          </cell>
          <cell r="E118" t="str">
            <v>OPEX</v>
          </cell>
          <cell r="F118" t="str">
            <v>APF15COGGS</v>
          </cell>
          <cell r="G118" t="str">
            <v>O.NG.PSO.RPP.FAC.71300</v>
          </cell>
          <cell r="H118" t="str">
            <v>RECURRENT</v>
          </cell>
          <cell r="I118" t="str">
            <v>A7490010</v>
          </cell>
          <cell r="J118">
            <v>288.5</v>
          </cell>
          <cell r="K118">
            <v>4000</v>
          </cell>
          <cell r="L118">
            <v>282</v>
          </cell>
          <cell r="M118">
            <v>313.99871361955303</v>
          </cell>
          <cell r="O118">
            <v>194.565</v>
          </cell>
          <cell r="P118">
            <v>194.565</v>
          </cell>
          <cell r="S118">
            <v>0</v>
          </cell>
          <cell r="U118">
            <v>10</v>
          </cell>
          <cell r="V118">
            <v>20</v>
          </cell>
          <cell r="W118">
            <v>20.073529411764707</v>
          </cell>
          <cell r="X118">
            <v>10</v>
          </cell>
          <cell r="Y118" t="str">
            <v>JV</v>
          </cell>
          <cell r="Z118" t="str">
            <v>A7490010-Fuel, Gasoline/Diesel/Vaporising</v>
          </cell>
          <cell r="AA118" t="str">
            <v>O.NG.PSO.RPP.FAC.71300-OGGS Riser Platform Facil O</v>
          </cell>
          <cell r="AB118" t="str">
            <v>Fuel, Gasoline/Diesel/Vaporising</v>
          </cell>
          <cell r="AC118" t="str">
            <v>OGGS Riser Platform Facil O</v>
          </cell>
          <cell r="AD118">
            <v>0</v>
          </cell>
          <cell r="AE118" t="str">
            <v>PSO</v>
          </cell>
        </row>
        <row r="119">
          <cell r="A119" t="str">
            <v>OGGS Overheads</v>
          </cell>
          <cell r="B119" t="str">
            <v>OGGS MAINTENANCE</v>
          </cell>
          <cell r="C119" t="str">
            <v>Consultancy-OGGS</v>
          </cell>
          <cell r="D119" t="str">
            <v>PRSM</v>
          </cell>
          <cell r="E119" t="str">
            <v>OPEX</v>
          </cell>
          <cell r="F119" t="str">
            <v>GGPO-OGGS</v>
          </cell>
          <cell r="G119" t="str">
            <v>101271</v>
          </cell>
          <cell r="H119" t="str">
            <v>OVERHEAD</v>
          </cell>
          <cell r="I119" t="str">
            <v>A7260160</v>
          </cell>
          <cell r="J119">
            <v>283</v>
          </cell>
          <cell r="K119">
            <v>0</v>
          </cell>
          <cell r="L119">
            <v>60</v>
          </cell>
          <cell r="M119">
            <v>60</v>
          </cell>
          <cell r="N119">
            <v>0</v>
          </cell>
          <cell r="O119">
            <v>0</v>
          </cell>
          <cell r="P119">
            <v>0</v>
          </cell>
          <cell r="V119">
            <v>0</v>
          </cell>
          <cell r="W119">
            <v>0</v>
          </cell>
          <cell r="X119">
            <v>0</v>
          </cell>
          <cell r="Y119" t="str">
            <v>JV</v>
          </cell>
          <cell r="Z119" t="str">
            <v>A7260160-Consultants General</v>
          </cell>
          <cell r="AA119" t="str">
            <v>101271-GPO General OH - Manage Company Business</v>
          </cell>
          <cell r="AB119" t="str">
            <v>Consultants General</v>
          </cell>
          <cell r="AC119" t="str">
            <v>GPO General OH - Manage Company Business</v>
          </cell>
          <cell r="AD119">
            <v>0</v>
          </cell>
          <cell r="AE119" t="str">
            <v>PSO</v>
          </cell>
        </row>
        <row r="120">
          <cell r="A120" t="str">
            <v>Oil test sampling (WDT contract)</v>
          </cell>
          <cell r="B120" t="str">
            <v>EA PRODUCTION OPERATIONS</v>
          </cell>
          <cell r="C120" t="str">
            <v>Production Facilities Operations</v>
          </cell>
          <cell r="D120" t="str">
            <v>PREM</v>
          </cell>
          <cell r="E120" t="str">
            <v>OPEX</v>
          </cell>
          <cell r="F120" t="str">
            <v>APF20FEAXP</v>
          </cell>
          <cell r="G120" t="str">
            <v>O.NG.PAO.EAF.FAC.71300</v>
          </cell>
          <cell r="H120" t="str">
            <v>RECURRENT</v>
          </cell>
          <cell r="I120" t="str">
            <v>A7212100</v>
          </cell>
          <cell r="K120">
            <v>37000</v>
          </cell>
          <cell r="L120">
            <v>50</v>
          </cell>
          <cell r="M120">
            <v>345.98810098086545</v>
          </cell>
          <cell r="N120">
            <v>35248.035029999999</v>
          </cell>
          <cell r="O120">
            <v>51.466010000000011</v>
          </cell>
          <cell r="P120">
            <v>326.40068581859072</v>
          </cell>
          <cell r="S120">
            <v>0</v>
          </cell>
          <cell r="U120">
            <v>217</v>
          </cell>
          <cell r="V120">
            <v>0</v>
          </cell>
          <cell r="W120">
            <v>1.5955882352941178</v>
          </cell>
          <cell r="X120">
            <v>0</v>
          </cell>
          <cell r="Y120" t="str">
            <v>JV</v>
          </cell>
          <cell r="Z120" t="str">
            <v>A7212100-Prod/Sample Analyse</v>
          </cell>
          <cell r="AA120" t="str">
            <v>O.NG.PAO.EAF.FAC.71300-EA Sea Eagle FPSO Facilitie</v>
          </cell>
          <cell r="AB120" t="str">
            <v>Prod/Sample Analyse</v>
          </cell>
          <cell r="AC120" t="str">
            <v>EA Sea Eagle FPSO Facilitie</v>
          </cell>
          <cell r="AD120">
            <v>0</v>
          </cell>
          <cell r="AE120" t="str">
            <v>PAO</v>
          </cell>
        </row>
        <row r="121">
          <cell r="A121" t="str">
            <v>Onshore Expat - Relocation Cost</v>
          </cell>
          <cell r="B121" t="str">
            <v>STAFF COSTS</v>
          </cell>
          <cell r="C121" t="str">
            <v>Other Staff Benefits</v>
          </cell>
          <cell r="D121" t="str">
            <v>SND-O</v>
          </cell>
          <cell r="E121" t="str">
            <v>OPEX</v>
          </cell>
          <cell r="F121" t="str">
            <v>GGPO-WEL</v>
          </cell>
          <cell r="G121" t="str">
            <v>101271</v>
          </cell>
          <cell r="H121" t="str">
            <v>OVERHEAD</v>
          </cell>
          <cell r="I121" t="str">
            <v>A7010370</v>
          </cell>
          <cell r="J121">
            <v>50</v>
          </cell>
          <cell r="L121">
            <v>60</v>
          </cell>
          <cell r="M121">
            <v>60</v>
          </cell>
          <cell r="O121">
            <v>59.96435000000001</v>
          </cell>
          <cell r="P121">
            <v>59.96435000000001</v>
          </cell>
          <cell r="R121">
            <v>49</v>
          </cell>
          <cell r="S121">
            <v>49</v>
          </cell>
          <cell r="V121">
            <v>49</v>
          </cell>
          <cell r="W121">
            <v>49</v>
          </cell>
          <cell r="X121">
            <v>0</v>
          </cell>
          <cell r="Y121" t="str">
            <v>JV</v>
          </cell>
          <cell r="Z121" t="str">
            <v>A7010370-Other Staff cost, Declarable</v>
          </cell>
          <cell r="AA121" t="str">
            <v>101271-GPO General OH - Manage Company Business</v>
          </cell>
          <cell r="AB121" t="str">
            <v>Other Staff cost, Declarable</v>
          </cell>
          <cell r="AC121" t="str">
            <v>GPO General OH - Manage Company Business</v>
          </cell>
          <cell r="AD121">
            <v>0</v>
          </cell>
          <cell r="AE121" t="str">
            <v>GPO</v>
          </cell>
        </row>
        <row r="122">
          <cell r="A122" t="str">
            <v>OPE$T Training &amp; Asset Modelling (EA)</v>
          </cell>
          <cell r="B122" t="str">
            <v>CONSULTANCY</v>
          </cell>
          <cell r="C122" t="str">
            <v>HSE &amp; Consultancy-EA</v>
          </cell>
          <cell r="D122" t="str">
            <v>SND-O</v>
          </cell>
          <cell r="E122" t="str">
            <v>OPEX</v>
          </cell>
          <cell r="F122" t="str">
            <v>GPAO</v>
          </cell>
          <cell r="G122" t="str">
            <v>101271</v>
          </cell>
          <cell r="H122" t="str">
            <v>OVERHEAD</v>
          </cell>
          <cell r="I122" t="str">
            <v>A7260160</v>
          </cell>
          <cell r="J122">
            <v>90</v>
          </cell>
          <cell r="L122">
            <v>60</v>
          </cell>
          <cell r="M122">
            <v>60</v>
          </cell>
          <cell r="O122">
            <v>63.441000000000003</v>
          </cell>
          <cell r="P122">
            <v>63.441000000000003</v>
          </cell>
          <cell r="R122">
            <v>0</v>
          </cell>
          <cell r="S122">
            <v>0</v>
          </cell>
          <cell r="V122">
            <v>0</v>
          </cell>
          <cell r="W122">
            <v>0</v>
          </cell>
          <cell r="X122">
            <v>0</v>
          </cell>
          <cell r="Y122" t="str">
            <v>JV</v>
          </cell>
          <cell r="Z122" t="str">
            <v>A7260160-Consultants General</v>
          </cell>
          <cell r="AA122" t="str">
            <v>101271-GPO General OH - Manage Company Business</v>
          </cell>
          <cell r="AB122" t="str">
            <v>Consultants General</v>
          </cell>
          <cell r="AC122" t="str">
            <v>GPO General OH - Manage Company Business</v>
          </cell>
          <cell r="AD122">
            <v>0</v>
          </cell>
          <cell r="AE122" t="str">
            <v>GPO</v>
          </cell>
        </row>
        <row r="123">
          <cell r="A123" t="str">
            <v>Other EA Upgrades</v>
          </cell>
          <cell r="B123" t="str">
            <v>CAPEX EA UPGRADES</v>
          </cell>
          <cell r="C123" t="str">
            <v>Other EA Upgrades</v>
          </cell>
          <cell r="D123" t="str">
            <v>PREM</v>
          </cell>
          <cell r="E123" t="str">
            <v>CAPEX</v>
          </cell>
          <cell r="F123" t="str">
            <v>C1N58-AF</v>
          </cell>
          <cell r="G123">
            <v>0</v>
          </cell>
          <cell r="H123" t="str">
            <v>-</v>
          </cell>
          <cell r="I123" t="str">
            <v>A7420120</v>
          </cell>
          <cell r="S123">
            <v>0</v>
          </cell>
          <cell r="V123">
            <v>900</v>
          </cell>
          <cell r="W123">
            <v>900</v>
          </cell>
          <cell r="X123">
            <v>0</v>
          </cell>
          <cell r="Y123" t="str">
            <v>AF</v>
          </cell>
          <cell r="Z123" t="str">
            <v>A7420120-Plant Elements &amp; Parts, General</v>
          </cell>
          <cell r="AA123" t="str">
            <v>0-0</v>
          </cell>
          <cell r="AB123" t="str">
            <v>Plant Elements &amp; Parts, General</v>
          </cell>
          <cell r="AC123">
            <v>0</v>
          </cell>
          <cell r="AD123">
            <v>0</v>
          </cell>
          <cell r="AE123" t="str">
            <v>PAO</v>
          </cell>
        </row>
        <row r="124">
          <cell r="A124" t="str">
            <v>Other IT equipment onshore staff</v>
          </cell>
          <cell r="B124" t="str">
            <v>CAPEX IM &amp; T</v>
          </cell>
          <cell r="C124" t="str">
            <v>Data/ Telecoms links Offshore</v>
          </cell>
          <cell r="D124" t="str">
            <v>PRLO</v>
          </cell>
          <cell r="E124" t="str">
            <v>CAPEX</v>
          </cell>
          <cell r="F124" t="str">
            <v>C1N58</v>
          </cell>
          <cell r="G124" t="str">
            <v>C.NG.SSC.OR.02.430.A160</v>
          </cell>
          <cell r="H124" t="str">
            <v>CAPEX</v>
          </cell>
          <cell r="I124" t="str">
            <v>A7450050</v>
          </cell>
          <cell r="J124">
            <v>649</v>
          </cell>
          <cell r="K124">
            <v>4780</v>
          </cell>
          <cell r="L124">
            <v>258</v>
          </cell>
          <cell r="M124">
            <v>296.2384627753658</v>
          </cell>
          <cell r="N124">
            <v>3622.5</v>
          </cell>
          <cell r="O124">
            <v>0</v>
          </cell>
          <cell r="P124">
            <v>28.255500000000001</v>
          </cell>
          <cell r="Q124">
            <v>0</v>
          </cell>
          <cell r="R124">
            <v>28</v>
          </cell>
          <cell r="S124">
            <v>28</v>
          </cell>
          <cell r="V124">
            <v>0</v>
          </cell>
          <cell r="W124">
            <v>0</v>
          </cell>
          <cell r="X124">
            <v>0</v>
          </cell>
          <cell r="Y124" t="str">
            <v>JV</v>
          </cell>
          <cell r="Z124" t="str">
            <v>A7450050-Computers, Pc</v>
          </cell>
          <cell r="AA124" t="str">
            <v>C.NG.SSC.OR.02.430.A160-0</v>
          </cell>
          <cell r="AB124" t="str">
            <v>Computers, Pc</v>
          </cell>
          <cell r="AC124">
            <v>0</v>
          </cell>
          <cell r="AD124">
            <v>5.173688100517368</v>
          </cell>
          <cell r="AE124" t="str">
            <v>PLO</v>
          </cell>
        </row>
        <row r="125">
          <cell r="A125" t="str">
            <v>Pacer development - pipeline module.</v>
          </cell>
          <cell r="B125" t="str">
            <v>OGGS MAINTENANCE</v>
          </cell>
          <cell r="C125" t="str">
            <v>OGGS- Maintenance</v>
          </cell>
          <cell r="D125" t="str">
            <v>PRSM</v>
          </cell>
          <cell r="E125" t="str">
            <v>OPEX</v>
          </cell>
          <cell r="F125" t="str">
            <v>APF15COGGS</v>
          </cell>
          <cell r="G125" t="str">
            <v>O.NG.PSO.RPP.FAC.71300</v>
          </cell>
          <cell r="H125" t="str">
            <v>RECURRENT</v>
          </cell>
          <cell r="I125" t="str">
            <v>A7211310</v>
          </cell>
          <cell r="R125">
            <v>40</v>
          </cell>
          <cell r="S125">
            <v>40</v>
          </cell>
          <cell r="V125">
            <v>0</v>
          </cell>
          <cell r="W125">
            <v>0</v>
          </cell>
          <cell r="X125">
            <v>0</v>
          </cell>
          <cell r="Y125" t="str">
            <v>JV</v>
          </cell>
          <cell r="Z125" t="str">
            <v>A7211310-Pipeline Services Generic</v>
          </cell>
          <cell r="AA125" t="str">
            <v>O.NG.PSO.RPP.FAC.71300-OGGS Riser Platform Facil O</v>
          </cell>
          <cell r="AB125" t="str">
            <v>Pipeline Services Generic</v>
          </cell>
          <cell r="AC125" t="str">
            <v>OGGS Riser Platform Facil O</v>
          </cell>
          <cell r="AD125">
            <v>0</v>
          </cell>
          <cell r="AE125" t="str">
            <v>PSO</v>
          </cell>
        </row>
        <row r="126">
          <cell r="A126" t="str">
            <v>PAO - Payroll Salary</v>
          </cell>
          <cell r="B126" t="str">
            <v>STAFF COSTS</v>
          </cell>
          <cell r="C126" t="str">
            <v>Salaries</v>
          </cell>
          <cell r="D126" t="str">
            <v>SND-O</v>
          </cell>
          <cell r="E126" t="str">
            <v>OPEX</v>
          </cell>
          <cell r="F126" t="str">
            <v>GPAO1</v>
          </cell>
          <cell r="G126" t="str">
            <v>101258</v>
          </cell>
          <cell r="H126" t="str">
            <v>SALARY</v>
          </cell>
          <cell r="I126" t="str">
            <v>A7010010</v>
          </cell>
          <cell r="J126">
            <v>6903</v>
          </cell>
          <cell r="K126">
            <v>652053</v>
          </cell>
          <cell r="L126">
            <v>957</v>
          </cell>
          <cell r="M126">
            <v>6173.2143029426015</v>
          </cell>
          <cell r="N126">
            <v>572835.63170000003</v>
          </cell>
          <cell r="O126">
            <v>1035.90002</v>
          </cell>
          <cell r="P126">
            <v>5314.1634799999993</v>
          </cell>
          <cell r="Q126">
            <v>8741.4240000000009</v>
          </cell>
          <cell r="R126">
            <v>356.04</v>
          </cell>
          <cell r="S126">
            <v>420.31572</v>
          </cell>
          <cell r="V126">
            <v>6289</v>
          </cell>
          <cell r="W126">
            <v>6289</v>
          </cell>
          <cell r="X126">
            <v>0</v>
          </cell>
          <cell r="Y126" t="str">
            <v>JV</v>
          </cell>
          <cell r="Z126" t="str">
            <v>A7010010-Salaries &amp; Wages</v>
          </cell>
          <cell r="AA126" t="str">
            <v>101258-GPO - General S &amp; W</v>
          </cell>
          <cell r="AB126" t="str">
            <v>Salaries &amp; Wages</v>
          </cell>
          <cell r="AC126" t="str">
            <v>GPO - General S &amp; W</v>
          </cell>
          <cell r="AD126">
            <v>0</v>
          </cell>
          <cell r="AE126" t="str">
            <v>GPO</v>
          </cell>
        </row>
        <row r="127">
          <cell r="A127" t="str">
            <v>PAO Contract Staff Salaries</v>
          </cell>
          <cell r="B127" t="str">
            <v>STAFF COSTS</v>
          </cell>
          <cell r="C127" t="str">
            <v>Contract Staff Salaries</v>
          </cell>
          <cell r="D127" t="str">
            <v>SND-O</v>
          </cell>
          <cell r="E127" t="str">
            <v>OPEX</v>
          </cell>
          <cell r="F127" t="str">
            <v>GPAO2</v>
          </cell>
          <cell r="G127" t="str">
            <v>101271</v>
          </cell>
          <cell r="H127" t="str">
            <v>OVERHEAD</v>
          </cell>
          <cell r="I127" t="str">
            <v>A7260110</v>
          </cell>
          <cell r="J127">
            <v>966.2639430555555</v>
          </cell>
          <cell r="K127">
            <v>14226</v>
          </cell>
          <cell r="L127">
            <v>1189</v>
          </cell>
          <cell r="M127">
            <v>1302.8034249879402</v>
          </cell>
          <cell r="N127">
            <v>17180.842576564013</v>
          </cell>
          <cell r="O127">
            <v>1204.9017883870965</v>
          </cell>
          <cell r="P127">
            <v>1333.697913525622</v>
          </cell>
          <cell r="Q127">
            <v>0</v>
          </cell>
          <cell r="R127">
            <v>154</v>
          </cell>
          <cell r="S127">
            <v>154</v>
          </cell>
          <cell r="T127">
            <v>1079</v>
          </cell>
          <cell r="U127">
            <v>2320</v>
          </cell>
          <cell r="V127">
            <v>1500</v>
          </cell>
          <cell r="W127">
            <v>154</v>
          </cell>
          <cell r="X127">
            <v>0</v>
          </cell>
          <cell r="Y127" t="str">
            <v>JV</v>
          </cell>
          <cell r="Z127" t="str">
            <v>A7260110-Manpower Services Generic</v>
          </cell>
          <cell r="AA127" t="str">
            <v>101271-GPO General OH - Manage Company Business</v>
          </cell>
          <cell r="AB127" t="str">
            <v>Manpower Services Generic</v>
          </cell>
          <cell r="AC127" t="str">
            <v>GPO General OH - Manage Company Business</v>
          </cell>
          <cell r="AD127">
            <v>850.60852003041362</v>
          </cell>
          <cell r="AE127" t="str">
            <v>GPO</v>
          </cell>
        </row>
        <row r="128">
          <cell r="A128" t="str">
            <v>PCO - Payroll Salary</v>
          </cell>
          <cell r="B128" t="str">
            <v>STAFF COSTS</v>
          </cell>
          <cell r="C128" t="str">
            <v>Salaries</v>
          </cell>
          <cell r="D128" t="str">
            <v>SND-O</v>
          </cell>
          <cell r="E128" t="str">
            <v>OPEX</v>
          </cell>
          <cell r="F128" t="str">
            <v>GPCO1</v>
          </cell>
          <cell r="G128" t="str">
            <v>101258</v>
          </cell>
          <cell r="H128" t="str">
            <v>SALARY</v>
          </cell>
          <cell r="I128" t="str">
            <v>A7010010</v>
          </cell>
          <cell r="J128">
            <v>6903</v>
          </cell>
          <cell r="K128">
            <v>22652</v>
          </cell>
          <cell r="L128">
            <v>48</v>
          </cell>
          <cell r="M128">
            <v>229.20871522752876</v>
          </cell>
          <cell r="N128">
            <v>17708.303769999999</v>
          </cell>
          <cell r="O128">
            <v>44.921169999999996</v>
          </cell>
          <cell r="P128">
            <v>177.76554000000002</v>
          </cell>
          <cell r="S128">
            <v>0</v>
          </cell>
          <cell r="V128">
            <v>0</v>
          </cell>
          <cell r="W128">
            <v>0</v>
          </cell>
          <cell r="X128">
            <v>0</v>
          </cell>
          <cell r="Y128" t="str">
            <v>JV</v>
          </cell>
          <cell r="Z128" t="str">
            <v>A7010010-salaries &amp; Wages</v>
          </cell>
          <cell r="AA128" t="str">
            <v>101258-GPO - General S &amp; W</v>
          </cell>
          <cell r="AB128" t="str">
            <v>salaries &amp; Wages</v>
          </cell>
          <cell r="AC128" t="str">
            <v>GPO - General S &amp; W</v>
          </cell>
          <cell r="AD128">
            <v>0</v>
          </cell>
          <cell r="AE128" t="str">
            <v>GPO</v>
          </cell>
        </row>
        <row r="129">
          <cell r="A129" t="str">
            <v>PE Studies, ARP development</v>
          </cell>
          <cell r="B129" t="str">
            <v>CONSULTANCY</v>
          </cell>
          <cell r="C129" t="str">
            <v>Production Facilities - Asset Integrity</v>
          </cell>
          <cell r="D129" t="str">
            <v>SND-O</v>
          </cell>
          <cell r="E129" t="str">
            <v>OPEX</v>
          </cell>
          <cell r="F129" t="str">
            <v>GPAO</v>
          </cell>
          <cell r="G129" t="str">
            <v>101271</v>
          </cell>
          <cell r="H129" t="str">
            <v>OVERHEAD</v>
          </cell>
          <cell r="I129" t="str">
            <v>A7260160</v>
          </cell>
          <cell r="J129">
            <v>385</v>
          </cell>
          <cell r="R129">
            <v>91</v>
          </cell>
          <cell r="S129">
            <v>91</v>
          </cell>
          <cell r="V129">
            <v>91</v>
          </cell>
          <cell r="W129">
            <v>91</v>
          </cell>
          <cell r="X129">
            <v>0</v>
          </cell>
          <cell r="Y129" t="str">
            <v>JV</v>
          </cell>
          <cell r="Z129" t="str">
            <v>A7260160-Consultants General</v>
          </cell>
          <cell r="AA129" t="str">
            <v>101271-GPO General OH - Manage Company Business</v>
          </cell>
          <cell r="AB129" t="str">
            <v>Consultants General</v>
          </cell>
          <cell r="AC129" t="str">
            <v>GPO General OH - Manage Company Business</v>
          </cell>
          <cell r="AD129">
            <v>114.54489421548244</v>
          </cell>
          <cell r="AE129" t="str">
            <v>GPO</v>
          </cell>
        </row>
        <row r="130">
          <cell r="A130" t="str">
            <v>PFO - Payroll Salary</v>
          </cell>
          <cell r="B130" t="str">
            <v>STAFF COSTS</v>
          </cell>
          <cell r="C130" t="str">
            <v>Salaries</v>
          </cell>
          <cell r="D130" t="str">
            <v>SND-O</v>
          </cell>
          <cell r="E130" t="str">
            <v>OPEX</v>
          </cell>
          <cell r="F130" t="str">
            <v>GPFO1</v>
          </cell>
          <cell r="G130" t="str">
            <v>101258</v>
          </cell>
          <cell r="H130" t="str">
            <v>SALARY</v>
          </cell>
          <cell r="I130" t="str">
            <v>A7010010</v>
          </cell>
          <cell r="J130">
            <v>6903</v>
          </cell>
          <cell r="K130">
            <v>87752</v>
          </cell>
          <cell r="L130">
            <v>167</v>
          </cell>
          <cell r="M130">
            <v>868.98777938575415</v>
          </cell>
          <cell r="N130">
            <v>76789.357560000004</v>
          </cell>
          <cell r="O130">
            <v>180.23926</v>
          </cell>
          <cell r="P130">
            <v>753.82707000000005</v>
          </cell>
          <cell r="S130">
            <v>0</v>
          </cell>
          <cell r="V130">
            <v>0</v>
          </cell>
          <cell r="W130">
            <v>0</v>
          </cell>
          <cell r="X130">
            <v>0</v>
          </cell>
          <cell r="Y130" t="str">
            <v>JV</v>
          </cell>
          <cell r="Z130" t="str">
            <v>A7010010-salaries &amp; Wages</v>
          </cell>
          <cell r="AA130" t="str">
            <v>101258-GPO - General S &amp; W</v>
          </cell>
          <cell r="AB130" t="str">
            <v>salaries &amp; Wages</v>
          </cell>
          <cell r="AC130" t="str">
            <v>GPO - General S &amp; W</v>
          </cell>
          <cell r="AD130">
            <v>0</v>
          </cell>
          <cell r="AE130" t="str">
            <v>GPO</v>
          </cell>
        </row>
        <row r="131">
          <cell r="A131" t="str">
            <v xml:space="preserve">Pilottage &amp; Mooring For FPSO. </v>
          </cell>
          <cell r="B131" t="str">
            <v>EA TERMINAL OPERATIONS</v>
          </cell>
          <cell r="C131" t="str">
            <v>Terminal Faciities Operations</v>
          </cell>
          <cell r="D131" t="str">
            <v>PREM</v>
          </cell>
          <cell r="E131" t="str">
            <v>OPEX</v>
          </cell>
          <cell r="F131" t="str">
            <v>APF28TSULG</v>
          </cell>
          <cell r="G131" t="str">
            <v>101177</v>
          </cell>
          <cell r="H131" t="str">
            <v>RECURRENT</v>
          </cell>
          <cell r="I131" t="str">
            <v>A7240320</v>
          </cell>
          <cell r="J131">
            <v>188.9473684210526</v>
          </cell>
          <cell r="K131">
            <v>9368</v>
          </cell>
          <cell r="L131">
            <v>559</v>
          </cell>
          <cell r="M131">
            <v>633.94098729699317</v>
          </cell>
          <cell r="N131">
            <v>8097.8675999999978</v>
          </cell>
          <cell r="O131">
            <v>877.04327999999998</v>
          </cell>
          <cell r="P131">
            <v>937.87959795773327</v>
          </cell>
          <cell r="Q131">
            <v>6233.684210526314</v>
          </cell>
          <cell r="R131">
            <v>711.18213473684216</v>
          </cell>
          <cell r="S131">
            <v>757.01804804953554</v>
          </cell>
          <cell r="U131">
            <v>222</v>
          </cell>
          <cell r="V131">
            <v>1800</v>
          </cell>
          <cell r="W131">
            <v>757.01804804953554</v>
          </cell>
          <cell r="X131">
            <v>221.6</v>
          </cell>
          <cell r="Y131" t="str">
            <v>JV</v>
          </cell>
          <cell r="Z131" t="str">
            <v>A7240320-Sbm Terminal Operations</v>
          </cell>
          <cell r="AA131" t="str">
            <v>101177-GPO.GEN.TRANSPORT</v>
          </cell>
          <cell r="AB131" t="str">
            <v>Sbm Terminal Operations</v>
          </cell>
          <cell r="AC131" t="str">
            <v>GPO.GEN.TRANSPORT</v>
          </cell>
          <cell r="AD131">
            <v>798.91452555882813</v>
          </cell>
          <cell r="AE131" t="str">
            <v>PAO</v>
          </cell>
        </row>
        <row r="132">
          <cell r="A132" t="str">
            <v>PIO - Payroll Salary</v>
          </cell>
          <cell r="B132" t="str">
            <v>STAFF COSTS</v>
          </cell>
          <cell r="C132" t="str">
            <v>Salaries</v>
          </cell>
          <cell r="D132" t="str">
            <v>SND-O</v>
          </cell>
          <cell r="E132" t="str">
            <v>OPEX</v>
          </cell>
          <cell r="F132" t="str">
            <v>GPIO1</v>
          </cell>
          <cell r="G132" t="str">
            <v>101258</v>
          </cell>
          <cell r="H132" t="str">
            <v>SALARY</v>
          </cell>
          <cell r="I132" t="str">
            <v>A7010010</v>
          </cell>
          <cell r="J132">
            <v>6903</v>
          </cell>
          <cell r="K132">
            <v>19795</v>
          </cell>
          <cell r="L132">
            <v>24</v>
          </cell>
          <cell r="M132">
            <v>182.35363402476301</v>
          </cell>
          <cell r="N132">
            <v>17321.83353</v>
          </cell>
          <cell r="O132">
            <v>25.882459999999998</v>
          </cell>
          <cell r="P132">
            <v>155.27008999999995</v>
          </cell>
          <cell r="S132">
            <v>0</v>
          </cell>
          <cell r="V132">
            <v>0</v>
          </cell>
          <cell r="W132">
            <v>0</v>
          </cell>
          <cell r="X132">
            <v>0</v>
          </cell>
          <cell r="Y132" t="str">
            <v>JV</v>
          </cell>
          <cell r="Z132" t="str">
            <v>A7010010-salaries &amp; Wages</v>
          </cell>
          <cell r="AA132" t="str">
            <v>101258-GPO - General S &amp; W</v>
          </cell>
          <cell r="AB132" t="str">
            <v>salaries &amp; Wages</v>
          </cell>
          <cell r="AC132" t="str">
            <v>GPO - General S &amp; W</v>
          </cell>
          <cell r="AD132">
            <v>0</v>
          </cell>
          <cell r="AE132" t="str">
            <v>GPO</v>
          </cell>
        </row>
        <row r="133">
          <cell r="A133" t="str">
            <v>PLO - Payroll Salary</v>
          </cell>
          <cell r="B133" t="str">
            <v>STAFF COSTS</v>
          </cell>
          <cell r="C133" t="str">
            <v>Salaries</v>
          </cell>
          <cell r="D133" t="str">
            <v>SND-O</v>
          </cell>
          <cell r="E133" t="str">
            <v>OPEX</v>
          </cell>
          <cell r="F133" t="str">
            <v>GPLO1</v>
          </cell>
          <cell r="G133" t="str">
            <v>101258</v>
          </cell>
          <cell r="H133" t="str">
            <v>SALARY</v>
          </cell>
          <cell r="I133" t="str">
            <v>A7010010</v>
          </cell>
          <cell r="J133">
            <v>6903</v>
          </cell>
          <cell r="K133">
            <v>38213</v>
          </cell>
          <cell r="L133">
            <v>71.599999999999994</v>
          </cell>
          <cell r="M133">
            <v>377.29171088599492</v>
          </cell>
          <cell r="N133">
            <v>34495.679100000001</v>
          </cell>
          <cell r="O133">
            <v>80.693490000000011</v>
          </cell>
          <cell r="P133">
            <v>338.07831000000004</v>
          </cell>
          <cell r="S133">
            <v>0</v>
          </cell>
          <cell r="V133">
            <v>0</v>
          </cell>
          <cell r="W133">
            <v>0</v>
          </cell>
          <cell r="X133">
            <v>0</v>
          </cell>
          <cell r="Y133" t="str">
            <v>JV</v>
          </cell>
          <cell r="Z133" t="str">
            <v>A7010010-salaries &amp; Wages</v>
          </cell>
          <cell r="AA133" t="str">
            <v>101258-GPO - General S &amp; W</v>
          </cell>
          <cell r="AB133" t="str">
            <v>salaries &amp; Wages</v>
          </cell>
          <cell r="AC133" t="str">
            <v>GPO - General S &amp; W</v>
          </cell>
          <cell r="AD133">
            <v>0</v>
          </cell>
          <cell r="AE133" t="str">
            <v>GPO</v>
          </cell>
        </row>
        <row r="134">
          <cell r="A134" t="str">
            <v>PMO - Payroll Salary</v>
          </cell>
          <cell r="B134" t="str">
            <v>STAFF COSTS</v>
          </cell>
          <cell r="C134" t="str">
            <v>Salaries</v>
          </cell>
          <cell r="D134" t="str">
            <v>SND-O</v>
          </cell>
          <cell r="E134" t="str">
            <v>OPEX</v>
          </cell>
          <cell r="F134" t="str">
            <v>GPMO1</v>
          </cell>
          <cell r="G134" t="str">
            <v>101258</v>
          </cell>
          <cell r="H134" t="str">
            <v>SALARY</v>
          </cell>
          <cell r="I134" t="str">
            <v>A7010010</v>
          </cell>
          <cell r="J134">
            <v>6903</v>
          </cell>
          <cell r="K134">
            <v>11326</v>
          </cell>
          <cell r="L134">
            <v>24</v>
          </cell>
          <cell r="M134">
            <v>114.60435761376438</v>
          </cell>
          <cell r="N134">
            <v>9911.1184900000007</v>
          </cell>
          <cell r="O134">
            <v>25.882459999999998</v>
          </cell>
          <cell r="P134">
            <v>99.914810000000017</v>
          </cell>
          <cell r="S134">
            <v>0</v>
          </cell>
          <cell r="V134">
            <v>0</v>
          </cell>
          <cell r="W134">
            <v>0</v>
          </cell>
          <cell r="X134">
            <v>0</v>
          </cell>
          <cell r="Y134" t="str">
            <v>JV</v>
          </cell>
          <cell r="Z134" t="str">
            <v>A7010010-salaries &amp; Wages</v>
          </cell>
          <cell r="AA134" t="str">
            <v>101258-GPO - General S &amp; W</v>
          </cell>
          <cell r="AB134" t="str">
            <v>salaries &amp; Wages</v>
          </cell>
          <cell r="AC134" t="str">
            <v>GPO - General S &amp; W</v>
          </cell>
          <cell r="AD134">
            <v>0</v>
          </cell>
          <cell r="AE134" t="str">
            <v>GPO</v>
          </cell>
        </row>
        <row r="135">
          <cell r="A135" t="str">
            <v>PPE for EA staff-OPEX</v>
          </cell>
          <cell r="B135" t="str">
            <v>HSE - EA</v>
          </cell>
          <cell r="C135" t="str">
            <v>HSE &amp; Consultancy-EA</v>
          </cell>
          <cell r="D135" t="str">
            <v>PREM</v>
          </cell>
          <cell r="E135" t="str">
            <v>OPEX</v>
          </cell>
          <cell r="F135" t="str">
            <v>APA25THSEC</v>
          </cell>
          <cell r="G135" t="str">
            <v>101173</v>
          </cell>
          <cell r="H135" t="str">
            <v>RECURRENT</v>
          </cell>
          <cell r="I135" t="str">
            <v>A7220970</v>
          </cell>
          <cell r="J135">
            <v>40</v>
          </cell>
          <cell r="K135">
            <v>3200</v>
          </cell>
          <cell r="L135">
            <v>60</v>
          </cell>
          <cell r="M135">
            <v>85.598970895642424</v>
          </cell>
          <cell r="N135">
            <v>3198.375</v>
          </cell>
          <cell r="O135">
            <v>55.730459999999994</v>
          </cell>
          <cell r="P135">
            <v>79.412910072017397</v>
          </cell>
          <cell r="R135">
            <v>100</v>
          </cell>
          <cell r="S135">
            <v>100</v>
          </cell>
          <cell r="V135">
            <v>100</v>
          </cell>
          <cell r="W135">
            <v>100</v>
          </cell>
          <cell r="X135">
            <v>0</v>
          </cell>
          <cell r="Y135" t="str">
            <v>JV</v>
          </cell>
          <cell r="Z135" t="str">
            <v>A7220970-HSE Equipment</v>
          </cell>
          <cell r="AA135" t="str">
            <v>101173-GPO.GEN.Enviro Affairs</v>
          </cell>
          <cell r="AB135" t="str">
            <v>HSE Equipment</v>
          </cell>
          <cell r="AC135" t="str">
            <v>GPO.GEN.Enviro Affairs</v>
          </cell>
          <cell r="AD135">
            <v>35.227606830500783</v>
          </cell>
          <cell r="AE135" t="str">
            <v>PAO</v>
          </cell>
        </row>
        <row r="136">
          <cell r="A136" t="str">
            <v>Pre-Phase 2 study</v>
          </cell>
          <cell r="B136" t="str">
            <v>CONSULTANCY</v>
          </cell>
          <cell r="C136" t="str">
            <v>STUDIES</v>
          </cell>
          <cell r="D136" t="str">
            <v>SND-O</v>
          </cell>
          <cell r="E136" t="str">
            <v>CAPEX</v>
          </cell>
          <cell r="F136" t="str">
            <v>GGPO-AF</v>
          </cell>
          <cell r="G136">
            <v>0</v>
          </cell>
          <cell r="H136" t="str">
            <v>-</v>
          </cell>
          <cell r="I136" t="str">
            <v>A7260160</v>
          </cell>
          <cell r="S136">
            <v>0</v>
          </cell>
          <cell r="V136">
            <v>0</v>
          </cell>
          <cell r="W136">
            <v>0</v>
          </cell>
          <cell r="X136">
            <v>1500</v>
          </cell>
          <cell r="Y136" t="str">
            <v>AF</v>
          </cell>
          <cell r="Z136" t="str">
            <v>A7260160-Consultants General</v>
          </cell>
          <cell r="AA136" t="str">
            <v>0-0</v>
          </cell>
          <cell r="AB136" t="str">
            <v>Consultants General</v>
          </cell>
          <cell r="AC136">
            <v>0</v>
          </cell>
          <cell r="AD136">
            <v>0</v>
          </cell>
          <cell r="AE136" t="str">
            <v>GPO</v>
          </cell>
        </row>
        <row r="137">
          <cell r="A137" t="str">
            <v>Procurement of Export hose</v>
          </cell>
          <cell r="B137" t="str">
            <v>EA TERMINAL OPERATIONS</v>
          </cell>
          <cell r="C137" t="str">
            <v>Terminal Faciities Operations</v>
          </cell>
          <cell r="D137" t="str">
            <v>PREM</v>
          </cell>
          <cell r="E137" t="str">
            <v>OPEX</v>
          </cell>
          <cell r="F137" t="str">
            <v>APF28TSULG</v>
          </cell>
          <cell r="G137" t="str">
            <v>101177</v>
          </cell>
          <cell r="H137" t="str">
            <v>RECURRENT</v>
          </cell>
          <cell r="I137" t="str">
            <v>A7240320</v>
          </cell>
          <cell r="Q137">
            <v>0</v>
          </cell>
          <cell r="R137">
            <v>0</v>
          </cell>
          <cell r="S137">
            <v>0</v>
          </cell>
          <cell r="V137">
            <v>0</v>
          </cell>
          <cell r="W137">
            <v>0</v>
          </cell>
          <cell r="X137">
            <v>0</v>
          </cell>
          <cell r="Y137" t="str">
            <v>JV</v>
          </cell>
          <cell r="Z137" t="str">
            <v>A7240320-Sbm Terminal Operations</v>
          </cell>
          <cell r="AA137" t="str">
            <v>101177-GPO.GEN.TRANSPORT</v>
          </cell>
          <cell r="AB137" t="str">
            <v>Sbm Terminal Operations</v>
          </cell>
          <cell r="AC137" t="str">
            <v>GPO.GEN.TRANSPORT</v>
          </cell>
          <cell r="AD137">
            <v>0</v>
          </cell>
          <cell r="AE137" t="str">
            <v>PAO</v>
          </cell>
        </row>
        <row r="138">
          <cell r="A138" t="str">
            <v>PSO - Payroll Salary</v>
          </cell>
          <cell r="B138" t="str">
            <v>STAFF COSTS</v>
          </cell>
          <cell r="C138" t="str">
            <v>Salaries</v>
          </cell>
          <cell r="D138" t="str">
            <v>SND-O</v>
          </cell>
          <cell r="E138" t="str">
            <v>OPEX</v>
          </cell>
          <cell r="F138" t="str">
            <v>GPSO1</v>
          </cell>
          <cell r="G138" t="str">
            <v>101258</v>
          </cell>
          <cell r="H138" t="str">
            <v>SALARY</v>
          </cell>
          <cell r="I138" t="str">
            <v>A7010010</v>
          </cell>
          <cell r="J138">
            <v>6903</v>
          </cell>
          <cell r="K138">
            <v>264738</v>
          </cell>
          <cell r="L138">
            <v>550</v>
          </cell>
          <cell r="M138">
            <v>2667.8188615533068</v>
          </cell>
          <cell r="N138">
            <v>232722.11731</v>
          </cell>
          <cell r="O138">
            <v>596.83846999999992</v>
          </cell>
          <cell r="P138">
            <v>2334.9007399999996</v>
          </cell>
          <cell r="S138">
            <v>0</v>
          </cell>
          <cell r="V138">
            <v>0</v>
          </cell>
          <cell r="W138">
            <v>0</v>
          </cell>
          <cell r="X138">
            <v>0</v>
          </cell>
          <cell r="Y138" t="str">
            <v>JV</v>
          </cell>
          <cell r="Z138" t="str">
            <v>A7010010-salaries &amp; Wages</v>
          </cell>
          <cell r="AA138" t="str">
            <v>101258-GPO - General S &amp; W</v>
          </cell>
          <cell r="AB138" t="str">
            <v>salaries &amp; Wages</v>
          </cell>
          <cell r="AC138" t="str">
            <v>GPO - General S &amp; W</v>
          </cell>
          <cell r="AD138">
            <v>0</v>
          </cell>
          <cell r="AE138" t="str">
            <v>GPO</v>
          </cell>
        </row>
        <row r="139">
          <cell r="A139" t="str">
            <v>Rental of VSAT Stabilised System</v>
          </cell>
          <cell r="B139" t="str">
            <v>OFFSHORE IM &amp; T</v>
          </cell>
          <cell r="C139" t="str">
            <v>Offshore IM&amp;T costs</v>
          </cell>
          <cell r="D139" t="str">
            <v>PREM</v>
          </cell>
          <cell r="E139" t="str">
            <v>OPEX</v>
          </cell>
          <cell r="F139" t="str">
            <v>APQ70TIMTS</v>
          </cell>
          <cell r="G139" t="str">
            <v>101180</v>
          </cell>
          <cell r="H139" t="str">
            <v>RECURRENT</v>
          </cell>
          <cell r="I139" t="str">
            <v>A7220230</v>
          </cell>
          <cell r="J139">
            <v>149</v>
          </cell>
          <cell r="L139">
            <v>149</v>
          </cell>
          <cell r="M139">
            <v>149</v>
          </cell>
          <cell r="O139">
            <v>149.38300000000001</v>
          </cell>
          <cell r="P139">
            <v>149.38300000000001</v>
          </cell>
          <cell r="R139">
            <v>150</v>
          </cell>
          <cell r="S139">
            <v>150</v>
          </cell>
          <cell r="V139">
            <v>150</v>
          </cell>
          <cell r="W139">
            <v>150</v>
          </cell>
          <cell r="X139">
            <v>0</v>
          </cell>
          <cell r="Y139" t="str">
            <v>JV</v>
          </cell>
          <cell r="Z139" t="str">
            <v>A7220230-Telecom Equipment Services</v>
          </cell>
          <cell r="AA139" t="str">
            <v>101180-GPO.GEN.IT SERVICES</v>
          </cell>
          <cell r="AB139" t="str">
            <v>Telecom Equipment Services</v>
          </cell>
          <cell r="AC139" t="str">
            <v>GPO.GEN.IT SERVICES</v>
          </cell>
          <cell r="AD139">
            <v>0</v>
          </cell>
          <cell r="AE139" t="str">
            <v>PIO</v>
          </cell>
        </row>
        <row r="140">
          <cell r="A140" t="str">
            <v>Resid.Accom.(Inc.Tel.)Onshore</v>
          </cell>
          <cell r="B140" t="str">
            <v>STAFF COSTS</v>
          </cell>
          <cell r="C140" t="str">
            <v>Residential Accommodation</v>
          </cell>
          <cell r="D140" t="str">
            <v>SND-O</v>
          </cell>
          <cell r="E140" t="str">
            <v>OPEX</v>
          </cell>
          <cell r="F140" t="str">
            <v>GGPO-WEL</v>
          </cell>
          <cell r="G140" t="str">
            <v>101271</v>
          </cell>
          <cell r="H140" t="str">
            <v>OVERHEAD</v>
          </cell>
          <cell r="I140" t="str">
            <v>A7110010</v>
          </cell>
          <cell r="J140">
            <v>526.13333333333333</v>
          </cell>
          <cell r="K140">
            <v>4521</v>
          </cell>
          <cell r="L140">
            <v>165</v>
          </cell>
          <cell r="M140">
            <v>201.1665460684998</v>
          </cell>
          <cell r="N140">
            <v>3287.8465399999991</v>
          </cell>
          <cell r="O140">
            <v>24.635616000000038</v>
          </cell>
          <cell r="P140">
            <v>50.168899585812262</v>
          </cell>
          <cell r="Q140">
            <v>0</v>
          </cell>
          <cell r="R140">
            <v>91</v>
          </cell>
          <cell r="S140">
            <v>91</v>
          </cell>
          <cell r="T140">
            <v>277.74294670846393</v>
          </cell>
          <cell r="U140">
            <v>886</v>
          </cell>
          <cell r="V140">
            <v>1100</v>
          </cell>
          <cell r="W140">
            <v>1106.5147058823529</v>
          </cell>
          <cell r="X140">
            <v>1200</v>
          </cell>
          <cell r="Y140" t="str">
            <v>JV</v>
          </cell>
          <cell r="Z140" t="str">
            <v>A7110010-Company Housing</v>
          </cell>
          <cell r="AA140" t="str">
            <v>101271-GPO General OH - Manage Company Business</v>
          </cell>
          <cell r="AB140" t="str">
            <v>Company Housing</v>
          </cell>
          <cell r="AC140" t="str">
            <v>GPO General OH - Manage Company Business</v>
          </cell>
          <cell r="AD140">
            <v>976.5</v>
          </cell>
          <cell r="AE140" t="str">
            <v>GPO</v>
          </cell>
        </row>
        <row r="141">
          <cell r="A141" t="str">
            <v>Resid.Accom.(Inc.Tel.)Onshore - Onne</v>
          </cell>
          <cell r="B141" t="str">
            <v>STAFF COSTS</v>
          </cell>
          <cell r="C141" t="str">
            <v>Residential Accommodation</v>
          </cell>
          <cell r="D141" t="str">
            <v>SND-O</v>
          </cell>
          <cell r="E141" t="str">
            <v>OPEX</v>
          </cell>
          <cell r="F141" t="str">
            <v>GGPO-WEL</v>
          </cell>
          <cell r="G141" t="str">
            <v>101271</v>
          </cell>
          <cell r="H141" t="str">
            <v>OVERHEAD</v>
          </cell>
          <cell r="I141" t="str">
            <v>A7260530</v>
          </cell>
          <cell r="R141">
            <v>107</v>
          </cell>
          <cell r="S141">
            <v>107</v>
          </cell>
          <cell r="V141">
            <v>107</v>
          </cell>
          <cell r="W141">
            <v>107</v>
          </cell>
          <cell r="X141">
            <v>0</v>
          </cell>
          <cell r="Y141" t="str">
            <v>JV</v>
          </cell>
          <cell r="Z141" t="str">
            <v>A7260530-Housing Lease/Rent</v>
          </cell>
          <cell r="AA141" t="str">
            <v>101271-GPO General OH - Manage Company Business</v>
          </cell>
          <cell r="AB141" t="str">
            <v>Housing Lease/Rent</v>
          </cell>
          <cell r="AC141" t="str">
            <v>GPO General OH - Manage Company Business</v>
          </cell>
          <cell r="AD141">
            <v>0</v>
          </cell>
          <cell r="AE141" t="str">
            <v>GPO</v>
          </cell>
        </row>
        <row r="142">
          <cell r="A142" t="str">
            <v>Rotators Onshore - International flights &amp; Hotels</v>
          </cell>
          <cell r="B142" t="str">
            <v>STAFF COSTS</v>
          </cell>
          <cell r="C142" t="str">
            <v>Rotational Staff - Accom &amp; Flights</v>
          </cell>
          <cell r="D142" t="str">
            <v>SND-O</v>
          </cell>
          <cell r="E142" t="str">
            <v>OPEX</v>
          </cell>
          <cell r="F142" t="str">
            <v>GGPO</v>
          </cell>
          <cell r="G142" t="str">
            <v>101271</v>
          </cell>
          <cell r="H142" t="str">
            <v>OVERHEAD</v>
          </cell>
          <cell r="I142" t="str">
            <v>A7250670</v>
          </cell>
          <cell r="R142">
            <v>226</v>
          </cell>
          <cell r="S142">
            <v>226</v>
          </cell>
          <cell r="T142">
            <v>122.25705329153604</v>
          </cell>
          <cell r="U142">
            <v>390</v>
          </cell>
          <cell r="V142">
            <v>650</v>
          </cell>
          <cell r="X142">
            <v>0</v>
          </cell>
          <cell r="Y142" t="str">
            <v>JV</v>
          </cell>
          <cell r="Z142" t="str">
            <v>A7250670-Travel O'seas Post, Passenger Airfreight</v>
          </cell>
          <cell r="AA142" t="str">
            <v>101271-GPO General OH - Manage Company Business</v>
          </cell>
          <cell r="AB142" t="str">
            <v>Travel O'seas Post, Passenger Airfreight</v>
          </cell>
          <cell r="AC142" t="str">
            <v>GPO General OH - Manage Company Business</v>
          </cell>
          <cell r="AD142">
            <v>0</v>
          </cell>
          <cell r="AE142" t="str">
            <v>GPO</v>
          </cell>
        </row>
        <row r="143">
          <cell r="A143" t="str">
            <v>Safety &amp; Life Management Systems - EA</v>
          </cell>
          <cell r="B143" t="str">
            <v>HSE - EA</v>
          </cell>
          <cell r="C143" t="str">
            <v>HSE &amp; Consultancy-EA</v>
          </cell>
          <cell r="D143" t="str">
            <v>PREM</v>
          </cell>
          <cell r="E143" t="str">
            <v>OPEX</v>
          </cell>
          <cell r="F143" t="str">
            <v>APA25THSEC</v>
          </cell>
          <cell r="G143" t="str">
            <v>101173</v>
          </cell>
          <cell r="H143" t="str">
            <v>RECURRENT</v>
          </cell>
          <cell r="I143" t="str">
            <v>A7220950</v>
          </cell>
          <cell r="R143">
            <v>10</v>
          </cell>
          <cell r="S143">
            <v>10</v>
          </cell>
          <cell r="V143">
            <v>0</v>
          </cell>
          <cell r="W143">
            <v>0</v>
          </cell>
          <cell r="X143">
            <v>0</v>
          </cell>
          <cell r="Y143" t="str">
            <v>JV</v>
          </cell>
          <cell r="Z143" t="str">
            <v>A7220950-HSE Advisory Services</v>
          </cell>
          <cell r="AA143" t="str">
            <v>101173-GPO.GEN.Enviro Affairs</v>
          </cell>
          <cell r="AB143" t="str">
            <v>HSE Advisory Services</v>
          </cell>
          <cell r="AC143" t="str">
            <v>GPO.GEN.Enviro Affairs</v>
          </cell>
          <cell r="AD143">
            <v>2.406937888844594</v>
          </cell>
          <cell r="AE143" t="str">
            <v>PAO</v>
          </cell>
        </row>
        <row r="144">
          <cell r="A144" t="str">
            <v>Security - Onshore</v>
          </cell>
          <cell r="B144" t="str">
            <v>OVERHEADS</v>
          </cell>
          <cell r="C144" t="str">
            <v>Security - Onshore</v>
          </cell>
          <cell r="D144" t="str">
            <v>SND-O</v>
          </cell>
          <cell r="E144" t="str">
            <v>OPEX</v>
          </cell>
          <cell r="F144" t="str">
            <v>GGPO</v>
          </cell>
          <cell r="G144" t="str">
            <v>101271</v>
          </cell>
          <cell r="H144" t="str">
            <v>OVERHEAD</v>
          </cell>
          <cell r="I144" t="str">
            <v>A7260390</v>
          </cell>
          <cell r="Q144">
            <v>0</v>
          </cell>
          <cell r="R144">
            <v>49</v>
          </cell>
          <cell r="S144">
            <v>49</v>
          </cell>
          <cell r="V144">
            <v>0</v>
          </cell>
          <cell r="W144">
            <v>0</v>
          </cell>
          <cell r="X144">
            <v>0</v>
          </cell>
          <cell r="Y144" t="str">
            <v>JV</v>
          </cell>
          <cell r="Z144" t="str">
            <v>A7260390-Office / Gate Security services</v>
          </cell>
          <cell r="AA144" t="str">
            <v>101271-GPO General OH - Manage Company Business</v>
          </cell>
          <cell r="AB144" t="str">
            <v>Office / Gate Security services</v>
          </cell>
          <cell r="AC144" t="str">
            <v>GPO General OH - Manage Company Business</v>
          </cell>
          <cell r="AD144">
            <v>0</v>
          </cell>
          <cell r="AE144" t="str">
            <v>GPO</v>
          </cell>
        </row>
        <row r="145">
          <cell r="A145" t="str">
            <v>Security Surveillance contracts with communities</v>
          </cell>
          <cell r="B145" t="str">
            <v>SECURITY/CD/CA - EA</v>
          </cell>
          <cell r="C145" t="str">
            <v>Community affairs/development</v>
          </cell>
          <cell r="D145" t="str">
            <v>PREM</v>
          </cell>
          <cell r="E145" t="str">
            <v>OPEX</v>
          </cell>
          <cell r="F145" t="str">
            <v>APA65FEAXP</v>
          </cell>
          <cell r="G145" t="str">
            <v>101172</v>
          </cell>
          <cell r="H145" t="str">
            <v>RECURRENT</v>
          </cell>
          <cell r="I145" t="str">
            <v>A7911580</v>
          </cell>
          <cell r="K145">
            <v>31420</v>
          </cell>
          <cell r="M145">
            <v>251.34989548158896</v>
          </cell>
          <cell r="N145">
            <v>17575.130730000019</v>
          </cell>
          <cell r="P145">
            <v>141.25775158068595</v>
          </cell>
          <cell r="Q145">
            <v>60881.885977500009</v>
          </cell>
          <cell r="S145">
            <v>447.66092630514714</v>
          </cell>
          <cell r="V145">
            <v>448</v>
          </cell>
          <cell r="W145">
            <v>448</v>
          </cell>
          <cell r="X145">
            <v>0</v>
          </cell>
          <cell r="Y145" t="str">
            <v>JV</v>
          </cell>
          <cell r="Z145" t="str">
            <v>A7911580-Comm. Expenditure - Others</v>
          </cell>
          <cell r="AA145" t="str">
            <v>101172-GPO.GEN.Security</v>
          </cell>
          <cell r="AB145" t="str">
            <v>Comm. Expenditure - Others</v>
          </cell>
          <cell r="AC145" t="str">
            <v>GPO.GEN.Security</v>
          </cell>
          <cell r="AD145">
            <v>43.623318821111233</v>
          </cell>
          <cell r="AE145" t="str">
            <v>PAO</v>
          </cell>
        </row>
        <row r="146">
          <cell r="A146" t="str">
            <v>Staff costs and oheads pre phase 2</v>
          </cell>
          <cell r="B146" t="str">
            <v>CAPEX EA UPGRADES</v>
          </cell>
          <cell r="C146" t="str">
            <v>Sea Eagle Other CAPEX</v>
          </cell>
          <cell r="D146" t="str">
            <v>PREM</v>
          </cell>
          <cell r="E146" t="str">
            <v>CAPEX</v>
          </cell>
          <cell r="F146" t="str">
            <v>C1N58-AF</v>
          </cell>
          <cell r="G146">
            <v>0</v>
          </cell>
          <cell r="H146" t="str">
            <v>-</v>
          </cell>
          <cell r="I146" t="str">
            <v>A7260110</v>
          </cell>
          <cell r="V146">
            <v>0</v>
          </cell>
          <cell r="X146">
            <v>1500</v>
          </cell>
          <cell r="Y146" t="str">
            <v>AF</v>
          </cell>
          <cell r="Z146" t="str">
            <v>A7260110-Manpower Services Generic</v>
          </cell>
          <cell r="AA146" t="str">
            <v>0-0</v>
          </cell>
          <cell r="AB146" t="str">
            <v>Manpower Services Generic</v>
          </cell>
          <cell r="AC146">
            <v>0</v>
          </cell>
          <cell r="AD146">
            <v>0</v>
          </cell>
          <cell r="AE146" t="str">
            <v>PAO</v>
          </cell>
        </row>
        <row r="147">
          <cell r="A147" t="str">
            <v>Studies - transient modelling, variation in gas composition</v>
          </cell>
          <cell r="B147" t="str">
            <v>OGGS OPERATIONS</v>
          </cell>
          <cell r="C147" t="str">
            <v>OGGS- Operations</v>
          </cell>
          <cell r="D147" t="str">
            <v>PRSM</v>
          </cell>
          <cell r="E147" t="str">
            <v>OPEX</v>
          </cell>
          <cell r="F147" t="str">
            <v>APF15COGGS</v>
          </cell>
          <cell r="G147" t="str">
            <v>O.NG.PSO.RPP.FAC.71300</v>
          </cell>
          <cell r="H147" t="str">
            <v>RECURRENT</v>
          </cell>
          <cell r="I147" t="str">
            <v>A7212080</v>
          </cell>
          <cell r="S147">
            <v>0</v>
          </cell>
          <cell r="U147">
            <v>50</v>
          </cell>
          <cell r="V147">
            <v>80</v>
          </cell>
          <cell r="W147">
            <v>80.367647058823536</v>
          </cell>
          <cell r="X147">
            <v>50</v>
          </cell>
          <cell r="Y147" t="str">
            <v>JV</v>
          </cell>
          <cell r="Z147" t="str">
            <v>A7212080-Oil &amp; Gas Facility Integrity Management</v>
          </cell>
          <cell r="AA147" t="str">
            <v>O.NG.PSO.RPP.FAC.71300-OGGS Riser Platform Facil O</v>
          </cell>
          <cell r="AB147" t="str">
            <v>Oil &amp; Gas Facility Integrity Management</v>
          </cell>
          <cell r="AC147" t="str">
            <v>OGGS Riser Platform Facil O</v>
          </cell>
          <cell r="AD147">
            <v>0</v>
          </cell>
          <cell r="AE147" t="str">
            <v>PSO</v>
          </cell>
        </row>
        <row r="148">
          <cell r="A148" t="str">
            <v>Supply Base - Internal Fence</v>
          </cell>
          <cell r="B148" t="str">
            <v>EA SUPPLY BASE/ CARGO HANDLING</v>
          </cell>
          <cell r="C148" t="str">
            <v>Supply base</v>
          </cell>
          <cell r="D148" t="str">
            <v>PRLO</v>
          </cell>
          <cell r="E148" t="str">
            <v>OPEX</v>
          </cell>
          <cell r="F148" t="str">
            <v>APF28TSULG</v>
          </cell>
          <cell r="G148" t="str">
            <v>101177</v>
          </cell>
          <cell r="H148" t="str">
            <v>RECURRENT</v>
          </cell>
          <cell r="I148" t="str">
            <v>A7240750</v>
          </cell>
          <cell r="R148">
            <v>42</v>
          </cell>
          <cell r="S148">
            <v>42</v>
          </cell>
          <cell r="V148">
            <v>0</v>
          </cell>
          <cell r="W148">
            <v>0</v>
          </cell>
          <cell r="X148">
            <v>0</v>
          </cell>
          <cell r="Y148" t="str">
            <v>JV</v>
          </cell>
          <cell r="Z148" t="str">
            <v>A7240750-Storage/Warehouse Services</v>
          </cell>
          <cell r="AA148" t="str">
            <v>101177-GPO.GEN.TRANSPORT</v>
          </cell>
          <cell r="AB148" t="str">
            <v>Storage/Warehouse Services</v>
          </cell>
          <cell r="AC148" t="str">
            <v>GPO.GEN.TRANSPORT</v>
          </cell>
          <cell r="AD148">
            <v>41.821415474452557</v>
          </cell>
          <cell r="AE148" t="str">
            <v>PLO</v>
          </cell>
        </row>
        <row r="149">
          <cell r="A149" t="str">
            <v>Supply base annual lease &amp; stacking area</v>
          </cell>
          <cell r="B149" t="str">
            <v>EA SUPPLY BASE/ CARGO HANDLING</v>
          </cell>
          <cell r="C149" t="str">
            <v>Supply base</v>
          </cell>
          <cell r="D149" t="str">
            <v>PRLO</v>
          </cell>
          <cell r="E149" t="str">
            <v>OPEX</v>
          </cell>
          <cell r="F149" t="str">
            <v>APF28TSULG</v>
          </cell>
          <cell r="G149" t="str">
            <v>101177</v>
          </cell>
          <cell r="H149" t="str">
            <v>RECURRENT</v>
          </cell>
          <cell r="I149" t="str">
            <v>A7240710</v>
          </cell>
          <cell r="J149">
            <v>781</v>
          </cell>
          <cell r="K149">
            <v>70</v>
          </cell>
          <cell r="L149">
            <v>290</v>
          </cell>
          <cell r="M149">
            <v>290.55997748834216</v>
          </cell>
          <cell r="N149">
            <v>65.090400000000002</v>
          </cell>
          <cell r="O149">
            <v>285.95272</v>
          </cell>
          <cell r="P149">
            <v>286.46693999999997</v>
          </cell>
          <cell r="R149">
            <v>554</v>
          </cell>
          <cell r="S149">
            <v>554</v>
          </cell>
          <cell r="V149">
            <v>554</v>
          </cell>
          <cell r="W149">
            <v>554</v>
          </cell>
          <cell r="X149">
            <v>0</v>
          </cell>
          <cell r="Y149" t="str">
            <v>JV</v>
          </cell>
          <cell r="Z149" t="str">
            <v>A7240710-Storage Handling Services Generic</v>
          </cell>
          <cell r="AA149" t="str">
            <v>101177-GPO.GEN.TRANSPORT</v>
          </cell>
          <cell r="AB149" t="str">
            <v>Storage Handling Services Generic</v>
          </cell>
          <cell r="AC149" t="str">
            <v>GPO.GEN.TRANSPORT</v>
          </cell>
          <cell r="AD149">
            <v>878.85725000000002</v>
          </cell>
          <cell r="AE149" t="str">
            <v>PLO</v>
          </cell>
        </row>
        <row r="150">
          <cell r="A150" t="str">
            <v>Supply base external fence</v>
          </cell>
          <cell r="B150" t="str">
            <v>EA SUPPLY BASE/ CARGO HANDLING</v>
          </cell>
          <cell r="C150" t="str">
            <v>Supply base</v>
          </cell>
          <cell r="D150" t="str">
            <v>PRLO</v>
          </cell>
          <cell r="E150" t="str">
            <v>OPEX</v>
          </cell>
          <cell r="F150" t="str">
            <v>APF28TSULG</v>
          </cell>
          <cell r="G150" t="str">
            <v>101177</v>
          </cell>
          <cell r="H150" t="str">
            <v>RECURRENT</v>
          </cell>
          <cell r="I150" t="str">
            <v>A7240750</v>
          </cell>
          <cell r="R150">
            <v>150</v>
          </cell>
          <cell r="S150">
            <v>150</v>
          </cell>
          <cell r="V150">
            <v>0</v>
          </cell>
          <cell r="X150">
            <v>0</v>
          </cell>
          <cell r="Y150" t="str">
            <v>JV</v>
          </cell>
          <cell r="Z150" t="str">
            <v>A7240750-Storage/Warehouse Services</v>
          </cell>
          <cell r="AA150" t="str">
            <v>101177-GPO.GEN.TRANSPORT</v>
          </cell>
          <cell r="AB150" t="str">
            <v>Storage/Warehouse Services</v>
          </cell>
          <cell r="AC150" t="str">
            <v>GPO.GEN.TRANSPORT</v>
          </cell>
          <cell r="AD150">
            <v>0</v>
          </cell>
          <cell r="AE150" t="str">
            <v>PLO</v>
          </cell>
        </row>
        <row r="151">
          <cell r="A151" t="str">
            <v>Supply base furniture &amp; storage racks</v>
          </cell>
          <cell r="B151" t="str">
            <v>CAPEX - OTHERS</v>
          </cell>
          <cell r="C151" t="str">
            <v>Supply Base Equipment</v>
          </cell>
          <cell r="D151" t="str">
            <v>PRLO</v>
          </cell>
          <cell r="E151" t="str">
            <v>CAPEX</v>
          </cell>
          <cell r="F151" t="str">
            <v>C1N58</v>
          </cell>
          <cell r="G151" t="str">
            <v>C.NG.SSC.OR.02.430.A160</v>
          </cell>
          <cell r="H151" t="str">
            <v>CAPEX</v>
          </cell>
          <cell r="I151" t="str">
            <v>A7460040</v>
          </cell>
          <cell r="J151">
            <v>400</v>
          </cell>
          <cell r="K151">
            <v>1000</v>
          </cell>
          <cell r="L151">
            <v>400</v>
          </cell>
          <cell r="M151">
            <v>407.99967840488824</v>
          </cell>
          <cell r="N151">
            <v>476</v>
          </cell>
          <cell r="P151">
            <v>3.4272005130324517</v>
          </cell>
          <cell r="Q151">
            <v>9148</v>
          </cell>
          <cell r="R151">
            <v>201</v>
          </cell>
          <cell r="S151">
            <v>268.26470588235293</v>
          </cell>
          <cell r="V151">
            <v>0</v>
          </cell>
          <cell r="W151">
            <v>0</v>
          </cell>
          <cell r="X151">
            <v>0</v>
          </cell>
          <cell r="Y151" t="str">
            <v>JV</v>
          </cell>
          <cell r="Z151" t="str">
            <v>A7460040-Office / Warehouse Equipment &amp; Goods</v>
          </cell>
          <cell r="AA151" t="str">
            <v>C.NG.SSC.OR.02.430.A160-0</v>
          </cell>
          <cell r="AB151" t="str">
            <v>Office / Warehouse Equipment &amp; Goods</v>
          </cell>
          <cell r="AC151">
            <v>0</v>
          </cell>
          <cell r="AD151">
            <v>268.50951846715333</v>
          </cell>
          <cell r="AE151" t="str">
            <v>PLO</v>
          </cell>
        </row>
        <row r="152">
          <cell r="A152" t="str">
            <v>Supply base operating cost</v>
          </cell>
          <cell r="B152" t="str">
            <v>EA SUPPLY BASE/ CARGO HANDLING</v>
          </cell>
          <cell r="C152" t="str">
            <v>Supply base</v>
          </cell>
          <cell r="D152" t="str">
            <v>PRLO</v>
          </cell>
          <cell r="E152" t="str">
            <v>OPEX</v>
          </cell>
          <cell r="F152" t="str">
            <v>APF28TSULG</v>
          </cell>
          <cell r="G152" t="str">
            <v>101177</v>
          </cell>
          <cell r="H152" t="str">
            <v>RECURRENT</v>
          </cell>
          <cell r="I152" t="str">
            <v>A7240710</v>
          </cell>
          <cell r="J152">
            <v>458.11957706666664</v>
          </cell>
          <cell r="K152">
            <v>750</v>
          </cell>
          <cell r="L152">
            <v>351</v>
          </cell>
          <cell r="M152">
            <v>356.99975880366617</v>
          </cell>
          <cell r="N152">
            <v>667.81945999999994</v>
          </cell>
          <cell r="O152">
            <v>351.27038086180414</v>
          </cell>
          <cell r="P152">
            <v>355.95950086180414</v>
          </cell>
          <cell r="Q152">
            <v>5999.8</v>
          </cell>
          <cell r="R152">
            <v>615</v>
          </cell>
          <cell r="S152">
            <v>659.11617647058824</v>
          </cell>
          <cell r="V152">
            <v>700</v>
          </cell>
          <cell r="W152">
            <v>700</v>
          </cell>
          <cell r="X152">
            <v>0</v>
          </cell>
          <cell r="Y152" t="str">
            <v>JV</v>
          </cell>
          <cell r="Z152" t="str">
            <v>A7240710-Storage Handling Services Generic</v>
          </cell>
          <cell r="AA152" t="str">
            <v>101177-GPO.GEN.TRANSPORT</v>
          </cell>
          <cell r="AB152" t="str">
            <v>Storage Handling Services Generic</v>
          </cell>
          <cell r="AC152" t="str">
            <v>GPO.GEN.TRANSPORT</v>
          </cell>
          <cell r="AD152">
            <v>39.220904822911486</v>
          </cell>
          <cell r="AE152" t="str">
            <v>PLO</v>
          </cell>
        </row>
        <row r="153">
          <cell r="A153" t="str">
            <v>Tarriffed staff IT &amp; Tel. Costs</v>
          </cell>
          <cell r="B153" t="str">
            <v>OVERHEADS</v>
          </cell>
          <cell r="C153" t="str">
            <v>IM&amp;T Tarrifs</v>
          </cell>
          <cell r="D153" t="str">
            <v>SND-O</v>
          </cell>
          <cell r="E153" t="str">
            <v>OPEX</v>
          </cell>
          <cell r="F153" t="str">
            <v>GGPO31</v>
          </cell>
          <cell r="G153" t="str">
            <v>101271</v>
          </cell>
          <cell r="H153" t="str">
            <v>OVERHEAD</v>
          </cell>
          <cell r="I153" t="str">
            <v>A7220210</v>
          </cell>
          <cell r="J153">
            <v>167</v>
          </cell>
          <cell r="K153">
            <v>4167</v>
          </cell>
          <cell r="L153">
            <v>150</v>
          </cell>
          <cell r="M153">
            <v>183.33465991316936</v>
          </cell>
          <cell r="N153">
            <v>3154.20109</v>
          </cell>
          <cell r="O153">
            <v>68.741009999999989</v>
          </cell>
          <cell r="P153">
            <v>93.204980000000006</v>
          </cell>
          <cell r="V153">
            <v>222</v>
          </cell>
          <cell r="W153">
            <v>222</v>
          </cell>
          <cell r="X153">
            <v>200</v>
          </cell>
          <cell r="Y153" t="str">
            <v>JV</v>
          </cell>
          <cell r="Z153" t="str">
            <v>A7220210-IT &amp; Communication Services Generic</v>
          </cell>
          <cell r="AA153" t="str">
            <v>101271-GPO General OH - Manage Company Business</v>
          </cell>
          <cell r="AB153" t="str">
            <v>IT &amp; Communication Services Generic</v>
          </cell>
          <cell r="AC153" t="str">
            <v>GPO General OH - Manage Company Business</v>
          </cell>
          <cell r="AD153">
            <v>0</v>
          </cell>
          <cell r="AE153" t="str">
            <v>PIO</v>
          </cell>
        </row>
        <row r="154">
          <cell r="A154" t="str">
            <v>Technical Training for EA Offshore Staff</v>
          </cell>
          <cell r="B154" t="str">
            <v>EA OFFSHORE STAFF TRAINING</v>
          </cell>
          <cell r="C154" t="str">
            <v>Training</v>
          </cell>
          <cell r="D154" t="str">
            <v>PREM</v>
          </cell>
          <cell r="E154" t="str">
            <v>OPEX</v>
          </cell>
          <cell r="F154" t="str">
            <v>ASP64FEAXP</v>
          </cell>
          <cell r="G154" t="str">
            <v>101175</v>
          </cell>
          <cell r="H154" t="str">
            <v>OVERHEAD</v>
          </cell>
          <cell r="I154" t="str">
            <v>A7260010</v>
          </cell>
          <cell r="J154">
            <v>963.13333333333333</v>
          </cell>
          <cell r="K154">
            <v>16</v>
          </cell>
          <cell r="L154">
            <v>719</v>
          </cell>
          <cell r="M154">
            <v>719.12799485447817</v>
          </cell>
          <cell r="N154">
            <v>15.662799999999999</v>
          </cell>
          <cell r="O154">
            <v>752.20388537062934</v>
          </cell>
          <cell r="P154">
            <v>752.32762537062933</v>
          </cell>
          <cell r="Q154">
            <v>0</v>
          </cell>
          <cell r="R154">
            <v>1483</v>
          </cell>
          <cell r="S154">
            <v>1483</v>
          </cell>
          <cell r="V154">
            <v>1483</v>
          </cell>
          <cell r="W154">
            <v>1483</v>
          </cell>
          <cell r="X154">
            <v>0</v>
          </cell>
          <cell r="Y154" t="str">
            <v>JV</v>
          </cell>
          <cell r="Z154" t="str">
            <v>A7260010-Pers. Training &amp; Development Generic</v>
          </cell>
          <cell r="AA154" t="str">
            <v>101175-GPO.General OH - Manage Company Business</v>
          </cell>
          <cell r="AB154" t="str">
            <v>Pers. Training &amp; Development Generic</v>
          </cell>
          <cell r="AC154" t="str">
            <v>GPO.General OH - Manage Company Business</v>
          </cell>
          <cell r="AD154">
            <v>539.91621711621713</v>
          </cell>
          <cell r="AE154" t="str">
            <v>PAO</v>
          </cell>
        </row>
        <row r="155">
          <cell r="A155" t="str">
            <v>Telecomm Maint Test Equip EA FPSO</v>
          </cell>
          <cell r="B155" t="str">
            <v>CAPEX IM &amp; T</v>
          </cell>
          <cell r="C155" t="str">
            <v>IT Equipment FPSO</v>
          </cell>
          <cell r="D155" t="str">
            <v>PREM</v>
          </cell>
          <cell r="E155" t="str">
            <v>CAPEX</v>
          </cell>
          <cell r="F155" t="str">
            <v>C1N58</v>
          </cell>
          <cell r="G155" t="str">
            <v>C.NG.SSC.OR.02.430.A160</v>
          </cell>
          <cell r="H155" t="str">
            <v>CAPEX</v>
          </cell>
          <cell r="I155" t="str">
            <v>A7450050</v>
          </cell>
          <cell r="J155">
            <v>54.915200000000006</v>
          </cell>
          <cell r="K155">
            <v>250</v>
          </cell>
          <cell r="L155">
            <v>55</v>
          </cell>
          <cell r="M155">
            <v>56.999919601222061</v>
          </cell>
          <cell r="N155">
            <v>243.18615000000003</v>
          </cell>
          <cell r="O155">
            <v>54.915200000000006</v>
          </cell>
          <cell r="P155">
            <v>56.822529999999993</v>
          </cell>
          <cell r="S155">
            <v>0</v>
          </cell>
          <cell r="V155">
            <v>0</v>
          </cell>
          <cell r="W155">
            <v>0</v>
          </cell>
          <cell r="X155">
            <v>0</v>
          </cell>
          <cell r="Y155" t="str">
            <v>JV</v>
          </cell>
          <cell r="Z155" t="str">
            <v>A7450050-Computers, Pc</v>
          </cell>
          <cell r="AA155" t="str">
            <v>C.NG.SSC.OR.02.430.A160-0</v>
          </cell>
          <cell r="AB155" t="str">
            <v>Computers, Pc</v>
          </cell>
          <cell r="AC155">
            <v>0</v>
          </cell>
          <cell r="AD155">
            <v>40.911513844036378</v>
          </cell>
          <cell r="AE155" t="str">
            <v>PAO</v>
          </cell>
        </row>
        <row r="156">
          <cell r="A156" t="str">
            <v>Telecoms equipt/GSM - Acquisition, Support, charges</v>
          </cell>
          <cell r="B156" t="str">
            <v>OFFSHORE IM &amp; T</v>
          </cell>
          <cell r="C156" t="str">
            <v>Onshore IM&amp;T costs</v>
          </cell>
          <cell r="D156" t="str">
            <v>SND-O</v>
          </cell>
          <cell r="E156" t="str">
            <v>OPEX</v>
          </cell>
          <cell r="F156" t="str">
            <v>APQ70TIMTS</v>
          </cell>
          <cell r="G156" t="str">
            <v>101180</v>
          </cell>
          <cell r="H156" t="str">
            <v>RECURRENT</v>
          </cell>
          <cell r="I156" t="str">
            <v>A7220260</v>
          </cell>
          <cell r="R156">
            <v>148</v>
          </cell>
          <cell r="S156">
            <v>148</v>
          </cell>
          <cell r="V156">
            <v>223</v>
          </cell>
          <cell r="W156">
            <v>223</v>
          </cell>
          <cell r="X156">
            <v>0</v>
          </cell>
          <cell r="Y156" t="str">
            <v>JV</v>
          </cell>
          <cell r="Z156" t="str">
            <v>A7220260-Mobile Phone Airtime Services</v>
          </cell>
          <cell r="AA156" t="str">
            <v>101180-GPO.GEN.IT SERVICES</v>
          </cell>
          <cell r="AB156" t="str">
            <v>Mobile Phone Airtime Services</v>
          </cell>
          <cell r="AC156" t="str">
            <v>GPO.GEN.IT SERVICES</v>
          </cell>
          <cell r="AD156">
            <v>0</v>
          </cell>
          <cell r="AE156" t="str">
            <v>PIO</v>
          </cell>
        </row>
        <row r="157">
          <cell r="A157" t="str">
            <v xml:space="preserve">Training-Onshore staff </v>
          </cell>
          <cell r="B157" t="str">
            <v>STAFF COSTS</v>
          </cell>
          <cell r="C157" t="str">
            <v>Training</v>
          </cell>
          <cell r="D157" t="str">
            <v>SND-O</v>
          </cell>
          <cell r="E157" t="str">
            <v>OPEX</v>
          </cell>
          <cell r="F157" t="str">
            <v>GGPO</v>
          </cell>
          <cell r="G157" t="str">
            <v>101271</v>
          </cell>
          <cell r="H157" t="str">
            <v>OVERHEAD</v>
          </cell>
          <cell r="I157" t="str">
            <v>A7260010</v>
          </cell>
          <cell r="J157">
            <v>158.88333333333333</v>
          </cell>
          <cell r="K157">
            <v>3126</v>
          </cell>
          <cell r="L157">
            <v>5</v>
          </cell>
          <cell r="M157">
            <v>30.006994693680685</v>
          </cell>
          <cell r="O157">
            <v>15.045999999999999</v>
          </cell>
          <cell r="P157">
            <v>15.045999999999999</v>
          </cell>
          <cell r="Q157">
            <v>0</v>
          </cell>
          <cell r="W157">
            <v>0</v>
          </cell>
          <cell r="X157">
            <v>0</v>
          </cell>
          <cell r="Y157" t="str">
            <v>JV</v>
          </cell>
          <cell r="Z157" t="str">
            <v>A7260010-Pers. Training &amp; Development Generic</v>
          </cell>
          <cell r="AA157" t="str">
            <v>101271-GPO General OH - Manage Company Business</v>
          </cell>
          <cell r="AB157" t="str">
            <v>Pers. Training &amp; Development Generic</v>
          </cell>
          <cell r="AC157" t="str">
            <v>GPO General OH - Manage Company Business</v>
          </cell>
          <cell r="AD157">
            <v>37.71079438706257</v>
          </cell>
          <cell r="AE157" t="str">
            <v>GPO</v>
          </cell>
        </row>
        <row r="158">
          <cell r="A158" t="str">
            <v>Training-Onshore staff (EA asset team)</v>
          </cell>
          <cell r="B158" t="str">
            <v>STAFF COSTS</v>
          </cell>
          <cell r="C158" t="str">
            <v>Training</v>
          </cell>
          <cell r="D158" t="str">
            <v>SND-O</v>
          </cell>
          <cell r="E158" t="str">
            <v>OPEX</v>
          </cell>
          <cell r="F158" t="str">
            <v>GGPO</v>
          </cell>
          <cell r="G158" t="str">
            <v>101271</v>
          </cell>
          <cell r="H158" t="str">
            <v>OVERHEAD</v>
          </cell>
          <cell r="I158" t="str">
            <v>A7260010</v>
          </cell>
          <cell r="Q158">
            <v>0</v>
          </cell>
          <cell r="T158">
            <v>47.939698492462313</v>
          </cell>
          <cell r="U158">
            <v>95.4</v>
          </cell>
          <cell r="W158">
            <v>0.70147058823529418</v>
          </cell>
          <cell r="X158">
            <v>0</v>
          </cell>
          <cell r="Y158" t="str">
            <v>JV</v>
          </cell>
          <cell r="Z158" t="str">
            <v>A7260010-Pers. Training &amp; Development Generic</v>
          </cell>
          <cell r="AA158" t="str">
            <v>101271-GPO General OH - Manage Company Business</v>
          </cell>
          <cell r="AB158" t="str">
            <v>Pers. Training &amp; Development Generic</v>
          </cell>
          <cell r="AC158" t="str">
            <v>GPO General OH - Manage Company Business</v>
          </cell>
          <cell r="AD158">
            <v>0</v>
          </cell>
          <cell r="AE158" t="str">
            <v>GPO</v>
          </cell>
        </row>
        <row r="159">
          <cell r="A159" t="str">
            <v>Training-Onshore staff (Management training)</v>
          </cell>
          <cell r="B159" t="str">
            <v>STAFF COSTS</v>
          </cell>
          <cell r="C159" t="str">
            <v>Training</v>
          </cell>
          <cell r="D159" t="str">
            <v>SND-O</v>
          </cell>
          <cell r="E159" t="str">
            <v>OPEX</v>
          </cell>
          <cell r="F159" t="str">
            <v>GGPO</v>
          </cell>
          <cell r="G159" t="str">
            <v>101271</v>
          </cell>
          <cell r="H159" t="str">
            <v>OVERHEAD</v>
          </cell>
          <cell r="I159" t="str">
            <v>A7260010</v>
          </cell>
          <cell r="Q159">
            <v>0</v>
          </cell>
          <cell r="R159">
            <v>99</v>
          </cell>
          <cell r="S159">
            <v>99</v>
          </cell>
          <cell r="V159">
            <v>310</v>
          </cell>
          <cell r="W159">
            <v>310</v>
          </cell>
          <cell r="X159">
            <v>0</v>
          </cell>
          <cell r="Y159" t="str">
            <v>JV</v>
          </cell>
          <cell r="Z159" t="str">
            <v>A7260010-Pers. Training &amp; Development Generic</v>
          </cell>
          <cell r="AA159" t="str">
            <v>101271-GPO General OH - Manage Company Business</v>
          </cell>
          <cell r="AB159" t="str">
            <v>Pers. Training &amp; Development Generic</v>
          </cell>
          <cell r="AC159" t="str">
            <v>GPO General OH - Manage Company Business</v>
          </cell>
          <cell r="AD159">
            <v>0</v>
          </cell>
          <cell r="AE159" t="str">
            <v>GPO</v>
          </cell>
        </row>
        <row r="160">
          <cell r="A160" t="str">
            <v>Training-Onshore staff (PRIO, PRSM, PRLO)</v>
          </cell>
          <cell r="B160" t="str">
            <v>STAFF COSTS</v>
          </cell>
          <cell r="C160" t="str">
            <v>Training</v>
          </cell>
          <cell r="D160" t="str">
            <v>SND-O</v>
          </cell>
          <cell r="E160" t="str">
            <v>OPEX</v>
          </cell>
          <cell r="F160" t="str">
            <v>GGPO</v>
          </cell>
          <cell r="G160" t="str">
            <v>101271</v>
          </cell>
          <cell r="H160" t="str">
            <v>OVERHEAD</v>
          </cell>
          <cell r="I160" t="str">
            <v>A7260010</v>
          </cell>
          <cell r="Q160">
            <v>0</v>
          </cell>
          <cell r="T160">
            <v>36.180904522613069</v>
          </cell>
          <cell r="U160">
            <v>72</v>
          </cell>
          <cell r="W160">
            <v>0.52941176470588236</v>
          </cell>
          <cell r="X160">
            <v>0</v>
          </cell>
          <cell r="Y160" t="str">
            <v>JV</v>
          </cell>
          <cell r="Z160" t="str">
            <v>A7260010-Pers. Training &amp; Development Generic</v>
          </cell>
          <cell r="AA160" t="str">
            <v>101271-GPO General OH - Manage Company Business</v>
          </cell>
          <cell r="AB160" t="str">
            <v>Pers. Training &amp; Development Generic</v>
          </cell>
          <cell r="AC160" t="str">
            <v>GPO General OH - Manage Company Business</v>
          </cell>
          <cell r="AD160">
            <v>0</v>
          </cell>
          <cell r="AE160" t="str">
            <v>GPO</v>
          </cell>
        </row>
        <row r="161">
          <cell r="A161" t="str">
            <v>Training-Onshore staff (SNFM, SCIO)</v>
          </cell>
          <cell r="B161" t="str">
            <v>STAFF COSTS</v>
          </cell>
          <cell r="C161" t="str">
            <v>Training</v>
          </cell>
          <cell r="D161" t="str">
            <v>SND-O</v>
          </cell>
          <cell r="E161" t="str">
            <v>OPEX</v>
          </cell>
          <cell r="F161" t="str">
            <v>GGPO</v>
          </cell>
          <cell r="G161" t="str">
            <v>101271</v>
          </cell>
          <cell r="H161" t="str">
            <v>OVERHEAD</v>
          </cell>
          <cell r="I161" t="str">
            <v>A7260010</v>
          </cell>
          <cell r="Q161">
            <v>0</v>
          </cell>
          <cell r="T161">
            <v>16.08040201005025</v>
          </cell>
          <cell r="U161">
            <v>32</v>
          </cell>
          <cell r="W161">
            <v>0.23529411764705882</v>
          </cell>
          <cell r="X161">
            <v>0</v>
          </cell>
          <cell r="Y161" t="str">
            <v>JV</v>
          </cell>
          <cell r="Z161" t="str">
            <v>A7260010-Pers. Training &amp; Development Generic</v>
          </cell>
          <cell r="AA161" t="str">
            <v>101271-GPO General OH - Manage Company Business</v>
          </cell>
          <cell r="AB161" t="str">
            <v>Pers. Training &amp; Development Generic</v>
          </cell>
          <cell r="AC161" t="str">
            <v>GPO General OH - Manage Company Business</v>
          </cell>
          <cell r="AD161">
            <v>0</v>
          </cell>
          <cell r="AE161" t="str">
            <v>GPO</v>
          </cell>
        </row>
        <row r="162">
          <cell r="A162" t="str">
            <v>Utilities (NEPA, LGA levies etc)</v>
          </cell>
          <cell r="B162" t="str">
            <v>OVERHEADS</v>
          </cell>
          <cell r="C162" t="str">
            <v>General Overheads</v>
          </cell>
          <cell r="D162" t="str">
            <v>SND-O</v>
          </cell>
          <cell r="E162" t="str">
            <v>OPEX</v>
          </cell>
          <cell r="F162" t="str">
            <v>GGPO</v>
          </cell>
          <cell r="G162" t="str">
            <v>101271</v>
          </cell>
          <cell r="H162" t="str">
            <v>OVERHEAD</v>
          </cell>
          <cell r="I162" t="str">
            <v>A7240810</v>
          </cell>
          <cell r="Q162">
            <v>5439.9</v>
          </cell>
          <cell r="S162">
            <v>39.999264705882354</v>
          </cell>
          <cell r="V162">
            <v>0</v>
          </cell>
          <cell r="W162">
            <v>0</v>
          </cell>
          <cell r="X162">
            <v>0</v>
          </cell>
          <cell r="Y162" t="str">
            <v>JV</v>
          </cell>
          <cell r="Z162" t="str">
            <v>A7240810-Utilities / Energy Generic</v>
          </cell>
          <cell r="AA162" t="str">
            <v>101271-GPO General OH - Manage Company Business</v>
          </cell>
          <cell r="AB162" t="str">
            <v>Utilities / Energy Generic</v>
          </cell>
          <cell r="AC162" t="str">
            <v>GPO General OH - Manage Company Business</v>
          </cell>
          <cell r="AD162">
            <v>2.6760000000000002</v>
          </cell>
          <cell r="AE162" t="str">
            <v>GPO</v>
          </cell>
        </row>
        <row r="163">
          <cell r="A163" t="str">
            <v>Vehicle operations and maintenance</v>
          </cell>
          <cell r="B163" t="str">
            <v>OVERHEADS</v>
          </cell>
          <cell r="C163" t="str">
            <v>General Overheads</v>
          </cell>
          <cell r="D163" t="str">
            <v>PRLO</v>
          </cell>
          <cell r="E163" t="str">
            <v>OPEX</v>
          </cell>
          <cell r="F163" t="str">
            <v>GGPO</v>
          </cell>
          <cell r="G163" t="str">
            <v>101271</v>
          </cell>
          <cell r="H163" t="str">
            <v>OVERHEAD</v>
          </cell>
          <cell r="I163" t="str">
            <v>A7240030</v>
          </cell>
          <cell r="Q163">
            <v>10199.9</v>
          </cell>
          <cell r="R163">
            <v>102</v>
          </cell>
          <cell r="S163">
            <v>176.99926470588235</v>
          </cell>
          <cell r="V163">
            <v>0</v>
          </cell>
          <cell r="W163">
            <v>0</v>
          </cell>
          <cell r="X163">
            <v>0</v>
          </cell>
          <cell r="Y163" t="str">
            <v>JV</v>
          </cell>
          <cell r="Z163" t="str">
            <v>A7240030-Light Vehicles Services</v>
          </cell>
          <cell r="AA163" t="str">
            <v>101271-GPO General OH - Manage Company Business</v>
          </cell>
          <cell r="AB163" t="str">
            <v>Light Vehicles Services</v>
          </cell>
          <cell r="AC163" t="str">
            <v>GPO General OH - Manage Company Business</v>
          </cell>
          <cell r="AD163">
            <v>79.852999999999994</v>
          </cell>
          <cell r="AE163" t="str">
            <v>GPO</v>
          </cell>
        </row>
        <row r="164">
          <cell r="A164" t="str">
            <v>Vendor Support/cost for telecoms eqpt</v>
          </cell>
          <cell r="B164" t="str">
            <v>OFFSHORE IM &amp; T</v>
          </cell>
          <cell r="C164" t="str">
            <v>Onshore IM&amp;T costs</v>
          </cell>
          <cell r="D164" t="str">
            <v>PREM</v>
          </cell>
          <cell r="E164" t="str">
            <v>OPEX</v>
          </cell>
          <cell r="F164" t="str">
            <v>APQ70TIMTS</v>
          </cell>
          <cell r="G164" t="str">
            <v>101180</v>
          </cell>
          <cell r="H164" t="str">
            <v>RECURRENT</v>
          </cell>
          <cell r="I164" t="str">
            <v>A7220230</v>
          </cell>
          <cell r="J164">
            <v>38</v>
          </cell>
          <cell r="K164">
            <v>4500</v>
          </cell>
          <cell r="L164">
            <v>38</v>
          </cell>
          <cell r="M164">
            <v>73.998552821997151</v>
          </cell>
          <cell r="N164">
            <v>3720.8696299999997</v>
          </cell>
          <cell r="O164">
            <v>4.9205100000000019</v>
          </cell>
          <cell r="P164">
            <v>33.112950000000005</v>
          </cell>
          <cell r="R164">
            <v>49</v>
          </cell>
          <cell r="S164">
            <v>49</v>
          </cell>
          <cell r="V164">
            <v>49</v>
          </cell>
          <cell r="W164">
            <v>49</v>
          </cell>
          <cell r="X164">
            <v>0</v>
          </cell>
          <cell r="Y164" t="str">
            <v>JV</v>
          </cell>
          <cell r="Z164" t="str">
            <v>A7220230-Telecom Equipment Services</v>
          </cell>
          <cell r="AA164" t="str">
            <v>101180-GPO.GEN.IT SERVICES</v>
          </cell>
          <cell r="AB164" t="str">
            <v>Telecom Equipment Services</v>
          </cell>
          <cell r="AC164" t="str">
            <v>GPO.GEN.IT SERVICES</v>
          </cell>
          <cell r="AD164">
            <v>0</v>
          </cell>
          <cell r="AE164" t="str">
            <v>PIO</v>
          </cell>
        </row>
        <row r="165">
          <cell r="A165" t="str">
            <v>Vessel Entry &amp; Inspection</v>
          </cell>
          <cell r="B165" t="str">
            <v>EA MAINTENANCE</v>
          </cell>
          <cell r="C165" t="str">
            <v>Production Facilities - Asset Integrity</v>
          </cell>
          <cell r="D165" t="str">
            <v>PREM</v>
          </cell>
          <cell r="E165" t="str">
            <v>OPEX</v>
          </cell>
          <cell r="F165" t="str">
            <v>APF50FEAXP</v>
          </cell>
          <cell r="G165" t="str">
            <v>O.NG.PAO.EAW.WEL.724WC</v>
          </cell>
          <cell r="H165" t="str">
            <v>RECURRENT</v>
          </cell>
          <cell r="I165" t="str">
            <v>A7212210</v>
          </cell>
          <cell r="J165">
            <v>660</v>
          </cell>
          <cell r="L165">
            <v>100</v>
          </cell>
          <cell r="M165">
            <v>100</v>
          </cell>
          <cell r="Q165">
            <v>0</v>
          </cell>
          <cell r="R165">
            <v>0</v>
          </cell>
          <cell r="S165">
            <v>0</v>
          </cell>
          <cell r="V165">
            <v>0</v>
          </cell>
          <cell r="W165">
            <v>0</v>
          </cell>
          <cell r="X165">
            <v>0</v>
          </cell>
          <cell r="Y165" t="str">
            <v>JV</v>
          </cell>
          <cell r="Z165" t="str">
            <v>A7212210-Insp &amp; Exped. Agency</v>
          </cell>
          <cell r="AA165" t="str">
            <v>O.NG.PAO.EAW.WEL.724WC-EA Wells Corr. Mtc</v>
          </cell>
          <cell r="AB165" t="str">
            <v>Insp &amp; Exped. Agency</v>
          </cell>
          <cell r="AC165" t="str">
            <v>EA Wells Corr. Mtc</v>
          </cell>
          <cell r="AD165">
            <v>0</v>
          </cell>
          <cell r="AE165" t="str">
            <v>PAO</v>
          </cell>
        </row>
        <row r="166">
          <cell r="A166" t="str">
            <v>VSAT Space Segment Rental 2003/2004</v>
          </cell>
          <cell r="B166" t="str">
            <v>OFFSHORE IM &amp; T</v>
          </cell>
          <cell r="C166" t="str">
            <v>Offshore IM&amp;T costs</v>
          </cell>
          <cell r="D166" t="str">
            <v>PREM</v>
          </cell>
          <cell r="E166" t="str">
            <v>OPEX</v>
          </cell>
          <cell r="F166" t="str">
            <v>APQ70TIMTS</v>
          </cell>
          <cell r="G166" t="str">
            <v>101180</v>
          </cell>
          <cell r="H166" t="str">
            <v>RECURRENT</v>
          </cell>
          <cell r="I166" t="str">
            <v>A7220230</v>
          </cell>
          <cell r="J166">
            <v>420</v>
          </cell>
          <cell r="L166">
            <v>420</v>
          </cell>
          <cell r="M166">
            <v>420</v>
          </cell>
          <cell r="O166">
            <v>457.44909999999999</v>
          </cell>
          <cell r="P166">
            <v>457.44909999999999</v>
          </cell>
          <cell r="R166">
            <v>223</v>
          </cell>
          <cell r="S166">
            <v>223</v>
          </cell>
          <cell r="V166">
            <v>223</v>
          </cell>
          <cell r="W166">
            <v>223</v>
          </cell>
          <cell r="X166">
            <v>0</v>
          </cell>
          <cell r="Y166" t="str">
            <v>JV</v>
          </cell>
          <cell r="Z166" t="str">
            <v>A7220230-Telecom Equipment Services</v>
          </cell>
          <cell r="AA166" t="str">
            <v>101180-GPO.GEN.IT SERVICES</v>
          </cell>
          <cell r="AB166" t="str">
            <v>Telecom Equipment Services</v>
          </cell>
          <cell r="AC166" t="str">
            <v>GPO.GEN.IT SERVICES</v>
          </cell>
          <cell r="AD166">
            <v>0</v>
          </cell>
          <cell r="AE166" t="str">
            <v>PIO</v>
          </cell>
        </row>
        <row r="167">
          <cell r="A167" t="str">
            <v>Waste Management Services</v>
          </cell>
          <cell r="B167" t="str">
            <v>EA PRODUCTION OPERATIONS</v>
          </cell>
          <cell r="C167" t="str">
            <v>Production Facilities Operations</v>
          </cell>
          <cell r="D167" t="str">
            <v>PREM</v>
          </cell>
          <cell r="E167" t="str">
            <v>OPEX</v>
          </cell>
          <cell r="F167" t="str">
            <v>APF28TSULG</v>
          </cell>
          <cell r="G167" t="str">
            <v>101177</v>
          </cell>
          <cell r="H167" t="str">
            <v>RECURRENT</v>
          </cell>
          <cell r="I167" t="str">
            <v>A7220710</v>
          </cell>
          <cell r="J167">
            <v>158</v>
          </cell>
          <cell r="K167">
            <v>3500</v>
          </cell>
          <cell r="L167">
            <v>133</v>
          </cell>
          <cell r="M167">
            <v>160.99887441710888</v>
          </cell>
          <cell r="N167">
            <v>3269.46605</v>
          </cell>
          <cell r="O167">
            <v>132.94791999999998</v>
          </cell>
          <cell r="P167">
            <v>157.93184564981638</v>
          </cell>
          <cell r="Q167">
            <v>2992</v>
          </cell>
          <cell r="R167">
            <v>134</v>
          </cell>
          <cell r="S167">
            <v>156</v>
          </cell>
          <cell r="V167">
            <v>160</v>
          </cell>
          <cell r="W167">
            <v>160</v>
          </cell>
          <cell r="X167">
            <v>0</v>
          </cell>
          <cell r="Y167" t="str">
            <v>JV</v>
          </cell>
          <cell r="Z167" t="str">
            <v>A7220710-Waste Management Services Generic</v>
          </cell>
          <cell r="AA167" t="str">
            <v>101177-GPO.GEN.TRANSPORT</v>
          </cell>
          <cell r="AB167" t="str">
            <v>Waste Management Services Generic</v>
          </cell>
          <cell r="AC167" t="str">
            <v>GPO.GEN.TRANSPORT</v>
          </cell>
          <cell r="AD167">
            <v>155.78093430656935</v>
          </cell>
          <cell r="AE167" t="str">
            <v>PAO</v>
          </cell>
        </row>
        <row r="168">
          <cell r="A168" t="str">
            <v>Welfare items  - EA FPSO</v>
          </cell>
          <cell r="B168" t="str">
            <v>EA CATERING/ HOUSEKEEPING AND WELFARE</v>
          </cell>
          <cell r="C168" t="str">
            <v>Offshore Catering</v>
          </cell>
          <cell r="D168" t="str">
            <v>PREM</v>
          </cell>
          <cell r="E168" t="str">
            <v>OPEX</v>
          </cell>
          <cell r="F168" t="str">
            <v>APP86FEAXP</v>
          </cell>
          <cell r="G168" t="str">
            <v>101179</v>
          </cell>
          <cell r="H168" t="str">
            <v>RECURRENT</v>
          </cell>
          <cell r="I168" t="str">
            <v>A7110090</v>
          </cell>
          <cell r="Q168">
            <v>6528</v>
          </cell>
          <cell r="S168">
            <v>48</v>
          </cell>
          <cell r="V168">
            <v>0</v>
          </cell>
          <cell r="W168">
            <v>0</v>
          </cell>
          <cell r="X168">
            <v>0</v>
          </cell>
          <cell r="Y168" t="str">
            <v>JV</v>
          </cell>
          <cell r="Z168" t="str">
            <v>A7110090-Staff Welfare</v>
          </cell>
          <cell r="AA168" t="str">
            <v>101179-GPO.GEN.CATERING</v>
          </cell>
          <cell r="AB168" t="str">
            <v>Staff Welfare</v>
          </cell>
          <cell r="AC168" t="str">
            <v>GPO.GEN.CATERING</v>
          </cell>
          <cell r="AD168">
            <v>10.948905109489051</v>
          </cell>
          <cell r="AE168" t="str">
            <v>PAO</v>
          </cell>
        </row>
        <row r="169">
          <cell r="A169" t="str">
            <v>Workover/General Wellhead Maintenance</v>
          </cell>
          <cell r="B169" t="str">
            <v>EA MAINTENANCE</v>
          </cell>
          <cell r="C169" t="str">
            <v>Well/well head maintenance</v>
          </cell>
          <cell r="D169" t="str">
            <v>PREM</v>
          </cell>
          <cell r="E169" t="str">
            <v>OPEX</v>
          </cell>
          <cell r="F169" t="str">
            <v>APH10FEAXP</v>
          </cell>
          <cell r="G169" t="str">
            <v>O.NG.PAO.EAW.WEL.71300</v>
          </cell>
          <cell r="H169" t="str">
            <v>RECURRENT</v>
          </cell>
          <cell r="I169" t="str">
            <v>A7210210</v>
          </cell>
          <cell r="J169">
            <v>481</v>
          </cell>
          <cell r="R169">
            <v>196</v>
          </cell>
          <cell r="S169">
            <v>196</v>
          </cell>
          <cell r="U169">
            <v>300</v>
          </cell>
          <cell r="V169">
            <v>250</v>
          </cell>
          <cell r="W169">
            <v>252.20588235294119</v>
          </cell>
          <cell r="X169">
            <v>300</v>
          </cell>
          <cell r="Y169" t="str">
            <v>JV</v>
          </cell>
          <cell r="Z169" t="str">
            <v>A7210210-Well Maintenance, Prod Services Generic</v>
          </cell>
          <cell r="AA169" t="str">
            <v>O.NG.PAO.EAW.WEL.71300-EA Wells Operations</v>
          </cell>
          <cell r="AB169" t="str">
            <v>Well Maintenance, Prod Services Generic</v>
          </cell>
          <cell r="AC169" t="str">
            <v>EA Wells Operations</v>
          </cell>
          <cell r="AD169">
            <v>80</v>
          </cell>
          <cell r="AE169" t="str">
            <v>PAO</v>
          </cell>
        </row>
        <row r="170">
          <cell r="A170" t="str">
            <v>X-over Heater Ops (Manpower, Rental, Diesel)</v>
          </cell>
          <cell r="B170" t="str">
            <v>OGGS OPERATIONS</v>
          </cell>
          <cell r="C170" t="str">
            <v>OGGS- Operations</v>
          </cell>
          <cell r="D170" t="str">
            <v>PRSM</v>
          </cell>
          <cell r="E170" t="str">
            <v>OPEX</v>
          </cell>
          <cell r="F170" t="str">
            <v>APF15COGGS</v>
          </cell>
          <cell r="G170" t="str">
            <v>O.NG.PSO.RPP.FAC.71300</v>
          </cell>
          <cell r="H170" t="str">
            <v>RECURRENT</v>
          </cell>
          <cell r="I170" t="str">
            <v>A7420140</v>
          </cell>
          <cell r="Q170">
            <v>0</v>
          </cell>
          <cell r="R170">
            <v>0</v>
          </cell>
          <cell r="S170">
            <v>0</v>
          </cell>
          <cell r="U170">
            <v>700</v>
          </cell>
          <cell r="V170">
            <v>0</v>
          </cell>
          <cell r="W170">
            <v>5.1470588235294121</v>
          </cell>
          <cell r="X170">
            <v>700</v>
          </cell>
          <cell r="Y170" t="str">
            <v>JV</v>
          </cell>
          <cell r="Z170" t="str">
            <v>A7420140-Heaters, Heat Exchangers/Condensors</v>
          </cell>
          <cell r="AA170" t="str">
            <v>O.NG.PSO.RPP.FAC.71300-OGGS Riser Platform Facil O</v>
          </cell>
          <cell r="AB170" t="str">
            <v>Heaters, Heat Exchangers/Condensors</v>
          </cell>
          <cell r="AC170" t="str">
            <v>OGGS Riser Platform Facil O</v>
          </cell>
          <cell r="AD170">
            <v>723.75624087591234</v>
          </cell>
          <cell r="AE170" t="str">
            <v>PSO</v>
          </cell>
        </row>
      </sheetData>
      <sheetData sheetId="4">
        <row r="1">
          <cell r="A1" t="str">
            <v>Short Item (final)</v>
          </cell>
        </row>
      </sheetData>
      <sheetData sheetId="5">
        <row r="1">
          <cell r="A1" t="str">
            <v>Short Item (final)</v>
          </cell>
        </row>
        <row r="6">
          <cell r="A6" t="str">
            <v>101172</v>
          </cell>
          <cell r="B6" t="str">
            <v>RECURRENT</v>
          </cell>
          <cell r="C6">
            <v>2343.4200434153413</v>
          </cell>
          <cell r="D6">
            <v>1647.8724015806861</v>
          </cell>
          <cell r="E6">
            <v>4306</v>
          </cell>
          <cell r="F6">
            <v>294.95133677174698</v>
          </cell>
        </row>
        <row r="7">
          <cell r="A7" t="str">
            <v>101173</v>
          </cell>
          <cell r="B7" t="str">
            <v>RECURRENT</v>
          </cell>
          <cell r="C7">
            <v>657.9801013024603</v>
          </cell>
          <cell r="D7">
            <v>507.45041007201735</v>
          </cell>
          <cell r="E7">
            <v>996</v>
          </cell>
          <cell r="F7">
            <v>57.372398333536061</v>
          </cell>
        </row>
        <row r="8">
          <cell r="A8" t="str">
            <v>101174</v>
          </cell>
          <cell r="B8" t="str">
            <v>OPEX PROJECT</v>
          </cell>
          <cell r="C8">
            <v>595.97604116417494</v>
          </cell>
          <cell r="D8">
            <v>379.16325290264666</v>
          </cell>
          <cell r="E8">
            <v>1556</v>
          </cell>
          <cell r="F8">
            <v>1613.6025428115706</v>
          </cell>
        </row>
        <row r="9">
          <cell r="A9" t="str">
            <v>101175</v>
          </cell>
          <cell r="B9" t="str">
            <v>OVERHEAD</v>
          </cell>
          <cell r="C9">
            <v>719.12799485447817</v>
          </cell>
          <cell r="D9">
            <v>752.32762537062933</v>
          </cell>
          <cell r="E9">
            <v>1483</v>
          </cell>
          <cell r="F9">
            <v>539.91621711621713</v>
          </cell>
        </row>
        <row r="10">
          <cell r="A10" t="str">
            <v>101177</v>
          </cell>
          <cell r="B10" t="str">
            <v>RECURRENT</v>
          </cell>
          <cell r="C10">
            <v>21109.958916224477</v>
          </cell>
          <cell r="D10">
            <v>21243.780797903335</v>
          </cell>
          <cell r="E10">
            <v>19180</v>
          </cell>
          <cell r="F10">
            <v>10992.440616991615</v>
          </cell>
        </row>
        <row r="11">
          <cell r="A11" t="str">
            <v>101179</v>
          </cell>
          <cell r="B11" t="str">
            <v>RECURRENT</v>
          </cell>
          <cell r="C11">
            <v>599.97588036661909</v>
          </cell>
          <cell r="D11">
            <v>482.98787000000033</v>
          </cell>
          <cell r="E11">
            <v>600</v>
          </cell>
          <cell r="F11">
            <v>534.01411153284653</v>
          </cell>
        </row>
        <row r="12">
          <cell r="A12" t="str">
            <v>101180</v>
          </cell>
          <cell r="B12" t="str">
            <v>RECURRENT</v>
          </cell>
          <cell r="C12">
            <v>1146.9965830519377</v>
          </cell>
          <cell r="D12">
            <v>824.0914905496777</v>
          </cell>
          <cell r="E12">
            <v>679</v>
          </cell>
          <cell r="F12">
            <v>27.182427511094605</v>
          </cell>
        </row>
        <row r="13">
          <cell r="A13" t="str">
            <v>101258</v>
          </cell>
          <cell r="B13" t="str">
            <v>SALARY</v>
          </cell>
          <cell r="C13">
            <v>10761.954357613775</v>
          </cell>
          <cell r="D13">
            <v>9549.1882898559452</v>
          </cell>
          <cell r="E13">
            <v>10193</v>
          </cell>
          <cell r="F13">
            <v>5638.4548100000002</v>
          </cell>
        </row>
        <row r="14">
          <cell r="A14" t="str">
            <v>101271</v>
          </cell>
          <cell r="B14" t="str">
            <v>OVERHEAD</v>
          </cell>
          <cell r="C14">
            <v>7878.1170606206815</v>
          </cell>
          <cell r="D14">
            <v>8035.2114461481897</v>
          </cell>
          <cell r="E14">
            <v>14442</v>
          </cell>
          <cell r="F14">
            <v>5948.6973749224289</v>
          </cell>
        </row>
        <row r="15">
          <cell r="A15" t="str">
            <v>C.NG.SSC.OR.02.430.A160</v>
          </cell>
          <cell r="B15" t="str">
            <v>CAPEX</v>
          </cell>
          <cell r="C15">
            <v>2285.0273757838886</v>
          </cell>
          <cell r="D15">
            <v>1227.4797957743635</v>
          </cell>
          <cell r="E15">
            <v>0</v>
          </cell>
          <cell r="F15">
            <v>521.64914052525125</v>
          </cell>
        </row>
        <row r="16">
          <cell r="A16" t="str">
            <v>O.NG.PAO.EAF.FAC.71300</v>
          </cell>
          <cell r="B16" t="str">
            <v>RECURRENT</v>
          </cell>
          <cell r="C16">
            <v>3368.8999839202461</v>
          </cell>
          <cell r="D16">
            <v>3216.0982100908209</v>
          </cell>
          <cell r="E16">
            <v>1401</v>
          </cell>
          <cell r="F16">
            <v>1145.3232479742139</v>
          </cell>
        </row>
        <row r="17">
          <cell r="A17" t="str">
            <v>O.NG.PAO.EAW.WEL.71300</v>
          </cell>
          <cell r="B17" t="str">
            <v>RECURRENT</v>
          </cell>
          <cell r="C17">
            <v>87983448.053333327</v>
          </cell>
          <cell r="D17">
            <v>281784.75</v>
          </cell>
          <cell r="E17">
            <v>250</v>
          </cell>
          <cell r="F17">
            <v>80</v>
          </cell>
        </row>
        <row r="18">
          <cell r="A18" t="str">
            <v>O.NG.PAO.EAW.WEL.724WC</v>
          </cell>
          <cell r="B18" t="str">
            <v>RECURRENT</v>
          </cell>
          <cell r="C18">
            <v>9276.8735240063052</v>
          </cell>
          <cell r="D18">
            <v>7941.1513171428614</v>
          </cell>
          <cell r="E18">
            <v>14077</v>
          </cell>
          <cell r="F18">
            <v>8673.8078783598357</v>
          </cell>
        </row>
        <row r="19">
          <cell r="A19" t="str">
            <v>O.NG.PSO.RPP.FAC.71300</v>
          </cell>
          <cell r="B19" t="str">
            <v>RECURRENT</v>
          </cell>
          <cell r="C19">
            <v>439.99839202444127</v>
          </cell>
          <cell r="D19">
            <v>194.565</v>
          </cell>
          <cell r="E19">
            <v>2630</v>
          </cell>
          <cell r="F19">
            <v>723.75624087591234</v>
          </cell>
        </row>
      </sheetData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/>
      <sheetData sheetId="14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actmpvar"/>
      <sheetName val="refs"/>
      <sheetName val="2003 Budget"/>
      <sheetName val="keys2002 Act"/>
      <sheetName val="KEYS 2003 July LE"/>
      <sheetName val="Average KEYS 02-03"/>
      <sheetName val="2003 Stats"/>
      <sheetName val="Woodside"/>
      <sheetName val="Pakistan"/>
      <sheetName val="Tanzania"/>
      <sheetName val="BSP"/>
      <sheetName val="Brunei Deepwater"/>
      <sheetName val="Shell Expl. China"/>
      <sheetName val="SSPC"/>
      <sheetName val="SSB"/>
      <sheetName val="STOS"/>
      <sheetName val="Shell Phillipines"/>
      <sheetName val="TSEPCO"/>
      <sheetName val="CAPSA"/>
      <sheetName val="Canada"/>
      <sheetName val="SEPCO"/>
      <sheetName val="Venezuela"/>
      <sheetName val="Trinidad"/>
      <sheetName val="Bangladesh"/>
      <sheetName val="Egypt"/>
      <sheetName val="PDO"/>
      <sheetName val="Sakhalin"/>
      <sheetName val="Syria"/>
      <sheetName val="Shell Morocco"/>
      <sheetName val="Enterprise Morocco "/>
      <sheetName val="Pecten Cam."/>
      <sheetName val="Gabon"/>
      <sheetName val="Gabon Offshore"/>
      <sheetName val="SPDC"/>
      <sheetName val="SNEPCO"/>
      <sheetName val="NAM"/>
      <sheetName val="NSEP"/>
      <sheetName val="Expro"/>
      <sheetName val="Namibia"/>
      <sheetName val="Ent Ireland"/>
      <sheetName val="Woodside Act 2002"/>
      <sheetName val="BSP Act 2002"/>
      <sheetName val="Shell Expl. China act. LE 2002"/>
      <sheetName val="SSPC  act 2002"/>
      <sheetName val="SSB act 2002"/>
      <sheetName val="STOS act 2002"/>
      <sheetName val="Shell Philipines act 2002"/>
      <sheetName val="TSEPCO act 2002"/>
      <sheetName val="Capsa act 2002"/>
      <sheetName val="Shell Canada act 2002"/>
      <sheetName val="SEPCO act 2002"/>
      <sheetName val="Shell Venezuela act 2002"/>
      <sheetName val="Shell Trinidad act 2002"/>
      <sheetName val="Shell Bangladesh act 2002"/>
      <sheetName val="Shell Egypt act 2002"/>
      <sheetName val="PDO act 2002"/>
      <sheetName val="Sakhaling act 2002"/>
      <sheetName val="Syria act 2002"/>
      <sheetName val="Shell Morocco act 2002 "/>
      <sheetName val="Enterprise Morocco act 2002"/>
      <sheetName val="Pecten Cameroon act 2002"/>
      <sheetName val="Shell Gabon act 2002"/>
      <sheetName val="Shell Offshore Gabon act 2002"/>
      <sheetName val="SPDC act 2002"/>
      <sheetName val="SNEPCo act 2002"/>
      <sheetName val="NAM act 2002"/>
      <sheetName val="NSEP act 2002"/>
      <sheetName val="Expro act 2002"/>
      <sheetName val="Shell Namibia act 2002"/>
      <sheetName val="Enterprise Ireland act 2002"/>
      <sheetName val="Template Acc adv Q2 2005"/>
      <sheetName val="charge Jan 05"/>
      <sheetName val="Invoice Sep-2005"/>
      <sheetName val="backing Accrual advise Q2 2005"/>
      <sheetName val="invoices backing Jun 05"/>
      <sheetName val="Summary IT-V"/>
      <sheetName val="G-67 2005-06-16"/>
      <sheetName val="JE"/>
      <sheetName val="Accrual advise Q1"/>
      <sheetName val="Billing requirements"/>
      <sheetName val="2004 final keys - overview"/>
      <sheetName val="Dec 2004 recalculation complete"/>
      <sheetName val="IT Vision on Op.cap2004"/>
      <sheetName val="2004 final keys at 18 mar 2005"/>
      <sheetName val="2005.04"/>
      <sheetName val="2005.01"/>
      <sheetName val="`09-2005 journal for September "/>
      <sheetName val="EPA summary per OpCo"/>
      <sheetName val="AWARDED"/>
      <sheetName val="Budget Data SAP"/>
      <sheetName val="sma"/>
      <sheetName val="2003_Budget"/>
      <sheetName val="keys2002_Act"/>
      <sheetName val="KEYS_2003_July_LE"/>
      <sheetName val="Average_KEYS_02-03"/>
      <sheetName val="2003_Stats"/>
      <sheetName val="Brunei_Deepwater"/>
      <sheetName val="Shell_Expl__China"/>
      <sheetName val="Shell_Phillipines"/>
      <sheetName val="Shell_Morocco"/>
      <sheetName val="Enterprise_Morocco_"/>
      <sheetName val="Pecten_Cam_"/>
      <sheetName val="Gabon_Offshore"/>
      <sheetName val="Ent_Ireland"/>
      <sheetName val="Woodside_Act_2002"/>
      <sheetName val="BSP_Act_2002"/>
      <sheetName val="Shell_Expl__China_act__LE_2002"/>
      <sheetName val="SSPC__act_2002"/>
      <sheetName val="SSB_act_2002"/>
      <sheetName val="STOS_act_2002"/>
      <sheetName val="Shell_Philipines_act_2002"/>
      <sheetName val="TSEPCO_act_2002"/>
      <sheetName val="Capsa_act_2002"/>
      <sheetName val="Shell_Canada_act_2002"/>
      <sheetName val="SEPCO_act_2002"/>
      <sheetName val="Shell_Venezuela_act_2002"/>
      <sheetName val="Shell_Trinidad_act_2002"/>
      <sheetName val="Shell_Bangladesh_act_2002"/>
      <sheetName val="Shell_Egypt_act_2002"/>
      <sheetName val="PDO_act_2002"/>
      <sheetName val="Sakhaling_act_2002"/>
      <sheetName val="Syria_act_2002"/>
      <sheetName val="Shell_Morocco_act_2002_"/>
      <sheetName val="Enterprise_Morocco_act_2002"/>
      <sheetName val="Pecten_Cameroon_act_2002"/>
      <sheetName val="Shell_Gabon_act_2002"/>
      <sheetName val="Shell_Offshore_Gabon_act_2002"/>
      <sheetName val="SPDC_act_2002"/>
      <sheetName val="SNEPCo_act_2002"/>
      <sheetName val="NAM_act_2002"/>
      <sheetName val="NSEP_act_2002"/>
      <sheetName val="Expro_act_2002"/>
      <sheetName val="Shell_Namibia_act_2002"/>
      <sheetName val="Enterprise_Ireland_act_2002"/>
      <sheetName val="Template_Acc_adv_Q2_2005"/>
      <sheetName val="charge_Jan_05"/>
      <sheetName val="Invoice_Sep-2005"/>
      <sheetName val="backing_Accrual_advise_Q2_2005"/>
      <sheetName val="invoices_backing_Jun_05"/>
      <sheetName val="Summary_IT-V"/>
      <sheetName val="G-67_2005-06-16"/>
      <sheetName val="Accrual_advise_Q1"/>
      <sheetName val="Billing_requirements"/>
      <sheetName val="2004_final_keys_-_overview"/>
      <sheetName val="Dec_2004_recalculation_complete"/>
      <sheetName val="IT_Vision_on_Op_cap2004"/>
      <sheetName val="2004_final_keys_at_18_mar_2005"/>
      <sheetName val="2005_04"/>
      <sheetName val="2005_01"/>
      <sheetName val="`09-2005_journal_for_September_"/>
      <sheetName val="EPA_summary_per_OpCo"/>
      <sheetName val="Budget_Data_SAP"/>
      <sheetName val="2003_Budget1"/>
      <sheetName val="keys2002_Act1"/>
      <sheetName val="KEYS_2003_July_LE1"/>
      <sheetName val="Average_KEYS_02-031"/>
      <sheetName val="2003_Stats1"/>
      <sheetName val="Brunei_Deepwater1"/>
      <sheetName val="Shell_Expl__China1"/>
      <sheetName val="Shell_Phillipines1"/>
      <sheetName val="Shell_Morocco1"/>
      <sheetName val="Enterprise_Morocco_1"/>
      <sheetName val="Pecten_Cam_1"/>
      <sheetName val="Gabon_Offshore1"/>
      <sheetName val="Ent_Ireland1"/>
      <sheetName val="Woodside_Act_20021"/>
      <sheetName val="BSP_Act_20021"/>
      <sheetName val="Shell_Expl__China_act__LE_20021"/>
      <sheetName val="SSPC__act_20021"/>
      <sheetName val="SSB_act_20021"/>
      <sheetName val="STOS_act_20021"/>
      <sheetName val="Shell_Philipines_act_20021"/>
      <sheetName val="TSEPCO_act_20021"/>
      <sheetName val="Capsa_act_20021"/>
      <sheetName val="Shell_Canada_act_20021"/>
      <sheetName val="SEPCO_act_20021"/>
      <sheetName val="Shell_Venezuela_act_20021"/>
      <sheetName val="Shell_Trinidad_act_20021"/>
      <sheetName val="Shell_Bangladesh_act_20021"/>
      <sheetName val="Shell_Egypt_act_20021"/>
      <sheetName val="PDO_act_20021"/>
      <sheetName val="Sakhaling_act_20021"/>
      <sheetName val="Syria_act_20021"/>
      <sheetName val="Shell_Morocco_act_2002_1"/>
      <sheetName val="Enterprise_Morocco_act_20021"/>
      <sheetName val="Pecten_Cameroon_act_20021"/>
      <sheetName val="Shell_Gabon_act_20021"/>
      <sheetName val="Shell_Offshore_Gabon_act_20021"/>
      <sheetName val="SPDC_act_20021"/>
      <sheetName val="SNEPCo_act_20021"/>
      <sheetName val="NAM_act_20021"/>
      <sheetName val="NSEP_act_20021"/>
      <sheetName val="Expro_act_20021"/>
      <sheetName val="Shell_Namibia_act_20021"/>
      <sheetName val="Enterprise_Ireland_act_20021"/>
      <sheetName val="Template_Acc_adv_Q2_20051"/>
      <sheetName val="charge_Jan_051"/>
      <sheetName val="Invoice_Sep-20051"/>
      <sheetName val="backing_Accrual_advise_Q2_20051"/>
      <sheetName val="invoices_backing_Jun_051"/>
      <sheetName val="Summary_IT-V1"/>
      <sheetName val="G-67_2005-06-161"/>
      <sheetName val="Accrual_advise_Q11"/>
      <sheetName val="Billing_requirements1"/>
      <sheetName val="2004_final_keys_-_overview1"/>
      <sheetName val="Dec_2004_recalculation_complet1"/>
      <sheetName val="IT_Vision_on_Op_cap20041"/>
      <sheetName val="2004_final_keys_at_18_mar_20051"/>
      <sheetName val="2005_041"/>
      <sheetName val="2005_011"/>
      <sheetName val="`09-2005_journal_for_September1"/>
      <sheetName val="EPA_summary_per_OpCo1"/>
      <sheetName val="Budget_Data_SAP1"/>
      <sheetName val="2003_Budget2"/>
      <sheetName val="keys2002_Act2"/>
      <sheetName val="KEYS_2003_July_LE2"/>
      <sheetName val="Average_KEYS_02-032"/>
      <sheetName val="2003_Stats2"/>
      <sheetName val="Brunei_Deepwater2"/>
      <sheetName val="Shell_Expl__China2"/>
      <sheetName val="Shell_Phillipines2"/>
      <sheetName val="Shell_Morocco2"/>
      <sheetName val="Enterprise_Morocco_2"/>
      <sheetName val="Pecten_Cam_2"/>
      <sheetName val="Gabon_Offshore2"/>
      <sheetName val="Ent_Ireland2"/>
      <sheetName val="Woodside_Act_20022"/>
      <sheetName val="BSP_Act_20022"/>
      <sheetName val="Shell_Expl__China_act__LE_20022"/>
      <sheetName val="SSPC__act_20022"/>
      <sheetName val="SSB_act_20022"/>
      <sheetName val="STOS_act_20022"/>
      <sheetName val="Shell_Philipines_act_20022"/>
      <sheetName val="TSEPCO_act_20022"/>
      <sheetName val="Capsa_act_20022"/>
      <sheetName val="Shell_Canada_act_20022"/>
      <sheetName val="SEPCO_act_20022"/>
      <sheetName val="Shell_Venezuela_act_20022"/>
      <sheetName val="Shell_Trinidad_act_20022"/>
      <sheetName val="Shell_Bangladesh_act_20022"/>
      <sheetName val="Shell_Egypt_act_20022"/>
      <sheetName val="PDO_act_20022"/>
      <sheetName val="Sakhaling_act_20022"/>
      <sheetName val="Syria_act_20022"/>
      <sheetName val="Shell_Morocco_act_2002_2"/>
      <sheetName val="Enterprise_Morocco_act_20022"/>
      <sheetName val="Pecten_Cameroon_act_20022"/>
      <sheetName val="Shell_Gabon_act_20022"/>
      <sheetName val="Shell_Offshore_Gabon_act_20022"/>
      <sheetName val="SPDC_act_20022"/>
      <sheetName val="SNEPCo_act_20022"/>
      <sheetName val="NAM_act_20022"/>
      <sheetName val="NSEP_act_20022"/>
      <sheetName val="Expro_act_20022"/>
      <sheetName val="Shell_Namibia_act_20022"/>
      <sheetName val="Enterprise_Ireland_act_20022"/>
      <sheetName val="Template_Acc_adv_Q2_20052"/>
      <sheetName val="charge_Jan_052"/>
      <sheetName val="Invoice_Sep-20052"/>
      <sheetName val="backing_Accrual_advise_Q2_20052"/>
      <sheetName val="invoices_backing_Jun_052"/>
      <sheetName val="Summary_IT-V2"/>
      <sheetName val="G-67_2005-06-162"/>
      <sheetName val="Accrual_advise_Q12"/>
      <sheetName val="Billing_requirements2"/>
      <sheetName val="2004_final_keys_-_overview2"/>
      <sheetName val="Dec_2004_recalculation_complet2"/>
      <sheetName val="IT_Vision_on_Op_cap20042"/>
      <sheetName val="2004_final_keys_at_18_mar_20052"/>
      <sheetName val="2005_042"/>
      <sheetName val="2005_012"/>
      <sheetName val="`09-2005_journal_for_September2"/>
      <sheetName val="EPA_summary_per_OpCo2"/>
      <sheetName val="Budget_Data_SAP2"/>
      <sheetName val="2003_Budget3"/>
      <sheetName val="keys2002_Act3"/>
      <sheetName val="KEYS_2003_July_LE3"/>
      <sheetName val="Average_KEYS_02-033"/>
      <sheetName val="2003_Stats3"/>
      <sheetName val="Brunei_Deepwater3"/>
      <sheetName val="Shell_Expl__China3"/>
      <sheetName val="Shell_Phillipines3"/>
      <sheetName val="Shell_Morocco3"/>
      <sheetName val="Enterprise_Morocco_3"/>
      <sheetName val="Pecten_Cam_3"/>
      <sheetName val="Gabon_Offshore3"/>
      <sheetName val="Ent_Ireland3"/>
      <sheetName val="Woodside_Act_20023"/>
      <sheetName val="BSP_Act_20023"/>
      <sheetName val="Shell_Expl__China_act__LE_20023"/>
      <sheetName val="SSPC__act_20023"/>
      <sheetName val="SSB_act_20023"/>
      <sheetName val="STOS_act_20023"/>
      <sheetName val="Shell_Philipines_act_20023"/>
      <sheetName val="TSEPCO_act_20023"/>
      <sheetName val="Capsa_act_20023"/>
      <sheetName val="Shell_Canada_act_20023"/>
      <sheetName val="SEPCO_act_20023"/>
      <sheetName val="Shell_Venezuela_act_20023"/>
      <sheetName val="Shell_Trinidad_act_20023"/>
      <sheetName val="Shell_Bangladesh_act_20023"/>
      <sheetName val="Shell_Egypt_act_20023"/>
      <sheetName val="PDO_act_20023"/>
      <sheetName val="Sakhaling_act_20023"/>
      <sheetName val="Syria_act_20023"/>
      <sheetName val="Shell_Morocco_act_2002_3"/>
      <sheetName val="Enterprise_Morocco_act_20023"/>
      <sheetName val="Pecten_Cameroon_act_20023"/>
      <sheetName val="Shell_Gabon_act_20023"/>
      <sheetName val="Shell_Offshore_Gabon_act_20023"/>
      <sheetName val="SPDC_act_20023"/>
      <sheetName val="SNEPCo_act_20023"/>
      <sheetName val="NAM_act_20023"/>
      <sheetName val="NSEP_act_20023"/>
      <sheetName val="Expro_act_20023"/>
      <sheetName val="Shell_Namibia_act_20023"/>
      <sheetName val="Enterprise_Ireland_act_20023"/>
      <sheetName val="Template_Acc_adv_Q2_20053"/>
      <sheetName val="charge_Jan_053"/>
      <sheetName val="Invoice_Sep-20053"/>
      <sheetName val="backing_Accrual_advise_Q2_20053"/>
      <sheetName val="invoices_backing_Jun_053"/>
      <sheetName val="Summary_IT-V3"/>
      <sheetName val="G-67_2005-06-163"/>
      <sheetName val="Accrual_advise_Q13"/>
      <sheetName val="Billing_requirements3"/>
      <sheetName val="2004_final_keys_-_overview3"/>
      <sheetName val="Dec_2004_recalculation_complet3"/>
      <sheetName val="IT_Vision_on_Op_cap20043"/>
      <sheetName val="2004_final_keys_at_18_mar_20053"/>
      <sheetName val="2005_043"/>
      <sheetName val="2005_013"/>
      <sheetName val="`09-2005_journal_for_September3"/>
      <sheetName val="EPA_summary_per_OpCo3"/>
      <sheetName val="Budget_Data_SAP3"/>
    </sheetNames>
    <sheetDataSet>
      <sheetData sheetId="0" refreshError="1">
        <row r="5">
          <cell r="B5" t="str">
            <v>WEL</v>
          </cell>
        </row>
        <row r="14">
          <cell r="B14" t="str">
            <v>NAM</v>
          </cell>
        </row>
        <row r="18">
          <cell r="B18" t="str">
            <v>SEPM</v>
          </cell>
        </row>
        <row r="19">
          <cell r="B19" t="str">
            <v>EOE</v>
          </cell>
        </row>
        <row r="22">
          <cell r="B22" t="str">
            <v>PDO</v>
          </cell>
        </row>
        <row r="23">
          <cell r="B23" t="str">
            <v>PDO</v>
          </cell>
        </row>
        <row r="27">
          <cell r="B27" t="str">
            <v>SPCO</v>
          </cell>
        </row>
        <row r="28">
          <cell r="B28" t="str">
            <v>SDOP</v>
          </cell>
        </row>
        <row r="29">
          <cell r="B29" t="str">
            <v>CAPSA</v>
          </cell>
        </row>
        <row r="30">
          <cell r="B30" t="str">
            <v>SCAN</v>
          </cell>
        </row>
        <row r="33">
          <cell r="B33" t="str">
            <v>SEPCO</v>
          </cell>
        </row>
        <row r="34">
          <cell r="B34" t="str">
            <v>SDT</v>
          </cell>
        </row>
      </sheetData>
      <sheetData sheetId="1"/>
      <sheetData sheetId="2"/>
      <sheetData sheetId="3" refreshError="1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>
        <row r="5">
          <cell r="B5" t="str">
            <v>WEL</v>
          </cell>
        </row>
      </sheetData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 refreshError="1"/>
      <sheetData sheetId="92" refreshError="1"/>
      <sheetData sheetId="93" refreshError="1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>
        <row r="5">
          <cell r="B5" t="str">
            <v>WEL</v>
          </cell>
        </row>
      </sheetData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>
        <row r="5">
          <cell r="B5" t="str">
            <v>WEL</v>
          </cell>
        </row>
      </sheetData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KPI"/>
      <sheetName val="Profit &amp; Loss"/>
      <sheetName val="Balance Sheet"/>
      <sheetName val="Cashflow"/>
      <sheetName val="RoT"/>
      <sheetName val="Volumes"/>
      <sheetName val="Indicators"/>
      <sheetName val="Sheet2"/>
      <sheetName val="Sheet1"/>
      <sheetName val="Lookup Sheet"/>
    </sheetNames>
    <sheetDataSet>
      <sheetData sheetId="0" refreshError="1">
        <row r="1">
          <cell r="I1">
            <v>2006</v>
          </cell>
        </row>
        <row r="7">
          <cell r="C7" t="str">
            <v>Nigeria (SPDC)</v>
          </cell>
        </row>
        <row r="9">
          <cell r="C9" t="str">
            <v>N</v>
          </cell>
        </row>
        <row r="14">
          <cell r="C14" t="str">
            <v>Group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6 TREND"/>
      <sheetName val="2006"/>
      <sheetName val="Sheet3"/>
      <sheetName val="Sheet1"/>
    </sheetNames>
    <sheetDataSet>
      <sheetData sheetId="0" refreshError="1"/>
      <sheetData sheetId="1" refreshError="1">
        <row r="7">
          <cell r="D7">
            <v>0</v>
          </cell>
        </row>
        <row r="8">
          <cell r="D8">
            <v>0</v>
          </cell>
        </row>
        <row r="9">
          <cell r="D9">
            <v>0</v>
          </cell>
        </row>
        <row r="10">
          <cell r="D10">
            <v>0</v>
          </cell>
        </row>
        <row r="11">
          <cell r="D11">
            <v>36088631.770000003</v>
          </cell>
        </row>
        <row r="12">
          <cell r="D12">
            <v>1814023.45</v>
          </cell>
        </row>
        <row r="13">
          <cell r="D13">
            <v>3513343.41</v>
          </cell>
        </row>
        <row r="14">
          <cell r="D14">
            <v>3747885.57</v>
          </cell>
        </row>
        <row r="15">
          <cell r="D15">
            <v>11975576.039999999</v>
          </cell>
        </row>
        <row r="16">
          <cell r="D16">
            <v>3838386.58</v>
          </cell>
        </row>
        <row r="17">
          <cell r="D17">
            <v>2357447.61</v>
          </cell>
        </row>
        <row r="18">
          <cell r="D18">
            <v>418716.05</v>
          </cell>
        </row>
        <row r="19">
          <cell r="D19">
            <v>4613487.22</v>
          </cell>
        </row>
        <row r="20">
          <cell r="D20">
            <v>382064.15</v>
          </cell>
        </row>
        <row r="21">
          <cell r="D21">
            <v>259739.07</v>
          </cell>
        </row>
        <row r="22">
          <cell r="D22">
            <v>1676055.21</v>
          </cell>
        </row>
        <row r="23">
          <cell r="D23">
            <v>4337.17</v>
          </cell>
        </row>
        <row r="24">
          <cell r="D24">
            <v>0</v>
          </cell>
        </row>
        <row r="25">
          <cell r="D25">
            <v>1705518.78</v>
          </cell>
        </row>
        <row r="26">
          <cell r="D26">
            <v>0</v>
          </cell>
        </row>
        <row r="27">
          <cell r="D27">
            <v>386208.95</v>
          </cell>
        </row>
        <row r="28">
          <cell r="D28">
            <v>721296.94</v>
          </cell>
        </row>
        <row r="29">
          <cell r="D29">
            <v>0</v>
          </cell>
        </row>
        <row r="30">
          <cell r="D30">
            <v>246957.04</v>
          </cell>
        </row>
      </sheetData>
      <sheetData sheetId="2" refreshError="1"/>
      <sheetData sheetId="3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conomic"/>
      <sheetName val="Financial"/>
      <sheetName val="OU-Data"/>
      <sheetName val="AFE"/>
      <sheetName val="Indicators"/>
      <sheetName val="Automated Profit &amp; Loss"/>
      <sheetName val="do not Delete"/>
      <sheetName val="nieP03301_revised 4-6"/>
      <sheetName val="PH1 Facilty Prev Mtce"/>
      <sheetName val="PH1 Facilty Cor Mtce "/>
      <sheetName val="prodprof 1"/>
      <sheetName val="PLANNING"/>
      <sheetName val="Eng Rate Summary (Primary)"/>
      <sheetName val="do_not_Delete"/>
      <sheetName val="Automated_Profit_&amp;_Loss"/>
      <sheetName val="nieP03301_revised_4-6"/>
      <sheetName val="PH1_Facilty_Prev_Mtce"/>
      <sheetName val="PH1_Facilty_Cor_Mtce_"/>
      <sheetName val="prodprof_1"/>
      <sheetName val="Eng_Rate_Summary_(Primary)"/>
      <sheetName val="do_not_Delete1"/>
      <sheetName val="Automated_Profit_&amp;_Loss1"/>
      <sheetName val="nieP03301_revised_4-61"/>
      <sheetName val="PH1_Facilty_Prev_Mtce1"/>
      <sheetName val="PH1_Facilty_Cor_Mtce_1"/>
      <sheetName val="prodprof_11"/>
      <sheetName val="Eng_Rate_Summary_(Primary)1"/>
      <sheetName val="do_not_Delete2"/>
      <sheetName val="Automated_Profit_&amp;_Loss2"/>
      <sheetName val="nieP03301_revised_4-62"/>
      <sheetName val="PH1_Facilty_Prev_Mtce2"/>
      <sheetName val="PH1_Facilty_Cor_Mtce_2"/>
      <sheetName val="prodprof_12"/>
      <sheetName val="Eng_Rate_Summary_(Primary)2"/>
      <sheetName val="do_not_Delete3"/>
      <sheetName val="Automated_Profit_&amp;_Loss3"/>
      <sheetName val="nieP03301_revised_4-63"/>
      <sheetName val="PH1_Facilty_Prev_Mtce3"/>
      <sheetName val="PH1_Facilty_Cor_Mtce_3"/>
      <sheetName val="prodprof_13"/>
      <sheetName val="Eng_Rate_Summary_(Primary)3"/>
    </sheetNames>
    <sheetDataSet>
      <sheetData sheetId="0" refreshError="1">
        <row r="1">
          <cell r="I1">
            <v>2003</v>
          </cell>
        </row>
        <row r="8">
          <cell r="C8" t="str">
            <v>Shell Petroleum Development Company</v>
          </cell>
        </row>
        <row r="10">
          <cell r="C10" t="str">
            <v>Walker, Tim SPDC-BSL-CPE</v>
          </cell>
        </row>
        <row r="11">
          <cell r="C11" t="str">
            <v>Tim.T.Walker@spdc.shell.com</v>
          </cell>
        </row>
        <row r="37">
          <cell r="C37" t="str">
            <v>Contract Commit - Govt/NOC</v>
          </cell>
        </row>
        <row r="70">
          <cell r="E70" t="str">
            <v>n</v>
          </cell>
        </row>
        <row r="72"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Overview"/>
      <sheetName val="Scenario Chart"/>
      <sheetName val="Chart Data"/>
      <sheetName val="Cash Surplus Chart"/>
      <sheetName val="Scenario"/>
      <sheetName val="Foundation"/>
      <sheetName val="ETotalAdjs"/>
      <sheetName val="E1"/>
      <sheetName val="E2"/>
      <sheetName val="E3"/>
      <sheetName val="E4"/>
      <sheetName val="E5"/>
      <sheetName val="E6"/>
      <sheetName val="E7"/>
      <sheetName val="E8"/>
      <sheetName val="E9"/>
      <sheetName val="E10"/>
      <sheetName val="E11"/>
      <sheetName val="E12"/>
      <sheetName val="E13"/>
      <sheetName val="E14"/>
      <sheetName val="E15"/>
      <sheetName val="E16"/>
      <sheetName val="E17"/>
      <sheetName val="E18"/>
      <sheetName val="E19"/>
      <sheetName val="E20"/>
      <sheetName val="E21"/>
      <sheetName val="E22"/>
      <sheetName val="E23"/>
      <sheetName val="E24"/>
      <sheetName val="E25"/>
      <sheetName val="E26"/>
      <sheetName val="E27"/>
      <sheetName val="E28"/>
      <sheetName val="E29"/>
      <sheetName val="E30"/>
      <sheetName val="Base Estimate (Shaun)"/>
      <sheetName val="SetUp"/>
      <sheetName val="Scenario_Chart"/>
      <sheetName val="Chart_Data"/>
      <sheetName val="Cash_Surplus_Chart"/>
      <sheetName val="Base_Estimate_(Shaun)"/>
      <sheetName val="Scenario_Chart1"/>
      <sheetName val="Chart_Data1"/>
      <sheetName val="Cash_Surplus_Chart1"/>
      <sheetName val="Base_Estimate_(Shaun)1"/>
      <sheetName val="Contributions"/>
      <sheetName val="Monthly Aggregates (published)"/>
      <sheetName val="RPI Components for charts"/>
      <sheetName val="Component Monthly Growth Rates"/>
      <sheetName val="Scenario_Chart2"/>
      <sheetName val="Chart_Data2"/>
      <sheetName val="Cash_Surplus_Chart2"/>
      <sheetName val="Base_Estimate_(Shaun)2"/>
      <sheetName val="Scenario_Chart3"/>
      <sheetName val="Chart_Data3"/>
      <sheetName val="Cash_Surplus_Chart3"/>
      <sheetName val="Base_Estimate_(Shaun)3"/>
    </sheetNames>
    <sheetDataSet>
      <sheetData sheetId="0">
        <row r="2">
          <cell r="X2">
            <v>0.36499999999999999</v>
          </cell>
        </row>
      </sheetData>
      <sheetData sheetId="1" refreshError="1">
        <row r="2">
          <cell r="X2">
            <v>0.36499999999999999</v>
          </cell>
          <cell r="AG2">
            <v>1.02</v>
          </cell>
        </row>
        <row r="4">
          <cell r="L4">
            <v>6.2893081761006284</v>
          </cell>
          <cell r="M4">
            <v>6.0923999999999996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/>
      <sheetData sheetId="58"/>
      <sheetData sheetId="59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 not Delete"/>
      <sheetName val="Final List"/>
      <sheetName val="Analysis"/>
      <sheetName val="Sheet3"/>
      <sheetName val="Budget per MGR"/>
      <sheetName val="Costing"/>
      <sheetName val="CourseCOST"/>
      <sheetName val="Budget"/>
      <sheetName val="Pf_Criteria"/>
      <sheetName val="SBR1940-SHLDRS"/>
      <sheetName val="Overhead Summary"/>
      <sheetName val="Categories"/>
    </sheetNames>
    <sheetDataSet>
      <sheetData sheetId="0">
        <row r="2">
          <cell r="A2" t="str">
            <v>Technical</v>
          </cell>
          <cell r="D2" t="str">
            <v>Business</v>
          </cell>
          <cell r="E2" t="str">
            <v>Nigeria</v>
          </cell>
        </row>
        <row r="3">
          <cell r="A3" t="str">
            <v>Production</v>
          </cell>
          <cell r="D3" t="str">
            <v>Foundation</v>
          </cell>
          <cell r="E3" t="str">
            <v>Netherlands</v>
          </cell>
        </row>
        <row r="4">
          <cell r="A4" t="str">
            <v>JV Finance</v>
          </cell>
          <cell r="D4" t="str">
            <v>HSE</v>
          </cell>
          <cell r="E4" t="str">
            <v>United Kingdom</v>
          </cell>
        </row>
        <row r="5">
          <cell r="A5" t="str">
            <v>Gas&amp;Power</v>
          </cell>
          <cell r="D5" t="str">
            <v>Leadership</v>
          </cell>
          <cell r="E5" t="str">
            <v>United States</v>
          </cell>
        </row>
        <row r="6">
          <cell r="A6" t="str">
            <v>Human Resources</v>
          </cell>
          <cell r="D6" t="str">
            <v>Professional</v>
          </cell>
          <cell r="E6" t="str">
            <v>Asia</v>
          </cell>
        </row>
        <row r="7">
          <cell r="A7" t="str">
            <v>External Affairs</v>
          </cell>
          <cell r="D7" t="str">
            <v>Technical</v>
          </cell>
          <cell r="E7" t="str">
            <v>Middle East</v>
          </cell>
        </row>
        <row r="8">
          <cell r="A8" t="str">
            <v>Corporate Affairs</v>
          </cell>
          <cell r="E8" t="str">
            <v>Africa</v>
          </cell>
        </row>
        <row r="9">
          <cell r="E9" t="str">
            <v>Europe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 (2)"/>
      <sheetName val="Sheet1"/>
      <sheetName val="ActivityData"/>
      <sheetName val="Accruals mar03"/>
      <sheetName val="FLARE"/>
      <sheetName val="BUDGET 2003"/>
      <sheetName val="CD Projects od 2003"/>
      <sheetName val="Accruals 2002 Dec"/>
      <sheetName val="LIST STAFF"/>
      <sheetName val="AFE"/>
      <sheetName val="do not Delete"/>
      <sheetName val="values"/>
      <sheetName val="1997"/>
      <sheetName val="Overhead Summary"/>
      <sheetName val="Final"/>
      <sheetName val="Eng Rate Summary (Primary)"/>
      <sheetName val="Sheet6"/>
      <sheetName val="EXP PLAN"/>
      <sheetName val="DATAMAREND"/>
      <sheetName val="BALSHEET TEMPLATE"/>
      <sheetName val="LCY BALSHEET WKS"/>
      <sheetName val="POM-AFE"/>
      <sheetName val="NGL OPEX"/>
      <sheetName val="Codes"/>
      <sheetName val="Sheet4"/>
      <sheetName val="accruals Feb02"/>
      <sheetName val="APPACRDET01"/>
      <sheetName val="Perf by BH"/>
      <sheetName val="Reservoir Summary Data"/>
      <sheetName val="Vivaldi Hub 1.3 tcf"/>
    </sheetNames>
    <sheetDataSet>
      <sheetData sheetId="0">
        <row r="1">
          <cell r="A1" t="str">
            <v>Short Item</v>
          </cell>
        </row>
      </sheetData>
      <sheetData sheetId="1">
        <row r="1">
          <cell r="A1" t="str">
            <v>Short Item</v>
          </cell>
        </row>
      </sheetData>
      <sheetData sheetId="2">
        <row r="1">
          <cell r="A1" t="str">
            <v>Short Item</v>
          </cell>
        </row>
      </sheetData>
      <sheetData sheetId="3">
        <row r="1">
          <cell r="A1" t="str">
            <v>Short Item</v>
          </cell>
        </row>
      </sheetData>
      <sheetData sheetId="4">
        <row r="1">
          <cell r="A1" t="str">
            <v>Short Item</v>
          </cell>
        </row>
      </sheetData>
      <sheetData sheetId="5"/>
      <sheetData sheetId="6"/>
      <sheetData sheetId="7"/>
      <sheetData sheetId="8">
        <row r="1">
          <cell r="A1" t="str">
            <v>Short Item</v>
          </cell>
        </row>
      </sheetData>
      <sheetData sheetId="9" refreshError="1">
        <row r="1">
          <cell r="A1" t="str">
            <v>Short Item</v>
          </cell>
        </row>
        <row r="2">
          <cell r="A2" t="str">
            <v>Air Transport Logistics</v>
          </cell>
          <cell r="B2" t="str">
            <v>VAOS0L33</v>
          </cell>
        </row>
        <row r="3">
          <cell r="A3" t="str">
            <v>Asset Integrity On EA FPSO</v>
          </cell>
          <cell r="B3" t="str">
            <v>VAOT0M21</v>
          </cell>
        </row>
        <row r="4">
          <cell r="A4" t="str">
            <v>Business Travel (Local)</v>
          </cell>
          <cell r="B4" t="str">
            <v>VGO0051</v>
          </cell>
        </row>
        <row r="5">
          <cell r="A5" t="str">
            <v>Business Travel (Overseas)</v>
          </cell>
          <cell r="B5" t="str">
            <v>VGO0052</v>
          </cell>
        </row>
        <row r="6">
          <cell r="A6" t="str">
            <v>Consultancy - General</v>
          </cell>
          <cell r="B6" t="str">
            <v>VGO0001</v>
          </cell>
        </row>
        <row r="7">
          <cell r="A7" t="str">
            <v>Contract Management</v>
          </cell>
          <cell r="B7" t="str">
            <v>VPOC0202</v>
          </cell>
        </row>
        <row r="8">
          <cell r="A8" t="str">
            <v>EA Asset Planning Management Systems</v>
          </cell>
          <cell r="B8" t="str">
            <v>VAOE0A11</v>
          </cell>
        </row>
        <row r="9">
          <cell r="A9" t="str">
            <v>EA Business Travel (Local)</v>
          </cell>
          <cell r="B9" t="str">
            <v>VGOE051</v>
          </cell>
        </row>
        <row r="10">
          <cell r="A10" t="str">
            <v>EA Business Travel (Overseas)</v>
          </cell>
          <cell r="B10" t="str">
            <v>VGOE052</v>
          </cell>
        </row>
        <row r="11">
          <cell r="A11" t="str">
            <v>EA Consultancy - General</v>
          </cell>
          <cell r="B11" t="str">
            <v>VGOE001</v>
          </cell>
        </row>
        <row r="12">
          <cell r="A12" t="str">
            <v>EA Entertainment</v>
          </cell>
          <cell r="B12" t="str">
            <v>VGOE083</v>
          </cell>
        </row>
        <row r="13">
          <cell r="A13" t="str">
            <v>EA Facility Design Services</v>
          </cell>
          <cell r="B13" t="str">
            <v>VAOT0C21</v>
          </cell>
        </row>
        <row r="14">
          <cell r="A14" t="str">
            <v>EA field CD Projects</v>
          </cell>
          <cell r="B14" t="str">
            <v>VPOE0301</v>
          </cell>
        </row>
        <row r="15">
          <cell r="A15" t="str">
            <v>EA Field Core Maintainance - Corrective   Unscheduled</v>
          </cell>
          <cell r="B15" t="str">
            <v>VAOEMM40</v>
          </cell>
        </row>
        <row r="16">
          <cell r="A16" t="str">
            <v>EA Field Core Maintainance - Preventive   Scheduled</v>
          </cell>
          <cell r="B16" t="str">
            <v>VAOEMM40</v>
          </cell>
        </row>
        <row r="17">
          <cell r="A17" t="str">
            <v>EA Field Core Maintainance.</v>
          </cell>
          <cell r="B17" t="str">
            <v>VAOEMM40</v>
          </cell>
        </row>
        <row r="18">
          <cell r="A18" t="str">
            <v>EA Field Extraordinary Maintenance</v>
          </cell>
          <cell r="B18" t="str">
            <v>VAOEMM40</v>
          </cell>
        </row>
        <row r="19">
          <cell r="A19" t="str">
            <v>EA Field Extraordinary Maintenance - Corrective (Unscheduled)</v>
          </cell>
          <cell r="B19" t="str">
            <v>VAOEMM40</v>
          </cell>
        </row>
        <row r="20">
          <cell r="A20" t="str">
            <v>EA Field Extraordinary Maintenance - Preventive (Scheduled)</v>
          </cell>
          <cell r="B20" t="str">
            <v>VAOEMM40</v>
          </cell>
        </row>
        <row r="21">
          <cell r="A21" t="str">
            <v>EA Field Maintenance Inspections</v>
          </cell>
          <cell r="B21" t="str">
            <v>VAOEMM40</v>
          </cell>
        </row>
        <row r="22">
          <cell r="A22" t="str">
            <v>EA Field Well Maintenance</v>
          </cell>
          <cell r="B22" t="str">
            <v>VAOEMM40</v>
          </cell>
        </row>
        <row r="23">
          <cell r="A23" t="str">
            <v>EA FPSO Chemicals &amp; Production Chemicals</v>
          </cell>
          <cell r="B23" t="str">
            <v>VAOEPO34</v>
          </cell>
        </row>
        <row r="24">
          <cell r="A24" t="str">
            <v>EA FPSO Crude Oil Export Sub-system Maintenance</v>
          </cell>
          <cell r="B24" t="str">
            <v>VAOEMM41</v>
          </cell>
        </row>
        <row r="25">
          <cell r="A25" t="str">
            <v>EA FPSO Crude Oil Transfer Package Maintenance</v>
          </cell>
          <cell r="B25" t="str">
            <v>VAOEMM41</v>
          </cell>
        </row>
        <row r="26">
          <cell r="A26" t="str">
            <v>EA FPSO Emergency Power Generation Maintenance</v>
          </cell>
          <cell r="B26" t="str">
            <v>VAOEMM41</v>
          </cell>
        </row>
        <row r="27">
          <cell r="A27" t="str">
            <v>EA FPSO Fire Water Sub-system Maintenance</v>
          </cell>
          <cell r="B27" t="str">
            <v>VAOEMM41</v>
          </cell>
        </row>
        <row r="28">
          <cell r="A28" t="str">
            <v>EA FPSO Gas Compression Package Maintenance</v>
          </cell>
          <cell r="B28" t="str">
            <v>VAOEMM41</v>
          </cell>
        </row>
        <row r="29">
          <cell r="A29" t="str">
            <v>EA FPSO Insurance</v>
          </cell>
          <cell r="B29" t="str">
            <v>VPOE0205</v>
          </cell>
        </row>
        <row r="30">
          <cell r="A30" t="str">
            <v>EA FPSO IT Equipment</v>
          </cell>
          <cell r="B30" t="str">
            <v>VMOE0201</v>
          </cell>
        </row>
        <row r="31">
          <cell r="A31" t="str">
            <v>EA FPSO Main Power Generation Maintenance</v>
          </cell>
          <cell r="B31" t="str">
            <v>VAOEMM41</v>
          </cell>
        </row>
        <row r="32">
          <cell r="A32" t="str">
            <v>EA FPSO Materials</v>
          </cell>
          <cell r="B32" t="str">
            <v>VAOEP035</v>
          </cell>
        </row>
        <row r="33">
          <cell r="A33" t="str">
            <v>EA FPSO Offshore Laboratory Services</v>
          </cell>
          <cell r="B33" t="str">
            <v>VAOEPO31</v>
          </cell>
        </row>
        <row r="34">
          <cell r="A34" t="str">
            <v>EA FPSO Process Safety &amp; Control System Maint</v>
          </cell>
          <cell r="B34" t="str">
            <v>VAOEMM41</v>
          </cell>
        </row>
        <row r="35">
          <cell r="A35" t="str">
            <v>EA General overheads</v>
          </cell>
          <cell r="B35" t="str">
            <v>VGOE053</v>
          </cell>
        </row>
        <row r="36">
          <cell r="A36" t="str">
            <v>EA HSE Operational Readiness</v>
          </cell>
          <cell r="B36" t="str">
            <v>VPOE0203</v>
          </cell>
        </row>
        <row r="37">
          <cell r="A37" t="str">
            <v>EA HSE Training - Offshore Staff</v>
          </cell>
          <cell r="B37" t="str">
            <v>VAOE0H11</v>
          </cell>
        </row>
        <row r="38">
          <cell r="A38" t="str">
            <v>EA IT Operational Readiness</v>
          </cell>
          <cell r="B38" t="str">
            <v>VPOE0202</v>
          </cell>
        </row>
        <row r="39">
          <cell r="A39" t="str">
            <v>EA Non Payroll Ben. &amp; Welf.(Exc</v>
          </cell>
          <cell r="B39" t="str">
            <v>VGOE062</v>
          </cell>
        </row>
        <row r="40">
          <cell r="A40" t="str">
            <v>EA OEM Call Off  Maintenance</v>
          </cell>
          <cell r="B40" t="str">
            <v>VAOEMM40</v>
          </cell>
        </row>
        <row r="41">
          <cell r="A41" t="str">
            <v>EA Office Supplies &amp; Stationery</v>
          </cell>
          <cell r="B41" t="str">
            <v>VGOE031</v>
          </cell>
        </row>
        <row r="42">
          <cell r="A42" t="str">
            <v>EA Offshore Laboratory Services</v>
          </cell>
          <cell r="B42" t="str">
            <v>VAOEPO31</v>
          </cell>
        </row>
        <row r="43">
          <cell r="A43" t="str">
            <v>EA Operational Readiness</v>
          </cell>
          <cell r="B43" t="str">
            <v>VPOE0201</v>
          </cell>
        </row>
        <row r="44">
          <cell r="A44" t="str">
            <v>EA Other Staff costs</v>
          </cell>
          <cell r="B44" t="str">
            <v>VGOE041</v>
          </cell>
        </row>
        <row r="45">
          <cell r="A45" t="str">
            <v>EA Recruitment Cost Of Expat Staf</v>
          </cell>
          <cell r="B45" t="str">
            <v>VGOE071</v>
          </cell>
        </row>
        <row r="46">
          <cell r="A46" t="str">
            <v xml:space="preserve">EA Related Training </v>
          </cell>
          <cell r="B46" t="str">
            <v>VAOE0H12</v>
          </cell>
        </row>
        <row r="47">
          <cell r="A47" t="str">
            <v>EA Resid.Accom.(Inc.Tel.)Onshore</v>
          </cell>
          <cell r="B47" t="str">
            <v>VGOE061</v>
          </cell>
        </row>
        <row r="48">
          <cell r="A48" t="str">
            <v>EA Staff IT &amp; Tel. Costs</v>
          </cell>
          <cell r="B48" t="str">
            <v>VGOE081</v>
          </cell>
        </row>
        <row r="49">
          <cell r="A49" t="str">
            <v>EA Underwater Consultancy  Inspections  Repairs</v>
          </cell>
          <cell r="B49" t="str">
            <v>VAOEMM40</v>
          </cell>
        </row>
        <row r="50">
          <cell r="A50" t="str">
            <v>Field Dev., Eng Support &amp; Mtce Engring</v>
          </cell>
          <cell r="B50" t="str">
            <v>VAOEM401</v>
          </cell>
        </row>
        <row r="51">
          <cell r="A51" t="str">
            <v>Finance Systems Ops Readiness</v>
          </cell>
          <cell r="B51" t="str">
            <v>VPOCF201</v>
          </cell>
        </row>
        <row r="52">
          <cell r="A52" t="str">
            <v>Finance Systems Recurr Expend</v>
          </cell>
          <cell r="B52" t="str">
            <v>VAOCFF21</v>
          </cell>
        </row>
        <row r="53">
          <cell r="A53" t="str">
            <v>Flare Control Ignition Equipt</v>
          </cell>
          <cell r="B53" t="str">
            <v>VAOE0M41</v>
          </cell>
        </row>
        <row r="54">
          <cell r="A54" t="str">
            <v>FPSO Breakdown Corrective maintenance</v>
          </cell>
          <cell r="B54" t="str">
            <v>VAOEMF56</v>
          </cell>
        </row>
        <row r="55">
          <cell r="A55" t="str">
            <v>FPSO Condition monitoring</v>
          </cell>
          <cell r="B55" t="str">
            <v>VAOEMF70</v>
          </cell>
        </row>
        <row r="56">
          <cell r="A56" t="str">
            <v>FPSO Improvement maintenance</v>
          </cell>
          <cell r="B56" t="str">
            <v>VAOEMF58</v>
          </cell>
        </row>
        <row r="57">
          <cell r="A57" t="str">
            <v>FPSO Inspections</v>
          </cell>
          <cell r="B57" t="str">
            <v>VAOEMF65</v>
          </cell>
        </row>
        <row r="58">
          <cell r="A58" t="str">
            <v>FPSO operations/first line maintenance</v>
          </cell>
          <cell r="B58" t="str">
            <v>VAOEMF26</v>
          </cell>
        </row>
        <row r="59">
          <cell r="A59" t="str">
            <v>FPSO Planned corrective maintenance</v>
          </cell>
          <cell r="B59" t="str">
            <v>VAOEMF54</v>
          </cell>
        </row>
        <row r="60">
          <cell r="A60" t="str">
            <v>FPSO Preventive maintenance</v>
          </cell>
          <cell r="B60" t="str">
            <v>VAOEMF52</v>
          </cell>
        </row>
        <row r="61">
          <cell r="A61" t="str">
            <v>FPSO Structural maintenance</v>
          </cell>
          <cell r="B61" t="str">
            <v>VAOEMF57</v>
          </cell>
        </row>
        <row r="62">
          <cell r="A62" t="str">
            <v>FPSOSafeguarding maintenance</v>
          </cell>
          <cell r="B62" t="str">
            <v>VAOEMF44</v>
          </cell>
        </row>
        <row r="63">
          <cell r="A63" t="str">
            <v>Furn. storage racks &amp; off.fu</v>
          </cell>
          <cell r="B63" t="str">
            <v>VMOSP201</v>
          </cell>
        </row>
        <row r="64">
          <cell r="A64" t="str">
            <v>Gen. O Heads (Office Services)</v>
          </cell>
          <cell r="B64" t="str">
            <v>VGO0053</v>
          </cell>
        </row>
        <row r="65">
          <cell r="A65" t="str">
            <v>HSE Equipment</v>
          </cell>
          <cell r="B65" t="str">
            <v>VMO0004</v>
          </cell>
        </row>
        <row r="66">
          <cell r="A66" t="str">
            <v xml:space="preserve">HSE equipment FPSO </v>
          </cell>
          <cell r="B66" t="str">
            <v>VMO0003</v>
          </cell>
        </row>
        <row r="67">
          <cell r="A67" t="str">
            <v>HSE Operational Readiness</v>
          </cell>
          <cell r="B67" t="str">
            <v>VPOH0201</v>
          </cell>
        </row>
        <row r="68">
          <cell r="A68" t="str">
            <v>IM &amp;T Operational Readiness</v>
          </cell>
          <cell r="B68" t="str">
            <v>VPOI0201</v>
          </cell>
        </row>
        <row r="69">
          <cell r="A69" t="str">
            <v>IT Equipment - General</v>
          </cell>
          <cell r="B69" t="str">
            <v>VMOIH201</v>
          </cell>
        </row>
        <row r="70">
          <cell r="A70" t="str">
            <v>IT Services On EA Fpso</v>
          </cell>
          <cell r="B70" t="str">
            <v>VAOEPI21</v>
          </cell>
        </row>
        <row r="71">
          <cell r="A71" t="str">
            <v>Land Transport Logistics</v>
          </cell>
          <cell r="B71" t="str">
            <v>VAOS0L32</v>
          </cell>
        </row>
        <row r="72">
          <cell r="A72" t="str">
            <v>Library &amp; Archive Services</v>
          </cell>
          <cell r="B72" t="str">
            <v>VAOI0I21</v>
          </cell>
        </row>
        <row r="73">
          <cell r="A73" t="str">
            <v>Logistics Operational Readiness</v>
          </cell>
          <cell r="B73" t="str">
            <v>VPOSL201</v>
          </cell>
        </row>
        <row r="74">
          <cell r="A74" t="str">
            <v>Maintenance Engineering &amp; Management System</v>
          </cell>
          <cell r="B74" t="str">
            <v>VAOE0M11</v>
          </cell>
        </row>
        <row r="75">
          <cell r="A75" t="str">
            <v>Marine Cargo Handling Services - EA</v>
          </cell>
          <cell r="B75" t="str">
            <v>VAOEPL23</v>
          </cell>
        </row>
        <row r="76">
          <cell r="A76" t="str">
            <v>Marine Operations - EA</v>
          </cell>
          <cell r="B76" t="str">
            <v>VAOEPL22</v>
          </cell>
        </row>
        <row r="77">
          <cell r="A77" t="str">
            <v>Marine Transport Logistics</v>
          </cell>
          <cell r="B77" t="str">
            <v>VAOS0L31</v>
          </cell>
        </row>
        <row r="78">
          <cell r="A78" t="str">
            <v>Non Payroll Ben. &amp; Welf.(Exc</v>
          </cell>
          <cell r="B78" t="str">
            <v>VGO0062</v>
          </cell>
        </row>
        <row r="79">
          <cell r="A79" t="str">
            <v>OD Entertainment</v>
          </cell>
          <cell r="B79" t="str">
            <v>VGO0083</v>
          </cell>
        </row>
        <row r="80">
          <cell r="A80" t="str">
            <v>Office Furn Equipment Purchase</v>
          </cell>
          <cell r="B80" t="str">
            <v>VGO0054</v>
          </cell>
        </row>
        <row r="81">
          <cell r="A81" t="str">
            <v>Office furniture</v>
          </cell>
          <cell r="B81" t="str">
            <v>VMO0002</v>
          </cell>
        </row>
        <row r="82">
          <cell r="A82" t="str">
            <v>Office Space Rent</v>
          </cell>
          <cell r="B82" t="str">
            <v>VGO0042</v>
          </cell>
        </row>
        <row r="83">
          <cell r="A83" t="str">
            <v>Office Supplies &amp; Stationery</v>
          </cell>
          <cell r="B83" t="str">
            <v>VGO0031</v>
          </cell>
        </row>
        <row r="84">
          <cell r="A84" t="str">
            <v>Offshore - Contract Staff Salary</v>
          </cell>
          <cell r="B84" t="str">
            <v>VGOE022</v>
          </cell>
        </row>
        <row r="85">
          <cell r="A85" t="str">
            <v>Offshore Gen Ops Readiness</v>
          </cell>
          <cell r="B85" t="str">
            <v>VPO00201</v>
          </cell>
        </row>
        <row r="86">
          <cell r="A86" t="str">
            <v>Offshore HSE Operations</v>
          </cell>
          <cell r="B86" t="str">
            <v>VAOH0O00</v>
          </cell>
        </row>
        <row r="87">
          <cell r="A87" t="str">
            <v>Offshore IT Services General</v>
          </cell>
          <cell r="B87" t="str">
            <v>VAOI0I23</v>
          </cell>
        </row>
        <row r="88">
          <cell r="A88" t="str">
            <v>Offshore Staff - EA Payroll salary</v>
          </cell>
          <cell r="B88" t="str">
            <v>VGOE012</v>
          </cell>
        </row>
        <row r="89">
          <cell r="A89" t="str">
            <v>Offshore Telecoms Equipment</v>
          </cell>
          <cell r="B89" t="str">
            <v>VMOIH203</v>
          </cell>
        </row>
        <row r="90">
          <cell r="A90" t="str">
            <v>Offshore Telecoms Services</v>
          </cell>
          <cell r="B90" t="str">
            <v>VAOI0I22</v>
          </cell>
        </row>
        <row r="91">
          <cell r="A91" t="str">
            <v>Offshore Telecoms Test Equipt</v>
          </cell>
          <cell r="B91" t="str">
            <v>VMOIH202</v>
          </cell>
        </row>
        <row r="92">
          <cell r="A92" t="str">
            <v>OGGS  Asset Planning Management Systems</v>
          </cell>
          <cell r="B92" t="str">
            <v>VAOTGA11</v>
          </cell>
        </row>
        <row r="93">
          <cell r="A93" t="str">
            <v>OGGS  Operations</v>
          </cell>
          <cell r="B93" t="str">
            <v>VAOTGA12</v>
          </cell>
        </row>
        <row r="94">
          <cell r="A94" t="str">
            <v xml:space="preserve">Onshore Staff - Contract Staff </v>
          </cell>
          <cell r="B94" t="str">
            <v>VGO0021</v>
          </cell>
        </row>
        <row r="95">
          <cell r="A95" t="str">
            <v>Onshore Staff - EA Contract Staff Salary</v>
          </cell>
          <cell r="B95" t="str">
            <v>VGOE021</v>
          </cell>
        </row>
        <row r="96">
          <cell r="A96" t="str">
            <v>Onshore Staff - EA Payroll Salary</v>
          </cell>
          <cell r="B96" t="str">
            <v>VGOE011</v>
          </cell>
        </row>
        <row r="97">
          <cell r="A97" t="str">
            <v>Onshore Staff - Payroll Salary</v>
          </cell>
          <cell r="B97" t="str">
            <v>VGO0011</v>
          </cell>
        </row>
        <row r="98">
          <cell r="A98" t="str">
            <v>Operate EA FPSO</v>
          </cell>
          <cell r="B98" t="str">
            <v>VAOEPO30</v>
          </cell>
        </row>
        <row r="99">
          <cell r="A99" t="str">
            <v>Other equipment (FPSO &amp; OGGS)</v>
          </cell>
          <cell r="B99" t="str">
            <v>VMO0001</v>
          </cell>
        </row>
        <row r="100">
          <cell r="A100" t="str">
            <v>Other Staff Costs - General</v>
          </cell>
          <cell r="B100" t="str">
            <v>VGO0041</v>
          </cell>
        </row>
        <row r="101">
          <cell r="A101" t="str">
            <v>Platform Support - Catering &amp; Housekeeping</v>
          </cell>
          <cell r="B101" t="str">
            <v>VAOEPH31</v>
          </cell>
        </row>
        <row r="102">
          <cell r="A102" t="str">
            <v>Platform Support - Diesel</v>
          </cell>
          <cell r="B102" t="str">
            <v>VAOEPO32</v>
          </cell>
        </row>
        <row r="103">
          <cell r="A103" t="str">
            <v>Platform Support - Lifting &amp; Deck Mgmnt Serv</v>
          </cell>
          <cell r="B103" t="str">
            <v>VAOEPL21</v>
          </cell>
        </row>
        <row r="104">
          <cell r="A104" t="str">
            <v>Platform Support - Utilities</v>
          </cell>
          <cell r="B104" t="str">
            <v>VAOEPO33</v>
          </cell>
        </row>
        <row r="105">
          <cell r="A105" t="str">
            <v>Recruitment Cost Of Expat Staf</v>
          </cell>
          <cell r="B105" t="str">
            <v>VGO0071</v>
          </cell>
        </row>
        <row r="106">
          <cell r="A106" t="str">
            <v>Repair of Office IT Equipment</v>
          </cell>
          <cell r="B106" t="str">
            <v>VGO0082</v>
          </cell>
        </row>
        <row r="107">
          <cell r="A107" t="str">
            <v>Resid.Accom.(Inc.Tel.)Onshore</v>
          </cell>
          <cell r="B107" t="str">
            <v>VGO0061</v>
          </cell>
        </row>
        <row r="108">
          <cell r="A108" t="str">
            <v>SAP Implementation</v>
          </cell>
          <cell r="B108" t="str">
            <v>VPOC0201</v>
          </cell>
        </row>
        <row r="109">
          <cell r="A109" t="str">
            <v>Security costs</v>
          </cell>
          <cell r="B109" t="str">
            <v>VPOE0204</v>
          </cell>
        </row>
        <row r="110">
          <cell r="A110" t="str">
            <v>Staff Costs - General</v>
          </cell>
          <cell r="B110" t="str">
            <v>VGO0050</v>
          </cell>
        </row>
        <row r="111">
          <cell r="A111" t="str">
            <v>Staff IT &amp; Tel. Costs</v>
          </cell>
          <cell r="B111" t="str">
            <v>VGO0081</v>
          </cell>
        </row>
        <row r="112">
          <cell r="A112" t="str">
            <v>Supply Base</v>
          </cell>
          <cell r="B112" t="str">
            <v>VAOS0P40</v>
          </cell>
        </row>
        <row r="113">
          <cell r="A113" t="str">
            <v>Supply Base Annual Lease</v>
          </cell>
          <cell r="B113" t="str">
            <v>VAOS0P41</v>
          </cell>
        </row>
        <row r="114">
          <cell r="A114" t="str">
            <v>Supply Base Furn. storage racks &amp; off.fu</v>
          </cell>
          <cell r="B114" t="str">
            <v>VMOSP201</v>
          </cell>
        </row>
        <row r="115">
          <cell r="A115" t="str">
            <v>Supply Base Operating Cost</v>
          </cell>
          <cell r="B115" t="str">
            <v>VAOS0P42</v>
          </cell>
        </row>
        <row r="116">
          <cell r="A116" t="str">
            <v>Supply boats</v>
          </cell>
          <cell r="B116" t="str">
            <v>VMOSL201</v>
          </cell>
        </row>
        <row r="117">
          <cell r="A117" t="str">
            <v>Training - Onshore Staff</v>
          </cell>
          <cell r="B117" t="str">
            <v>VAO00H11</v>
          </cell>
        </row>
        <row r="118">
          <cell r="A118" t="str">
            <v>Vehicles</v>
          </cell>
          <cell r="B118" t="str">
            <v>VMO0005</v>
          </cell>
        </row>
        <row r="119">
          <cell r="A119" t="str">
            <v>Waste Management Services</v>
          </cell>
          <cell r="B119" t="str">
            <v>VAOS0L21</v>
          </cell>
        </row>
        <row r="120">
          <cell r="A120" t="str">
            <v>Well Corrective maintenance</v>
          </cell>
          <cell r="B120" t="str">
            <v>VAOEMH22</v>
          </cell>
        </row>
        <row r="121">
          <cell r="A121" t="str">
            <v>Well head maintenance</v>
          </cell>
          <cell r="B121" t="str">
            <v>VAOEMH10</v>
          </cell>
        </row>
        <row r="122">
          <cell r="A122" t="str">
            <v>Well head repairs</v>
          </cell>
          <cell r="B122" t="str">
            <v>VAOEMH32</v>
          </cell>
        </row>
        <row r="123">
          <cell r="A123" t="str">
            <v>Well Improvement maintenance</v>
          </cell>
          <cell r="B123" t="str">
            <v>VAOEMH50</v>
          </cell>
        </row>
        <row r="124">
          <cell r="A124" t="str">
            <v>Well Preventive maintenance</v>
          </cell>
          <cell r="B124" t="str">
            <v>VAOEMH36</v>
          </cell>
        </row>
        <row r="125">
          <cell r="A125" t="str">
            <v>Well Safeguarding maintenance</v>
          </cell>
          <cell r="B125" t="str">
            <v>VAOEMH44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AFE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SetUp"/>
      <sheetName val="Scenario Input"/>
      <sheetName val="Well count"/>
      <sheetName val="Fac Algorithms"/>
      <sheetName val="Default parameters"/>
      <sheetName val="Unit input"/>
      <sheetName val="Excluded Fields"/>
      <sheetName val="AWARDED (2)"/>
      <sheetName val="AFE"/>
      <sheetName val="Sheet1"/>
      <sheetName val="TER2"/>
      <sheetName val="OPL 212"/>
      <sheetName val="MA"/>
      <sheetName val="jan.01"/>
      <sheetName val="Final"/>
      <sheetName val="DATA INPUT"/>
      <sheetName val="flora"/>
      <sheetName val="Sheet2"/>
      <sheetName val="DropDowns"/>
      <sheetName val="Cover Page"/>
      <sheetName val="DMP"/>
      <sheetName val="Logistic Support Rate"/>
      <sheetName val="Cost Curve 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  <row r="167">
          <cell r="B167" t="str">
            <v>ABA MANIFOLD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flora"/>
      <sheetName val="pivot"/>
      <sheetName val="Finaldatawithactual"/>
      <sheetName val="commit"/>
      <sheetName val="Mapping Fields to AGG node"/>
      <sheetName val="SetUp"/>
      <sheetName val="NON-CASH C&amp;C"/>
      <sheetName val="do not Delete"/>
      <sheetName val="Drop Down List"/>
    </sheetNames>
    <sheetDataSet>
      <sheetData sheetId="0" refreshError="1"/>
      <sheetData sheetId="1">
        <row r="1">
          <cell r="A1" t="str">
            <v>Short Item</v>
          </cell>
          <cell r="B1" t="str">
            <v>Budget SNGN</v>
          </cell>
          <cell r="C1" t="str">
            <v>Budget SUSD</v>
          </cell>
          <cell r="D1" t="str">
            <v>Budget FUSD</v>
          </cell>
          <cell r="E1" t="str">
            <v>LEE SNGN</v>
          </cell>
          <cell r="F1" t="str">
            <v>LEE SUSD</v>
          </cell>
          <cell r="G1" t="str">
            <v>LEE FUSD</v>
          </cell>
        </row>
        <row r="2">
          <cell r="A2" t="str">
            <v>Accomodation EA Techinicans training SO1</v>
          </cell>
          <cell r="B2">
            <v>0</v>
          </cell>
          <cell r="C2">
            <v>357</v>
          </cell>
          <cell r="D2">
            <v>357</v>
          </cell>
          <cell r="E2">
            <v>0</v>
          </cell>
          <cell r="F2">
            <v>357</v>
          </cell>
          <cell r="G2">
            <v>357</v>
          </cell>
        </row>
        <row r="3">
          <cell r="A3" t="str">
            <v>Air tickets for Service Order 1</v>
          </cell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</row>
        <row r="4">
          <cell r="A4" t="str">
            <v>Alcohol Test Kit - Breathliser</v>
          </cell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</row>
        <row r="5">
          <cell r="A5" t="str">
            <v>Allowances EA Tech for SO 1</v>
          </cell>
          <cell r="B5">
            <v>0</v>
          </cell>
          <cell r="C5">
            <v>163</v>
          </cell>
          <cell r="D5">
            <v>163</v>
          </cell>
          <cell r="E5">
            <v>15.662000000000001</v>
          </cell>
          <cell r="F5">
            <v>162.74506</v>
          </cell>
          <cell r="G5">
            <v>162.74506</v>
          </cell>
        </row>
        <row r="6">
          <cell r="A6" t="str">
            <v>ARP Integration of Offshore Mgmt system</v>
          </cell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</row>
        <row r="7">
          <cell r="A7" t="str">
            <v>Asset Integrity Inspections</v>
          </cell>
          <cell r="B7">
            <v>0</v>
          </cell>
          <cell r="C7">
            <v>121</v>
          </cell>
          <cell r="D7">
            <v>121</v>
          </cell>
          <cell r="E7">
            <v>0</v>
          </cell>
          <cell r="F7">
            <v>121</v>
          </cell>
          <cell r="G7">
            <v>121</v>
          </cell>
        </row>
        <row r="8">
          <cell r="A8" t="str">
            <v>Bill of materials loading -IMMPOWER</v>
          </cell>
          <cell r="B8">
            <v>0</v>
          </cell>
          <cell r="C8">
            <v>48</v>
          </cell>
          <cell r="D8">
            <v>48</v>
          </cell>
          <cell r="E8">
            <v>0</v>
          </cell>
          <cell r="F8">
            <v>48</v>
          </cell>
          <cell r="G8">
            <v>48</v>
          </cell>
        </row>
        <row r="9">
          <cell r="A9" t="str">
            <v>Business Travel (Local)</v>
          </cell>
          <cell r="B9">
            <v>23640</v>
          </cell>
          <cell r="D9">
            <v>197</v>
          </cell>
          <cell r="E9">
            <v>32003</v>
          </cell>
          <cell r="F9">
            <v>0</v>
          </cell>
          <cell r="G9">
            <v>266</v>
          </cell>
        </row>
        <row r="10">
          <cell r="A10" t="str">
            <v>Business Travel (Overseas)</v>
          </cell>
          <cell r="B10">
            <v>0</v>
          </cell>
          <cell r="C10">
            <v>262</v>
          </cell>
          <cell r="D10">
            <v>262</v>
          </cell>
          <cell r="E10">
            <v>0</v>
          </cell>
          <cell r="F10">
            <v>262</v>
          </cell>
          <cell r="G10">
            <v>262</v>
          </cell>
        </row>
        <row r="11">
          <cell r="A11" t="str">
            <v>Call cost 6 INTL voice lines</v>
          </cell>
          <cell r="B11">
            <v>0</v>
          </cell>
          <cell r="C11">
            <v>100</v>
          </cell>
          <cell r="D11">
            <v>100</v>
          </cell>
          <cell r="E11">
            <v>0</v>
          </cell>
          <cell r="F11">
            <v>100</v>
          </cell>
          <cell r="G11">
            <v>100</v>
          </cell>
        </row>
        <row r="12">
          <cell r="A12" t="str">
            <v xml:space="preserve">Call Off IM&amp;T Offshore Consultancy </v>
          </cell>
          <cell r="B12">
            <v>0</v>
          </cell>
          <cell r="C12">
            <v>75</v>
          </cell>
          <cell r="D12">
            <v>75</v>
          </cell>
          <cell r="E12">
            <v>0</v>
          </cell>
          <cell r="F12">
            <v>75</v>
          </cell>
          <cell r="G12">
            <v>75</v>
          </cell>
        </row>
        <row r="13">
          <cell r="A13" t="str">
            <v>Catering &amp; Housekeeping FPSO</v>
          </cell>
          <cell r="B13">
            <v>104614</v>
          </cell>
          <cell r="C13">
            <v>0</v>
          </cell>
          <cell r="D13">
            <v>871.7833333333333</v>
          </cell>
          <cell r="E13">
            <v>104614</v>
          </cell>
          <cell r="F13">
            <v>0</v>
          </cell>
          <cell r="G13">
            <v>871.7833333333333</v>
          </cell>
        </row>
        <row r="14">
          <cell r="A14" t="str">
            <v>Catering Services Portofino - INTELS</v>
          </cell>
          <cell r="B14">
            <v>0</v>
          </cell>
          <cell r="C14">
            <v>120</v>
          </cell>
          <cell r="D14">
            <v>120</v>
          </cell>
          <cell r="F14">
            <v>46.150539999999999</v>
          </cell>
          <cell r="G14">
            <v>46.150539999999999</v>
          </cell>
        </row>
        <row r="15">
          <cell r="A15" t="str">
            <v>CD Projects Offshore</v>
          </cell>
          <cell r="B15">
            <v>0</v>
          </cell>
          <cell r="C15">
            <v>1180.6473331700461</v>
          </cell>
          <cell r="D15">
            <v>1180.6473331700461</v>
          </cell>
          <cell r="E15">
            <v>0</v>
          </cell>
          <cell r="F15">
            <v>1180.6473331700461</v>
          </cell>
          <cell r="G15">
            <v>1180.6473331700461</v>
          </cell>
        </row>
        <row r="16">
          <cell r="A16" t="str">
            <v>Charter of Tug Boat for EA Operations including diesel</v>
          </cell>
          <cell r="B16">
            <v>3873</v>
          </cell>
          <cell r="C16">
            <v>1220.477896825397</v>
          </cell>
          <cell r="D16">
            <v>1252.7528968253971</v>
          </cell>
          <cell r="E16">
            <v>3873</v>
          </cell>
          <cell r="F16">
            <v>1220.477896825397</v>
          </cell>
          <cell r="G16">
            <v>1252.7528968253971</v>
          </cell>
        </row>
        <row r="17">
          <cell r="A17" t="str">
            <v>Chemicals &amp; Production Chemicals EAFPSO</v>
          </cell>
          <cell r="B17">
            <v>0</v>
          </cell>
          <cell r="C17">
            <v>918</v>
          </cell>
          <cell r="D17">
            <v>918</v>
          </cell>
          <cell r="E17">
            <v>0</v>
          </cell>
          <cell r="F17">
            <v>918</v>
          </cell>
          <cell r="G17">
            <v>918</v>
          </cell>
        </row>
        <row r="18">
          <cell r="A18" t="str">
            <v>Class certification for the Sea Eagle (Llyods)EAFPSO</v>
          </cell>
          <cell r="B18">
            <v>0</v>
          </cell>
          <cell r="C18">
            <v>96</v>
          </cell>
          <cell r="D18">
            <v>96</v>
          </cell>
          <cell r="E18">
            <v>0</v>
          </cell>
          <cell r="F18">
            <v>96</v>
          </cell>
          <cell r="G18">
            <v>96</v>
          </cell>
        </row>
        <row r="19">
          <cell r="A19" t="str">
            <v xml:space="preserve">Commissioning of Sea Eagle - PR </v>
          </cell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</row>
        <row r="20">
          <cell r="A20" t="str">
            <v>Compressor Maintenance Services EAFPSO</v>
          </cell>
          <cell r="B20">
            <v>0</v>
          </cell>
          <cell r="C20">
            <v>144</v>
          </cell>
          <cell r="D20">
            <v>144</v>
          </cell>
          <cell r="E20">
            <v>0</v>
          </cell>
          <cell r="F20">
            <v>144</v>
          </cell>
          <cell r="G20">
            <v>144</v>
          </cell>
        </row>
        <row r="21">
          <cell r="A21" t="str">
            <v xml:space="preserve">Connection EA to Tunu LOS  to Warri Network </v>
          </cell>
          <cell r="B21">
            <v>0</v>
          </cell>
          <cell r="C21">
            <v>10</v>
          </cell>
          <cell r="D21">
            <v>10</v>
          </cell>
          <cell r="E21">
            <v>0</v>
          </cell>
          <cell r="F21">
            <v>10</v>
          </cell>
          <cell r="G21">
            <v>10</v>
          </cell>
        </row>
        <row r="22">
          <cell r="A22" t="str">
            <v>Connection EA to Tunu LOS  to Warri Network OPEX</v>
          </cell>
          <cell r="B22">
            <v>0</v>
          </cell>
          <cell r="C22">
            <v>60</v>
          </cell>
          <cell r="D22">
            <v>60</v>
          </cell>
          <cell r="E22">
            <v>0</v>
          </cell>
          <cell r="F22">
            <v>60</v>
          </cell>
          <cell r="G22">
            <v>60</v>
          </cell>
        </row>
        <row r="23">
          <cell r="A23" t="str">
            <v xml:space="preserve">Connection EA VSAT to Warri Network </v>
          </cell>
          <cell r="B23">
            <v>0</v>
          </cell>
          <cell r="C23">
            <v>10</v>
          </cell>
          <cell r="D23">
            <v>10</v>
          </cell>
          <cell r="E23">
            <v>0</v>
          </cell>
          <cell r="F23">
            <v>10</v>
          </cell>
          <cell r="G23">
            <v>10</v>
          </cell>
        </row>
        <row r="24">
          <cell r="A24" t="str">
            <v>Connection EA VSAT to Warri Network OPEX</v>
          </cell>
          <cell r="B24">
            <v>0</v>
          </cell>
          <cell r="C24">
            <v>30</v>
          </cell>
          <cell r="D24">
            <v>30</v>
          </cell>
          <cell r="E24">
            <v>0</v>
          </cell>
          <cell r="F24">
            <v>30</v>
          </cell>
          <cell r="G24">
            <v>30</v>
          </cell>
        </row>
        <row r="25">
          <cell r="A25" t="str">
            <v>Consultancy - Various Shell group</v>
          </cell>
          <cell r="B25">
            <v>5000</v>
          </cell>
          <cell r="C25">
            <v>300</v>
          </cell>
          <cell r="D25">
            <v>341.66666666666669</v>
          </cell>
          <cell r="E25">
            <v>5000</v>
          </cell>
          <cell r="F25">
            <v>300</v>
          </cell>
          <cell r="G25">
            <v>343</v>
          </cell>
        </row>
        <row r="26">
          <cell r="A26" t="str">
            <v>Container rental FPSO</v>
          </cell>
          <cell r="B26">
            <v>2077</v>
          </cell>
          <cell r="C26">
            <v>93</v>
          </cell>
          <cell r="D26">
            <v>110.30833333333334</v>
          </cell>
          <cell r="E26">
            <v>2077</v>
          </cell>
          <cell r="F26">
            <v>93</v>
          </cell>
          <cell r="G26">
            <v>110.30833333333334</v>
          </cell>
        </row>
        <row r="27">
          <cell r="A27" t="str">
            <v>Contract Analyst  - IES</v>
          </cell>
          <cell r="B27">
            <v>8000</v>
          </cell>
          <cell r="C27">
            <v>250</v>
          </cell>
          <cell r="D27">
            <v>316.66666666666669</v>
          </cell>
          <cell r="E27">
            <v>8000</v>
          </cell>
          <cell r="F27">
            <v>250</v>
          </cell>
          <cell r="G27">
            <v>337</v>
          </cell>
        </row>
        <row r="28">
          <cell r="A28" t="str">
            <v>Corrosion &amp; chemical Management service</v>
          </cell>
          <cell r="B28">
            <v>0</v>
          </cell>
          <cell r="C28">
            <v>43</v>
          </cell>
          <cell r="D28">
            <v>43</v>
          </cell>
          <cell r="E28">
            <v>0</v>
          </cell>
          <cell r="F28">
            <v>43</v>
          </cell>
          <cell r="G28">
            <v>43</v>
          </cell>
        </row>
        <row r="29">
          <cell r="A29" t="str">
            <v>Crew change - Hotel accommodation</v>
          </cell>
          <cell r="B29">
            <v>5080</v>
          </cell>
          <cell r="D29">
            <v>42.333333333333336</v>
          </cell>
          <cell r="E29">
            <v>5080</v>
          </cell>
          <cell r="G29">
            <v>42.333333333333336</v>
          </cell>
        </row>
        <row r="30">
          <cell r="A30" t="str">
            <v>Crew Change - International flights</v>
          </cell>
          <cell r="B30">
            <v>0</v>
          </cell>
          <cell r="C30">
            <v>542.10249999999996</v>
          </cell>
          <cell r="D30">
            <v>542.10249999999996</v>
          </cell>
          <cell r="E30">
            <v>0</v>
          </cell>
          <cell r="F30">
            <v>542.10249999999996</v>
          </cell>
          <cell r="G30">
            <v>542.10249999999996</v>
          </cell>
        </row>
        <row r="31">
          <cell r="A31" t="str">
            <v>Crude Oil Cargo Pump Maintenance Services EAFPSO</v>
          </cell>
          <cell r="B31">
            <v>0</v>
          </cell>
          <cell r="C31">
            <v>100</v>
          </cell>
          <cell r="D31">
            <v>100</v>
          </cell>
          <cell r="E31">
            <v>0</v>
          </cell>
          <cell r="F31">
            <v>100</v>
          </cell>
          <cell r="G31">
            <v>100</v>
          </cell>
        </row>
        <row r="32">
          <cell r="A32" t="str">
            <v>CTR with SITI for offshore IM &amp; T plan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</row>
        <row r="33">
          <cell r="A33" t="str">
            <v xml:space="preserve">CTRs with SGS for contract analysts/engineers 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</row>
        <row r="34">
          <cell r="A34" t="str">
            <v>Data loading SAP - ACCENTURE</v>
          </cell>
          <cell r="B34">
            <v>7000</v>
          </cell>
          <cell r="C34">
            <v>0</v>
          </cell>
          <cell r="D34">
            <v>58.333333333333336</v>
          </cell>
          <cell r="E34">
            <v>7000</v>
          </cell>
          <cell r="F34">
            <v>0</v>
          </cell>
          <cell r="G34">
            <v>57</v>
          </cell>
        </row>
        <row r="35">
          <cell r="A35" t="str">
            <v>Data/Telecomm link to Onne Warehouse.</v>
          </cell>
          <cell r="B35">
            <v>0</v>
          </cell>
          <cell r="C35">
            <v>175</v>
          </cell>
          <cell r="D35">
            <v>175</v>
          </cell>
          <cell r="E35">
            <v>0</v>
          </cell>
          <cell r="F35">
            <v>175</v>
          </cell>
          <cell r="G35">
            <v>175</v>
          </cell>
        </row>
        <row r="36">
          <cell r="A36" t="str">
            <v>Dedicated emergency Inmarsat B unit</v>
          </cell>
          <cell r="B36">
            <v>0</v>
          </cell>
          <cell r="C36">
            <v>32</v>
          </cell>
          <cell r="D36">
            <v>32</v>
          </cell>
          <cell r="E36">
            <v>0</v>
          </cell>
          <cell r="F36">
            <v>32</v>
          </cell>
          <cell r="G36">
            <v>32</v>
          </cell>
        </row>
        <row r="37">
          <cell r="A37" t="str">
            <v>Development Of Asset Integrity System For EA</v>
          </cell>
          <cell r="B37">
            <v>0</v>
          </cell>
          <cell r="C37">
            <v>216</v>
          </cell>
          <cell r="D37">
            <v>216</v>
          </cell>
          <cell r="E37">
            <v>0</v>
          </cell>
          <cell r="F37">
            <v>216</v>
          </cell>
          <cell r="G37">
            <v>216</v>
          </cell>
        </row>
        <row r="38">
          <cell r="A38" t="str">
            <v>Diesel Engine Maintenance Services EAFPSO</v>
          </cell>
          <cell r="B38">
            <v>0</v>
          </cell>
          <cell r="C38">
            <v>96</v>
          </cell>
          <cell r="D38">
            <v>96</v>
          </cell>
          <cell r="E38">
            <v>0</v>
          </cell>
          <cell r="F38">
            <v>96</v>
          </cell>
          <cell r="G38">
            <v>96</v>
          </cell>
        </row>
        <row r="39">
          <cell r="A39" t="str">
            <v>Diesel for field support vessels</v>
          </cell>
          <cell r="B39">
            <v>23982.321162240001</v>
          </cell>
          <cell r="C39">
            <v>2064.5019791999998</v>
          </cell>
          <cell r="D39">
            <v>2264.3546555519997</v>
          </cell>
          <cell r="E39">
            <v>23982.321162240001</v>
          </cell>
          <cell r="F39">
            <v>2064.5019791999998</v>
          </cell>
          <cell r="G39">
            <v>2264.3546555519997</v>
          </cell>
        </row>
        <row r="40">
          <cell r="A40" t="str">
            <v>Diesel FPSO</v>
          </cell>
          <cell r="B40">
            <v>0</v>
          </cell>
          <cell r="C40">
            <v>4494</v>
          </cell>
          <cell r="D40">
            <v>4494</v>
          </cell>
          <cell r="E40">
            <v>0</v>
          </cell>
          <cell r="F40">
            <v>4494</v>
          </cell>
          <cell r="G40">
            <v>4494</v>
          </cell>
        </row>
        <row r="41">
          <cell r="A41" t="str">
            <v>Dispersant/ Absorbent L/S</v>
          </cell>
          <cell r="B41">
            <v>0</v>
          </cell>
          <cell r="C41">
            <v>156</v>
          </cell>
          <cell r="D41">
            <v>156</v>
          </cell>
          <cell r="E41">
            <v>0</v>
          </cell>
          <cell r="F41">
            <v>122</v>
          </cell>
          <cell r="G41">
            <v>122</v>
          </cell>
        </row>
        <row r="42">
          <cell r="A42" t="str">
            <v>EA - Consultancy/peer assistance</v>
          </cell>
          <cell r="B42">
            <v>0</v>
          </cell>
          <cell r="C42">
            <v>154</v>
          </cell>
          <cell r="D42">
            <v>154</v>
          </cell>
          <cell r="E42">
            <v>0</v>
          </cell>
          <cell r="F42">
            <v>154</v>
          </cell>
          <cell r="G42">
            <v>154</v>
          </cell>
        </row>
        <row r="43">
          <cell r="A43" t="str">
            <v>EA Business Travel (Local)</v>
          </cell>
          <cell r="B43">
            <v>1953</v>
          </cell>
          <cell r="D43">
            <v>16.274999999999999</v>
          </cell>
          <cell r="E43">
            <v>1953</v>
          </cell>
          <cell r="F43">
            <v>0</v>
          </cell>
          <cell r="G43">
            <v>13</v>
          </cell>
        </row>
        <row r="44">
          <cell r="A44" t="str">
            <v>EA Business Travel (Overseas)</v>
          </cell>
          <cell r="B44">
            <v>0</v>
          </cell>
          <cell r="C44">
            <v>77</v>
          </cell>
          <cell r="D44">
            <v>77</v>
          </cell>
          <cell r="E44">
            <v>0</v>
          </cell>
          <cell r="F44">
            <v>77</v>
          </cell>
          <cell r="G44">
            <v>77</v>
          </cell>
        </row>
        <row r="45">
          <cell r="A45" t="str">
            <v>EA Crude testing / analysis at Hague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</row>
        <row r="46">
          <cell r="A46" t="str">
            <v>EA demo lifting activities Tanker loading</v>
          </cell>
          <cell r="B46">
            <v>0</v>
          </cell>
          <cell r="C46">
            <v>43.981000000000002</v>
          </cell>
          <cell r="D46">
            <v>43.981000000000002</v>
          </cell>
          <cell r="E46">
            <v>0</v>
          </cell>
          <cell r="F46">
            <v>43.981000000000002</v>
          </cell>
          <cell r="G46">
            <v>43.981000000000002</v>
          </cell>
        </row>
        <row r="47">
          <cell r="A47" t="str">
            <v>EA Entertainment</v>
          </cell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</row>
        <row r="48">
          <cell r="A48" t="str">
            <v>EA EP Proms Disk Upgrade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</row>
        <row r="49">
          <cell r="A49" t="str">
            <v>EA FPSO Materials</v>
          </cell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</row>
        <row r="50">
          <cell r="A50" t="str">
            <v>EA Gen Supplies Miscellaneous</v>
          </cell>
          <cell r="B50">
            <v>0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</row>
        <row r="51">
          <cell r="A51" t="str">
            <v>EA General Overheads</v>
          </cell>
          <cell r="B51">
            <v>0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</row>
        <row r="52">
          <cell r="A52" t="str">
            <v>EA Non Payroll Ben. &amp; Welf.(Exc</v>
          </cell>
          <cell r="B52">
            <v>1080</v>
          </cell>
          <cell r="C52">
            <v>141</v>
          </cell>
          <cell r="D52">
            <v>150</v>
          </cell>
          <cell r="E52">
            <v>5100</v>
          </cell>
          <cell r="F52">
            <v>234</v>
          </cell>
          <cell r="G52">
            <v>275</v>
          </cell>
        </row>
        <row r="53">
          <cell r="A53" t="str">
            <v>EA project data doc handover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</row>
        <row r="54">
          <cell r="A54" t="str">
            <v>EA Resid.Accom.(Inc.Tel.)Onshore</v>
          </cell>
          <cell r="B54">
            <v>4000</v>
          </cell>
          <cell r="C54">
            <v>184</v>
          </cell>
          <cell r="D54">
            <v>217.33333333333334</v>
          </cell>
          <cell r="E54">
            <v>4000</v>
          </cell>
          <cell r="F54">
            <v>184</v>
          </cell>
          <cell r="G54">
            <v>216</v>
          </cell>
        </row>
        <row r="55">
          <cell r="A55" t="str">
            <v>EA Staff IT &amp; Tel. Costs</v>
          </cell>
          <cell r="B55">
            <v>0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</row>
        <row r="56">
          <cell r="A56" t="str">
            <v>EA Staff Medicals charges</v>
          </cell>
          <cell r="B56">
            <v>6000</v>
          </cell>
          <cell r="C56">
            <v>13</v>
          </cell>
          <cell r="D56">
            <v>63</v>
          </cell>
          <cell r="E56">
            <v>5200</v>
          </cell>
          <cell r="F56">
            <v>302</v>
          </cell>
          <cell r="G56">
            <v>324.5</v>
          </cell>
        </row>
        <row r="57">
          <cell r="A57" t="str">
            <v>EA Training costs - Onshore staff</v>
          </cell>
          <cell r="B57">
            <v>1666</v>
          </cell>
          <cell r="C57">
            <v>77</v>
          </cell>
          <cell r="D57">
            <v>90.883333333333326</v>
          </cell>
          <cell r="E57">
            <v>1666</v>
          </cell>
          <cell r="F57">
            <v>77</v>
          </cell>
          <cell r="G57">
            <v>97</v>
          </cell>
        </row>
        <row r="58">
          <cell r="A58" t="str">
            <v>Emergency Control Room</v>
          </cell>
          <cell r="B58">
            <v>0</v>
          </cell>
          <cell r="C58">
            <v>60</v>
          </cell>
          <cell r="D58">
            <v>60</v>
          </cell>
          <cell r="E58">
            <v>0</v>
          </cell>
          <cell r="F58">
            <v>60</v>
          </cell>
          <cell r="G58">
            <v>60</v>
          </cell>
        </row>
        <row r="59">
          <cell r="A59" t="str">
            <v>Emergency duty bags</v>
          </cell>
          <cell r="B59">
            <v>127</v>
          </cell>
          <cell r="D59">
            <v>1.0583333333333333</v>
          </cell>
          <cell r="E59">
            <v>127</v>
          </cell>
          <cell r="G59">
            <v>1.0583333333333333</v>
          </cell>
        </row>
        <row r="60">
          <cell r="A60" t="str">
            <v xml:space="preserve">Field  Support/stand by Vessel On EA FPSO </v>
          </cell>
          <cell r="B60">
            <v>0</v>
          </cell>
          <cell r="C60">
            <v>9208.5447274999988</v>
          </cell>
          <cell r="D60">
            <v>9208.5447274999988</v>
          </cell>
          <cell r="E60">
            <v>0</v>
          </cell>
          <cell r="F60">
            <v>9208.5447274999988</v>
          </cell>
          <cell r="G60">
            <v>9208.5447274999988</v>
          </cell>
        </row>
        <row r="61">
          <cell r="A61" t="str">
            <v>Field development &amp; eng support (Debottlenecking)</v>
          </cell>
          <cell r="B61">
            <v>0</v>
          </cell>
          <cell r="C61">
            <v>192</v>
          </cell>
          <cell r="D61">
            <v>192</v>
          </cell>
          <cell r="E61">
            <v>0</v>
          </cell>
          <cell r="F61">
            <v>192</v>
          </cell>
          <cell r="G61">
            <v>192</v>
          </cell>
        </row>
        <row r="62">
          <cell r="A62" t="str">
            <v>Fire Equipment Maintenance</v>
          </cell>
          <cell r="B62">
            <v>0</v>
          </cell>
          <cell r="C62">
            <v>30</v>
          </cell>
          <cell r="D62">
            <v>30</v>
          </cell>
          <cell r="E62">
            <v>0</v>
          </cell>
          <cell r="F62">
            <v>30</v>
          </cell>
          <cell r="G62">
            <v>30</v>
          </cell>
        </row>
        <row r="63">
          <cell r="A63" t="str">
            <v>Fixed wing Flights FPSO Staff</v>
          </cell>
          <cell r="B63">
            <v>22860</v>
          </cell>
          <cell r="D63">
            <v>190.5</v>
          </cell>
          <cell r="E63">
            <v>22860</v>
          </cell>
          <cell r="G63">
            <v>190.5</v>
          </cell>
        </row>
        <row r="64">
          <cell r="A64" t="str">
            <v xml:space="preserve">Flaring ChargesFPSO </v>
          </cell>
          <cell r="B64">
            <v>0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</row>
        <row r="65">
          <cell r="A65" t="str">
            <v>Gas Turbine Maintenance Services EAFPSO</v>
          </cell>
          <cell r="B65">
            <v>0</v>
          </cell>
          <cell r="C65">
            <v>96</v>
          </cell>
          <cell r="D65">
            <v>96</v>
          </cell>
          <cell r="E65">
            <v>0</v>
          </cell>
          <cell r="F65">
            <v>96</v>
          </cell>
          <cell r="G65">
            <v>96</v>
          </cell>
        </row>
        <row r="66">
          <cell r="A66" t="str">
            <v>Gen Overheads Miscellaneous</v>
          </cell>
          <cell r="B66">
            <v>11520</v>
          </cell>
          <cell r="C66">
            <v>0</v>
          </cell>
          <cell r="D66">
            <v>96</v>
          </cell>
          <cell r="E66">
            <v>500</v>
          </cell>
          <cell r="F66">
            <v>0</v>
          </cell>
          <cell r="G66">
            <v>63.290662117359254</v>
          </cell>
        </row>
        <row r="67">
          <cell r="A67" t="str">
            <v>GID Equipment FPSO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</row>
        <row r="68">
          <cell r="A68" t="str">
            <v>GI-D Support cost</v>
          </cell>
          <cell r="B68">
            <v>0</v>
          </cell>
          <cell r="C68">
            <v>130</v>
          </cell>
          <cell r="D68">
            <v>130</v>
          </cell>
          <cell r="E68">
            <v>0</v>
          </cell>
          <cell r="F68">
            <v>130</v>
          </cell>
          <cell r="G68">
            <v>130</v>
          </cell>
        </row>
        <row r="69">
          <cell r="A69" t="str">
            <v xml:space="preserve">Helicopter flights to Sea Eagle </v>
          </cell>
          <cell r="B69">
            <v>0</v>
          </cell>
          <cell r="C69">
            <v>2078</v>
          </cell>
          <cell r="D69">
            <v>2078</v>
          </cell>
          <cell r="E69">
            <v>0</v>
          </cell>
          <cell r="F69">
            <v>2078</v>
          </cell>
          <cell r="G69">
            <v>2078</v>
          </cell>
        </row>
        <row r="70">
          <cell r="A70" t="str">
            <v xml:space="preserve">HSE Documentation For Sea Eagle </v>
          </cell>
          <cell r="B70">
            <v>0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</row>
        <row r="71">
          <cell r="A71" t="str">
            <v>HSE Materials/consumables</v>
          </cell>
          <cell r="B71">
            <v>0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</row>
        <row r="72">
          <cell r="A72" t="str">
            <v>HSE Survival Training study</v>
          </cell>
          <cell r="B72">
            <v>0</v>
          </cell>
          <cell r="C72">
            <v>28</v>
          </cell>
          <cell r="D72">
            <v>28</v>
          </cell>
          <cell r="E72">
            <v>0</v>
          </cell>
          <cell r="F72">
            <v>28</v>
          </cell>
          <cell r="G72">
            <v>28</v>
          </cell>
        </row>
        <row r="73">
          <cell r="A73" t="str">
            <v>Insurance Sea Eagle</v>
          </cell>
          <cell r="B73">
            <v>0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</row>
        <row r="74">
          <cell r="A74" t="str">
            <v xml:space="preserve">Int. training course fees-Onshore staff </v>
          </cell>
          <cell r="B74">
            <v>0</v>
          </cell>
          <cell r="C74">
            <v>25</v>
          </cell>
          <cell r="D74">
            <v>25</v>
          </cell>
          <cell r="E74">
            <v>0</v>
          </cell>
          <cell r="F74">
            <v>25</v>
          </cell>
          <cell r="G74">
            <v>25</v>
          </cell>
        </row>
        <row r="75">
          <cell r="A75" t="str">
            <v>Int. training hotels &amp; Ticket-Onshore staff</v>
          </cell>
          <cell r="B75">
            <v>1200</v>
          </cell>
          <cell r="C75">
            <v>33</v>
          </cell>
          <cell r="D75">
            <v>43</v>
          </cell>
          <cell r="E75">
            <v>1200</v>
          </cell>
          <cell r="F75">
            <v>33</v>
          </cell>
          <cell r="G75">
            <v>55</v>
          </cell>
        </row>
        <row r="76">
          <cell r="A76" t="str">
            <v xml:space="preserve">Integrated Control Sys Maint Serv Foxboro  </v>
          </cell>
          <cell r="B76">
            <v>0</v>
          </cell>
          <cell r="C76">
            <v>709</v>
          </cell>
          <cell r="D76">
            <v>709</v>
          </cell>
          <cell r="E76">
            <v>0</v>
          </cell>
          <cell r="F76">
            <v>709</v>
          </cell>
          <cell r="G76">
            <v>709</v>
          </cell>
        </row>
        <row r="77">
          <cell r="A77" t="str">
            <v xml:space="preserve">Integrity Management contract </v>
          </cell>
          <cell r="B77">
            <v>0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</row>
        <row r="78">
          <cell r="A78" t="str">
            <v>INTELS accomodation - Office</v>
          </cell>
          <cell r="B78">
            <v>0</v>
          </cell>
          <cell r="C78">
            <v>80</v>
          </cell>
          <cell r="D78">
            <v>80</v>
          </cell>
          <cell r="E78">
            <v>0</v>
          </cell>
          <cell r="F78">
            <v>75.563999999999993</v>
          </cell>
          <cell r="G78">
            <v>75.563999999999993</v>
          </cell>
        </row>
        <row r="79">
          <cell r="A79" t="str">
            <v>INTELS accomodation - Residential</v>
          </cell>
          <cell r="B79">
            <v>0</v>
          </cell>
          <cell r="C79">
            <v>376</v>
          </cell>
          <cell r="D79">
            <v>376</v>
          </cell>
          <cell r="E79">
            <v>0</v>
          </cell>
          <cell r="F79">
            <v>325.31900000000002</v>
          </cell>
          <cell r="G79">
            <v>325.31900000000002</v>
          </cell>
        </row>
        <row r="80">
          <cell r="A80" t="str">
            <v>ISO 14001 Certification - Ken Heap</v>
          </cell>
          <cell r="B80">
            <v>0</v>
          </cell>
          <cell r="C80">
            <v>91</v>
          </cell>
          <cell r="D80">
            <v>91</v>
          </cell>
          <cell r="E80">
            <v>0</v>
          </cell>
          <cell r="F80">
            <v>91</v>
          </cell>
          <cell r="G80">
            <v>91</v>
          </cell>
        </row>
        <row r="81">
          <cell r="A81" t="str">
            <v>IT Equipment onshore staff- General</v>
          </cell>
          <cell r="B81">
            <v>0</v>
          </cell>
          <cell r="C81">
            <v>339</v>
          </cell>
          <cell r="D81">
            <v>339</v>
          </cell>
          <cell r="E81">
            <v>0</v>
          </cell>
          <cell r="F81">
            <v>339</v>
          </cell>
          <cell r="G81">
            <v>339</v>
          </cell>
        </row>
        <row r="82">
          <cell r="A82" t="str">
            <v>IT infrastructure costs for new office - incl. mast</v>
          </cell>
          <cell r="B82">
            <v>0</v>
          </cell>
          <cell r="C82">
            <v>567</v>
          </cell>
          <cell r="D82">
            <v>567</v>
          </cell>
          <cell r="E82">
            <v>0</v>
          </cell>
          <cell r="F82">
            <v>600</v>
          </cell>
          <cell r="G82">
            <v>600</v>
          </cell>
        </row>
        <row r="83">
          <cell r="A83" t="str">
            <v>IT Services On EA Fpso</v>
          </cell>
          <cell r="B83">
            <v>0</v>
          </cell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</row>
        <row r="84">
          <cell r="A84" t="str">
            <v>Lagos Emergency Response Centre</v>
          </cell>
          <cell r="B84">
            <v>0</v>
          </cell>
          <cell r="C84">
            <v>29</v>
          </cell>
          <cell r="D84">
            <v>29</v>
          </cell>
          <cell r="E84">
            <v>0</v>
          </cell>
          <cell r="F84">
            <v>29</v>
          </cell>
          <cell r="G84">
            <v>29</v>
          </cell>
        </row>
        <row r="85">
          <cell r="A85" t="str">
            <v>Library furniture &amp; equip.</v>
          </cell>
          <cell r="B85">
            <v>0</v>
          </cell>
          <cell r="C85">
            <v>50</v>
          </cell>
          <cell r="D85">
            <v>50</v>
          </cell>
          <cell r="E85">
            <v>0</v>
          </cell>
          <cell r="F85">
            <v>50</v>
          </cell>
          <cell r="G85">
            <v>50</v>
          </cell>
        </row>
        <row r="86">
          <cell r="A86" t="str">
            <v>Lifting &amp; Deck Management Serv -Trainer and storeman</v>
          </cell>
          <cell r="B86">
            <v>6483.1311999999989</v>
          </cell>
          <cell r="C86">
            <v>198.55</v>
          </cell>
          <cell r="D86">
            <v>252.57609333333335</v>
          </cell>
          <cell r="E86">
            <v>6483.1311999999989</v>
          </cell>
          <cell r="F86">
            <v>198.55</v>
          </cell>
          <cell r="G86">
            <v>252.57609333333335</v>
          </cell>
        </row>
        <row r="87">
          <cell r="A87" t="str">
            <v>Lifting &amp; Deck Management Serv-EA</v>
          </cell>
          <cell r="B87">
            <v>97000</v>
          </cell>
          <cell r="C87">
            <v>0</v>
          </cell>
          <cell r="D87">
            <v>808.33333333333337</v>
          </cell>
          <cell r="E87">
            <v>97000</v>
          </cell>
          <cell r="F87">
            <v>0</v>
          </cell>
          <cell r="G87">
            <v>808.33333333333337</v>
          </cell>
        </row>
        <row r="88">
          <cell r="A88" t="str">
            <v>Loan Pilot from Forcados Terminal</v>
          </cell>
          <cell r="B88">
            <v>0</v>
          </cell>
          <cell r="C88">
            <v>25.955678526315786</v>
          </cell>
          <cell r="D88">
            <v>25.955678526315786</v>
          </cell>
          <cell r="E88">
            <v>0</v>
          </cell>
          <cell r="F88">
            <v>25.955678526315786</v>
          </cell>
          <cell r="G88">
            <v>25.955678526315786</v>
          </cell>
        </row>
        <row r="89">
          <cell r="A89" t="str">
            <v>Local courses - Onshore staff</v>
          </cell>
          <cell r="B89">
            <v>0</v>
          </cell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</row>
        <row r="90">
          <cell r="A90" t="str">
            <v>Logistics backcharge from Shell Expro</v>
          </cell>
          <cell r="B90">
            <v>0</v>
          </cell>
          <cell r="C90">
            <v>71</v>
          </cell>
          <cell r="D90">
            <v>71</v>
          </cell>
          <cell r="E90">
            <v>0</v>
          </cell>
          <cell r="F90">
            <v>71</v>
          </cell>
          <cell r="G90">
            <v>71</v>
          </cell>
        </row>
        <row r="91">
          <cell r="A91" t="str">
            <v xml:space="preserve">Lubes &amp; Inert Gas </v>
          </cell>
          <cell r="B91">
            <v>0</v>
          </cell>
          <cell r="C91">
            <v>858</v>
          </cell>
          <cell r="D91">
            <v>858</v>
          </cell>
          <cell r="E91">
            <v>0</v>
          </cell>
          <cell r="F91">
            <v>858</v>
          </cell>
          <cell r="G91">
            <v>858</v>
          </cell>
        </row>
        <row r="92">
          <cell r="A92" t="str">
            <v>Maintain 5Km Exclusion zone-Diesel for Security Patrol Vessel naira</v>
          </cell>
          <cell r="B92">
            <v>6284.5615499999985</v>
          </cell>
          <cell r="C92">
            <v>0</v>
          </cell>
          <cell r="D92">
            <v>52.371346249999988</v>
          </cell>
          <cell r="E92">
            <v>6284.5615499999985</v>
          </cell>
          <cell r="G92">
            <v>49.484736614173215</v>
          </cell>
        </row>
        <row r="93">
          <cell r="A93" t="str">
            <v>Maintain 5Km Exclusion zone-Diesel for Security Patrol Vessel without budget</v>
          </cell>
          <cell r="C93">
            <v>0</v>
          </cell>
          <cell r="D93">
            <v>0</v>
          </cell>
          <cell r="E93">
            <v>53188.878450000004</v>
          </cell>
          <cell r="G93">
            <v>418.81006653543312</v>
          </cell>
        </row>
        <row r="94">
          <cell r="A94" t="str">
            <v>Maintain 5Km Exclusion zone-Security Patrol dollar costs from CD budget</v>
          </cell>
          <cell r="C94">
            <v>340</v>
          </cell>
          <cell r="D94">
            <v>340</v>
          </cell>
          <cell r="F94">
            <v>340</v>
          </cell>
          <cell r="G94">
            <v>340</v>
          </cell>
        </row>
        <row r="95">
          <cell r="A95" t="str">
            <v>Maintain 5Km Exclusion zone-Security Patrol dollar costs from environmental budget</v>
          </cell>
          <cell r="B95">
            <v>0</v>
          </cell>
          <cell r="C95">
            <v>346</v>
          </cell>
          <cell r="D95">
            <v>346</v>
          </cell>
          <cell r="E95">
            <v>0</v>
          </cell>
          <cell r="F95">
            <v>346</v>
          </cell>
          <cell r="G95">
            <v>346</v>
          </cell>
        </row>
        <row r="96">
          <cell r="A96" t="str">
            <v>Maintain 5Km Exclusion zone-Security Patrol dollar costs without budget</v>
          </cell>
          <cell r="D96">
            <v>0</v>
          </cell>
          <cell r="F96">
            <v>1539.85</v>
          </cell>
          <cell r="G96">
            <v>1539.85</v>
          </cell>
        </row>
        <row r="97">
          <cell r="A97" t="str">
            <v>Maintain 5Km Exclusion zone-Security Patrol naira costs</v>
          </cell>
          <cell r="B97">
            <v>8716.3425000000007</v>
          </cell>
          <cell r="D97">
            <v>72.636187500000005</v>
          </cell>
          <cell r="E97">
            <v>8716.3425000000007</v>
          </cell>
          <cell r="G97">
            <v>68.632618110236223</v>
          </cell>
        </row>
        <row r="98">
          <cell r="A98" t="str">
            <v>Maintain 5Km Exclusion zone-Security Surveillance contracts with communities</v>
          </cell>
          <cell r="B98">
            <v>30599.095950000003</v>
          </cell>
          <cell r="D98">
            <v>254.99246625000004</v>
          </cell>
          <cell r="E98">
            <v>30599.095950000003</v>
          </cell>
          <cell r="G98">
            <v>240.9377633858268</v>
          </cell>
        </row>
        <row r="99">
          <cell r="A99" t="str">
            <v>Maintenance of Office Equipment</v>
          </cell>
          <cell r="B99">
            <v>1500</v>
          </cell>
          <cell r="C99">
            <v>0</v>
          </cell>
          <cell r="D99">
            <v>12.5</v>
          </cell>
          <cell r="E99">
            <v>1500</v>
          </cell>
          <cell r="F99">
            <v>33</v>
          </cell>
          <cell r="G99">
            <v>32.5</v>
          </cell>
        </row>
        <row r="100">
          <cell r="A100" t="str">
            <v>Maintenance of vehicles / Car rental EA</v>
          </cell>
          <cell r="B100">
            <v>0</v>
          </cell>
          <cell r="C100">
            <v>0</v>
          </cell>
          <cell r="D100">
            <v>0</v>
          </cell>
          <cell r="E100">
            <v>1500</v>
          </cell>
          <cell r="F100">
            <v>0</v>
          </cell>
          <cell r="G100">
            <v>32.5</v>
          </cell>
        </row>
        <row r="101">
          <cell r="A101" t="str">
            <v>Maintenance of vehicles / Car rental OD</v>
          </cell>
          <cell r="B101">
            <v>7181.8521067701477</v>
          </cell>
          <cell r="C101">
            <v>0</v>
          </cell>
          <cell r="D101">
            <v>59.848767556417897</v>
          </cell>
          <cell r="E101">
            <v>1500</v>
          </cell>
          <cell r="G101">
            <v>32.5</v>
          </cell>
        </row>
        <row r="102">
          <cell r="A102" t="str">
            <v>Manpower support library services</v>
          </cell>
          <cell r="B102">
            <v>0</v>
          </cell>
          <cell r="C102">
            <v>48</v>
          </cell>
          <cell r="D102">
            <v>48</v>
          </cell>
          <cell r="E102">
            <v>0</v>
          </cell>
          <cell r="F102">
            <v>48</v>
          </cell>
          <cell r="G102">
            <v>48</v>
          </cell>
        </row>
        <row r="103">
          <cell r="A103" t="str">
            <v>Marine support specialist</v>
          </cell>
          <cell r="B103">
            <v>0</v>
          </cell>
          <cell r="C103">
            <v>62.73</v>
          </cell>
          <cell r="D103">
            <v>62.73</v>
          </cell>
          <cell r="E103">
            <v>0</v>
          </cell>
          <cell r="F103">
            <v>62.73</v>
          </cell>
          <cell r="G103">
            <v>62.73</v>
          </cell>
        </row>
        <row r="104">
          <cell r="A104" t="str">
            <v>Metering station maintenance service on EA</v>
          </cell>
          <cell r="B104">
            <v>0</v>
          </cell>
          <cell r="C104">
            <v>238</v>
          </cell>
          <cell r="D104">
            <v>238</v>
          </cell>
          <cell r="E104">
            <v>0</v>
          </cell>
          <cell r="F104">
            <v>238</v>
          </cell>
          <cell r="G104">
            <v>238</v>
          </cell>
        </row>
        <row r="105">
          <cell r="A105" t="str">
            <v>Metering Technicians 2Persons</v>
          </cell>
          <cell r="B105">
            <v>0</v>
          </cell>
          <cell r="C105">
            <v>123</v>
          </cell>
          <cell r="D105">
            <v>123</v>
          </cell>
          <cell r="E105">
            <v>0</v>
          </cell>
          <cell r="F105">
            <v>123</v>
          </cell>
          <cell r="G105">
            <v>123</v>
          </cell>
        </row>
        <row r="106">
          <cell r="A106" t="str">
            <v>Mooring, Topsides And Operations Support (HEA)EAFPSO</v>
          </cell>
          <cell r="B106">
            <v>0</v>
          </cell>
          <cell r="C106">
            <v>5974</v>
          </cell>
          <cell r="D106">
            <v>5974</v>
          </cell>
          <cell r="E106">
            <v>0</v>
          </cell>
          <cell r="F106">
            <v>5974</v>
          </cell>
          <cell r="G106">
            <v>5974</v>
          </cell>
        </row>
        <row r="107">
          <cell r="A107" t="str">
            <v>Motor Vehicles/Buses</v>
          </cell>
          <cell r="B107">
            <v>9801</v>
          </cell>
          <cell r="C107">
            <v>86</v>
          </cell>
          <cell r="D107">
            <v>167.67500000000001</v>
          </cell>
          <cell r="E107">
            <v>19357</v>
          </cell>
          <cell r="F107">
            <v>84</v>
          </cell>
          <cell r="G107">
            <v>168</v>
          </cell>
        </row>
        <row r="108">
          <cell r="A108" t="str">
            <v>NDT Inspections on FPSO</v>
          </cell>
          <cell r="B108">
            <v>0</v>
          </cell>
          <cell r="C108">
            <v>70</v>
          </cell>
          <cell r="D108">
            <v>70</v>
          </cell>
          <cell r="E108">
            <v>0</v>
          </cell>
          <cell r="F108">
            <v>70</v>
          </cell>
          <cell r="G108">
            <v>70</v>
          </cell>
        </row>
        <row r="109">
          <cell r="A109" t="str">
            <v xml:space="preserve">New office cost refurbishment. </v>
          </cell>
          <cell r="B109">
            <v>18958.968829999998</v>
          </cell>
          <cell r="C109">
            <v>150</v>
          </cell>
          <cell r="D109">
            <v>307.99140691666662</v>
          </cell>
          <cell r="E109">
            <v>0</v>
          </cell>
          <cell r="F109">
            <v>1503.10419</v>
          </cell>
          <cell r="G109">
            <v>1503.10419</v>
          </cell>
        </row>
        <row r="110">
          <cell r="A110" t="str">
            <v>Non Payroll Ben. &amp; Welf.(Exc</v>
          </cell>
          <cell r="B110">
            <v>3200</v>
          </cell>
          <cell r="C110">
            <v>392.00859308333338</v>
          </cell>
          <cell r="D110">
            <v>418.67525975000007</v>
          </cell>
          <cell r="E110">
            <v>5000</v>
          </cell>
          <cell r="F110">
            <v>700</v>
          </cell>
          <cell r="G110">
            <v>727</v>
          </cell>
        </row>
        <row r="111">
          <cell r="A111" t="str">
            <v>Ocean Boom</v>
          </cell>
          <cell r="B111">
            <v>0</v>
          </cell>
          <cell r="C111">
            <v>138</v>
          </cell>
          <cell r="D111">
            <v>138</v>
          </cell>
          <cell r="E111">
            <v>0</v>
          </cell>
          <cell r="F111">
            <v>138</v>
          </cell>
          <cell r="G111">
            <v>138</v>
          </cell>
        </row>
        <row r="112">
          <cell r="A112" t="str">
            <v>OD Entertainment</v>
          </cell>
          <cell r="B112">
            <v>0</v>
          </cell>
          <cell r="C112">
            <v>0</v>
          </cell>
          <cell r="D112">
            <v>0</v>
          </cell>
          <cell r="E112">
            <v>7.32</v>
          </cell>
          <cell r="F112">
            <v>0</v>
          </cell>
          <cell r="G112">
            <v>5.8000000000000003E-2</v>
          </cell>
        </row>
        <row r="113">
          <cell r="A113" t="str">
            <v>Off shore general maintenance serv FPSO</v>
          </cell>
          <cell r="B113">
            <v>0</v>
          </cell>
          <cell r="C113">
            <v>956</v>
          </cell>
          <cell r="D113">
            <v>956</v>
          </cell>
          <cell r="E113">
            <v>0</v>
          </cell>
          <cell r="F113">
            <v>956</v>
          </cell>
          <cell r="G113">
            <v>956</v>
          </cell>
        </row>
        <row r="114">
          <cell r="A114" t="str">
            <v>Office furniture</v>
          </cell>
          <cell r="B114">
            <v>7300</v>
          </cell>
          <cell r="C114">
            <v>228</v>
          </cell>
          <cell r="D114">
            <v>288.83333333333331</v>
          </cell>
          <cell r="E114">
            <v>7300</v>
          </cell>
          <cell r="F114">
            <v>231</v>
          </cell>
          <cell r="G114">
            <v>289</v>
          </cell>
        </row>
        <row r="115">
          <cell r="A115" t="str">
            <v>Office Furniture - OPEX</v>
          </cell>
          <cell r="B115">
            <v>600</v>
          </cell>
          <cell r="D115">
            <v>5</v>
          </cell>
          <cell r="G115">
            <v>5</v>
          </cell>
        </row>
        <row r="116">
          <cell r="A116" t="str">
            <v>Office Space Rent</v>
          </cell>
          <cell r="B116">
            <v>3000</v>
          </cell>
          <cell r="C116">
            <v>245</v>
          </cell>
          <cell r="D116">
            <v>270</v>
          </cell>
          <cell r="E116">
            <v>5000</v>
          </cell>
          <cell r="F116">
            <v>250</v>
          </cell>
          <cell r="G116">
            <v>270</v>
          </cell>
        </row>
        <row r="117">
          <cell r="A117" t="str">
            <v>Office Supplies &amp; Stationery</v>
          </cell>
          <cell r="B117">
            <v>1680</v>
          </cell>
          <cell r="D117">
            <v>14</v>
          </cell>
          <cell r="E117">
            <v>0</v>
          </cell>
          <cell r="F117">
            <v>14</v>
          </cell>
          <cell r="G117">
            <v>14</v>
          </cell>
        </row>
        <row r="118">
          <cell r="A118" t="str">
            <v>Office supplies and stationery INTELS</v>
          </cell>
          <cell r="B118">
            <v>4200</v>
          </cell>
          <cell r="D118">
            <v>35</v>
          </cell>
        </row>
        <row r="119">
          <cell r="A119" t="str">
            <v>Offloading Hose replacement</v>
          </cell>
          <cell r="B119">
            <v>0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</row>
        <row r="120">
          <cell r="A120" t="str">
            <v>Offshore Emergency Response Procedures - Update</v>
          </cell>
          <cell r="B120">
            <v>0</v>
          </cell>
          <cell r="C120">
            <v>96</v>
          </cell>
          <cell r="D120">
            <v>96</v>
          </cell>
          <cell r="E120">
            <v>0</v>
          </cell>
          <cell r="F120">
            <v>96</v>
          </cell>
          <cell r="G120">
            <v>96</v>
          </cell>
        </row>
        <row r="121">
          <cell r="A121" t="str">
            <v>Offshore HSE Survival Training</v>
          </cell>
          <cell r="B121">
            <v>0</v>
          </cell>
          <cell r="C121">
            <v>100</v>
          </cell>
          <cell r="D121">
            <v>100</v>
          </cell>
          <cell r="E121">
            <v>0</v>
          </cell>
          <cell r="F121">
            <v>100</v>
          </cell>
          <cell r="G121">
            <v>100</v>
          </cell>
        </row>
        <row r="122">
          <cell r="A122" t="str">
            <v>Offshore Laboratory Services</v>
          </cell>
          <cell r="B122">
            <v>7134.6959999999999</v>
          </cell>
          <cell r="D122">
            <v>59.455799999999996</v>
          </cell>
          <cell r="E122">
            <v>7134.6959999999999</v>
          </cell>
          <cell r="G122">
            <v>59.455799999999996</v>
          </cell>
        </row>
        <row r="123">
          <cell r="A123" t="str">
            <v>Offshore Ops Manpower services</v>
          </cell>
          <cell r="B123">
            <v>0</v>
          </cell>
          <cell r="C123">
            <v>581.80999999999995</v>
          </cell>
          <cell r="D123">
            <v>581.80999999999995</v>
          </cell>
          <cell r="E123">
            <v>0</v>
          </cell>
          <cell r="F123">
            <v>581.80999999999995</v>
          </cell>
          <cell r="G123">
            <v>581.80999999999995</v>
          </cell>
        </row>
        <row r="124">
          <cell r="A124" t="str">
            <v>Offshore Support Unit SSIN-OPM</v>
          </cell>
          <cell r="B124">
            <v>0</v>
          </cell>
          <cell r="C124">
            <v>300</v>
          </cell>
          <cell r="D124">
            <v>300</v>
          </cell>
          <cell r="E124">
            <v>0</v>
          </cell>
          <cell r="F124">
            <v>300</v>
          </cell>
          <cell r="G124">
            <v>300</v>
          </cell>
        </row>
        <row r="125">
          <cell r="A125" t="str">
            <v>OGGS ARP</v>
          </cell>
          <cell r="B125">
            <v>0</v>
          </cell>
          <cell r="C125">
            <v>96.5</v>
          </cell>
          <cell r="D125">
            <v>96.5</v>
          </cell>
          <cell r="E125">
            <v>0</v>
          </cell>
          <cell r="F125">
            <v>96.5</v>
          </cell>
          <cell r="G125">
            <v>96.5</v>
          </cell>
        </row>
        <row r="126">
          <cell r="A126" t="str">
            <v>OGGS- Maintenance</v>
          </cell>
          <cell r="B126">
            <v>0</v>
          </cell>
          <cell r="C126">
            <v>987</v>
          </cell>
          <cell r="D126">
            <v>987</v>
          </cell>
          <cell r="E126">
            <v>0</v>
          </cell>
          <cell r="F126">
            <v>987</v>
          </cell>
          <cell r="G126">
            <v>987</v>
          </cell>
        </row>
        <row r="127">
          <cell r="A127" t="str">
            <v>OGGS-Operations</v>
          </cell>
          <cell r="B127">
            <v>0</v>
          </cell>
          <cell r="C127">
            <v>577</v>
          </cell>
          <cell r="D127">
            <v>577</v>
          </cell>
          <cell r="E127">
            <v>0</v>
          </cell>
          <cell r="F127">
            <v>577</v>
          </cell>
          <cell r="G127">
            <v>577</v>
          </cell>
        </row>
        <row r="128">
          <cell r="A128" t="str">
            <v>Onshore Ops Manpower services</v>
          </cell>
          <cell r="B128">
            <v>0</v>
          </cell>
          <cell r="C128">
            <v>386.76599999999996</v>
          </cell>
          <cell r="D128">
            <v>386.76599999999996</v>
          </cell>
          <cell r="E128">
            <v>0</v>
          </cell>
          <cell r="F128">
            <v>386.76599999999996</v>
          </cell>
          <cell r="G128">
            <v>386.76599999999996</v>
          </cell>
        </row>
        <row r="129">
          <cell r="A129" t="str">
            <v>Onshore Staff - Payroll Salary</v>
          </cell>
          <cell r="B129">
            <v>94273</v>
          </cell>
          <cell r="C129">
            <v>92</v>
          </cell>
          <cell r="D129">
            <v>877.60833333333335</v>
          </cell>
          <cell r="E129">
            <v>94273</v>
          </cell>
          <cell r="F129">
            <v>92</v>
          </cell>
          <cell r="G129">
            <v>878</v>
          </cell>
        </row>
        <row r="130">
          <cell r="A130" t="str">
            <v>OPE$T Training &amp; Asset Modelling (EA)</v>
          </cell>
          <cell r="B130">
            <v>0</v>
          </cell>
          <cell r="C130">
            <v>90</v>
          </cell>
          <cell r="D130">
            <v>90</v>
          </cell>
          <cell r="E130">
            <v>0</v>
          </cell>
          <cell r="F130">
            <v>90</v>
          </cell>
          <cell r="G130">
            <v>90</v>
          </cell>
        </row>
        <row r="131">
          <cell r="A131" t="str">
            <v>OPE$T Training &amp; Asset Modelling (OGGS)</v>
          </cell>
          <cell r="B131">
            <v>0</v>
          </cell>
          <cell r="C131">
            <v>15</v>
          </cell>
          <cell r="D131">
            <v>15</v>
          </cell>
          <cell r="E131">
            <v>0</v>
          </cell>
          <cell r="F131">
            <v>90</v>
          </cell>
          <cell r="G131">
            <v>90</v>
          </cell>
        </row>
        <row r="132">
          <cell r="A132" t="str">
            <v>Other IT Equip onshore staff- Flat screens etc</v>
          </cell>
          <cell r="B132">
            <v>0</v>
          </cell>
          <cell r="C132">
            <v>100</v>
          </cell>
          <cell r="D132">
            <v>100</v>
          </cell>
          <cell r="E132">
            <v>0</v>
          </cell>
          <cell r="F132">
            <v>100</v>
          </cell>
          <cell r="G132">
            <v>100</v>
          </cell>
        </row>
        <row r="133">
          <cell r="A133" t="str">
            <v>Other Office furniture</v>
          </cell>
          <cell r="B133">
            <v>0</v>
          </cell>
          <cell r="C133">
            <v>175</v>
          </cell>
          <cell r="D133">
            <v>175</v>
          </cell>
          <cell r="E133">
            <v>0</v>
          </cell>
          <cell r="F133">
            <v>175</v>
          </cell>
          <cell r="G133">
            <v>175</v>
          </cell>
        </row>
        <row r="134">
          <cell r="A134" t="str">
            <v>Other unspecified HSE Equipment</v>
          </cell>
          <cell r="B134">
            <v>0</v>
          </cell>
          <cell r="C134">
            <v>297</v>
          </cell>
          <cell r="D134">
            <v>297</v>
          </cell>
          <cell r="E134">
            <v>0</v>
          </cell>
          <cell r="F134">
            <v>251</v>
          </cell>
          <cell r="G134">
            <v>251</v>
          </cell>
        </row>
        <row r="135">
          <cell r="A135" t="str">
            <v>PACER-CM Implementation</v>
          </cell>
          <cell r="B135">
            <v>0</v>
          </cell>
          <cell r="C135">
            <v>23</v>
          </cell>
          <cell r="D135">
            <v>23</v>
          </cell>
          <cell r="E135">
            <v>0</v>
          </cell>
          <cell r="F135">
            <v>23</v>
          </cell>
          <cell r="G135">
            <v>23</v>
          </cell>
        </row>
        <row r="136">
          <cell r="A136" t="str">
            <v>PE Studies, ARP development</v>
          </cell>
          <cell r="B136">
            <v>0</v>
          </cell>
          <cell r="C136">
            <v>385</v>
          </cell>
          <cell r="D136">
            <v>385</v>
          </cell>
          <cell r="E136">
            <v>0</v>
          </cell>
          <cell r="F136">
            <v>385</v>
          </cell>
          <cell r="G136">
            <v>385</v>
          </cell>
        </row>
        <row r="137">
          <cell r="A137" t="str">
            <v>Permit to Work - survival Trainers</v>
          </cell>
          <cell r="B137">
            <v>0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</row>
        <row r="138">
          <cell r="A138" t="str">
            <v xml:space="preserve">Pilottage &amp; Mooring For FPSO. </v>
          </cell>
          <cell r="B138">
            <v>6233.684210526314</v>
          </cell>
          <cell r="C138">
            <v>111.18213473684212</v>
          </cell>
          <cell r="D138">
            <v>163.12950315789473</v>
          </cell>
          <cell r="E138">
            <v>6233.684210526314</v>
          </cell>
          <cell r="F138">
            <v>111.18213473684212</v>
          </cell>
          <cell r="G138">
            <v>163.12950315789473</v>
          </cell>
        </row>
        <row r="139">
          <cell r="A139" t="str">
            <v>PPE for EA staff-OPEX</v>
          </cell>
          <cell r="B139">
            <v>0</v>
          </cell>
          <cell r="C139">
            <v>40</v>
          </cell>
          <cell r="D139">
            <v>40</v>
          </cell>
          <cell r="E139">
            <v>0</v>
          </cell>
          <cell r="F139">
            <v>40</v>
          </cell>
          <cell r="G139">
            <v>40</v>
          </cell>
        </row>
        <row r="140">
          <cell r="A140" t="str">
            <v>Pre Start up Audit of OGGS</v>
          </cell>
          <cell r="B140">
            <v>0</v>
          </cell>
          <cell r="C140">
            <v>75</v>
          </cell>
          <cell r="D140">
            <v>75</v>
          </cell>
          <cell r="E140">
            <v>0</v>
          </cell>
          <cell r="F140">
            <v>0</v>
          </cell>
          <cell r="G140">
            <v>0</v>
          </cell>
        </row>
        <row r="141">
          <cell r="A141" t="str">
            <v xml:space="preserve">Pre Start up Audit of Sea Eagle (estimate) </v>
          </cell>
          <cell r="B141">
            <v>0</v>
          </cell>
          <cell r="C141">
            <v>0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</row>
        <row r="142">
          <cell r="A142" t="str">
            <v>Press adverts for tender of contracts</v>
          </cell>
          <cell r="B142">
            <v>0</v>
          </cell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</row>
        <row r="143">
          <cell r="A143" t="str">
            <v>Printing Certificate For Ea Terminal/Billof Lading</v>
          </cell>
          <cell r="B143">
            <v>564</v>
          </cell>
          <cell r="C143">
            <v>10</v>
          </cell>
          <cell r="D143">
            <v>14.7</v>
          </cell>
          <cell r="E143">
            <v>564</v>
          </cell>
          <cell r="F143">
            <v>10</v>
          </cell>
          <cell r="G143">
            <v>14.7</v>
          </cell>
        </row>
        <row r="144">
          <cell r="A144" t="str">
            <v>Prov. Of Engineering services for EA operations</v>
          </cell>
          <cell r="B144">
            <v>0</v>
          </cell>
          <cell r="C144">
            <v>0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</row>
        <row r="145">
          <cell r="A145" t="str">
            <v>Provision of 1 Reservoir Engineer</v>
          </cell>
          <cell r="B145">
            <v>3624.0941666666668</v>
          </cell>
          <cell r="C145">
            <v>158.79045000000002</v>
          </cell>
          <cell r="D145">
            <v>188.99123472222226</v>
          </cell>
          <cell r="E145">
            <v>3624.0941666666668</v>
          </cell>
          <cell r="F145">
            <v>158.79045000000002</v>
          </cell>
          <cell r="G145">
            <v>188.99123472222226</v>
          </cell>
        </row>
        <row r="146">
          <cell r="A146" t="str">
            <v>Pump Maintenance Services EAFPSO</v>
          </cell>
          <cell r="B146">
            <v>0</v>
          </cell>
          <cell r="C146">
            <v>96</v>
          </cell>
          <cell r="D146">
            <v>96</v>
          </cell>
          <cell r="E146">
            <v>0</v>
          </cell>
          <cell r="F146">
            <v>96</v>
          </cell>
          <cell r="G146">
            <v>96</v>
          </cell>
        </row>
        <row r="147">
          <cell r="A147" t="str">
            <v>Radio system</v>
          </cell>
          <cell r="B147">
            <v>0</v>
          </cell>
          <cell r="C147">
            <v>30</v>
          </cell>
          <cell r="D147">
            <v>30</v>
          </cell>
          <cell r="E147">
            <v>0</v>
          </cell>
          <cell r="F147">
            <v>30</v>
          </cell>
          <cell r="G147">
            <v>30</v>
          </cell>
        </row>
        <row r="148">
          <cell r="A148" t="str">
            <v>Recruitment Cost Of Expat Staf</v>
          </cell>
          <cell r="B148">
            <v>0</v>
          </cell>
          <cell r="C148">
            <v>50</v>
          </cell>
          <cell r="D148">
            <v>50</v>
          </cell>
          <cell r="E148">
            <v>0</v>
          </cell>
          <cell r="F148">
            <v>50</v>
          </cell>
          <cell r="G148">
            <v>50</v>
          </cell>
        </row>
        <row r="149">
          <cell r="A149" t="str">
            <v>Rental of VSAT Stabilised System</v>
          </cell>
          <cell r="B149">
            <v>0</v>
          </cell>
          <cell r="C149">
            <v>149</v>
          </cell>
          <cell r="D149">
            <v>149</v>
          </cell>
          <cell r="E149">
            <v>0</v>
          </cell>
          <cell r="F149">
            <v>149</v>
          </cell>
          <cell r="G149">
            <v>149</v>
          </cell>
        </row>
        <row r="150">
          <cell r="A150" t="str">
            <v>Resid.Accom.(Inc.Tel.)Onshore</v>
          </cell>
          <cell r="B150">
            <v>4576</v>
          </cell>
          <cell r="C150">
            <v>535</v>
          </cell>
          <cell r="D150">
            <v>573.13333333333333</v>
          </cell>
          <cell r="E150">
            <v>4576</v>
          </cell>
          <cell r="F150">
            <v>580</v>
          </cell>
          <cell r="G150">
            <v>573</v>
          </cell>
        </row>
        <row r="151">
          <cell r="A151" t="str">
            <v>SAP Other costs travel &amp; workshops</v>
          </cell>
          <cell r="B151">
            <v>600</v>
          </cell>
          <cell r="C151">
            <v>15</v>
          </cell>
          <cell r="D151">
            <v>20</v>
          </cell>
          <cell r="E151">
            <v>3000</v>
          </cell>
          <cell r="F151">
            <v>15</v>
          </cell>
          <cell r="G151">
            <v>20</v>
          </cell>
        </row>
        <row r="152">
          <cell r="A152" t="str">
            <v>Security contracts-HSE</v>
          </cell>
          <cell r="B152">
            <v>0</v>
          </cell>
          <cell r="C152">
            <v>0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</row>
        <row r="153">
          <cell r="A153" t="str">
            <v>Shared printers &amp; facilities</v>
          </cell>
          <cell r="C153">
            <v>53</v>
          </cell>
          <cell r="D153">
            <v>53</v>
          </cell>
          <cell r="E153">
            <v>0</v>
          </cell>
          <cell r="F153">
            <v>53</v>
          </cell>
          <cell r="G153">
            <v>53</v>
          </cell>
        </row>
        <row r="154">
          <cell r="A154" t="str">
            <v>Skimming set</v>
          </cell>
          <cell r="B154">
            <v>0</v>
          </cell>
          <cell r="C154">
            <v>63</v>
          </cell>
          <cell r="D154">
            <v>63</v>
          </cell>
          <cell r="E154">
            <v>0</v>
          </cell>
          <cell r="F154">
            <v>63</v>
          </cell>
          <cell r="G154">
            <v>63</v>
          </cell>
        </row>
        <row r="155">
          <cell r="A155" t="str">
            <v>Spate Pump/Spill Control Equipment</v>
          </cell>
          <cell r="B155">
            <v>0</v>
          </cell>
          <cell r="C155">
            <v>0</v>
          </cell>
          <cell r="D155">
            <v>0</v>
          </cell>
          <cell r="E155">
            <v>0</v>
          </cell>
          <cell r="F155">
            <v>46</v>
          </cell>
          <cell r="G155">
            <v>46</v>
          </cell>
        </row>
        <row r="156">
          <cell r="A156" t="str">
            <v>Staff Professional Subscription</v>
          </cell>
          <cell r="B156">
            <v>0</v>
          </cell>
          <cell r="C156">
            <v>16</v>
          </cell>
          <cell r="D156">
            <v>16</v>
          </cell>
          <cell r="E156">
            <v>0</v>
          </cell>
          <cell r="F156">
            <v>16</v>
          </cell>
          <cell r="G156">
            <v>16</v>
          </cell>
        </row>
        <row r="157">
          <cell r="A157" t="str">
            <v>Supply and installation of Q-Sig Tie lines FPSO</v>
          </cell>
          <cell r="B157">
            <v>138.24</v>
          </cell>
          <cell r="C157">
            <v>32.15</v>
          </cell>
          <cell r="D157">
            <v>33.302</v>
          </cell>
          <cell r="E157">
            <v>138.24</v>
          </cell>
          <cell r="F157">
            <v>32.15</v>
          </cell>
          <cell r="G157">
            <v>33</v>
          </cell>
        </row>
        <row r="158">
          <cell r="A158" t="str">
            <v>Supply Base - Stacking Area</v>
          </cell>
          <cell r="B158">
            <v>1898</v>
          </cell>
          <cell r="C158">
            <v>228</v>
          </cell>
          <cell r="D158">
            <v>243.81666666666666</v>
          </cell>
          <cell r="E158">
            <v>1898</v>
          </cell>
          <cell r="F158">
            <v>228</v>
          </cell>
          <cell r="G158">
            <v>243.81666666666666</v>
          </cell>
        </row>
        <row r="159">
          <cell r="A159" t="str">
            <v>Supply base annual lease - New Build</v>
          </cell>
          <cell r="B159">
            <v>5307</v>
          </cell>
          <cell r="C159">
            <v>492.48</v>
          </cell>
          <cell r="D159">
            <v>536.70500000000004</v>
          </cell>
          <cell r="E159">
            <v>5307</v>
          </cell>
          <cell r="F159">
            <v>492.48</v>
          </cell>
          <cell r="G159">
            <v>536.70500000000004</v>
          </cell>
        </row>
        <row r="160">
          <cell r="A160" t="str">
            <v>Supply base Furn. storage racks &amp; off.fu</v>
          </cell>
          <cell r="B160">
            <v>0</v>
          </cell>
          <cell r="C160">
            <v>200</v>
          </cell>
          <cell r="D160">
            <v>200</v>
          </cell>
          <cell r="E160">
            <v>0</v>
          </cell>
          <cell r="F160">
            <v>200</v>
          </cell>
          <cell r="G160">
            <v>200</v>
          </cell>
        </row>
        <row r="161">
          <cell r="A161" t="str">
            <v>Supply base operating cost</v>
          </cell>
          <cell r="B161">
            <v>4901</v>
          </cell>
          <cell r="C161">
            <v>417.72791039999998</v>
          </cell>
          <cell r="D161">
            <v>458.56957706666662</v>
          </cell>
          <cell r="E161">
            <v>4901</v>
          </cell>
          <cell r="F161">
            <v>417.72791039999998</v>
          </cell>
          <cell r="G161">
            <v>458.56957706666662</v>
          </cell>
        </row>
        <row r="162">
          <cell r="A162" t="str">
            <v>Swim test EA Tech</v>
          </cell>
          <cell r="B162">
            <v>0</v>
          </cell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</row>
        <row r="163">
          <cell r="A163" t="str">
            <v>Tarriffed staff IT &amp; Tel. Costs</v>
          </cell>
          <cell r="B163">
            <v>0</v>
          </cell>
          <cell r="C163">
            <v>167</v>
          </cell>
          <cell r="D163">
            <v>167</v>
          </cell>
          <cell r="E163">
            <v>0</v>
          </cell>
          <cell r="F163">
            <v>167</v>
          </cell>
          <cell r="G163">
            <v>167</v>
          </cell>
        </row>
        <row r="164">
          <cell r="A164" t="str">
            <v>Technical Training for EA Tech SO1</v>
          </cell>
          <cell r="B164">
            <v>0</v>
          </cell>
          <cell r="C164">
            <v>357</v>
          </cell>
          <cell r="D164">
            <v>357</v>
          </cell>
          <cell r="E164">
            <v>0</v>
          </cell>
          <cell r="F164">
            <v>357</v>
          </cell>
          <cell r="G164">
            <v>357</v>
          </cell>
        </row>
        <row r="165">
          <cell r="A165" t="str">
            <v>Telecomm Engineer. Sea Eagle</v>
          </cell>
          <cell r="B165">
            <v>1809.259</v>
          </cell>
          <cell r="C165">
            <v>71.176000000000002</v>
          </cell>
          <cell r="D165">
            <v>86.253158333333332</v>
          </cell>
          <cell r="E165">
            <v>1809.259</v>
          </cell>
          <cell r="F165">
            <v>71.176000000000002</v>
          </cell>
          <cell r="G165">
            <v>86.253158333333332</v>
          </cell>
        </row>
        <row r="166">
          <cell r="A166" t="str">
            <v>Telecomm Maint Test Equip EA FPSO</v>
          </cell>
          <cell r="B166">
            <v>0</v>
          </cell>
          <cell r="C166">
            <v>56</v>
          </cell>
          <cell r="D166">
            <v>56</v>
          </cell>
          <cell r="E166">
            <v>0</v>
          </cell>
          <cell r="F166">
            <v>56</v>
          </cell>
          <cell r="G166">
            <v>56</v>
          </cell>
        </row>
        <row r="167">
          <cell r="A167" t="str">
            <v>Telephone charges Other</v>
          </cell>
          <cell r="B167">
            <v>2000</v>
          </cell>
          <cell r="C167">
            <v>120</v>
          </cell>
          <cell r="D167">
            <v>136.66666666666666</v>
          </cell>
          <cell r="E167">
            <v>2000</v>
          </cell>
          <cell r="F167">
            <v>120</v>
          </cell>
          <cell r="G167">
            <v>144</v>
          </cell>
        </row>
        <row r="168">
          <cell r="A168" t="str">
            <v>Temporary liquid storage unit (2500 gallons)</v>
          </cell>
          <cell r="B168">
            <v>0</v>
          </cell>
          <cell r="C168">
            <v>0</v>
          </cell>
          <cell r="D168">
            <v>0</v>
          </cell>
          <cell r="E168">
            <v>0</v>
          </cell>
          <cell r="F168">
            <v>34</v>
          </cell>
          <cell r="G168">
            <v>34</v>
          </cell>
        </row>
        <row r="169">
          <cell r="A169" t="str">
            <v xml:space="preserve">Terminal Audit of Sea Eagle (estimate) </v>
          </cell>
          <cell r="B169">
            <v>0</v>
          </cell>
          <cell r="C169">
            <v>0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</row>
        <row r="170">
          <cell r="A170" t="str">
            <v>Training for 20 Maintenance Tech</v>
          </cell>
          <cell r="B170">
            <v>0</v>
          </cell>
          <cell r="C170">
            <v>0</v>
          </cell>
          <cell r="D170">
            <v>0</v>
          </cell>
          <cell r="E170">
            <v>0</v>
          </cell>
          <cell r="F170">
            <v>1150</v>
          </cell>
          <cell r="G170">
            <v>1150</v>
          </cell>
        </row>
        <row r="171">
          <cell r="A171" t="str">
            <v>Two Group/SIEP peer reviews</v>
          </cell>
          <cell r="B171">
            <v>0</v>
          </cell>
          <cell r="C171">
            <v>96.5</v>
          </cell>
          <cell r="D171">
            <v>96.5</v>
          </cell>
          <cell r="E171">
            <v>0</v>
          </cell>
          <cell r="F171">
            <v>96.5</v>
          </cell>
          <cell r="G171">
            <v>96.5</v>
          </cell>
        </row>
        <row r="172">
          <cell r="A172" t="str">
            <v>UPS for Computer Equipment in Ark towers</v>
          </cell>
          <cell r="C172">
            <v>19</v>
          </cell>
          <cell r="D172">
            <v>19</v>
          </cell>
          <cell r="E172">
            <v>0</v>
          </cell>
          <cell r="F172">
            <v>19</v>
          </cell>
          <cell r="G172">
            <v>19</v>
          </cell>
        </row>
        <row r="173">
          <cell r="A173" t="str">
            <v>Valve Maintenance Services EAFPSO</v>
          </cell>
          <cell r="B173">
            <v>0</v>
          </cell>
          <cell r="C173">
            <v>96</v>
          </cell>
          <cell r="D173">
            <v>96</v>
          </cell>
          <cell r="E173">
            <v>0</v>
          </cell>
          <cell r="F173">
            <v>96</v>
          </cell>
          <cell r="G173">
            <v>96</v>
          </cell>
        </row>
        <row r="174">
          <cell r="A174" t="str">
            <v>Vendor Support for Mtce of PA System FPSO</v>
          </cell>
          <cell r="B174">
            <v>0</v>
          </cell>
          <cell r="C174">
            <v>30</v>
          </cell>
          <cell r="D174">
            <v>30</v>
          </cell>
          <cell r="E174">
            <v>0</v>
          </cell>
          <cell r="F174">
            <v>30</v>
          </cell>
          <cell r="G174">
            <v>30</v>
          </cell>
        </row>
        <row r="175">
          <cell r="A175" t="str">
            <v>Vendor Support for telecoms eqpt</v>
          </cell>
          <cell r="B175">
            <v>0</v>
          </cell>
          <cell r="C175">
            <v>38</v>
          </cell>
          <cell r="D175">
            <v>38</v>
          </cell>
          <cell r="E175">
            <v>0</v>
          </cell>
          <cell r="F175">
            <v>38</v>
          </cell>
          <cell r="G175">
            <v>38</v>
          </cell>
        </row>
        <row r="176">
          <cell r="A176" t="str">
            <v>Verification Integrity Engineer  - ASC Int Bodyshop</v>
          </cell>
          <cell r="B176">
            <v>0</v>
          </cell>
          <cell r="C176">
            <v>371.36066547831251</v>
          </cell>
          <cell r="D176">
            <v>371.36066547831251</v>
          </cell>
          <cell r="E176">
            <v>0</v>
          </cell>
          <cell r="F176">
            <v>371.36066547831251</v>
          </cell>
          <cell r="G176">
            <v>371.36066547831251</v>
          </cell>
        </row>
        <row r="177">
          <cell r="A177" t="str">
            <v>Verification MS, AIMS (Wells, Pipelines)</v>
          </cell>
          <cell r="B177">
            <v>0</v>
          </cell>
          <cell r="C177">
            <v>289</v>
          </cell>
          <cell r="D177">
            <v>289</v>
          </cell>
          <cell r="E177">
            <v>0</v>
          </cell>
          <cell r="F177">
            <v>289</v>
          </cell>
          <cell r="G177">
            <v>289</v>
          </cell>
        </row>
        <row r="178">
          <cell r="A178" t="str">
            <v>Vessel Entry and Inspection</v>
          </cell>
          <cell r="B178">
            <v>0</v>
          </cell>
          <cell r="C178">
            <v>0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</row>
        <row r="179">
          <cell r="A179" t="str">
            <v>Video Conferencing equipment</v>
          </cell>
          <cell r="B179">
            <v>0</v>
          </cell>
          <cell r="C179">
            <v>30</v>
          </cell>
          <cell r="D179">
            <v>30</v>
          </cell>
          <cell r="E179">
            <v>0</v>
          </cell>
          <cell r="F179">
            <v>30</v>
          </cell>
          <cell r="G179">
            <v>30</v>
          </cell>
        </row>
        <row r="180">
          <cell r="A180" t="str">
            <v>VSAT Space Segment Rental 2003/2004</v>
          </cell>
          <cell r="B180">
            <v>0</v>
          </cell>
          <cell r="C180">
            <v>420</v>
          </cell>
          <cell r="D180">
            <v>420</v>
          </cell>
          <cell r="E180">
            <v>0</v>
          </cell>
          <cell r="F180">
            <v>420</v>
          </cell>
          <cell r="G180">
            <v>420</v>
          </cell>
        </row>
        <row r="181">
          <cell r="A181" t="str">
            <v>Waste Management Services</v>
          </cell>
          <cell r="B181">
            <v>0</v>
          </cell>
          <cell r="C181">
            <v>158</v>
          </cell>
          <cell r="D181">
            <v>158</v>
          </cell>
          <cell r="E181">
            <v>0</v>
          </cell>
          <cell r="F181">
            <v>158</v>
          </cell>
          <cell r="G181">
            <v>158</v>
          </cell>
        </row>
        <row r="182">
          <cell r="A182" t="str">
            <v>Work Permit/VISA FPSO Staff</v>
          </cell>
          <cell r="B182">
            <v>0</v>
          </cell>
          <cell r="C182">
            <v>0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</row>
        <row r="183">
          <cell r="A183" t="str">
            <v>Workover/General Wellhead Maintenance</v>
          </cell>
          <cell r="B183">
            <v>0</v>
          </cell>
          <cell r="C183">
            <v>294</v>
          </cell>
          <cell r="D183">
            <v>294</v>
          </cell>
          <cell r="E183">
            <v>0</v>
          </cell>
          <cell r="F183">
            <v>294</v>
          </cell>
          <cell r="G183">
            <v>294</v>
          </cell>
        </row>
        <row r="184">
          <cell r="A184" t="str">
            <v>Workshops OD</v>
          </cell>
          <cell r="B184">
            <v>0</v>
          </cell>
          <cell r="C184">
            <v>0</v>
          </cell>
          <cell r="D184">
            <v>0</v>
          </cell>
          <cell r="E184">
            <v>0</v>
          </cell>
          <cell r="F184">
            <v>21</v>
          </cell>
          <cell r="G184">
            <v>21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s"/>
      <sheetName val="Definitions"/>
      <sheetName val="Selection"/>
      <sheetName val="Indicators"/>
      <sheetName val="Profiles"/>
      <sheetName val="OilRate"/>
      <sheetName val="OilVol"/>
      <sheetName val="CondRate"/>
      <sheetName val="CondVol"/>
      <sheetName val="OilandCondVol"/>
      <sheetName val="AGRate"/>
      <sheetName val="AGVol"/>
      <sheetName val="NAGRate"/>
      <sheetName val="NAGVol"/>
      <sheetName val="AGSalesInput"/>
      <sheetName val="AGSalesInpVol"/>
      <sheetName val="AGSalesRate"/>
      <sheetName val="AGSalesVol"/>
      <sheetName val="GasSalesRate"/>
      <sheetName val="GasSalesVol"/>
      <sheetName val="TotalCapex"/>
      <sheetName val="TotalCapex7"/>
      <sheetName val="TotalOpex"/>
      <sheetName val="NPV0"/>
      <sheetName val="Oil_PvD_OB"/>
      <sheetName val="Oil_PvUD_OB"/>
      <sheetName val="NGL_PvD_OB"/>
      <sheetName val="NGL_PvUD_OB"/>
      <sheetName val="Gas_PvD_OB"/>
      <sheetName val="Gas_PvUD_OB"/>
      <sheetName val="Oil_ExD_OB"/>
      <sheetName val="Oil_ExUD_OB"/>
      <sheetName val="NGL_ExD_OB"/>
      <sheetName val="NGL_ExUD_OB"/>
      <sheetName val="Gas_ExD_OB"/>
      <sheetName val="Gas_ExUD_OB"/>
      <sheetName val="Oil_PvD_Additions"/>
      <sheetName val="Oil_PvUD_Additions"/>
      <sheetName val="NGL_PvD_Additions"/>
      <sheetName val="NGL_PvUD_Additions"/>
      <sheetName val="Gas_PvD_Additions"/>
      <sheetName val="Gas_PvUD_Additions"/>
      <sheetName val="Oil_ExD_Additions"/>
      <sheetName val="Oil_ExUD_Additions"/>
      <sheetName val="NGL_ExD_Additions"/>
      <sheetName val="NGL_ExUD_Additions"/>
      <sheetName val="Gas_ExD_Additions"/>
      <sheetName val="Gas_ExUD_Additions"/>
      <sheetName val="Oil_Exploration_Wells"/>
      <sheetName val="Oil_Appraisal_Wells"/>
      <sheetName val="Oil_Development_Wells"/>
      <sheetName val="Oil_Recompletion_Wells"/>
      <sheetName val="Oil_Repairs_Well"/>
      <sheetName val="NAG_Exploration_Wells"/>
      <sheetName val="NAG_Appraisal_Wells"/>
      <sheetName val="NAG_Development_Wells"/>
      <sheetName val="NAG_Recompletion_Wells"/>
      <sheetName val="NAG_Repairs_Well"/>
      <sheetName val="NOG_Infrastructure"/>
      <sheetName val="Oil_Exploration_Seismic"/>
      <sheetName val="Oil_Exploration_Other"/>
      <sheetName val="Oil_Exploration_Capex"/>
      <sheetName val="Oil_Exploration_Drilling"/>
      <sheetName val="Oil_Exploration_Appraisal_Drill"/>
      <sheetName val="Oil_Development_Appraisal_Drill"/>
      <sheetName val="Oil_Appraisal_Completion"/>
      <sheetName val="Oil_Production_Seismic"/>
      <sheetName val="Oil_Location_Preparation"/>
      <sheetName val="Oil_Development_Drilling"/>
      <sheetName val="Oil_Development_Completion"/>
      <sheetName val="Oil_Recompletion"/>
      <sheetName val="Oil_Flowlines_and_Hookup"/>
      <sheetName val="Oil_Facilities (2)"/>
      <sheetName val="Oil_Facilities"/>
      <sheetName val="Oil_Infrastructure"/>
      <sheetName val="Oil_Oncosts"/>
      <sheetName val="Oil_Abandonment_Costs"/>
      <sheetName val="AG_Capex"/>
      <sheetName val="AG_Abandonment_Costs"/>
      <sheetName val="NAG_Exploration_Drilling"/>
      <sheetName val="NAG_Exploration_Appraisal_Drill"/>
      <sheetName val="NAG_Development_Appraisal_Drill"/>
      <sheetName val="NAG_Appraisal_Completion"/>
      <sheetName val="TotalCapex (2)"/>
      <sheetName val="NAG_Location_Preparation (2)"/>
      <sheetName val="NAG_Location_Preparation"/>
      <sheetName val="NAG_Development_Drilling"/>
      <sheetName val="NAG_Development_Completion"/>
      <sheetName val="NAG_Recompletion"/>
      <sheetName val="NAG_Flowlines_and_Hookup"/>
      <sheetName val="NAG_Facilities"/>
      <sheetName val="NAG_Infrastructure"/>
      <sheetName val="NAG_Oncosts"/>
      <sheetName val="NAG_Abandonment_Costs"/>
      <sheetName val="Fixed Assets Additions"/>
      <sheetName val="flor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 refreshError="1"/>
      <sheetData sheetId="95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 Sheet"/>
      <sheetName val="General Inputs"/>
      <sheetName val="1 - Production"/>
      <sheetName val="2 - Contract Price"/>
      <sheetName val="2 - Contract Volumes"/>
      <sheetName val="2 - Pricing"/>
      <sheetName val="4 - Plant  OPEX - WC"/>
      <sheetName val="5 - Ships"/>
      <sheetName val="5 - Ship Opex"/>
      <sheetName val="6 - CAPEX"/>
      <sheetName val="Checks"/>
      <sheetName val="7 - Financing"/>
      <sheetName val="Historical Data"/>
      <sheetName val="8,9 - BGT"/>
      <sheetName val="10 - Tax"/>
      <sheetName val="11 - Accounts"/>
      <sheetName val="Admin"/>
      <sheetName val="SoX"/>
      <sheetName val="DataOUT"/>
    </sheetNames>
    <sheetDataSet>
      <sheetData sheetId="0"/>
      <sheetData sheetId="1">
        <row r="18">
          <cell r="H18">
            <v>41640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IG"/>
      <sheetName val="X- Instruction"/>
      <sheetName val="General-Data"/>
      <sheetName val="PE Setup"/>
      <sheetName val="AE Setup"/>
      <sheetName val="Listvalues"/>
      <sheetName val="SetUp"/>
      <sheetName val="flor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2">
          <cell r="A2" t="str">
            <v>Africa</v>
          </cell>
          <cell r="L2" t="str">
            <v>Base</v>
          </cell>
        </row>
        <row r="3">
          <cell r="L3" t="str">
            <v>Emerging Top70</v>
          </cell>
        </row>
        <row r="4">
          <cell r="L4" t="str">
            <v>Not Specified</v>
          </cell>
        </row>
        <row r="5">
          <cell r="L5" t="str">
            <v>Next100</v>
          </cell>
        </row>
        <row r="6">
          <cell r="L6" t="str">
            <v>Top70</v>
          </cell>
        </row>
      </sheetData>
      <sheetData sheetId="6" refreshError="1"/>
      <sheetData sheetId="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Data Entry"/>
      <sheetName val="Automated Profit &amp; Loss"/>
      <sheetName val="Automated Balance Sheet"/>
      <sheetName val="Automated Cashflow"/>
      <sheetName val="Auto Volumes and Supplementary"/>
      <sheetName val="Indicators"/>
      <sheetName val="RoT"/>
      <sheetName val="Assoc Coy PMaster Data"/>
      <sheetName val="Group Coy PMaster Data"/>
      <sheetName val="Mapping Fields to AGG node"/>
    </sheetNames>
    <sheetDataSet>
      <sheetData sheetId="0">
        <row r="1">
          <cell r="I1">
            <v>2007</v>
          </cell>
        </row>
      </sheetData>
      <sheetData sheetId="1">
        <row r="4">
          <cell r="D4">
            <v>-3315.7594088745118</v>
          </cell>
          <cell r="E4">
            <v>-3082.7006683105469</v>
          </cell>
          <cell r="F4">
            <v>-2917.656845925781</v>
          </cell>
          <cell r="G4">
            <v>-2695.2676368772263</v>
          </cell>
          <cell r="H4">
            <v>-2491.767354751536</v>
          </cell>
          <cell r="I4">
            <v>-1909.5967888923651</v>
          </cell>
          <cell r="J4">
            <v>-1855.5710166062659</v>
          </cell>
          <cell r="K4">
            <v>-1736.5555127759446</v>
          </cell>
          <cell r="L4">
            <v>-1664.8801249868484</v>
          </cell>
          <cell r="M4">
            <v>-1569.9588427875781</v>
          </cell>
        </row>
        <row r="5"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</row>
        <row r="6"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</row>
        <row r="7">
          <cell r="D7">
            <v>-127.77179718017578</v>
          </cell>
          <cell r="E7">
            <v>-132.87600708007813</v>
          </cell>
          <cell r="F7">
            <v>-134.16180419921875</v>
          </cell>
          <cell r="G7">
            <v>-156.03520202636719</v>
          </cell>
          <cell r="H7">
            <v>-154.0010986328125</v>
          </cell>
          <cell r="I7">
            <v>-143.49270629882813</v>
          </cell>
          <cell r="J7">
            <v>-141.94540405273438</v>
          </cell>
          <cell r="K7">
            <v>-160.96330261230469</v>
          </cell>
          <cell r="L7">
            <v>-157.54559326171875</v>
          </cell>
          <cell r="M7">
            <v>-153.45820617675781</v>
          </cell>
        </row>
        <row r="8"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</row>
        <row r="10"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</row>
        <row r="11"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</row>
        <row r="12">
          <cell r="D12">
            <v>162.32490539550781</v>
          </cell>
          <cell r="E12">
            <v>168.55349731445313</v>
          </cell>
          <cell r="F12">
            <v>166.68339538574219</v>
          </cell>
          <cell r="G12">
            <v>170.27789306640625</v>
          </cell>
          <cell r="H12">
            <v>173.6676025390625</v>
          </cell>
          <cell r="I12">
            <v>173.66769409179688</v>
          </cell>
          <cell r="J12">
            <v>173.66709899902344</v>
          </cell>
          <cell r="K12">
            <v>173.66720581054688</v>
          </cell>
          <cell r="L12">
            <v>173.66709899902344</v>
          </cell>
          <cell r="M12">
            <v>173.66700744628906</v>
          </cell>
        </row>
        <row r="13"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</row>
        <row r="14">
          <cell r="D14">
            <v>80.092597961425781</v>
          </cell>
          <cell r="E14">
            <v>34.925201416015625</v>
          </cell>
          <cell r="F14">
            <v>34.016201019287109</v>
          </cell>
          <cell r="G14">
            <v>32.394100189208984</v>
          </cell>
          <cell r="H14">
            <v>33.794101715087891</v>
          </cell>
          <cell r="I14">
            <v>33.644699096679688</v>
          </cell>
          <cell r="J14">
            <v>33.485099792480469</v>
          </cell>
          <cell r="K14">
            <v>33.484100341796875</v>
          </cell>
          <cell r="L14">
            <v>33.480300903320313</v>
          </cell>
          <cell r="M14">
            <v>33.488399505615234</v>
          </cell>
        </row>
        <row r="15">
          <cell r="D15">
            <v>19.288400650024414</v>
          </cell>
          <cell r="E15">
            <v>13.354299545288086</v>
          </cell>
          <cell r="F15">
            <v>20.314800262451172</v>
          </cell>
          <cell r="G15">
            <v>48.723201751708984</v>
          </cell>
          <cell r="H15">
            <v>40.327301025390625</v>
          </cell>
          <cell r="I15">
            <v>16.206100463867188</v>
          </cell>
          <cell r="J15">
            <v>28.592199325561523</v>
          </cell>
          <cell r="K15">
            <v>18.844900131225586</v>
          </cell>
          <cell r="L15">
            <v>40.395401000976563</v>
          </cell>
          <cell r="M15">
            <v>31.66710090637207</v>
          </cell>
        </row>
        <row r="16">
          <cell r="D16">
            <v>527.95159912109375</v>
          </cell>
          <cell r="E16">
            <v>562.7625732421875</v>
          </cell>
          <cell r="F16">
            <v>595.8970947265625</v>
          </cell>
          <cell r="G16">
            <v>612.900390625</v>
          </cell>
          <cell r="H16">
            <v>628.69842529296875</v>
          </cell>
          <cell r="I16">
            <v>645.79779052734375</v>
          </cell>
          <cell r="J16">
            <v>624.43341064453125</v>
          </cell>
          <cell r="K16">
            <v>592.7633056640625</v>
          </cell>
          <cell r="L16">
            <v>560.2708740234375</v>
          </cell>
          <cell r="M16">
            <v>529.4141845703125</v>
          </cell>
        </row>
        <row r="17">
          <cell r="D17">
            <v>138.25199890136719</v>
          </cell>
          <cell r="E17">
            <v>107.71610260009766</v>
          </cell>
          <cell r="F17">
            <v>85.180801391601563</v>
          </cell>
          <cell r="G17">
            <v>60.762901306152344</v>
          </cell>
          <cell r="H17">
            <v>46.798099517822266</v>
          </cell>
          <cell r="I17">
            <v>40.649101257324219</v>
          </cell>
          <cell r="J17">
            <v>35.752601623535156</v>
          </cell>
          <cell r="K17">
            <v>30.026800155639648</v>
          </cell>
          <cell r="L17">
            <v>25.477500915527344</v>
          </cell>
          <cell r="M17">
            <v>21.098699569702148</v>
          </cell>
        </row>
        <row r="18"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</row>
        <row r="19">
          <cell r="D19">
            <v>1141.728759765625</v>
          </cell>
          <cell r="E19">
            <v>1001.014892578125</v>
          </cell>
          <cell r="F19">
            <v>961.53558349609375</v>
          </cell>
          <cell r="G19">
            <v>912.22247314453125</v>
          </cell>
          <cell r="H19">
            <v>799.4879150390625</v>
          </cell>
          <cell r="I19">
            <v>562.29730224609375</v>
          </cell>
          <cell r="J19">
            <v>643.1875</v>
          </cell>
          <cell r="K19">
            <v>687.91082763671875</v>
          </cell>
          <cell r="L19">
            <v>663.37188720703125</v>
          </cell>
          <cell r="M19">
            <v>641.88409423828125</v>
          </cell>
        </row>
        <row r="20">
          <cell r="D20">
            <v>158.26499938964844</v>
          </cell>
          <cell r="E20">
            <v>112.83589935302734</v>
          </cell>
          <cell r="F20">
            <v>33.062801361083984</v>
          </cell>
          <cell r="G20">
            <v>-85.232902526855469</v>
          </cell>
          <cell r="H20">
            <v>-93.412696838378906</v>
          </cell>
          <cell r="I20">
            <v>-182.23410034179688</v>
          </cell>
          <cell r="J20">
            <v>-254.81350708007813</v>
          </cell>
          <cell r="K20">
            <v>-412.20458984375</v>
          </cell>
          <cell r="L20">
            <v>-417.57571411132813</v>
          </cell>
          <cell r="M20">
            <v>-403.39599609375</v>
          </cell>
        </row>
        <row r="21">
          <cell r="D21">
            <v>99.680000305175696</v>
          </cell>
          <cell r="E21">
            <v>101.67400360107401</v>
          </cell>
          <cell r="F21">
            <v>103.70700073242099</v>
          </cell>
          <cell r="G21">
            <v>105.78099822998</v>
          </cell>
          <cell r="H21">
            <v>107.897003173828</v>
          </cell>
          <cell r="I21">
            <v>110.055000305175</v>
          </cell>
          <cell r="J21">
            <v>112.25599670410099</v>
          </cell>
          <cell r="K21">
            <v>114.500999450683</v>
          </cell>
          <cell r="L21">
            <v>116.79100036621</v>
          </cell>
          <cell r="M21">
            <v>119.126998901367</v>
          </cell>
        </row>
        <row r="22"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</row>
        <row r="23"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</row>
        <row r="24"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</row>
        <row r="25"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</row>
        <row r="26"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</row>
        <row r="28">
          <cell r="D28">
            <v>20.7560005187988</v>
          </cell>
          <cell r="E28">
            <v>9.7569999694824201</v>
          </cell>
          <cell r="F28">
            <v>17.7070007324218</v>
          </cell>
          <cell r="G28">
            <v>13.812999725341699</v>
          </cell>
          <cell r="H28">
            <v>46.734001159667898</v>
          </cell>
          <cell r="I28">
            <v>55.855998992919901</v>
          </cell>
          <cell r="J28">
            <v>82.654998779296804</v>
          </cell>
          <cell r="K28">
            <v>-36.013999938964801</v>
          </cell>
          <cell r="L28">
            <v>-51.028999328613203</v>
          </cell>
          <cell r="M28">
            <v>-56.633998870849602</v>
          </cell>
        </row>
        <row r="29"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</row>
        <row r="32"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</row>
        <row r="33"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</row>
        <row r="34"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</row>
        <row r="35"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</row>
        <row r="37"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</row>
        <row r="38"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</row>
        <row r="39"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</row>
        <row r="40"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</row>
        <row r="42"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</row>
        <row r="43">
          <cell r="D43">
            <v>603.99990844726563</v>
          </cell>
          <cell r="E43">
            <v>-198</v>
          </cell>
          <cell r="F43">
            <v>-182</v>
          </cell>
          <cell r="G43">
            <v>-130</v>
          </cell>
          <cell r="H43">
            <v>-7</v>
          </cell>
          <cell r="I43">
            <v>-8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</row>
        <row r="44">
          <cell r="D44">
            <v>-94.409797668457031</v>
          </cell>
          <cell r="E44">
            <v>-5.4249000549316406</v>
          </cell>
          <cell r="F44">
            <v>-3.2065000534057617</v>
          </cell>
          <cell r="G44">
            <v>1.2544000148773193</v>
          </cell>
          <cell r="H44">
            <v>4.9088997840881348</v>
          </cell>
          <cell r="I44">
            <v>-8.9086999893188477</v>
          </cell>
          <cell r="J44">
            <v>-6.132199764251709</v>
          </cell>
          <cell r="K44">
            <v>-4.4109001159667969</v>
          </cell>
          <cell r="L44">
            <v>1.5200000256299973E-2</v>
          </cell>
          <cell r="M44">
            <v>-9.5899999141693115E-2</v>
          </cell>
        </row>
        <row r="45">
          <cell r="D45">
            <v>484.77340698242188</v>
          </cell>
          <cell r="E45">
            <v>-63.984001159667969</v>
          </cell>
          <cell r="F45">
            <v>-35.588798522949219</v>
          </cell>
          <cell r="G45">
            <v>-26.560300827026367</v>
          </cell>
          <cell r="H45">
            <v>-8.7677001953125</v>
          </cell>
          <cell r="I45">
            <v>-144.62879943847656</v>
          </cell>
          <cell r="J45">
            <v>-39.71820068359375</v>
          </cell>
          <cell r="K45">
            <v>-27.882200241088867</v>
          </cell>
          <cell r="L45">
            <v>-6.4362001419067383</v>
          </cell>
          <cell r="M45">
            <v>-10.507399559020996</v>
          </cell>
        </row>
        <row r="46">
          <cell r="D46">
            <v>-8.8999996185302734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</row>
        <row r="47"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</row>
        <row r="48">
          <cell r="D48">
            <v>113.96342952728264</v>
          </cell>
          <cell r="E48">
            <v>33.749183994293844</v>
          </cell>
          <cell r="F48">
            <v>122.69028731214189</v>
          </cell>
          <cell r="G48">
            <v>-125.44355747892769</v>
          </cell>
          <cell r="H48">
            <v>-166.19580365704837</v>
          </cell>
          <cell r="I48">
            <v>35.418306361814849</v>
          </cell>
          <cell r="J48">
            <v>32.12181835369622</v>
          </cell>
          <cell r="K48">
            <v>-25.771106549237526</v>
          </cell>
          <cell r="L48">
            <v>-102.0073193257719</v>
          </cell>
          <cell r="M48">
            <v>-64.384943664581016</v>
          </cell>
        </row>
        <row r="49">
          <cell r="D49">
            <v>1256.905029296875</v>
          </cell>
          <cell r="E49">
            <v>1056.143798828125</v>
          </cell>
          <cell r="F49">
            <v>1037.143798828125</v>
          </cell>
          <cell r="G49">
            <v>1028.9161376953125</v>
          </cell>
          <cell r="H49">
            <v>900.41497802734375</v>
          </cell>
          <cell r="I49">
            <v>645.8577880859375</v>
          </cell>
          <cell r="J49">
            <v>735.6021728515625</v>
          </cell>
          <cell r="K49">
            <v>780.89202880859375</v>
          </cell>
          <cell r="L49">
            <v>766.0147705078125</v>
          </cell>
          <cell r="M49">
            <v>754.0723876953125</v>
          </cell>
        </row>
        <row r="51"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</row>
        <row r="52"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</row>
        <row r="55">
          <cell r="D55">
            <v>-158.264892578125</v>
          </cell>
          <cell r="E55">
            <v>-112.83589935302734</v>
          </cell>
          <cell r="F55">
            <v>-33.062698364257813</v>
          </cell>
          <cell r="G55">
            <v>85.232902526855469</v>
          </cell>
          <cell r="H55">
            <v>93.412696838378906</v>
          </cell>
          <cell r="I55">
            <v>182.23399353027344</v>
          </cell>
          <cell r="J55">
            <v>254.81350708007813</v>
          </cell>
          <cell r="K55">
            <v>412.20458984375</v>
          </cell>
          <cell r="L55">
            <v>417.57571411132813</v>
          </cell>
          <cell r="M55">
            <v>335.49020385742188</v>
          </cell>
        </row>
        <row r="56">
          <cell r="D56">
            <v>-1100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</row>
        <row r="57"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</row>
        <row r="58">
          <cell r="D58">
            <v>327.28240966796875</v>
          </cell>
          <cell r="E58">
            <v>293.19241333007813</v>
          </cell>
          <cell r="F58">
            <v>330.435302734375</v>
          </cell>
          <cell r="G58">
            <v>337.35589599609375</v>
          </cell>
          <cell r="H58">
            <v>343.23849487304688</v>
          </cell>
          <cell r="I58">
            <v>326.0845947265625</v>
          </cell>
          <cell r="J58">
            <v>187.60060119628906</v>
          </cell>
          <cell r="K58">
            <v>114.54759979248047</v>
          </cell>
          <cell r="L58">
            <v>156.22059631347656</v>
          </cell>
          <cell r="M58">
            <v>162.43989562988281</v>
          </cell>
        </row>
        <row r="59"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</row>
        <row r="60"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</row>
        <row r="62"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</row>
        <row r="63"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</row>
        <row r="64"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</row>
        <row r="65"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</row>
        <row r="68"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</row>
        <row r="69">
          <cell r="D69">
            <v>-158.05670166015625</v>
          </cell>
          <cell r="E69">
            <v>305.03570556640625</v>
          </cell>
          <cell r="F69">
            <v>328.75149536132813</v>
          </cell>
          <cell r="G69">
            <v>128.98750305175781</v>
          </cell>
          <cell r="H69">
            <v>-95.106903076171875</v>
          </cell>
          <cell r="I69">
            <v>20.766599655151367</v>
          </cell>
          <cell r="J69">
            <v>-73.101402282714844</v>
          </cell>
          <cell r="K69">
            <v>67.394096374511719</v>
          </cell>
          <cell r="L69">
            <v>39.560699462890625</v>
          </cell>
          <cell r="M69">
            <v>-12.34689998626709</v>
          </cell>
        </row>
        <row r="70"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</row>
        <row r="71"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</row>
        <row r="72"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</row>
        <row r="73">
          <cell r="D73">
            <v>-34</v>
          </cell>
          <cell r="E73">
            <v>0</v>
          </cell>
          <cell r="F73">
            <v>-200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</row>
        <row r="75"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</row>
        <row r="76"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</row>
        <row r="77"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</row>
        <row r="78"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</row>
        <row r="79"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</row>
        <row r="80"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</row>
        <row r="84"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</row>
        <row r="85"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</row>
        <row r="87"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</row>
        <row r="88"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</row>
        <row r="89"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</row>
        <row r="91"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</row>
        <row r="92"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</row>
        <row r="93"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</row>
        <row r="94"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</row>
        <row r="95"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</row>
        <row r="97"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</row>
        <row r="98"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</row>
        <row r="99"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</row>
        <row r="100"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</row>
        <row r="101"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</row>
        <row r="102"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</row>
      </sheetData>
      <sheetData sheetId="2" refreshError="1"/>
      <sheetData sheetId="3">
        <row r="33"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</row>
        <row r="34"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</row>
        <row r="35"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</row>
        <row r="38">
          <cell r="F38">
            <v>2124.9999084472656</v>
          </cell>
          <cell r="G38">
            <v>1926.9999084472656</v>
          </cell>
          <cell r="H38">
            <v>1744.9999084472656</v>
          </cell>
          <cell r="I38">
            <v>1614.9999084472656</v>
          </cell>
          <cell r="J38">
            <v>1607.9999084472656</v>
          </cell>
          <cell r="K38">
            <v>1599.9999084472656</v>
          </cell>
          <cell r="L38">
            <v>1599.9999084472656</v>
          </cell>
          <cell r="M38">
            <v>1599.9999084472656</v>
          </cell>
          <cell r="N38">
            <v>1599.9999084472656</v>
          </cell>
          <cell r="O38">
            <v>1599.9999084472656</v>
          </cell>
        </row>
        <row r="43"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</row>
        <row r="46">
          <cell r="F46">
            <v>39.590202331542969</v>
          </cell>
          <cell r="G46">
            <v>34.165302276611328</v>
          </cell>
          <cell r="H46">
            <v>30.958802223205566</v>
          </cell>
          <cell r="I46">
            <v>32.213202238082886</v>
          </cell>
          <cell r="J46">
            <v>37.122102022171021</v>
          </cell>
          <cell r="K46">
            <v>28.213402032852173</v>
          </cell>
          <cell r="L46">
            <v>22.081202268600464</v>
          </cell>
          <cell r="M46">
            <v>17.670302152633667</v>
          </cell>
          <cell r="N46">
            <v>17.685502152889967</v>
          </cell>
          <cell r="O46">
            <v>17.589602153748274</v>
          </cell>
        </row>
        <row r="47">
          <cell r="F47">
            <v>764.77340698242188</v>
          </cell>
          <cell r="G47">
            <v>700.78940582275391</v>
          </cell>
          <cell r="H47">
            <v>665.20060729980469</v>
          </cell>
          <cell r="I47">
            <v>638.64030647277832</v>
          </cell>
          <cell r="J47">
            <v>629.87260627746582</v>
          </cell>
          <cell r="K47">
            <v>485.24380683898926</v>
          </cell>
          <cell r="L47">
            <v>445.52560615539551</v>
          </cell>
          <cell r="M47">
            <v>417.64340591430664</v>
          </cell>
          <cell r="N47">
            <v>411.2072057723999</v>
          </cell>
          <cell r="O47">
            <v>400.69980621337891</v>
          </cell>
        </row>
        <row r="48">
          <cell r="F48">
            <v>20.100000381469727</v>
          </cell>
          <cell r="G48">
            <v>20.100000381469727</v>
          </cell>
          <cell r="H48">
            <v>20.100000381469727</v>
          </cell>
          <cell r="I48">
            <v>20.100000381469727</v>
          </cell>
          <cell r="J48">
            <v>20.100000381469727</v>
          </cell>
          <cell r="K48">
            <v>20.100000381469727</v>
          </cell>
          <cell r="L48">
            <v>20.100000381469727</v>
          </cell>
          <cell r="M48">
            <v>20.100000381469727</v>
          </cell>
          <cell r="N48">
            <v>20.100000381469727</v>
          </cell>
          <cell r="O48">
            <v>20.100000381469727</v>
          </cell>
        </row>
        <row r="49"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</row>
        <row r="54">
          <cell r="F54">
            <v>-413.03657047271736</v>
          </cell>
          <cell r="G54">
            <v>-379.28738647842351</v>
          </cell>
          <cell r="H54">
            <v>-256.59709916628162</v>
          </cell>
          <cell r="I54">
            <v>-382.04065664520931</v>
          </cell>
          <cell r="J54">
            <v>-548.23646030225768</v>
          </cell>
          <cell r="K54">
            <v>-563.12616398203556</v>
          </cell>
          <cell r="L54">
            <v>-480.69633558674661</v>
          </cell>
          <cell r="M54">
            <v>-507.05564271300329</v>
          </cell>
          <cell r="N54">
            <v>-617.92769713336213</v>
          </cell>
          <cell r="O54">
            <v>-672.85970512633708</v>
          </cell>
        </row>
        <row r="59">
          <cell r="F59">
            <v>1256.905029296875</v>
          </cell>
          <cell r="G59">
            <v>1056.143798828125</v>
          </cell>
          <cell r="H59">
            <v>1037.143798828125</v>
          </cell>
          <cell r="I59">
            <v>1028.9161376953125</v>
          </cell>
          <cell r="J59">
            <v>900.41497802734375</v>
          </cell>
          <cell r="K59">
            <v>645.8577880859375</v>
          </cell>
          <cell r="L59">
            <v>735.6021728515625</v>
          </cell>
          <cell r="M59">
            <v>780.89202880859375</v>
          </cell>
          <cell r="N59">
            <v>766.0147705078125</v>
          </cell>
          <cell r="O59">
            <v>754.0723876953125</v>
          </cell>
        </row>
        <row r="62">
          <cell r="F62">
            <v>-205</v>
          </cell>
          <cell r="G62">
            <v>-205</v>
          </cell>
          <cell r="H62">
            <v>-205</v>
          </cell>
          <cell r="I62">
            <v>-205</v>
          </cell>
          <cell r="J62">
            <v>-205</v>
          </cell>
          <cell r="K62">
            <v>-205</v>
          </cell>
          <cell r="L62">
            <v>-205</v>
          </cell>
          <cell r="M62">
            <v>-205</v>
          </cell>
          <cell r="N62">
            <v>-205</v>
          </cell>
          <cell r="O62">
            <v>-205</v>
          </cell>
        </row>
        <row r="64"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</row>
        <row r="66">
          <cell r="F66">
            <v>-4601.9448928833008</v>
          </cell>
          <cell r="G66">
            <v>-4816.4547958374023</v>
          </cell>
          <cell r="H66">
            <v>-4953.2244949340811</v>
          </cell>
          <cell r="I66">
            <v>-4973.7725906372052</v>
          </cell>
          <cell r="J66">
            <v>-4988.2568969726544</v>
          </cell>
          <cell r="K66">
            <v>-4865.7698937059631</v>
          </cell>
          <cell r="L66">
            <v>-4723.2123833299866</v>
          </cell>
          <cell r="M66">
            <v>-4424.9205923599002</v>
          </cell>
          <cell r="N66">
            <v>-4114.6829429431764</v>
          </cell>
          <cell r="O66">
            <v>-3898.3197379871212</v>
          </cell>
        </row>
        <row r="76">
          <cell r="F76">
            <v>-760</v>
          </cell>
          <cell r="G76">
            <v>-760</v>
          </cell>
          <cell r="H76">
            <v>-760</v>
          </cell>
          <cell r="I76">
            <v>-760</v>
          </cell>
          <cell r="J76">
            <v>-760</v>
          </cell>
          <cell r="K76">
            <v>-760</v>
          </cell>
          <cell r="L76">
            <v>-760</v>
          </cell>
          <cell r="M76">
            <v>-760</v>
          </cell>
          <cell r="N76">
            <v>-760</v>
          </cell>
          <cell r="O76">
            <v>-760</v>
          </cell>
        </row>
        <row r="81"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</row>
        <row r="85"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</row>
        <row r="90"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</row>
        <row r="96"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</row>
        <row r="99">
          <cell r="F99">
            <v>-358.05670166015625</v>
          </cell>
          <cell r="G99">
            <v>-53.02099609375</v>
          </cell>
          <cell r="H99">
            <v>275.73049926757813</v>
          </cell>
          <cell r="I99">
            <v>404.71800231933594</v>
          </cell>
          <cell r="J99">
            <v>309.61109924316406</v>
          </cell>
          <cell r="K99">
            <v>330.37769889831543</v>
          </cell>
          <cell r="L99">
            <v>257.27629661560059</v>
          </cell>
          <cell r="M99">
            <v>324.6703929901123</v>
          </cell>
          <cell r="N99">
            <v>364.23109245300293</v>
          </cell>
          <cell r="O99">
            <v>351.88419246673584</v>
          </cell>
        </row>
        <row r="103"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</row>
        <row r="104">
          <cell r="F104">
            <v>-768</v>
          </cell>
          <cell r="G104">
            <v>-768</v>
          </cell>
          <cell r="H104">
            <v>-968</v>
          </cell>
          <cell r="I104">
            <v>-968</v>
          </cell>
          <cell r="J104">
            <v>-968</v>
          </cell>
          <cell r="K104">
            <v>-968</v>
          </cell>
          <cell r="L104">
            <v>-968</v>
          </cell>
          <cell r="M104">
            <v>-968</v>
          </cell>
          <cell r="N104">
            <v>-968</v>
          </cell>
          <cell r="O104">
            <v>-968</v>
          </cell>
        </row>
      </sheetData>
      <sheetData sheetId="4" refreshError="1"/>
      <sheetData sheetId="5" refreshError="1"/>
      <sheetData sheetId="6" refreshError="1"/>
      <sheetData sheetId="7" refreshError="1"/>
      <sheetData sheetId="8"/>
      <sheetData sheetId="9">
        <row r="13">
          <cell r="D13">
            <v>14.450160980224609</v>
          </cell>
          <cell r="E13">
            <v>13.290722846984863</v>
          </cell>
          <cell r="F13">
            <v>9.496211051940918</v>
          </cell>
          <cell r="G13">
            <v>10.27140998840332</v>
          </cell>
          <cell r="H13">
            <v>9.878321647644043</v>
          </cell>
          <cell r="I13">
            <v>4.5641697943210602E-4</v>
          </cell>
          <cell r="J13">
            <v>2.996184304356575E-2</v>
          </cell>
          <cell r="K13">
            <v>2.2156799968797714E-4</v>
          </cell>
          <cell r="L13">
            <v>2.4427997414022684E-4</v>
          </cell>
          <cell r="M13">
            <v>2.1427999308798462E-4</v>
          </cell>
        </row>
        <row r="14"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</row>
        <row r="15"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</row>
        <row r="16"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</row>
        <row r="17"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</row>
        <row r="18">
          <cell r="D18">
            <v>24.973875045776367</v>
          </cell>
          <cell r="E18">
            <v>25.759191513061523</v>
          </cell>
          <cell r="F18">
            <v>25.525966644287109</v>
          </cell>
          <cell r="G18">
            <v>26.01124382019043</v>
          </cell>
          <cell r="H18">
            <v>25.782712936401367</v>
          </cell>
          <cell r="I18">
            <v>8.5909605026245117</v>
          </cell>
          <cell r="J18">
            <v>12.493694305419922</v>
          </cell>
          <cell r="K18">
            <v>12.490823745727539</v>
          </cell>
          <cell r="L18">
            <v>12.490726470947266</v>
          </cell>
          <cell r="M18">
            <v>12.189919471740723</v>
          </cell>
        </row>
        <row r="19">
          <cell r="D19">
            <v>37.8204345703125</v>
          </cell>
          <cell r="E19">
            <v>21.832679748535156</v>
          </cell>
          <cell r="F19">
            <v>33.056877136230469</v>
          </cell>
          <cell r="G19">
            <v>90.025375366210938</v>
          </cell>
          <cell r="H19">
            <v>67.610427856445313</v>
          </cell>
          <cell r="I19">
            <v>5.3586540222167969</v>
          </cell>
          <cell r="J19">
            <v>44.512622833251953</v>
          </cell>
          <cell r="K19">
            <v>30.798444747924805</v>
          </cell>
          <cell r="L19">
            <v>64.519004821777344</v>
          </cell>
          <cell r="M19">
            <v>36.747318267822266</v>
          </cell>
        </row>
        <row r="20">
          <cell r="D20">
            <v>0</v>
          </cell>
          <cell r="E20">
            <v>9.597224235534668</v>
          </cell>
          <cell r="F20">
            <v>13.073480606079102</v>
          </cell>
          <cell r="G20">
            <v>0</v>
          </cell>
          <cell r="H20">
            <v>13.602149963378906</v>
          </cell>
          <cell r="I20">
            <v>58.556343078613281</v>
          </cell>
          <cell r="J20">
            <v>13.174545288085938</v>
          </cell>
          <cell r="K20">
            <v>3.4237616062164307</v>
          </cell>
          <cell r="L20">
            <v>7.7077441215515137</v>
          </cell>
          <cell r="M20">
            <v>38.021785736083984</v>
          </cell>
        </row>
        <row r="21">
          <cell r="D21">
            <v>77.244470596313477</v>
          </cell>
          <cell r="E21">
            <v>70.479818344116211</v>
          </cell>
          <cell r="F21">
            <v>81.152535438537598</v>
          </cell>
          <cell r="G21">
            <v>126.30802917480469</v>
          </cell>
          <cell r="H21">
            <v>116.87361240386963</v>
          </cell>
          <cell r="I21">
            <v>72.506414020434022</v>
          </cell>
          <cell r="J21">
            <v>70.210824269801378</v>
          </cell>
          <cell r="K21">
            <v>46.713251667868462</v>
          </cell>
          <cell r="L21">
            <v>84.717719694250263</v>
          </cell>
          <cell r="M21">
            <v>86.959237755640061</v>
          </cell>
        </row>
        <row r="22"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</row>
        <row r="27">
          <cell r="D27">
            <v>29.744878768920898</v>
          </cell>
          <cell r="E27">
            <v>48.469902038574219</v>
          </cell>
          <cell r="F27">
            <v>79.531997680664063</v>
          </cell>
          <cell r="G27">
            <v>87.765296936035156</v>
          </cell>
          <cell r="H27">
            <v>144.82640075683594</v>
          </cell>
          <cell r="I27">
            <v>198.01759338378906</v>
          </cell>
          <cell r="J27">
            <v>68.774299621582031</v>
          </cell>
          <cell r="K27">
            <v>23.044240951538086</v>
          </cell>
          <cell r="L27">
            <v>30.123189926147461</v>
          </cell>
          <cell r="M27">
            <v>22.14940071105957</v>
          </cell>
        </row>
        <row r="28">
          <cell r="D28">
            <v>826.23562431335449</v>
          </cell>
          <cell r="E28">
            <v>625.36041259765625</v>
          </cell>
          <cell r="F28">
            <v>525.65264511108398</v>
          </cell>
          <cell r="G28">
            <v>485.61942672729492</v>
          </cell>
          <cell r="H28">
            <v>601.52059555053711</v>
          </cell>
          <cell r="I28">
            <v>382.50286102294922</v>
          </cell>
          <cell r="J28">
            <v>193.75006103515625</v>
          </cell>
          <cell r="K28">
            <v>83.594388961791992</v>
          </cell>
          <cell r="L28">
            <v>44.00251579284668</v>
          </cell>
          <cell r="M28">
            <v>38.481769979000092</v>
          </cell>
        </row>
        <row r="31">
          <cell r="D31">
            <v>119.26677703857422</v>
          </cell>
          <cell r="E31">
            <v>75.586585998535156</v>
          </cell>
          <cell r="F31">
            <v>71.28570556640625</v>
          </cell>
          <cell r="G31">
            <v>69.717735290527344</v>
          </cell>
          <cell r="H31">
            <v>68.138534545898438</v>
          </cell>
          <cell r="I31">
            <v>66.548446655273438</v>
          </cell>
          <cell r="J31">
            <v>64.953765869140625</v>
          </cell>
          <cell r="K31">
            <v>63.635673522949219</v>
          </cell>
          <cell r="L31">
            <v>62.383930206298828</v>
          </cell>
          <cell r="M31">
            <v>61.221275329589844</v>
          </cell>
        </row>
        <row r="32"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43.796150207519531</v>
          </cell>
          <cell r="K32">
            <v>0</v>
          </cell>
          <cell r="L32">
            <v>0.49217993021011353</v>
          </cell>
          <cell r="M32">
            <v>7.75469970703125</v>
          </cell>
        </row>
        <row r="36"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</row>
        <row r="64">
          <cell r="D64">
            <v>338.70468139648438</v>
          </cell>
          <cell r="E64">
            <v>389.43386840820313</v>
          </cell>
          <cell r="F64">
            <v>390.7794189453125</v>
          </cell>
          <cell r="G64">
            <v>400.46942138671875</v>
          </cell>
          <cell r="H64">
            <v>404.72683715820313</v>
          </cell>
          <cell r="I64">
            <v>381.8765869140625</v>
          </cell>
          <cell r="J64">
            <v>373.81161499023438</v>
          </cell>
          <cell r="K64">
            <v>368.00167846679688</v>
          </cell>
          <cell r="L64">
            <v>360.22747802734375</v>
          </cell>
          <cell r="M64">
            <v>353.08050537109375</v>
          </cell>
        </row>
        <row r="65">
          <cell r="D65">
            <v>586.99689853892596</v>
          </cell>
          <cell r="E65">
            <v>-29.060762365795966</v>
          </cell>
          <cell r="F65">
            <v>82.077678258355263</v>
          </cell>
          <cell r="G65">
            <v>-140.42806923433804</v>
          </cell>
          <cell r="H65">
            <v>-158.46983603487843</v>
          </cell>
          <cell r="I65">
            <v>-141.64786569818878</v>
          </cell>
          <cell r="J65">
            <v>37.183042249584361</v>
          </cell>
          <cell r="K65">
            <v>-46.294604256866918</v>
          </cell>
          <cell r="L65">
            <v>-98.158299735306002</v>
          </cell>
          <cell r="M65">
            <v>-53.68310673011726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D67">
            <v>679.05157470703125</v>
          </cell>
          <cell r="E67">
            <v>612.77691650390625</v>
          </cell>
          <cell r="F67">
            <v>568.8792724609375</v>
          </cell>
          <cell r="G67">
            <v>517.794189453125</v>
          </cell>
          <cell r="H67">
            <v>470.0106201171875</v>
          </cell>
          <cell r="I67">
            <v>348.16116333007813</v>
          </cell>
          <cell r="J67">
            <v>333.0972900390625</v>
          </cell>
          <cell r="K67">
            <v>308.40121459960938</v>
          </cell>
          <cell r="L67">
            <v>289.16372680664063</v>
          </cell>
          <cell r="M67">
            <v>263.94650268554688</v>
          </cell>
        </row>
        <row r="68">
          <cell r="D68">
            <v>1158.5181884765625</v>
          </cell>
          <cell r="E68">
            <v>1006.132080078125</v>
          </cell>
          <cell r="F68">
            <v>923.78302001953125</v>
          </cell>
          <cell r="G68">
            <v>837.21868896484375</v>
          </cell>
          <cell r="H68">
            <v>719.68365478515625</v>
          </cell>
          <cell r="I68">
            <v>486.71417236328125</v>
          </cell>
          <cell r="J68">
            <v>548.01434326171875</v>
          </cell>
          <cell r="K68">
            <v>550.0458984375</v>
          </cell>
          <cell r="L68">
            <v>501.06314086914063</v>
          </cell>
          <cell r="M68">
            <v>450.62435913085938</v>
          </cell>
        </row>
        <row r="82">
          <cell r="D82">
            <v>1.02</v>
          </cell>
          <cell r="E82">
            <v>1.0404</v>
          </cell>
          <cell r="F82">
            <v>1.0612079999999999</v>
          </cell>
          <cell r="G82">
            <v>1.08243216</v>
          </cell>
          <cell r="H82">
            <v>1.1040808032</v>
          </cell>
          <cell r="I82">
            <v>1.1261624192640001</v>
          </cell>
          <cell r="J82">
            <v>1.14868566764928</v>
          </cell>
          <cell r="K82">
            <v>1.1716593810022657</v>
          </cell>
          <cell r="L82">
            <v>1.1950925686223111</v>
          </cell>
          <cell r="M82">
            <v>1.2189944199947573</v>
          </cell>
        </row>
      </sheetData>
      <sheetData sheetId="10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bsurface data"/>
      <sheetName val="Reservoir Summary Data"/>
      <sheetName val="Chopin 0.63tcf"/>
      <sheetName val="Listz 0.8 tcf"/>
      <sheetName val="Mozart satllite 0.9tcf"/>
      <sheetName val="Haydn .175tcf"/>
      <sheetName val="Vivaldi Hub 1.3 tcf"/>
      <sheetName val="SUMMARY"/>
      <sheetName val="Overall "/>
      <sheetName val="WNL (2)"/>
      <sheetName val="Profiles"/>
      <sheetName val="Listvalues"/>
      <sheetName val="SetUp"/>
      <sheetName val="HL Cost"/>
      <sheetName val="Review"/>
      <sheetName val="TRCF"/>
      <sheetName val="TROIF"/>
      <sheetName val="do not Delete"/>
      <sheetName val="LIST"/>
      <sheetName val="Const Equip"/>
      <sheetName val="Mapping Fields to AGG node"/>
      <sheetName val="PAYE 3-1"/>
      <sheetName val=""/>
      <sheetName val="RATES"/>
      <sheetName val="Subsurface_data"/>
      <sheetName val="Reservoir_Summary_Data"/>
      <sheetName val="Chopin_0_63tcf"/>
      <sheetName val="Listz_0_8_tcf"/>
      <sheetName val="Mozart_satllite_0_9tcf"/>
      <sheetName val="Haydn__175tcf"/>
      <sheetName val="Vivaldi_Hub_1_3_tcf"/>
      <sheetName val="Overall_"/>
      <sheetName val="WNL_(2)"/>
      <sheetName val="HL_Cost"/>
      <sheetName val="do_not_Delete"/>
      <sheetName val="Const_Equip"/>
      <sheetName val="Mapping_Fields_to_AGG_node"/>
      <sheetName val="PAYE_3-1"/>
      <sheetName val="Subsurface_data1"/>
      <sheetName val="Reservoir_Summary_Data1"/>
      <sheetName val="Chopin_0_63tcf1"/>
      <sheetName val="Listz_0_8_tcf1"/>
      <sheetName val="Mozart_satllite_0_9tcf1"/>
      <sheetName val="Haydn__175tcf1"/>
      <sheetName val="Vivaldi_Hub_1_3_tcf1"/>
      <sheetName val="Overall_1"/>
      <sheetName val="WNL_(2)1"/>
      <sheetName val="HL_Cost1"/>
      <sheetName val="do_not_Delete1"/>
      <sheetName val="Const_Equip1"/>
      <sheetName val="Mapping_Fields_to_AGG_node1"/>
      <sheetName val="PAYE_3-11"/>
      <sheetName val="NON-LIFE RAW"/>
      <sheetName val="Subsurface_data2"/>
      <sheetName val="Reservoir_Summary_Data2"/>
      <sheetName val="Chopin_0_63tcf2"/>
      <sheetName val="Listz_0_8_tcf2"/>
      <sheetName val="Mozart_satllite_0_9tcf2"/>
      <sheetName val="Haydn__175tcf2"/>
      <sheetName val="Vivaldi_Hub_1_3_tcf2"/>
      <sheetName val="Overall_2"/>
      <sheetName val="WNL_(2)2"/>
      <sheetName val="HL_Cost2"/>
      <sheetName val="do_not_Delete2"/>
      <sheetName val="Const_Equip2"/>
      <sheetName val="Mapping_Fields_to_AGG_node2"/>
      <sheetName val="PAYE_3-12"/>
      <sheetName val="Subsurface_data3"/>
      <sheetName val="Reservoir_Summary_Data3"/>
      <sheetName val="Chopin_0_63tcf3"/>
      <sheetName val="Listz_0_8_tcf3"/>
      <sheetName val="Mozart_satllite_0_9tcf3"/>
      <sheetName val="Haydn__175tcf3"/>
      <sheetName val="Vivaldi_Hub_1_3_tcf3"/>
      <sheetName val="Overall_3"/>
      <sheetName val="WNL_(2)3"/>
      <sheetName val="HL_Cost3"/>
      <sheetName val="do_not_Delete3"/>
      <sheetName val="Const_Equip3"/>
      <sheetName val="Mapping_Fields_to_AGG_node3"/>
      <sheetName val="PAYE_3-1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 refreshError="1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ydrocarbon Resource Input Deck"/>
      <sheetName val="Reference"/>
    </sheetNames>
    <sheetDataSet>
      <sheetData sheetId="0"/>
      <sheetData sheetId="1">
        <row r="1">
          <cell r="A1" t="str">
            <v>Oil</v>
          </cell>
        </row>
        <row r="2">
          <cell r="A2" t="str">
            <v>Gas</v>
          </cell>
        </row>
      </sheetData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s"/>
      <sheetName val="Definitions"/>
      <sheetName val="Selection"/>
      <sheetName val="Indicators"/>
      <sheetName val="Profiles"/>
      <sheetName val="OilRateChart"/>
      <sheetName val="OilRate"/>
      <sheetName val="OilVol"/>
      <sheetName val="CondRateChart"/>
      <sheetName val="CondRate"/>
      <sheetName val="CondVol"/>
      <sheetName val="OilandCondVol"/>
      <sheetName val="AGRate"/>
      <sheetName val="AGVol"/>
      <sheetName val="NAGRateChart"/>
      <sheetName val="NAGRate"/>
      <sheetName val="NAGVol"/>
      <sheetName val="AGSalesInput"/>
      <sheetName val="AGSalesInpVol"/>
      <sheetName val="AGSalesRateChart"/>
      <sheetName val="AGSalesRate"/>
      <sheetName val="AGSalesVol"/>
      <sheetName val="TotalCapexChart"/>
      <sheetName val="TotalCapex"/>
      <sheetName val="TotalCapex7"/>
      <sheetName val="TotalOpexChart"/>
      <sheetName val="TotalOpex"/>
      <sheetName val="NPV0Chart"/>
      <sheetName val="NPV0"/>
      <sheetName val="NPV7"/>
      <sheetName val="VIR7"/>
      <sheetName val="Oil_PvD_OB"/>
      <sheetName val="Oil_PvUD_OB"/>
      <sheetName val="NGL_PvD_OB"/>
      <sheetName val="NGL_PvUD_OB"/>
      <sheetName val="Gas_PvD_OB"/>
      <sheetName val="Gas_PvUD_OB"/>
      <sheetName val="Oil_ExD_OB"/>
      <sheetName val="Oil_ExUD_OB"/>
      <sheetName val="NGL_ExD_OB"/>
      <sheetName val="NGL_ExUD_OB"/>
      <sheetName val="Gas_ExD_OB"/>
      <sheetName val="Gas_ExUD_OB"/>
      <sheetName val="Oil_PvD_Additions"/>
      <sheetName val="Oil_PvUD_Additions"/>
      <sheetName val="NGL_PvD_Additions"/>
      <sheetName val="NGL_PvUD_Additions"/>
      <sheetName val="Gas_PvD_Additions"/>
      <sheetName val="Gas_PvUD_Additions"/>
      <sheetName val="Oil_ExD_Additions"/>
      <sheetName val="Oil_ExUD_Additions"/>
      <sheetName val="NGL_ExD_Additions"/>
      <sheetName val="NGL_ExUD_Additions"/>
      <sheetName val="Gas_ExD_Additions"/>
      <sheetName val="Gas_ExUD_Additions"/>
      <sheetName val="Oil_Exploration_Wells"/>
      <sheetName val="Oil_Appraisal_Wells"/>
      <sheetName val="Oil_Development_Wells"/>
      <sheetName val="Oil_Recompletion_Wells"/>
      <sheetName val="Oil_Repairs_Well"/>
      <sheetName val="NAG_Exploration_Wells"/>
      <sheetName val="NAG_Appraisal_Wells"/>
      <sheetName val="NAG_Development_Wells"/>
      <sheetName val="NAG_Recompletion_Wells"/>
      <sheetName val="NAG_Repairs_Well"/>
      <sheetName val="NOG_Infrastructure"/>
      <sheetName val="Oil_Exploration_Seismic"/>
      <sheetName val="Oil_Exploration_Other"/>
      <sheetName val="Oil_Exploration_Capex"/>
      <sheetName val="Oil_Exploration_Drilling"/>
      <sheetName val="Oil_Exploration_Appraisal_Drill"/>
      <sheetName val="Oil_Development_Appraisal_Drill"/>
      <sheetName val="Oil_Appraisal_Completion"/>
      <sheetName val="Oil_Production_Seismic"/>
      <sheetName val="Oil_Location_Preparation"/>
      <sheetName val="Oil_Development_Drilling"/>
      <sheetName val="Oil_Development_Completion"/>
      <sheetName val="Oil_Recompletion"/>
      <sheetName val="Oil_Flowlines_and_Hookup"/>
      <sheetName val="Oil_Facilities"/>
      <sheetName val="Oil_Infrastructure"/>
      <sheetName val="Oil_Oncosts"/>
      <sheetName val="Oil_Abandonment_Costs"/>
      <sheetName val="AG_Capex"/>
      <sheetName val="AG_Abandonment_Costs"/>
      <sheetName val="NAG_Exploration_Drilling"/>
      <sheetName val="NAG_Exploration_Appraisal_Drill"/>
      <sheetName val="NAG_Development_Appraisal_Drill"/>
      <sheetName val="NAG_Appraisal_Completion"/>
      <sheetName val="NAG_Location_Preparation"/>
      <sheetName val="NAG_Development_Drilling"/>
      <sheetName val="NAG_Development_Completion"/>
      <sheetName val="NAG_Recompletion"/>
      <sheetName val="NAG_Flowlines_and_Hookup"/>
      <sheetName val="NAG_Facilities"/>
      <sheetName val="NAG_Infrastructure"/>
      <sheetName val="NAG_Oncosts"/>
      <sheetName val="NAG_Abandonment_Costs"/>
      <sheetName val="Reservoir Summary Data"/>
      <sheetName val="Vivaldi Hub 1.3 tcf"/>
    </sheetNames>
    <sheetDataSet>
      <sheetData sheetId="0"/>
      <sheetData sheetId="1">
        <row r="2">
          <cell r="I2" t="str">
            <v>Y</v>
          </cell>
        </row>
        <row r="3">
          <cell r="I3" t="str">
            <v>Y</v>
          </cell>
        </row>
        <row r="4">
          <cell r="I4" t="str">
            <v>Y</v>
          </cell>
        </row>
        <row r="5">
          <cell r="I5" t="str">
            <v>Y</v>
          </cell>
        </row>
        <row r="6">
          <cell r="I6" t="str">
            <v>Y</v>
          </cell>
        </row>
        <row r="7">
          <cell r="I7" t="str">
            <v>Y</v>
          </cell>
        </row>
        <row r="8">
          <cell r="I8" t="str">
            <v>Y</v>
          </cell>
        </row>
        <row r="9">
          <cell r="I9" t="str">
            <v>Y</v>
          </cell>
        </row>
        <row r="12">
          <cell r="I12" t="str">
            <v>Y</v>
          </cell>
        </row>
        <row r="13">
          <cell r="I13" t="str">
            <v>Y</v>
          </cell>
        </row>
        <row r="14">
          <cell r="I14" t="str">
            <v>Y</v>
          </cell>
        </row>
        <row r="15">
          <cell r="I15" t="str">
            <v>Y</v>
          </cell>
        </row>
        <row r="16">
          <cell r="I16" t="str">
            <v>Y</v>
          </cell>
        </row>
        <row r="17">
          <cell r="I17" t="str">
            <v>Y</v>
          </cell>
        </row>
        <row r="18">
          <cell r="I18" t="str">
            <v>Y</v>
          </cell>
        </row>
        <row r="19">
          <cell r="I19" t="str">
            <v>Y</v>
          </cell>
        </row>
        <row r="20">
          <cell r="I20" t="str">
            <v>Y</v>
          </cell>
        </row>
        <row r="21">
          <cell r="I21" t="str">
            <v>Y</v>
          </cell>
        </row>
        <row r="22">
          <cell r="I22" t="str">
            <v>Y</v>
          </cell>
        </row>
        <row r="23">
          <cell r="I23" t="str">
            <v>Y</v>
          </cell>
        </row>
        <row r="24">
          <cell r="I24" t="str">
            <v>Y</v>
          </cell>
        </row>
        <row r="28">
          <cell r="I28" t="str">
            <v>Y</v>
          </cell>
        </row>
        <row r="29">
          <cell r="I29" t="str">
            <v>Y</v>
          </cell>
        </row>
        <row r="30">
          <cell r="I30" t="str">
            <v>Y</v>
          </cell>
        </row>
        <row r="31">
          <cell r="I31" t="str">
            <v>Y</v>
          </cell>
        </row>
        <row r="32">
          <cell r="I32" t="str">
            <v>Y</v>
          </cell>
        </row>
        <row r="33">
          <cell r="I33" t="str">
            <v>Y</v>
          </cell>
        </row>
        <row r="34">
          <cell r="I34" t="str">
            <v>Y</v>
          </cell>
        </row>
        <row r="35">
          <cell r="I35" t="str">
            <v>Y</v>
          </cell>
        </row>
        <row r="36">
          <cell r="I36" t="str">
            <v>Y</v>
          </cell>
        </row>
        <row r="37">
          <cell r="I37" t="str">
            <v>Y</v>
          </cell>
        </row>
        <row r="38">
          <cell r="I38" t="str">
            <v>Y</v>
          </cell>
        </row>
        <row r="39">
          <cell r="I39" t="str">
            <v>Y</v>
          </cell>
        </row>
        <row r="40">
          <cell r="I40" t="str">
            <v>Y</v>
          </cell>
        </row>
        <row r="41">
          <cell r="I41" t="str">
            <v>Y</v>
          </cell>
        </row>
        <row r="42">
          <cell r="I42" t="str">
            <v>Y</v>
          </cell>
        </row>
        <row r="43">
          <cell r="I43" t="str">
            <v>Y</v>
          </cell>
        </row>
        <row r="44">
          <cell r="I44" t="str">
            <v>Y</v>
          </cell>
        </row>
        <row r="45">
          <cell r="I45" t="str">
            <v>Y</v>
          </cell>
        </row>
        <row r="46">
          <cell r="I46" t="str">
            <v>Y</v>
          </cell>
        </row>
        <row r="47">
          <cell r="I47" t="str">
            <v>Y</v>
          </cell>
        </row>
        <row r="48">
          <cell r="I48" t="str">
            <v>Y</v>
          </cell>
        </row>
        <row r="49">
          <cell r="I49" t="str">
            <v>Y</v>
          </cell>
        </row>
        <row r="50">
          <cell r="I50" t="str">
            <v>Y</v>
          </cell>
        </row>
        <row r="51">
          <cell r="I51" t="str">
            <v>Y</v>
          </cell>
        </row>
        <row r="52">
          <cell r="I52" t="str">
            <v>Y</v>
          </cell>
        </row>
        <row r="53">
          <cell r="I53" t="str">
            <v>Y</v>
          </cell>
        </row>
        <row r="54">
          <cell r="I54" t="str">
            <v>Y</v>
          </cell>
        </row>
        <row r="55">
          <cell r="I55" t="str">
            <v>Y</v>
          </cell>
        </row>
        <row r="56">
          <cell r="I56" t="str">
            <v>Y</v>
          </cell>
        </row>
        <row r="57">
          <cell r="I57" t="str">
            <v>Y</v>
          </cell>
        </row>
        <row r="58">
          <cell r="I58" t="str">
            <v>Y</v>
          </cell>
        </row>
        <row r="59">
          <cell r="I59" t="str">
            <v>Y</v>
          </cell>
        </row>
        <row r="60">
          <cell r="I60" t="str">
            <v>Y</v>
          </cell>
        </row>
        <row r="61">
          <cell r="I61" t="str">
            <v>Y</v>
          </cell>
        </row>
        <row r="62">
          <cell r="I62" t="str">
            <v>Y</v>
          </cell>
        </row>
        <row r="63">
          <cell r="I63" t="str">
            <v>Y</v>
          </cell>
        </row>
        <row r="64">
          <cell r="I64" t="str">
            <v>Y</v>
          </cell>
        </row>
        <row r="65">
          <cell r="I65" t="str">
            <v>Y</v>
          </cell>
        </row>
        <row r="66">
          <cell r="I66" t="str">
            <v>Y</v>
          </cell>
        </row>
        <row r="67">
          <cell r="I67" t="str">
            <v>Y</v>
          </cell>
        </row>
        <row r="68">
          <cell r="I68" t="str">
            <v>Y</v>
          </cell>
        </row>
        <row r="69">
          <cell r="I69" t="str">
            <v>Y</v>
          </cell>
        </row>
        <row r="70">
          <cell r="I70" t="str">
            <v>Y</v>
          </cell>
        </row>
        <row r="71">
          <cell r="I71" t="str">
            <v>Y</v>
          </cell>
        </row>
        <row r="72">
          <cell r="I72" t="str">
            <v>Y</v>
          </cell>
        </row>
        <row r="73">
          <cell r="I73" t="str">
            <v>Y</v>
          </cell>
        </row>
        <row r="74">
          <cell r="I74" t="str">
            <v>Y</v>
          </cell>
        </row>
        <row r="75">
          <cell r="I75" t="str">
            <v>Y</v>
          </cell>
        </row>
        <row r="76">
          <cell r="I76" t="str">
            <v>Y</v>
          </cell>
        </row>
        <row r="77">
          <cell r="I77" t="str">
            <v>Y</v>
          </cell>
        </row>
        <row r="78">
          <cell r="I78" t="str">
            <v>Y</v>
          </cell>
        </row>
        <row r="79">
          <cell r="I79" t="str">
            <v>Y</v>
          </cell>
        </row>
        <row r="80">
          <cell r="I80" t="str">
            <v>Y</v>
          </cell>
        </row>
        <row r="81">
          <cell r="I81" t="str">
            <v>Y</v>
          </cell>
        </row>
        <row r="82">
          <cell r="I82" t="str">
            <v>Y</v>
          </cell>
        </row>
        <row r="83">
          <cell r="I83" t="str">
            <v>Y</v>
          </cell>
        </row>
        <row r="84">
          <cell r="I84" t="str">
            <v>Y</v>
          </cell>
        </row>
        <row r="85">
          <cell r="I85" t="str">
            <v>Y</v>
          </cell>
        </row>
        <row r="86">
          <cell r="I86" t="str">
            <v>Y</v>
          </cell>
        </row>
        <row r="87">
          <cell r="I87" t="str">
            <v>Y</v>
          </cell>
        </row>
        <row r="88">
          <cell r="I88" t="str">
            <v>Y</v>
          </cell>
        </row>
        <row r="89">
          <cell r="I89" t="str">
            <v>Y</v>
          </cell>
        </row>
        <row r="90">
          <cell r="I90" t="str">
            <v>Y</v>
          </cell>
        </row>
        <row r="91">
          <cell r="I91" t="str">
            <v>Y</v>
          </cell>
        </row>
        <row r="92">
          <cell r="I92" t="str">
            <v>Y</v>
          </cell>
        </row>
        <row r="93">
          <cell r="I93" t="str">
            <v>Y</v>
          </cell>
        </row>
        <row r="94">
          <cell r="I94" t="str">
            <v>Y</v>
          </cell>
        </row>
        <row r="95">
          <cell r="I95" t="str">
            <v>Y</v>
          </cell>
        </row>
        <row r="96">
          <cell r="I96" t="str">
            <v>Y</v>
          </cell>
        </row>
        <row r="97">
          <cell r="I97" t="str">
            <v>Y</v>
          </cell>
        </row>
        <row r="98">
          <cell r="I98" t="str">
            <v>Y</v>
          </cell>
        </row>
        <row r="99">
          <cell r="I99" t="str">
            <v>Y</v>
          </cell>
        </row>
        <row r="100">
          <cell r="I100" t="str">
            <v>Y</v>
          </cell>
        </row>
        <row r="101">
          <cell r="I101" t="str">
            <v>Y</v>
          </cell>
        </row>
      </sheetData>
      <sheetData sheetId="2"/>
      <sheetData sheetId="3"/>
      <sheetData sheetId="4"/>
      <sheetData sheetId="5" refreshError="1"/>
      <sheetData sheetId="6"/>
      <sheetData sheetId="7"/>
      <sheetData sheetId="8" refreshError="1"/>
      <sheetData sheetId="9"/>
      <sheetData sheetId="10"/>
      <sheetData sheetId="11"/>
      <sheetData sheetId="12"/>
      <sheetData sheetId="13"/>
      <sheetData sheetId="14" refreshError="1"/>
      <sheetData sheetId="15"/>
      <sheetData sheetId="16"/>
      <sheetData sheetId="17"/>
      <sheetData sheetId="18"/>
      <sheetData sheetId="19" refreshError="1"/>
      <sheetData sheetId="20"/>
      <sheetData sheetId="21"/>
      <sheetData sheetId="22" refreshError="1"/>
      <sheetData sheetId="23"/>
      <sheetData sheetId="24"/>
      <sheetData sheetId="25" refreshError="1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 refreshError="1"/>
      <sheetData sheetId="99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rual Guide"/>
      <sheetName val="FINAL"/>
      <sheetName val="REVIEW"/>
      <sheetName val="Apr May Estimates"/>
      <sheetName val="Sheet1"/>
      <sheetName val="check cost centre"/>
      <sheetName val="Detailsbysourcecurrency"/>
      <sheetName val="Capital Allowance"/>
      <sheetName val="ITC Computation"/>
      <sheetName val="Other Tariffs"/>
      <sheetName val="Sal Tariff"/>
      <sheetName val="Definitions"/>
      <sheetName val="ActivityData"/>
      <sheetName val="Installation Case"/>
    </sheetNames>
    <sheetDataSet>
      <sheetData sheetId="0" refreshError="1"/>
      <sheetData sheetId="1" refreshError="1"/>
      <sheetData sheetId="2" refreshError="1"/>
      <sheetData sheetId="3">
        <row r="6">
          <cell r="G6" t="str">
            <v>Accomodation EA Techinicans training SO1</v>
          </cell>
        </row>
      </sheetData>
      <sheetData sheetId="4" refreshError="1">
        <row r="6">
          <cell r="G6" t="str">
            <v>Accomodation EA Techinicans training SO1</v>
          </cell>
          <cell r="J6">
            <v>51095.33</v>
          </cell>
          <cell r="K6">
            <v>51095.33</v>
          </cell>
        </row>
        <row r="7">
          <cell r="G7" t="str">
            <v>Allowances EA Tech for SO 1</v>
          </cell>
          <cell r="I7">
            <v>15662.8</v>
          </cell>
          <cell r="J7">
            <v>162621.32</v>
          </cell>
          <cell r="K7">
            <v>162745.06</v>
          </cell>
        </row>
        <row r="8">
          <cell r="G8" t="str">
            <v>Bill of materials loading -IMMPOWER</v>
          </cell>
          <cell r="J8">
            <v>25000</v>
          </cell>
          <cell r="K8">
            <v>25000</v>
          </cell>
        </row>
        <row r="9">
          <cell r="G9" t="str">
            <v>Business Travel (Local)</v>
          </cell>
          <cell r="I9">
            <v>3599677.32</v>
          </cell>
          <cell r="J9">
            <v>-8121.22</v>
          </cell>
          <cell r="K9">
            <v>20316.290243695126</v>
          </cell>
        </row>
        <row r="10">
          <cell r="G10" t="str">
            <v>Business Travel (Overseas)</v>
          </cell>
          <cell r="J10">
            <v>15648.93</v>
          </cell>
          <cell r="K10">
            <v>15648.93</v>
          </cell>
        </row>
        <row r="11">
          <cell r="G11" t="str">
            <v xml:space="preserve">Call Off IM&amp;T Offshore Consultancy </v>
          </cell>
          <cell r="J11">
            <v>0</v>
          </cell>
          <cell r="K11">
            <v>0</v>
          </cell>
        </row>
        <row r="12">
          <cell r="G12" t="str">
            <v>Catering &amp; Housekeeping FPSO</v>
          </cell>
          <cell r="I12">
            <v>4993979.08</v>
          </cell>
          <cell r="K12">
            <v>39452.43</v>
          </cell>
        </row>
        <row r="13">
          <cell r="G13" t="str">
            <v>CD Projects Offshore</v>
          </cell>
          <cell r="I13">
            <v>9832283.6699999999</v>
          </cell>
          <cell r="K13">
            <v>77675.039999999994</v>
          </cell>
        </row>
        <row r="14">
          <cell r="G14" t="str">
            <v>Charter of Tug Boat for EA Operations</v>
          </cell>
          <cell r="J14">
            <v>75000</v>
          </cell>
          <cell r="K14">
            <v>75000</v>
          </cell>
        </row>
        <row r="15">
          <cell r="G15" t="str">
            <v>Chemicals &amp; Production Chemicals EAFPSO</v>
          </cell>
          <cell r="I15">
            <v>-3303411.05</v>
          </cell>
          <cell r="J15">
            <v>-29974.42</v>
          </cell>
          <cell r="K15">
            <v>-56071.371856304941</v>
          </cell>
        </row>
        <row r="16">
          <cell r="G16" t="str">
            <v>Class certification for the Sea Eagle (Llyods)EAFPSO</v>
          </cell>
          <cell r="J16">
            <v>8333.33</v>
          </cell>
          <cell r="K16">
            <v>8333.33</v>
          </cell>
        </row>
        <row r="17">
          <cell r="G17" t="str">
            <v>Container rental FPSO</v>
          </cell>
          <cell r="J17">
            <v>2325</v>
          </cell>
          <cell r="K17">
            <v>2325</v>
          </cell>
        </row>
        <row r="18">
          <cell r="G18" t="str">
            <v>Contract Analyst  - IES</v>
          </cell>
          <cell r="I18">
            <v>51765.02</v>
          </cell>
          <cell r="J18">
            <v>52715.28</v>
          </cell>
          <cell r="K18">
            <v>53124.21</v>
          </cell>
        </row>
        <row r="19">
          <cell r="G19" t="str">
            <v>CTR with SITI for offshore IM &amp; T plan</v>
          </cell>
          <cell r="J19">
            <v>0.30000000000291038</v>
          </cell>
          <cell r="K19">
            <v>0.30000000000291038</v>
          </cell>
        </row>
        <row r="20">
          <cell r="G20" t="str">
            <v xml:space="preserve">CTRs with SGS for contract analysts/engineers </v>
          </cell>
          <cell r="J20">
            <v>0</v>
          </cell>
          <cell r="K20">
            <v>0</v>
          </cell>
        </row>
        <row r="21">
          <cell r="G21" t="str">
            <v>Diesel for field support vessels</v>
          </cell>
          <cell r="J21">
            <v>1.9999999960418791E-2</v>
          </cell>
          <cell r="K21">
            <v>1.9999999960418791E-2</v>
          </cell>
        </row>
        <row r="22">
          <cell r="G22" t="str">
            <v>Diesel FPSO</v>
          </cell>
          <cell r="J22">
            <v>641698.5</v>
          </cell>
          <cell r="K22">
            <v>641698.5</v>
          </cell>
        </row>
        <row r="23">
          <cell r="G23" t="str">
            <v>Dispersant/ Absorbent L/S</v>
          </cell>
          <cell r="J23">
            <v>78458.399999999994</v>
          </cell>
          <cell r="K23">
            <v>78458.399999999994</v>
          </cell>
        </row>
        <row r="24">
          <cell r="G24" t="str">
            <v>EA Business Travel (Local)</v>
          </cell>
          <cell r="J24">
            <v>0</v>
          </cell>
          <cell r="K24">
            <v>0</v>
          </cell>
        </row>
        <row r="25">
          <cell r="G25" t="str">
            <v>EA Crude testing / analysis at Hague</v>
          </cell>
          <cell r="J25">
            <v>0</v>
          </cell>
          <cell r="K25">
            <v>0</v>
          </cell>
        </row>
        <row r="26">
          <cell r="G26" t="str">
            <v>EA demo lifting activities Tanker loading</v>
          </cell>
          <cell r="I26">
            <v>1479958.33</v>
          </cell>
          <cell r="J26">
            <v>-0.65999999999985448</v>
          </cell>
          <cell r="K26">
            <v>11691.01</v>
          </cell>
        </row>
        <row r="27">
          <cell r="G27" t="str">
            <v>EA Emergency Response Procedures - Update</v>
          </cell>
          <cell r="J27">
            <v>40000</v>
          </cell>
          <cell r="K27">
            <v>40000</v>
          </cell>
        </row>
        <row r="28">
          <cell r="G28" t="str">
            <v>EA EP Proms Disk Upgrade</v>
          </cell>
          <cell r="J28">
            <v>0</v>
          </cell>
          <cell r="K28">
            <v>0</v>
          </cell>
        </row>
        <row r="29">
          <cell r="G29" t="str">
            <v>EA Field Environmental Management Plan</v>
          </cell>
          <cell r="J29">
            <v>0</v>
          </cell>
          <cell r="K29">
            <v>0</v>
          </cell>
        </row>
        <row r="30">
          <cell r="G30" t="str">
            <v>EA FPSO Materials</v>
          </cell>
          <cell r="I30">
            <v>1882123.49</v>
          </cell>
          <cell r="J30">
            <v>14904.65</v>
          </cell>
          <cell r="K30">
            <v>28773.439999999999</v>
          </cell>
        </row>
        <row r="31">
          <cell r="G31" t="str">
            <v>EA Gen Supplies Miscellaneous</v>
          </cell>
          <cell r="I31">
            <v>654753.72</v>
          </cell>
          <cell r="J31">
            <v>1522.22</v>
          </cell>
          <cell r="K31">
            <v>6694.77</v>
          </cell>
        </row>
        <row r="32">
          <cell r="G32" t="str">
            <v>EA project data doc handover</v>
          </cell>
          <cell r="J32">
            <v>0</v>
          </cell>
          <cell r="K32">
            <v>0</v>
          </cell>
        </row>
        <row r="33">
          <cell r="G33" t="str">
            <v>EA Staff IT &amp; Tel. Costs</v>
          </cell>
          <cell r="I33">
            <v>0</v>
          </cell>
          <cell r="J33">
            <v>0</v>
          </cell>
          <cell r="K33">
            <v>0</v>
          </cell>
        </row>
        <row r="34">
          <cell r="G34" t="str">
            <v xml:space="preserve">Field  Support Vessel 2 On EA FPSO </v>
          </cell>
          <cell r="I34">
            <v>1566600</v>
          </cell>
          <cell r="J34">
            <v>619225.19999999995</v>
          </cell>
          <cell r="K34">
            <v>631601.34</v>
          </cell>
        </row>
        <row r="35">
          <cell r="G35" t="str">
            <v>Gen Overheads Miscellaneous</v>
          </cell>
          <cell r="I35">
            <v>6414</v>
          </cell>
          <cell r="K35">
            <v>50.67</v>
          </cell>
        </row>
        <row r="36">
          <cell r="G36" t="str">
            <v>GID Equipment FPSO</v>
          </cell>
          <cell r="J36">
            <v>0</v>
          </cell>
          <cell r="K36">
            <v>0</v>
          </cell>
        </row>
        <row r="37">
          <cell r="G37" t="str">
            <v xml:space="preserve">Hotel accomm International Staff EAFPSO </v>
          </cell>
          <cell r="I37">
            <v>1005576</v>
          </cell>
          <cell r="K37">
            <v>7944.05</v>
          </cell>
        </row>
        <row r="38">
          <cell r="G38" t="str">
            <v>INTELS accomodation - Office</v>
          </cell>
          <cell r="J38">
            <v>7999.5</v>
          </cell>
          <cell r="K38">
            <v>7999.5</v>
          </cell>
        </row>
        <row r="39">
          <cell r="G39" t="str">
            <v>INTELS accomodation - Residential</v>
          </cell>
          <cell r="J39">
            <v>32608.92</v>
          </cell>
          <cell r="K39">
            <v>32608.92</v>
          </cell>
        </row>
        <row r="40">
          <cell r="G40" t="str">
            <v>International flights FPSO staff</v>
          </cell>
          <cell r="J40">
            <v>169350</v>
          </cell>
          <cell r="K40">
            <v>169350</v>
          </cell>
        </row>
        <row r="41">
          <cell r="G41" t="str">
            <v>IT Equipment onshore staff- General</v>
          </cell>
          <cell r="J41">
            <v>0</v>
          </cell>
          <cell r="K41">
            <v>0</v>
          </cell>
        </row>
        <row r="42">
          <cell r="G42" t="str">
            <v>Lifting &amp; Deck Management Serv-EA</v>
          </cell>
          <cell r="I42">
            <v>6383760.3100000005</v>
          </cell>
          <cell r="K42">
            <v>50431.7</v>
          </cell>
        </row>
        <row r="43">
          <cell r="G43" t="str">
            <v>Logistics backcharge from Shell Expro</v>
          </cell>
          <cell r="J43">
            <v>-1.0000000002037268E-2</v>
          </cell>
          <cell r="K43">
            <v>-1.0000000002037268E-2</v>
          </cell>
        </row>
        <row r="44">
          <cell r="G44" t="str">
            <v xml:space="preserve">Lubes &amp; Inert Gas </v>
          </cell>
          <cell r="J44">
            <v>-2404.86</v>
          </cell>
          <cell r="K44">
            <v>-2404.86</v>
          </cell>
        </row>
        <row r="45">
          <cell r="G45" t="str">
            <v>Maintenance of vehicles / Car rental EA</v>
          </cell>
          <cell r="I45">
            <v>386295</v>
          </cell>
          <cell r="J45">
            <v>317.72000000000003</v>
          </cell>
          <cell r="K45">
            <v>3369.4519575597883</v>
          </cell>
        </row>
        <row r="46">
          <cell r="G46" t="str">
            <v>Metering Technicians 2Persons</v>
          </cell>
          <cell r="J46">
            <v>38570</v>
          </cell>
          <cell r="K46">
            <v>38570</v>
          </cell>
        </row>
        <row r="47">
          <cell r="G47" t="str">
            <v>Non Payroll Ben. &amp; Welf.(Exc</v>
          </cell>
          <cell r="I47">
            <v>117870.1</v>
          </cell>
          <cell r="J47">
            <v>109938.59</v>
          </cell>
          <cell r="K47">
            <v>110869.78</v>
          </cell>
        </row>
        <row r="48">
          <cell r="G48" t="str">
            <v>OD Entertainment</v>
          </cell>
          <cell r="I48">
            <v>7295.6</v>
          </cell>
          <cell r="K48">
            <v>57.633244106722948</v>
          </cell>
        </row>
        <row r="49">
          <cell r="G49" t="str">
            <v>Office Furniture - OPEX</v>
          </cell>
          <cell r="I49">
            <v>24.01</v>
          </cell>
          <cell r="J49">
            <v>4600</v>
          </cell>
          <cell r="K49">
            <v>4600.1899999999996</v>
          </cell>
        </row>
        <row r="50">
          <cell r="G50" t="str">
            <v>Office Space Rent</v>
          </cell>
          <cell r="I50">
            <v>-12000</v>
          </cell>
          <cell r="J50">
            <v>247308.9</v>
          </cell>
          <cell r="K50">
            <v>247214.09998371135</v>
          </cell>
        </row>
        <row r="51">
          <cell r="G51" t="str">
            <v>Office Supplies &amp; Stationery</v>
          </cell>
          <cell r="I51">
            <v>0</v>
          </cell>
          <cell r="J51">
            <v>0</v>
          </cell>
          <cell r="K51">
            <v>0</v>
          </cell>
        </row>
        <row r="52">
          <cell r="G52" t="str">
            <v>Offshore Laboratory Services</v>
          </cell>
          <cell r="I52">
            <v>594558</v>
          </cell>
          <cell r="K52">
            <v>4697.01</v>
          </cell>
        </row>
        <row r="53">
          <cell r="G53" t="str">
            <v>Offshore Ops Manpower services</v>
          </cell>
          <cell r="J53">
            <v>98828</v>
          </cell>
          <cell r="K53">
            <v>98828</v>
          </cell>
        </row>
        <row r="54">
          <cell r="G54" t="str">
            <v>Onshore Staff - Payroll Salary</v>
          </cell>
          <cell r="I54">
            <v>17277630.949999999</v>
          </cell>
          <cell r="J54">
            <v>120884</v>
          </cell>
          <cell r="K54">
            <v>257377.28</v>
          </cell>
        </row>
        <row r="55">
          <cell r="G55" t="str">
            <v>Pre Start up Audit of OGGS</v>
          </cell>
          <cell r="J55">
            <v>0</v>
          </cell>
          <cell r="K55">
            <v>0</v>
          </cell>
        </row>
        <row r="56">
          <cell r="G56" t="str">
            <v>Resid.Accom.(Inc.Tel.)Onshore</v>
          </cell>
          <cell r="I56">
            <v>7151449.21</v>
          </cell>
          <cell r="J56">
            <v>236803.64</v>
          </cell>
          <cell r="K56">
            <v>294700.08641418768</v>
          </cell>
        </row>
        <row r="57">
          <cell r="G57" t="str">
            <v>Supply base annual lease - New Build</v>
          </cell>
          <cell r="I57">
            <v>60000.9</v>
          </cell>
          <cell r="J57">
            <v>543644.71</v>
          </cell>
          <cell r="K57">
            <v>544118.72</v>
          </cell>
        </row>
        <row r="58">
          <cell r="G58" t="str">
            <v>Swim test EA Tech</v>
          </cell>
          <cell r="J58">
            <v>0</v>
          </cell>
          <cell r="K58">
            <v>0</v>
          </cell>
        </row>
        <row r="59">
          <cell r="G59" t="str">
            <v>Technical Training for EA Tech SO1</v>
          </cell>
          <cell r="J59">
            <v>56922.9</v>
          </cell>
          <cell r="K59">
            <v>56922.9</v>
          </cell>
        </row>
        <row r="60">
          <cell r="G60" t="str">
            <v>Telecomm Engineer. Sea Eagle</v>
          </cell>
          <cell r="I60">
            <v>560870.29</v>
          </cell>
          <cell r="J60">
            <v>22029.43</v>
          </cell>
          <cell r="K60">
            <v>26460.32</v>
          </cell>
        </row>
        <row r="61">
          <cell r="G61" t="str">
            <v>Telecomm Maint Test Equip EA FPSO</v>
          </cell>
          <cell r="I61">
            <v>101371.58</v>
          </cell>
          <cell r="J61">
            <v>54915.199999999997</v>
          </cell>
          <cell r="K61">
            <v>55716.03</v>
          </cell>
        </row>
        <row r="62">
          <cell r="G62" t="str">
            <v>Telephone charges Other</v>
          </cell>
          <cell r="I62">
            <v>20000</v>
          </cell>
          <cell r="K62">
            <v>158.00001304421386</v>
          </cell>
        </row>
        <row r="63">
          <cell r="G63" t="str">
            <v xml:space="preserve">Terminal Audit of Sea Eagle (estimate) </v>
          </cell>
          <cell r="J63">
            <v>0</v>
          </cell>
          <cell r="K63">
            <v>0</v>
          </cell>
        </row>
        <row r="64">
          <cell r="G64" t="str">
            <v>Waste Management Services</v>
          </cell>
          <cell r="J64">
            <v>13140</v>
          </cell>
          <cell r="K64">
            <v>13140</v>
          </cell>
        </row>
        <row r="65">
          <cell r="G65" t="str">
            <v>Work Permit/VISA FPSO Staff</v>
          </cell>
          <cell r="J65">
            <v>0</v>
          </cell>
          <cell r="K65">
            <v>0</v>
          </cell>
        </row>
        <row r="66">
          <cell r="G66" t="str">
            <v>Security contracts-HSE</v>
          </cell>
          <cell r="I66">
            <v>11170000</v>
          </cell>
          <cell r="J66">
            <v>270000</v>
          </cell>
          <cell r="K66">
            <v>358243</v>
          </cell>
        </row>
        <row r="67">
          <cell r="G67" t="str">
            <v>Grand Total</v>
          </cell>
          <cell r="I67">
            <v>65604508.329999998</v>
          </cell>
          <cell r="J67">
            <v>3775908.82</v>
          </cell>
          <cell r="K67">
            <v>4294584.5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b"/>
      <sheetName val="mar"/>
      <sheetName val="wells"/>
      <sheetName val="Sheet1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gbrt94"/>
      <sheetName val="Sheet2"/>
      <sheetName val="GLEAST"/>
      <sheetName val="lagbrt91"/>
      <sheetName val="July-99"/>
      <sheetName val="June-99"/>
      <sheetName val="LE BUDGET"/>
      <sheetName val="Sheet1"/>
      <sheetName val="June"/>
      <sheetName val="mar"/>
      <sheetName val="do not Delete"/>
      <sheetName val="ITC Computation"/>
      <sheetName val="Pipeline Oil"/>
      <sheetName val="Working Back-up from 7-12"/>
      <sheetName val="Links"/>
      <sheetName val="Lead"/>
      <sheetName val="Sal Tariff"/>
      <sheetName val="SM2-MS2 leavers"/>
      <sheetName val="16109 (2)"/>
      <sheetName val="C&amp;C Operating Highlights"/>
      <sheetName val="Levels 1 &amp; 2 Insp"/>
      <sheetName val="K. InputResult-Field-FacAlloc"/>
    </sheetNames>
    <sheetDataSet>
      <sheetData sheetId="0" refreshError="1"/>
      <sheetData sheetId="1" refreshError="1">
        <row r="1">
          <cell r="A1" t="str">
            <v>Accommodation EA Technicians training SO1</v>
          </cell>
        </row>
        <row r="2">
          <cell r="A2" t="str">
            <v>Air tickets for Service Order 1</v>
          </cell>
        </row>
        <row r="3">
          <cell r="A3" t="str">
            <v>Allowances EA Tech for SO 1</v>
          </cell>
        </row>
        <row r="4">
          <cell r="A4" t="str">
            <v>Ark Towers Facilities Mtce &amp; Tea services</v>
          </cell>
        </row>
        <row r="5">
          <cell r="A5" t="str">
            <v>Asset Integrity Inspections</v>
          </cell>
        </row>
        <row r="6">
          <cell r="A6" t="str">
            <v>Business Travel (Local)</v>
          </cell>
        </row>
        <row r="7">
          <cell r="A7" t="str">
            <v>Business Travel (Overseas)</v>
          </cell>
        </row>
        <row r="8">
          <cell r="A8" t="str">
            <v>Call cost 6 INTL voice lines</v>
          </cell>
        </row>
        <row r="9">
          <cell r="A9" t="str">
            <v xml:space="preserve">Call Off IM&amp;T Offshore Consultancy </v>
          </cell>
        </row>
        <row r="10">
          <cell r="A10" t="str">
            <v>Catering &amp; Housekeeping FPSO</v>
          </cell>
        </row>
        <row r="11">
          <cell r="A11" t="str">
            <v>Catering Services Portofino - INTELS</v>
          </cell>
        </row>
        <row r="12">
          <cell r="A12" t="str">
            <v>CD Projects (Classrooms/Teachers quarters)</v>
          </cell>
        </row>
        <row r="13">
          <cell r="A13" t="str">
            <v>CD/CA Bursary award</v>
          </cell>
        </row>
        <row r="14">
          <cell r="A14" t="str">
            <v>CD/CA Community Engagement and PAO-CAC Overheads</v>
          </cell>
        </row>
        <row r="15">
          <cell r="A15" t="str">
            <v>CD/CA Contact Men</v>
          </cell>
        </row>
        <row r="16">
          <cell r="A16" t="str">
            <v>CD/CA Skills Acquisition</v>
          </cell>
        </row>
        <row r="17">
          <cell r="A17" t="str">
            <v>Chemicals, Lubes, inert gases &amp; Prod Chemicals EAFPSO</v>
          </cell>
        </row>
        <row r="18">
          <cell r="A18" t="str">
            <v>Clampon sand probes &amp; Testing equip (WDT contract)</v>
          </cell>
        </row>
        <row r="19">
          <cell r="A19" t="str">
            <v>Class certification for the Sea Eagle (Llyods)EAFPSO</v>
          </cell>
        </row>
        <row r="20">
          <cell r="A20" t="str">
            <v xml:space="preserve">Connection EA to Tunu LOS  to Warri Network </v>
          </cell>
        </row>
        <row r="21">
          <cell r="A21" t="str">
            <v>Connection EA to Tunu LOS  to Warri Network OPEX</v>
          </cell>
        </row>
        <row r="22">
          <cell r="A22" t="str">
            <v xml:space="preserve">Connection EA VSAT to Warri Network </v>
          </cell>
        </row>
        <row r="23">
          <cell r="A23" t="str">
            <v>Connection EA VSAT to Warri Network OPEX</v>
          </cell>
        </row>
        <row r="24">
          <cell r="A24" t="str">
            <v>Consultancy - Various Shell group</v>
          </cell>
        </row>
        <row r="25">
          <cell r="A25" t="str">
            <v>Container rental FPSO</v>
          </cell>
        </row>
        <row r="26">
          <cell r="A26" t="str">
            <v>Contract Analyst  - IES</v>
          </cell>
        </row>
        <row r="27">
          <cell r="A27" t="str">
            <v>Contracts with Revere - IMMPOWER</v>
          </cell>
        </row>
        <row r="28">
          <cell r="A28" t="str">
            <v>Corrosion &amp; chemical Management service</v>
          </cell>
        </row>
        <row r="29">
          <cell r="A29" t="str">
            <v>Corrosion Inhibitor (Dense Phase)Injection of CI for 1st 3 months</v>
          </cell>
        </row>
        <row r="30">
          <cell r="A30" t="str">
            <v>Crew change - Hotel accommodation</v>
          </cell>
        </row>
        <row r="31">
          <cell r="A31" t="str">
            <v>Crew Change - International flights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Ecodrill N Atiba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charges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Emergency Control Room</v>
          </cell>
        </row>
        <row r="56">
          <cell r="A56" t="str">
            <v>Emergency duty bags</v>
          </cell>
        </row>
        <row r="57">
          <cell r="A57" t="str">
            <v>Environmental monitoring of EA field</v>
          </cell>
        </row>
        <row r="58">
          <cell r="A58" t="str">
            <v xml:space="preserve">Field  Support/stand by Vessel for EA FPSO </v>
          </cell>
        </row>
        <row r="59">
          <cell r="A59" t="str">
            <v>Field development &amp; eng support (Debottlenecking)</v>
          </cell>
        </row>
        <row r="60">
          <cell r="A60" t="str">
            <v>Fire Equipment Maintenance</v>
          </cell>
        </row>
        <row r="61">
          <cell r="A61" t="str">
            <v>Gen Overheads Miscellaneous</v>
          </cell>
        </row>
        <row r="62">
          <cell r="A62" t="str">
            <v>General Mtce - Lutzlift, Liferaft, Tamrotor GAC, HVAC etc</v>
          </cell>
        </row>
        <row r="63">
          <cell r="A63" t="str">
            <v>General Mtce- Compressor, Pumps, Valves &amp; Gas Turbine</v>
          </cell>
        </row>
        <row r="64">
          <cell r="A64" t="str">
            <v>General Mtce services FPSO - Materials</v>
          </cell>
        </row>
        <row r="65">
          <cell r="A65" t="str">
            <v>General Mtce services FPSO - Other Contracts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>Hose Handling vessel - Lease &amp; Diesel</v>
          </cell>
        </row>
        <row r="70">
          <cell r="A70" t="str">
            <v>HSE Survival Training study</v>
          </cell>
        </row>
        <row r="71">
          <cell r="A71" t="str">
            <v xml:space="preserve">Integrated Control Sys Maint Serv Foxboro  </v>
          </cell>
        </row>
        <row r="72">
          <cell r="A72" t="str">
            <v>Integrated Planner - Q Walker</v>
          </cell>
        </row>
        <row r="73">
          <cell r="A73" t="str">
            <v>INTELS accommodation - Office</v>
          </cell>
        </row>
        <row r="74">
          <cell r="A74" t="str">
            <v>INTELS accommodation - Residential</v>
          </cell>
        </row>
        <row r="75">
          <cell r="A75" t="str">
            <v>ISO 14001 Certification - Ken Heap</v>
          </cell>
        </row>
        <row r="76">
          <cell r="A76" t="str">
            <v>IT Equipment &amp; infrastructure costs (new office - incl. Mast)</v>
          </cell>
        </row>
        <row r="77">
          <cell r="A77" t="str">
            <v>Lagos Emergency Response Centre</v>
          </cell>
        </row>
        <row r="78">
          <cell r="A78" t="str">
            <v>Library furniture &amp; equip.</v>
          </cell>
        </row>
        <row r="79">
          <cell r="A79" t="str">
            <v>Lifting &amp; Deck Management Serv-EA</v>
          </cell>
        </row>
        <row r="80">
          <cell r="A80" t="str">
            <v>Logistics backcharge from Shell Expro</v>
          </cell>
        </row>
        <row r="81">
          <cell r="A81" t="str">
            <v>Logistics personnel Osubi L03207 &amp; L03208</v>
          </cell>
        </row>
        <row r="82">
          <cell r="A82" t="str">
            <v>Maintain 5Km Exclusion zone-Diesel for Security Patrol Vessel</v>
          </cell>
        </row>
        <row r="83">
          <cell r="A83" t="str">
            <v xml:space="preserve">Maintain 5Km Exclusion zone-Security Patrol </v>
          </cell>
        </row>
        <row r="84">
          <cell r="A84" t="str">
            <v>Maintenance System Engnr - Steve Ord</v>
          </cell>
        </row>
        <row r="85">
          <cell r="A85" t="str">
            <v>Manpower support library services</v>
          </cell>
        </row>
        <row r="86">
          <cell r="A86" t="str">
            <v>Marine support specialist S. Potter</v>
          </cell>
        </row>
        <row r="87">
          <cell r="A87" t="str">
            <v>Mclatek -(Trainer) and storeman</v>
          </cell>
        </row>
        <row r="88">
          <cell r="A88" t="str">
            <v>Metering station maintenance service on EA</v>
          </cell>
        </row>
        <row r="89">
          <cell r="A89" t="str">
            <v>Metering Technicians 2Persons</v>
          </cell>
        </row>
        <row r="90">
          <cell r="A90" t="str">
            <v>Miscellaneous Logistics costs</v>
          </cell>
        </row>
        <row r="91">
          <cell r="A91" t="str">
            <v>Mooring, Topsides And Operations Support (HEA)EAFPSO</v>
          </cell>
        </row>
        <row r="92">
          <cell r="A92" t="str">
            <v>Motor Vehicles/Buses</v>
          </cell>
        </row>
        <row r="93">
          <cell r="A93" t="str">
            <v>NDT Inspections on FPSO</v>
          </cell>
        </row>
        <row r="94">
          <cell r="A94" t="str">
            <v xml:space="preserve">New office cost refurbishment. </v>
          </cell>
        </row>
        <row r="95">
          <cell r="A95" t="str">
            <v>NLNG ContractOGGS Facilties at NLNG (Service Agreement)</v>
          </cell>
        </row>
        <row r="96">
          <cell r="A96" t="str">
            <v>Non Payroll Ben. &amp; Welf.(Exc</v>
          </cell>
        </row>
        <row r="97">
          <cell r="A97" t="str">
            <v>Ocean Boom</v>
          </cell>
        </row>
        <row r="98">
          <cell r="A98" t="str">
            <v>OCS HEA Choke inspection (WDT charge out contract)</v>
          </cell>
        </row>
        <row r="99">
          <cell r="A99" t="str">
            <v>Office furniture</v>
          </cell>
        </row>
        <row r="100">
          <cell r="A100" t="str">
            <v>Office Furniture - OPEX</v>
          </cell>
        </row>
        <row r="101">
          <cell r="A101" t="str">
            <v>Office Space Rent</v>
          </cell>
        </row>
        <row r="102">
          <cell r="A102" t="str">
            <v>Office Supplies &amp; Stationery</v>
          </cell>
        </row>
        <row r="103">
          <cell r="A103" t="str">
            <v>Office supplies and stationery INTELS/FPSO</v>
          </cell>
        </row>
        <row r="104">
          <cell r="A104" t="str">
            <v>Offshore Emergency Response Procedures - Update</v>
          </cell>
        </row>
        <row r="105">
          <cell r="A105" t="str">
            <v>Offshore HSE Survival Training</v>
          </cell>
        </row>
        <row r="106">
          <cell r="A106" t="str">
            <v>Offshore Laboratory Services</v>
          </cell>
        </row>
        <row r="107">
          <cell r="A107" t="str">
            <v>Offshore Ops (3 months) Fuel, Lube Oil, Cleaning Pig, Valve Maint', etc</v>
          </cell>
        </row>
        <row r="108">
          <cell r="A108" t="str">
            <v>Offshore Ops Manpower services DietsMan</v>
          </cell>
        </row>
        <row r="109">
          <cell r="A109" t="str">
            <v>Offshore Support Unit SSIN-OPM</v>
          </cell>
        </row>
        <row r="110">
          <cell r="A110" t="str">
            <v>OGGS ARP</v>
          </cell>
        </row>
        <row r="111">
          <cell r="A111" t="str">
            <v>OGGS BACK FLUSH</v>
          </cell>
        </row>
        <row r="112">
          <cell r="A112" t="str">
            <v>Oil test sampling (WDT contract)</v>
          </cell>
        </row>
        <row r="113">
          <cell r="A113" t="str">
            <v>Onshore Ops Manpower services FIN, CPL etc</v>
          </cell>
        </row>
        <row r="114">
          <cell r="A114" t="str">
            <v>Onshore Staff - Payroll Salary</v>
          </cell>
        </row>
        <row r="115">
          <cell r="A115" t="str">
            <v>OPE$T Training &amp; Asset Modelling (EA)</v>
          </cell>
        </row>
        <row r="116">
          <cell r="A116" t="str">
            <v>OPE$T Training &amp; Asset Modelling (OGGS)</v>
          </cell>
        </row>
        <row r="117">
          <cell r="A117" t="str">
            <v>Operational Doc- Manuals, Emergency Resp Doc's</v>
          </cell>
        </row>
        <row r="118">
          <cell r="A118" t="str">
            <v>Other IT Equip onshore staff- Flat screens etc</v>
          </cell>
        </row>
        <row r="119">
          <cell r="A119" t="str">
            <v>Other unspecified HSE Equipment</v>
          </cell>
        </row>
        <row r="120">
          <cell r="A120" t="str">
            <v>PACER-CM Implementation</v>
          </cell>
        </row>
        <row r="121">
          <cell r="A121" t="str">
            <v>PE Studies, ARP development</v>
          </cell>
        </row>
        <row r="122">
          <cell r="A122" t="str">
            <v>Permit to Work - survival Trainers</v>
          </cell>
        </row>
        <row r="123">
          <cell r="A123" t="str">
            <v xml:space="preserve">Pilottage &amp; Mooring For FPSO. </v>
          </cell>
        </row>
        <row r="124">
          <cell r="A124" t="str">
            <v>Pilottage (Loan pilot from Forcados)</v>
          </cell>
        </row>
        <row r="125">
          <cell r="A125" t="str">
            <v>PPE for EA staff-OPEX</v>
          </cell>
        </row>
        <row r="126">
          <cell r="A126" t="str">
            <v>Pre Start up Audit of OGGS</v>
          </cell>
        </row>
        <row r="127">
          <cell r="A127" t="str">
            <v xml:space="preserve">Pre Start up Audit of Sea Eagle (estimate) </v>
          </cell>
        </row>
        <row r="128">
          <cell r="A128" t="str">
            <v>Radio system &amp; 10 portable radios</v>
          </cell>
        </row>
        <row r="129">
          <cell r="A129" t="str">
            <v>Recruitment Cost Of Expat Staff</v>
          </cell>
        </row>
        <row r="130">
          <cell r="A130" t="str">
            <v>Rental of VSAT Stabilised System</v>
          </cell>
        </row>
        <row r="131">
          <cell r="A131" t="str">
            <v>Reservoir Engineer (One)</v>
          </cell>
        </row>
        <row r="132">
          <cell r="A132" t="str">
            <v>Resid.Accom.(Inc.Tel.)Onshore</v>
          </cell>
        </row>
        <row r="133">
          <cell r="A133" t="str">
            <v>Security contracts-HSE</v>
          </cell>
        </row>
        <row r="134">
          <cell r="A134" t="str">
            <v>Security Surveillance contracts with communities</v>
          </cell>
        </row>
        <row r="135">
          <cell r="A135" t="str">
            <v>Supply base annual lease &amp; stacking area</v>
          </cell>
        </row>
        <row r="136">
          <cell r="A136" t="str">
            <v>Supply base Furn. storage racks &amp; off.fu</v>
          </cell>
        </row>
        <row r="137">
          <cell r="A137" t="str">
            <v>Supply base operating cost</v>
          </cell>
        </row>
        <row r="138">
          <cell r="A138" t="str">
            <v>Swim test EA Tech</v>
          </cell>
        </row>
        <row r="139">
          <cell r="A139" t="str">
            <v>Tarriffed staff IT &amp; Tel. Costs</v>
          </cell>
        </row>
        <row r="140">
          <cell r="A140" t="str">
            <v>Technical Training for EA Tech SO1</v>
          </cell>
        </row>
        <row r="141">
          <cell r="A141" t="str">
            <v>Telecomm Engineer. Sea Eagle</v>
          </cell>
        </row>
        <row r="142">
          <cell r="A142" t="str">
            <v>Telecomm Maint Test Equip EA FPSO</v>
          </cell>
        </row>
        <row r="143">
          <cell r="A143" t="str">
            <v xml:space="preserve">Training-Onshore staff </v>
          </cell>
        </row>
        <row r="144">
          <cell r="A144" t="str">
            <v>Two Group/SIEP peer reviews</v>
          </cell>
        </row>
        <row r="145">
          <cell r="A145" t="str">
            <v>UPS for Computer Equipment in Ark towers</v>
          </cell>
        </row>
        <row r="146">
          <cell r="A146" t="str">
            <v>Vendor Support for Mtce of PA System FPSO</v>
          </cell>
        </row>
        <row r="147">
          <cell r="A147" t="str">
            <v>Vendor Support for telecoms eqpt</v>
          </cell>
        </row>
        <row r="148">
          <cell r="A148" t="str">
            <v>Verification Integrity Engineer  - ASC Int Bodyshop</v>
          </cell>
        </row>
        <row r="149">
          <cell r="A149" t="str">
            <v>Verification MS, AIMS (Wells, Pipelines)</v>
          </cell>
        </row>
        <row r="150">
          <cell r="A150" t="str">
            <v>Video Conferencing equipment</v>
          </cell>
        </row>
        <row r="151">
          <cell r="A151" t="str">
            <v>VSAT Space Segment Rental 2003/2004</v>
          </cell>
        </row>
        <row r="152">
          <cell r="A152" t="str">
            <v>Warehouse Operations staff onne LO3212</v>
          </cell>
        </row>
        <row r="153">
          <cell r="A153" t="str">
            <v>Warehouse supervisor onne LO3204</v>
          </cell>
        </row>
        <row r="154">
          <cell r="A154" t="str">
            <v>Waste Management Services</v>
          </cell>
        </row>
        <row r="155">
          <cell r="A155" t="str">
            <v>Work Permit/VISA FPSO Staff</v>
          </cell>
        </row>
        <row r="156">
          <cell r="A156" t="str">
            <v>Workover/General Wellhead Maintenance</v>
          </cell>
        </row>
        <row r="157">
          <cell r="A157" t="str">
            <v>Workshops OD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tail"/>
      <sheetName val="AWARDED"/>
      <sheetName val="Sheet1"/>
      <sheetName val="2003 COMMITMENTS "/>
      <sheetName val="WALKER Q."/>
      <sheetName val="YEKINI M."/>
      <sheetName val="LIFTING EQUIP INSPECTN"/>
      <sheetName val="DropDowns"/>
      <sheetName val="split_WBS"/>
      <sheetName val="data"/>
      <sheetName val="NEWFDM"/>
    </sheetNames>
    <sheetDataSet>
      <sheetData sheetId="0" refreshError="1"/>
      <sheetData sheetId="1" refreshError="1"/>
      <sheetData sheetId="2" refreshError="1"/>
      <sheetData sheetId="3">
        <row r="1">
          <cell r="A1" t="str">
            <v>Accommodation EA Technicians training SO1</v>
          </cell>
        </row>
        <row r="2">
          <cell r="A2" t="str">
            <v>Air tickets for Service Order 1</v>
          </cell>
        </row>
        <row r="3">
          <cell r="A3" t="str">
            <v>Allowances EA Tech for SO 1</v>
          </cell>
        </row>
        <row r="4">
          <cell r="A4" t="str">
            <v>Ark Towers Facilities Mtce &amp; Tea services</v>
          </cell>
        </row>
        <row r="5">
          <cell r="A5" t="str">
            <v>Asset Integrity Inspections</v>
          </cell>
        </row>
        <row r="6">
          <cell r="A6" t="str">
            <v>Business Travel (Local)</v>
          </cell>
        </row>
        <row r="7">
          <cell r="A7" t="str">
            <v>Business Travel (Overseas)</v>
          </cell>
        </row>
        <row r="8">
          <cell r="A8" t="str">
            <v>Call cost 6 INTL voice lines</v>
          </cell>
        </row>
        <row r="9">
          <cell r="A9" t="str">
            <v xml:space="preserve">Call Off IM&amp;T Offshore Consultancy </v>
          </cell>
        </row>
        <row r="10">
          <cell r="A10" t="str">
            <v>Catering &amp; Housekeeping FPSO</v>
          </cell>
        </row>
        <row r="11">
          <cell r="A11" t="str">
            <v>Catering Services Portofino - INTELS</v>
          </cell>
        </row>
        <row r="12">
          <cell r="A12" t="str">
            <v>CD Projects (Classrooms/Teachers quarters)</v>
          </cell>
        </row>
        <row r="13">
          <cell r="A13" t="str">
            <v>CD/CA Bursary award</v>
          </cell>
        </row>
        <row r="14">
          <cell r="A14" t="str">
            <v>CD/CA Community Engagement and PAO-CAC Overheads</v>
          </cell>
        </row>
        <row r="15">
          <cell r="A15" t="str">
            <v>CD/CA Contact Men</v>
          </cell>
        </row>
        <row r="16">
          <cell r="A16" t="str">
            <v>CD/CA Skills Acquisition</v>
          </cell>
        </row>
        <row r="17">
          <cell r="A17" t="str">
            <v>Chemicals, Lubes, inert gases &amp; Prod Chemicals EAFPSO</v>
          </cell>
        </row>
        <row r="18">
          <cell r="A18" t="str">
            <v>Clampon sand probes &amp; Testing equip (WDT contract)</v>
          </cell>
        </row>
        <row r="19">
          <cell r="A19" t="str">
            <v>Class certification for the Sea Eagle (Llyods)EAFPSO</v>
          </cell>
        </row>
        <row r="20">
          <cell r="A20" t="str">
            <v xml:space="preserve">Connection EA to Tunu LOS  to Warri Network </v>
          </cell>
        </row>
        <row r="21">
          <cell r="A21" t="str">
            <v>Connection EA to Tunu LOS  to Warri Network OPEX</v>
          </cell>
        </row>
        <row r="22">
          <cell r="A22" t="str">
            <v xml:space="preserve">Connection EA VSAT to Warri Network </v>
          </cell>
        </row>
        <row r="23">
          <cell r="A23" t="str">
            <v>Connection EA VSAT to Warri Network OPEX</v>
          </cell>
        </row>
        <row r="24">
          <cell r="A24" t="str">
            <v>Consultancy - Various Shell group</v>
          </cell>
        </row>
        <row r="25">
          <cell r="A25" t="str">
            <v>Container rental FPSO</v>
          </cell>
        </row>
        <row r="26">
          <cell r="A26" t="str">
            <v>Contract Analyst  - IES</v>
          </cell>
        </row>
        <row r="27">
          <cell r="A27" t="str">
            <v>Contracts with Revere - IMMPOWER</v>
          </cell>
        </row>
        <row r="28">
          <cell r="A28" t="str">
            <v>Corrosion &amp; chemical Management service</v>
          </cell>
        </row>
        <row r="29">
          <cell r="A29" t="str">
            <v>Corrosion Inhibitor (Dense Phase)Injection of CI for 1st 3 months</v>
          </cell>
        </row>
        <row r="30">
          <cell r="A30" t="str">
            <v>Crew change - Hotel accommodation</v>
          </cell>
        </row>
        <row r="31">
          <cell r="A31" t="str">
            <v>Crew Change - International flights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Ecodrill N Atiba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charges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Emergency Control Room</v>
          </cell>
        </row>
        <row r="56">
          <cell r="A56" t="str">
            <v>Emergency duty bags</v>
          </cell>
        </row>
        <row r="57">
          <cell r="A57" t="str">
            <v>Environmental monitoring of EA field</v>
          </cell>
        </row>
        <row r="58">
          <cell r="A58" t="str">
            <v xml:space="preserve">Field  Support/stand by Vessel for EA FPSO </v>
          </cell>
        </row>
        <row r="59">
          <cell r="A59" t="str">
            <v>Field development &amp; eng support (Debottlenecking)</v>
          </cell>
        </row>
        <row r="60">
          <cell r="A60" t="str">
            <v>Fire Equipment Maintenance</v>
          </cell>
        </row>
        <row r="61">
          <cell r="A61" t="str">
            <v>Gen Overheads Miscellaneous</v>
          </cell>
        </row>
        <row r="62">
          <cell r="A62" t="str">
            <v>General Mtce - Lutzlift, Liferaft, Tamrotor GAC, HVAC etc</v>
          </cell>
        </row>
        <row r="63">
          <cell r="A63" t="str">
            <v>General Mtce- Compressor, Pumps, Valves &amp; Gas Turbine</v>
          </cell>
        </row>
        <row r="64">
          <cell r="A64" t="str">
            <v>General Mtce services FPSO - Materials</v>
          </cell>
        </row>
        <row r="65">
          <cell r="A65" t="str">
            <v>General Mtce services FPSO - Other Contracts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>Hose Handling vessel - Lease &amp; Diesel</v>
          </cell>
        </row>
        <row r="70">
          <cell r="A70" t="str">
            <v>HSE Survival Training study</v>
          </cell>
        </row>
        <row r="71">
          <cell r="A71" t="str">
            <v xml:space="preserve">Integrated Control Sys Maint Serv Foxboro  </v>
          </cell>
        </row>
        <row r="72">
          <cell r="A72" t="str">
            <v>Integrated Planner - Q Walker</v>
          </cell>
        </row>
        <row r="73">
          <cell r="A73" t="str">
            <v>INTELS accommodation - Office</v>
          </cell>
        </row>
        <row r="74">
          <cell r="A74" t="str">
            <v>INTELS accommodation - Residential</v>
          </cell>
        </row>
        <row r="75">
          <cell r="A75" t="str">
            <v>ISO 14001 Certification - Ken Heap</v>
          </cell>
        </row>
        <row r="76">
          <cell r="A76" t="str">
            <v>IT Equipment &amp; infrastructure costs (new office - incl. Mast)</v>
          </cell>
        </row>
        <row r="77">
          <cell r="A77" t="str">
            <v>Lagos Emergency Response Centre</v>
          </cell>
        </row>
        <row r="78">
          <cell r="A78" t="str">
            <v>Library furniture &amp; equip.</v>
          </cell>
        </row>
        <row r="79">
          <cell r="A79" t="str">
            <v>Lifting &amp; Deck Management Serv-EA</v>
          </cell>
        </row>
        <row r="80">
          <cell r="A80" t="str">
            <v>Logistics backcharge from Shell Expro</v>
          </cell>
        </row>
        <row r="81">
          <cell r="A81" t="str">
            <v>Logistics personnel Osubi L03207 &amp; L03208</v>
          </cell>
        </row>
        <row r="82">
          <cell r="A82" t="str">
            <v>Maintain 5Km Exclusion zone-Diesel for Security Patrol Vessel</v>
          </cell>
        </row>
        <row r="83">
          <cell r="A83" t="str">
            <v xml:space="preserve">Maintain 5Km Exclusion zone-Security Patrol </v>
          </cell>
        </row>
        <row r="84">
          <cell r="A84" t="str">
            <v>Maintenance System Engnr - Steve Ord</v>
          </cell>
        </row>
        <row r="85">
          <cell r="A85" t="str">
            <v>Manpower support library services</v>
          </cell>
        </row>
        <row r="86">
          <cell r="A86" t="str">
            <v>Marine support specialist S. Potter</v>
          </cell>
        </row>
        <row r="87">
          <cell r="A87" t="str">
            <v>Mclatek -(Trainer) and storeman</v>
          </cell>
        </row>
        <row r="88">
          <cell r="A88" t="str">
            <v>Metering station maintenance service on EA</v>
          </cell>
        </row>
        <row r="89">
          <cell r="A89" t="str">
            <v>Metering Technicians 2Persons</v>
          </cell>
        </row>
        <row r="90">
          <cell r="A90" t="str">
            <v>Miscellaneous Logistics costs</v>
          </cell>
        </row>
        <row r="91">
          <cell r="A91" t="str">
            <v>Mooring, Topsides And Operations Support (HEA)EAFPSO</v>
          </cell>
        </row>
        <row r="92">
          <cell r="A92" t="str">
            <v>Motor Vehicles/Buses</v>
          </cell>
        </row>
        <row r="93">
          <cell r="A93" t="str">
            <v>NDT Inspections on FPSO</v>
          </cell>
        </row>
        <row r="94">
          <cell r="A94" t="str">
            <v xml:space="preserve">New office cost refurbishment. </v>
          </cell>
        </row>
        <row r="95">
          <cell r="A95" t="str">
            <v>NLNG ContractOGGS Facilties at NLNG (Service Agreement)</v>
          </cell>
        </row>
        <row r="96">
          <cell r="A96" t="str">
            <v>Non Payroll Ben. &amp; Welf.(Exc</v>
          </cell>
        </row>
        <row r="97">
          <cell r="A97" t="str">
            <v>Ocean Boom</v>
          </cell>
        </row>
        <row r="98">
          <cell r="A98" t="str">
            <v>OCS HEA Choke inspection (WDT charge out contract)</v>
          </cell>
        </row>
        <row r="99">
          <cell r="A99" t="str">
            <v>Office furniture</v>
          </cell>
        </row>
        <row r="100">
          <cell r="A100" t="str">
            <v>Office Furniture - OPEX</v>
          </cell>
        </row>
        <row r="101">
          <cell r="A101" t="str">
            <v>Office Space Rent</v>
          </cell>
        </row>
        <row r="102">
          <cell r="A102" t="str">
            <v>Office Supplies &amp; Stationery</v>
          </cell>
        </row>
        <row r="103">
          <cell r="A103" t="str">
            <v>Office supplies and stationery INTELS/FPSO</v>
          </cell>
        </row>
        <row r="104">
          <cell r="A104" t="str">
            <v>Offshore Emergency Response Procedures - Update</v>
          </cell>
        </row>
        <row r="105">
          <cell r="A105" t="str">
            <v>Offshore HSE Survival Training</v>
          </cell>
        </row>
        <row r="106">
          <cell r="A106" t="str">
            <v>Offshore Laboratory Services</v>
          </cell>
        </row>
        <row r="107">
          <cell r="A107" t="str">
            <v>Offshore Ops (3 months) Fuel, Lube Oil, Cleaning Pig, Valve Maint', etc</v>
          </cell>
        </row>
        <row r="108">
          <cell r="A108" t="str">
            <v>Offshore Ops Manpower services DietsMan</v>
          </cell>
        </row>
        <row r="109">
          <cell r="A109" t="str">
            <v>Offshore Support Unit SSIN-OPM</v>
          </cell>
        </row>
        <row r="110">
          <cell r="A110" t="str">
            <v>OGGS ARP</v>
          </cell>
        </row>
        <row r="111">
          <cell r="A111" t="str">
            <v>OGGS BACK FLUSH</v>
          </cell>
        </row>
        <row r="112">
          <cell r="A112" t="str">
            <v>Oil test sampling (WDT contract)</v>
          </cell>
        </row>
        <row r="113">
          <cell r="A113" t="str">
            <v>Onshore Ops Manpower services FIN, CPL etc</v>
          </cell>
        </row>
        <row r="114">
          <cell r="A114" t="str">
            <v>Onshore Staff - Payroll Salary</v>
          </cell>
        </row>
        <row r="115">
          <cell r="A115" t="str">
            <v>OPE$T Training &amp; Asset Modelling (EA)</v>
          </cell>
        </row>
        <row r="116">
          <cell r="A116" t="str">
            <v>OPE$T Training &amp; Asset Modelling (OGGS)</v>
          </cell>
        </row>
        <row r="117">
          <cell r="A117" t="str">
            <v>Operational Doc- Manuals, Emergency Resp Doc's</v>
          </cell>
        </row>
        <row r="118">
          <cell r="A118" t="str">
            <v>Other IT Equip onshore staff- Flat screens etc</v>
          </cell>
        </row>
        <row r="119">
          <cell r="A119" t="str">
            <v>Other unspecified HSE Equipment</v>
          </cell>
        </row>
        <row r="120">
          <cell r="A120" t="str">
            <v>PACER-CM Implementation</v>
          </cell>
        </row>
        <row r="121">
          <cell r="A121" t="str">
            <v>PE Studies, ARP development</v>
          </cell>
        </row>
        <row r="122">
          <cell r="A122" t="str">
            <v>Permit to Work - survival Trainers</v>
          </cell>
        </row>
        <row r="123">
          <cell r="A123" t="str">
            <v xml:space="preserve">Pilottage &amp; Mooring For FPSO. </v>
          </cell>
        </row>
        <row r="124">
          <cell r="A124" t="str">
            <v>Pilottage (Loan pilot from Forcados)</v>
          </cell>
        </row>
        <row r="125">
          <cell r="A125" t="str">
            <v>PPE for EA staff-OPEX</v>
          </cell>
        </row>
        <row r="126">
          <cell r="A126" t="str">
            <v>Pre Start up Audit of OGGS</v>
          </cell>
        </row>
        <row r="127">
          <cell r="A127" t="str">
            <v xml:space="preserve">Pre Start up Audit of Sea Eagle (estimate) </v>
          </cell>
        </row>
        <row r="128">
          <cell r="A128" t="str">
            <v>Radio system &amp; 10 portable radios</v>
          </cell>
        </row>
        <row r="129">
          <cell r="A129" t="str">
            <v>Recruitment Cost Of Expat Staff</v>
          </cell>
        </row>
        <row r="130">
          <cell r="A130" t="str">
            <v>Rental of VSAT Stabilised System</v>
          </cell>
        </row>
        <row r="131">
          <cell r="A131" t="str">
            <v>Reservoir Engineer (One)</v>
          </cell>
        </row>
        <row r="132">
          <cell r="A132" t="str">
            <v>Resid.Accom.(Inc.Tel.)Onshore</v>
          </cell>
        </row>
        <row r="133">
          <cell r="A133" t="str">
            <v>Security contracts-HSE</v>
          </cell>
        </row>
        <row r="134">
          <cell r="A134" t="str">
            <v>Security Surveillance contracts with communities</v>
          </cell>
        </row>
        <row r="135">
          <cell r="A135" t="str">
            <v>Supply base annual lease &amp; stacking area</v>
          </cell>
        </row>
        <row r="136">
          <cell r="A136" t="str">
            <v>Supply base Furn. storage racks &amp; off.fu</v>
          </cell>
        </row>
        <row r="137">
          <cell r="A137" t="str">
            <v>Supply base operating cost</v>
          </cell>
        </row>
        <row r="138">
          <cell r="A138" t="str">
            <v>Swim test EA Tech</v>
          </cell>
        </row>
        <row r="139">
          <cell r="A139" t="str">
            <v>Tarriffed staff IT &amp; Tel. Costs</v>
          </cell>
        </row>
        <row r="140">
          <cell r="A140" t="str">
            <v>Technical Training for EA Tech SO1</v>
          </cell>
        </row>
        <row r="141">
          <cell r="A141" t="str">
            <v>Telecomm Engineer. Sea Eagle</v>
          </cell>
        </row>
        <row r="142">
          <cell r="A142" t="str">
            <v>Telecomm Maint Test Equip EA FPSO</v>
          </cell>
        </row>
        <row r="143">
          <cell r="A143" t="str">
            <v xml:space="preserve">Training-Onshore staff </v>
          </cell>
        </row>
        <row r="144">
          <cell r="A144" t="str">
            <v>Two Group/SIEP peer reviews</v>
          </cell>
        </row>
        <row r="145">
          <cell r="A145" t="str">
            <v>UPS for Computer Equipment in Ark towers</v>
          </cell>
        </row>
        <row r="146">
          <cell r="A146" t="str">
            <v>Vendor Support for Mtce of PA System FPSO</v>
          </cell>
        </row>
        <row r="147">
          <cell r="A147" t="str">
            <v>Vendor Support for telecoms eqpt</v>
          </cell>
        </row>
        <row r="148">
          <cell r="A148" t="str">
            <v>Verification Integrity Engineer  - ASC Int Bodyshop</v>
          </cell>
        </row>
        <row r="149">
          <cell r="A149" t="str">
            <v>Verification MS, AIMS (Wells, Pipelines)</v>
          </cell>
        </row>
        <row r="150">
          <cell r="A150" t="str">
            <v>Video Conferencing equipment</v>
          </cell>
        </row>
        <row r="151">
          <cell r="A151" t="str">
            <v>VSAT Space Segment Rental 2003/2004</v>
          </cell>
        </row>
        <row r="152">
          <cell r="A152" t="str">
            <v>Warehouse Operations staff onne LO3212</v>
          </cell>
        </row>
        <row r="153">
          <cell r="A153" t="str">
            <v>Warehouse supervisor onne LO3204</v>
          </cell>
        </row>
        <row r="154">
          <cell r="A154" t="str">
            <v>Waste Management Services</v>
          </cell>
        </row>
        <row r="155">
          <cell r="A155" t="str">
            <v>Work Permit/VISA FPSO Staff</v>
          </cell>
        </row>
        <row r="156">
          <cell r="A156" t="str">
            <v>Workover/General Wellhead Maintenance</v>
          </cell>
        </row>
        <row r="157">
          <cell r="A157" t="str">
            <v>*2004''</v>
          </cell>
        </row>
        <row r="158">
          <cell r="A158" t="str">
            <v>DEA/WDT</v>
          </cell>
        </row>
        <row r="159">
          <cell r="A159" t="str">
            <v>BONGA</v>
          </cell>
        </row>
        <row r="160">
          <cell r="A160" t="str">
            <v>CANCELLED</v>
          </cell>
        </row>
        <row r="161">
          <cell r="A161" t="str">
            <v>Workshops OD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Pop_Sheets"/>
      <sheetName val="PrePop_Ranges"/>
      <sheetName val="Navigation Sheet"/>
      <sheetName val="Validation and Submission"/>
      <sheetName val="General Data"/>
      <sheetName val="Operational Drivers"/>
      <sheetName val="Profit &amp; Loss"/>
      <sheetName val="Operating Expenses"/>
      <sheetName val="Balance Sheet"/>
      <sheetName val="Cashflow"/>
      <sheetName val="Value"/>
      <sheetName val="Risk &amp; Value"/>
      <sheetName val="HSE Data"/>
      <sheetName val="FX"/>
      <sheetName val="Validation Comparison Data"/>
      <sheetName val="Plan on Plan Variance"/>
      <sheetName val="Plan on Plan CI Variance"/>
      <sheetName val="Operational Variance"/>
      <sheetName val="Year on Year Variance"/>
      <sheetName val="Value Variance"/>
      <sheetName val="UploadData"/>
      <sheetName val="UploadDataLongTextFormulas"/>
      <sheetName val="UploadDataLongText"/>
      <sheetName val="UploadDataMain"/>
      <sheetName val="UploadDataUnknown"/>
      <sheetName val="Sens - Price"/>
      <sheetName val="Sens - Volume"/>
      <sheetName val="Config - Master Lists"/>
      <sheetName val="Config - Sheet Setup"/>
      <sheetName val="Config - Comp and Sub Data"/>
      <sheetName val="Config - Validation Rules"/>
      <sheetName val="Config - Range Names"/>
      <sheetName val="Config - Help"/>
      <sheetName val="Config - Styles"/>
      <sheetName val="UploadPort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97">
          <cell r="D97">
            <v>-40000</v>
          </cell>
        </row>
        <row r="98">
          <cell r="D98">
            <v>40000</v>
          </cell>
        </row>
      </sheetData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DATA"/>
      <sheetName val="Sheet3"/>
      <sheetName val="Budget Reload Required"/>
      <sheetName val="MBR3-340"/>
      <sheetName val="NAPIMS"/>
      <sheetName val="Lookup Sheet"/>
      <sheetName val="NNPC"/>
      <sheetName val="Project Data"/>
      <sheetName val="SetUp"/>
      <sheetName val="Config - Master Lists"/>
      <sheetName val="List"/>
      <sheetName val="Names"/>
      <sheetName val="Untitled"/>
      <sheetName val="MPN Project SCSA"/>
      <sheetName val="NGL DETAILS"/>
      <sheetName val="Opex"/>
    </sheetNames>
    <sheetDataSet>
      <sheetData sheetId="0">
        <row r="2">
          <cell r="A2" t="str">
            <v>Accomodation EA Techinicans training SO1</v>
          </cell>
        </row>
      </sheetData>
      <sheetData sheetId="1">
        <row r="2">
          <cell r="A2" t="str">
            <v>Accomodation EA Techinicans training SO1</v>
          </cell>
        </row>
      </sheetData>
      <sheetData sheetId="2">
        <row r="2">
          <cell r="A2" t="str">
            <v>Accomodation EA Techinicans training SO1</v>
          </cell>
        </row>
        <row r="3">
          <cell r="A3" t="str">
            <v>Air tickets for Service Order 1</v>
          </cell>
        </row>
        <row r="4">
          <cell r="A4" t="str">
            <v>Alcohol Test Kit - Breathliser</v>
          </cell>
        </row>
        <row r="5">
          <cell r="A5" t="str">
            <v>Allowances EA Tech for SO 1</v>
          </cell>
        </row>
        <row r="6">
          <cell r="A6" t="str">
            <v>ARP Integration of Offshore Mgmt system</v>
          </cell>
        </row>
        <row r="7">
          <cell r="A7" t="str">
            <v>Asset Integrity Inspections</v>
          </cell>
        </row>
        <row r="8">
          <cell r="A8" t="str">
            <v>Bill of materials loading -IMMPOWER</v>
          </cell>
        </row>
        <row r="9">
          <cell r="A9" t="str">
            <v>Business Travel (Local)</v>
          </cell>
        </row>
        <row r="10">
          <cell r="A10" t="str">
            <v>Business Travel (Overseas)</v>
          </cell>
        </row>
        <row r="11">
          <cell r="A11" t="str">
            <v>Call cost 6 INTL voice lines</v>
          </cell>
        </row>
        <row r="12">
          <cell r="A12" t="str">
            <v xml:space="preserve">Call Off IM&amp;T Offshore Consultancy </v>
          </cell>
        </row>
        <row r="13">
          <cell r="A13" t="str">
            <v>Catering &amp; Housekeeping FPSO</v>
          </cell>
        </row>
        <row r="14">
          <cell r="A14" t="str">
            <v>Catering Services Portofino - INTELS</v>
          </cell>
        </row>
        <row r="15">
          <cell r="A15" t="str">
            <v>CD Projects Offshore</v>
          </cell>
        </row>
        <row r="16">
          <cell r="A16" t="str">
            <v>Charter of Tug Boat for EA Ops incl diesel</v>
          </cell>
        </row>
        <row r="17">
          <cell r="A17" t="str">
            <v>Chemicals &amp; Production Chemicals EAFPSO</v>
          </cell>
        </row>
        <row r="18">
          <cell r="A18" t="str">
            <v>Class certification for the Sea Eagle (Llyods)EAFPSO</v>
          </cell>
        </row>
        <row r="19">
          <cell r="A19" t="str">
            <v xml:space="preserve">Commissioning of Sea Eagle - PR </v>
          </cell>
        </row>
        <row r="20">
          <cell r="A20" t="str">
            <v>Compressor Maintenance Services EAFPSO</v>
          </cell>
        </row>
        <row r="21">
          <cell r="A21" t="str">
            <v xml:space="preserve">Connection EA to Tunu LOS  to Warri Network </v>
          </cell>
        </row>
        <row r="22">
          <cell r="A22" t="str">
            <v>Connection EA to Tunu LOS  to Warri Network OPEX</v>
          </cell>
        </row>
        <row r="23">
          <cell r="A23" t="str">
            <v xml:space="preserve">Connection EA VSAT to Warri Network </v>
          </cell>
        </row>
        <row r="24">
          <cell r="A24" t="str">
            <v>Connection EA VSAT to Warri Network OPEX</v>
          </cell>
        </row>
        <row r="25">
          <cell r="A25" t="str">
            <v>Consultancy - Various Shell group</v>
          </cell>
        </row>
        <row r="26">
          <cell r="A26" t="str">
            <v>Container rental FPSO</v>
          </cell>
        </row>
        <row r="27">
          <cell r="A27" t="str">
            <v>Contract Analyst  - IES</v>
          </cell>
        </row>
        <row r="28">
          <cell r="A28" t="str">
            <v>Corrosion &amp; chemical Management service</v>
          </cell>
        </row>
        <row r="29">
          <cell r="A29" t="str">
            <v>Crew change - Hotel accommodation</v>
          </cell>
        </row>
        <row r="30">
          <cell r="A30" t="str">
            <v>Crew Change - International flights</v>
          </cell>
        </row>
        <row r="31">
          <cell r="A31" t="str">
            <v>Crude Oil Cargo Pump Maintenance Services EAFPSO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ACCENTURE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Contract Staff cost-INTELS</v>
          </cell>
        </row>
        <row r="46">
          <cell r="A46" t="str">
            <v>EA Crude testing / analysis at Hague</v>
          </cell>
        </row>
        <row r="47">
          <cell r="A47" t="str">
            <v>EA demo lifting activities Tanker loading</v>
          </cell>
        </row>
        <row r="48">
          <cell r="A48" t="str">
            <v>EA Entertainment</v>
          </cell>
        </row>
        <row r="49">
          <cell r="A49" t="str">
            <v>EA EP Proms Disk Upgrade</v>
          </cell>
        </row>
        <row r="50">
          <cell r="A50" t="str">
            <v>EA General Overheads</v>
          </cell>
        </row>
        <row r="51">
          <cell r="A51" t="str">
            <v>EA Non Payroll Ben. &amp; Welf.(Exc</v>
          </cell>
        </row>
        <row r="52">
          <cell r="A52" t="str">
            <v>EA project data doc handover</v>
          </cell>
        </row>
        <row r="53">
          <cell r="A53" t="str">
            <v>EA Resid.Accom.(Inc.Tel.)Onshore</v>
          </cell>
        </row>
        <row r="54">
          <cell r="A54" t="str">
            <v>EA Staff IT &amp; Tel. Costs</v>
          </cell>
        </row>
        <row r="55">
          <cell r="A55" t="str">
            <v>EA Staff Medicals charges</v>
          </cell>
        </row>
        <row r="56">
          <cell r="A56" t="str">
            <v>EA Training costs - Onshore staff</v>
          </cell>
        </row>
        <row r="57">
          <cell r="A57" t="str">
            <v>Emergency Control Room</v>
          </cell>
        </row>
        <row r="58">
          <cell r="A58" t="str">
            <v>Emergency duty bags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Field development &amp; eng support (Debottlenecking)</v>
          </cell>
        </row>
        <row r="61">
          <cell r="A61" t="str">
            <v>Fire Equipment Maintenance</v>
          </cell>
        </row>
        <row r="62">
          <cell r="A62" t="str">
            <v>Fixed wing Flights FPSO Staff</v>
          </cell>
        </row>
        <row r="63">
          <cell r="A63" t="str">
            <v>Gas Turbine Maintenance Services EAFPSO</v>
          </cell>
        </row>
        <row r="64">
          <cell r="A64" t="str">
            <v>Gen Overheads Miscellaneous</v>
          </cell>
        </row>
        <row r="65">
          <cell r="A65" t="str">
            <v>General Supplies Miscellaneous costs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 xml:space="preserve">HSE Documentation For Sea Eagle </v>
          </cell>
        </row>
        <row r="70">
          <cell r="A70" t="str">
            <v>HSE Materials/consumables</v>
          </cell>
        </row>
        <row r="71">
          <cell r="A71" t="str">
            <v>HSE Survival Training study</v>
          </cell>
        </row>
        <row r="72">
          <cell r="A72" t="str">
            <v>Insurance Sea Eagle</v>
          </cell>
        </row>
        <row r="73">
          <cell r="A73" t="str">
            <v xml:space="preserve">Int. training course fees-Onshore staff </v>
          </cell>
        </row>
        <row r="74">
          <cell r="A74" t="str">
            <v>Int. training hotels &amp; Ticket-Onshore staff</v>
          </cell>
        </row>
        <row r="75">
          <cell r="A75" t="str">
            <v xml:space="preserve">Integrated Control Sys Maint Serv Foxboro  </v>
          </cell>
        </row>
        <row r="76">
          <cell r="A76" t="str">
            <v xml:space="preserve">Integrity Management contract </v>
          </cell>
        </row>
        <row r="77">
          <cell r="A77" t="str">
            <v>INTELS accomodation - Office</v>
          </cell>
        </row>
        <row r="78">
          <cell r="A78" t="str">
            <v>INTELS accomodation - Residential</v>
          </cell>
        </row>
        <row r="79">
          <cell r="A79" t="str">
            <v>ISO 14001 Certification - Ken Heap</v>
          </cell>
        </row>
        <row r="80">
          <cell r="A80" t="str">
            <v>IT Equipment onshore staff- General</v>
          </cell>
        </row>
        <row r="81">
          <cell r="A81" t="str">
            <v>IT infrastructure costs for new office - incl. mast</v>
          </cell>
        </row>
        <row r="82">
          <cell r="A82" t="str">
            <v>Lagos Emergency Response Centre</v>
          </cell>
        </row>
        <row r="83">
          <cell r="A83" t="str">
            <v>Library furniture &amp; equip.</v>
          </cell>
        </row>
        <row r="84">
          <cell r="A84" t="str">
            <v>Lifting &amp; Deck Management Serv -Trainer and storeman</v>
          </cell>
        </row>
        <row r="85">
          <cell r="A85" t="str">
            <v>Lifting &amp; Deck Management Serv-EA</v>
          </cell>
        </row>
        <row r="86">
          <cell r="A86" t="str">
            <v>Loan Pilot from Forcados Terminal</v>
          </cell>
        </row>
        <row r="87">
          <cell r="A87" t="str">
            <v>Local courses - Onshore staff</v>
          </cell>
        </row>
        <row r="88">
          <cell r="A88" t="str">
            <v>Logistics backcharge from Shell Expro</v>
          </cell>
        </row>
        <row r="89">
          <cell r="A89" t="str">
            <v xml:space="preserve">Lubes &amp; Inert Gas </v>
          </cell>
        </row>
        <row r="90">
          <cell r="A90" t="str">
            <v>Maintain 5Km Exclusion zone-Diesel for Security Patrol Vessel naira</v>
          </cell>
        </row>
        <row r="91">
          <cell r="A91" t="str">
            <v>Maintain 5Km Exclusion zone-Diesel for Security Patrol Vessel without budget</v>
          </cell>
        </row>
        <row r="92">
          <cell r="A92" t="str">
            <v>Maintain 5Km Exclusion zone-Security Patrol dollar costs from CD budget</v>
          </cell>
        </row>
        <row r="93">
          <cell r="A93" t="str">
            <v>Maintain 5Km Exclusion zone-Security Patrol dollar costs from environmental budget</v>
          </cell>
        </row>
        <row r="94">
          <cell r="A94" t="str">
            <v>Maintain 5Km Exclusion zone-Security Patrol dollar costs without budget</v>
          </cell>
        </row>
        <row r="95">
          <cell r="A95" t="str">
            <v>Maintain 5Km Exclusion zone-Security Patrol naira costs</v>
          </cell>
        </row>
        <row r="96">
          <cell r="A96" t="str">
            <v>Maintain 5Km Exclusion zone-Security Surveillance contracts with communities</v>
          </cell>
        </row>
        <row r="97">
          <cell r="A97" t="str">
            <v>Maintenance of Office Equipment</v>
          </cell>
        </row>
        <row r="98">
          <cell r="A98" t="str">
            <v>Maintenance of vehicles / Car rental EA</v>
          </cell>
        </row>
        <row r="99">
          <cell r="A99" t="str">
            <v>Maintenance of vehicles / Car rental OD</v>
          </cell>
        </row>
        <row r="100">
          <cell r="A100" t="str">
            <v>Manpower support library services</v>
          </cell>
        </row>
        <row r="101">
          <cell r="A101" t="str">
            <v>Marine support specialist</v>
          </cell>
        </row>
        <row r="102">
          <cell r="A102" t="str">
            <v>Metering station maintenance service on EA</v>
          </cell>
        </row>
        <row r="103">
          <cell r="A103" t="str">
            <v>Metering Technicians 2Persons</v>
          </cell>
        </row>
        <row r="104">
          <cell r="A104" t="str">
            <v>Mooring, Topsides And Operations Support (HEA)EAFPSO</v>
          </cell>
        </row>
        <row r="105">
          <cell r="A105" t="str">
            <v>Motor Vehicles/Buses</v>
          </cell>
        </row>
        <row r="106">
          <cell r="A106" t="str">
            <v>NDT Inspections on FPSO</v>
          </cell>
        </row>
        <row r="107">
          <cell r="A107" t="str">
            <v xml:space="preserve">New office cost refurbishment. </v>
          </cell>
        </row>
        <row r="108">
          <cell r="A108" t="str">
            <v>Non Payroll Ben. &amp; Welf.(Exc</v>
          </cell>
        </row>
        <row r="109">
          <cell r="A109" t="str">
            <v>Ocean Boom</v>
          </cell>
        </row>
        <row r="110">
          <cell r="A110" t="str">
            <v>OD Entertainment</v>
          </cell>
        </row>
        <row r="111">
          <cell r="A111" t="str">
            <v>Office furniture</v>
          </cell>
        </row>
        <row r="112">
          <cell r="A112" t="str">
            <v>Office Furniture - OPEX</v>
          </cell>
        </row>
        <row r="113">
          <cell r="A113" t="str">
            <v>Office Space Rent</v>
          </cell>
        </row>
        <row r="114">
          <cell r="A114" t="str">
            <v>Office Supplies &amp; Stationery</v>
          </cell>
        </row>
        <row r="115">
          <cell r="A115" t="str">
            <v>Office supplies and stationery INTELS</v>
          </cell>
        </row>
        <row r="116">
          <cell r="A116" t="str">
            <v>Offshore Emergency Response Procedures - Update</v>
          </cell>
        </row>
        <row r="117">
          <cell r="A117" t="str">
            <v>Offshore general maintenance serv FPSO - Materials</v>
          </cell>
        </row>
        <row r="118">
          <cell r="A118" t="str">
            <v>Offshore general maintenance serv FPSO - Other contracts</v>
          </cell>
        </row>
        <row r="119">
          <cell r="A119" t="str">
            <v>Offshore HSE Survival Training</v>
          </cell>
        </row>
        <row r="120">
          <cell r="A120" t="str">
            <v>Offshore Laboratory Services</v>
          </cell>
        </row>
        <row r="121">
          <cell r="A121" t="str">
            <v>Offshore Ops Manpower services</v>
          </cell>
        </row>
        <row r="122">
          <cell r="A122" t="str">
            <v>Offshore Support Unit SSIN-OPM</v>
          </cell>
        </row>
        <row r="123">
          <cell r="A123" t="str">
            <v>OGGS ARP</v>
          </cell>
        </row>
        <row r="124">
          <cell r="A124" t="str">
            <v>OGGS- Maintenance</v>
          </cell>
        </row>
        <row r="125">
          <cell r="A125" t="str">
            <v>OGGS-Operations</v>
          </cell>
        </row>
        <row r="126">
          <cell r="A126" t="str">
            <v>Onshore Ops Manpower services</v>
          </cell>
        </row>
        <row r="127">
          <cell r="A127" t="str">
            <v>Onshore Staff - Payroll Salary</v>
          </cell>
        </row>
        <row r="128">
          <cell r="A128" t="str">
            <v>OPE$T Training &amp; Asset Modelling (EA)</v>
          </cell>
        </row>
        <row r="129">
          <cell r="A129" t="str">
            <v>OPE$T Training &amp; Asset Modelling (OGGS)</v>
          </cell>
        </row>
        <row r="130">
          <cell r="A130" t="str">
            <v>Other IT Equip onshore staff- Flat screens etc</v>
          </cell>
        </row>
        <row r="131">
          <cell r="A131" t="str">
            <v>Other Office furniture</v>
          </cell>
        </row>
        <row r="132">
          <cell r="A132" t="str">
            <v>Other unspecified HSE Equipment</v>
          </cell>
        </row>
        <row r="133">
          <cell r="A133" t="str">
            <v>PACER-CM Implementation</v>
          </cell>
        </row>
        <row r="134">
          <cell r="A134" t="str">
            <v>PE Studies, ARP development</v>
          </cell>
        </row>
        <row r="135">
          <cell r="A135" t="str">
            <v>Permit to Work - survival Trainers</v>
          </cell>
        </row>
        <row r="136">
          <cell r="A136" t="str">
            <v xml:space="preserve">Pilottage &amp; Mooring For FPSO. </v>
          </cell>
        </row>
        <row r="137">
          <cell r="A137" t="str">
            <v>PPE for EA staff-OPEX</v>
          </cell>
        </row>
        <row r="138">
          <cell r="A138" t="str">
            <v>Pre Start up Audit of OGGS</v>
          </cell>
        </row>
        <row r="139">
          <cell r="A139" t="str">
            <v xml:space="preserve">Pre Start up Audit of Sea Eagle (estimate) </v>
          </cell>
        </row>
        <row r="140">
          <cell r="A140" t="str">
            <v>Press adverts for tender of contracts</v>
          </cell>
        </row>
        <row r="141">
          <cell r="A141" t="str">
            <v>Printing Certificate For Ea Terminal/Billof Lading</v>
          </cell>
        </row>
        <row r="142">
          <cell r="A142" t="str">
            <v>Prov. Of Engineering services for EA operations</v>
          </cell>
        </row>
        <row r="143">
          <cell r="A143" t="str">
            <v>Pump Maintenance Services EAFPSO</v>
          </cell>
        </row>
        <row r="144">
          <cell r="A144" t="str">
            <v>Radio system</v>
          </cell>
        </row>
        <row r="145">
          <cell r="A145" t="str">
            <v>Recruitment Cost Of Expat Staf</v>
          </cell>
        </row>
        <row r="146">
          <cell r="A146" t="str">
            <v>Rental of VSAT Stabilised System</v>
          </cell>
        </row>
        <row r="147">
          <cell r="A147" t="str">
            <v>Reservoir Engineer (One)</v>
          </cell>
        </row>
        <row r="148">
          <cell r="A148" t="str">
            <v>Resid.Accom.(Inc.Tel.)Onshore</v>
          </cell>
        </row>
        <row r="149">
          <cell r="A149" t="str">
            <v>SAP Other costs travel &amp; workshops</v>
          </cell>
        </row>
        <row r="150">
          <cell r="A150" t="str">
            <v>Security contracts-HSE</v>
          </cell>
        </row>
        <row r="151">
          <cell r="A151" t="str">
            <v>Shared printers &amp; facilities</v>
          </cell>
        </row>
        <row r="152">
          <cell r="A152" t="str">
            <v>Skimming set</v>
          </cell>
        </row>
        <row r="153">
          <cell r="A153" t="str">
            <v>Spate Pump/Spill Control Equipment</v>
          </cell>
        </row>
        <row r="154">
          <cell r="A154" t="str">
            <v>Staff Professional Subscription</v>
          </cell>
        </row>
        <row r="155">
          <cell r="A155" t="str">
            <v>Supply and installation of Q-Sig Tie lines FPSO</v>
          </cell>
        </row>
        <row r="156">
          <cell r="A156" t="str">
            <v>Supply Base - Stacking Area</v>
          </cell>
        </row>
        <row r="157">
          <cell r="A157" t="str">
            <v>Supply base annual lease - New Build</v>
          </cell>
        </row>
        <row r="158">
          <cell r="A158" t="str">
            <v>Supply base Furn. storage racks &amp; off.fu</v>
          </cell>
        </row>
        <row r="159">
          <cell r="A159" t="str">
            <v>Supply base operating cost</v>
          </cell>
        </row>
        <row r="160">
          <cell r="A160" t="str">
            <v>Swim test EA Tech</v>
          </cell>
        </row>
        <row r="161">
          <cell r="A161" t="str">
            <v>Tarriffed staff IT &amp; Tel. Costs</v>
          </cell>
        </row>
        <row r="162">
          <cell r="A162" t="str">
            <v>Technical Training for EA Tech SO1</v>
          </cell>
        </row>
        <row r="163">
          <cell r="A163" t="str">
            <v>Telecomm Engineer. Sea Eagle</v>
          </cell>
        </row>
        <row r="164">
          <cell r="A164" t="str">
            <v>Telecomm Maint Test Equip EA FPSO</v>
          </cell>
        </row>
        <row r="165">
          <cell r="A165" t="str">
            <v>Telephone charges Other</v>
          </cell>
        </row>
        <row r="166">
          <cell r="A166" t="str">
            <v>Temporary liquid storage unit (2500 gallons)</v>
          </cell>
        </row>
        <row r="167">
          <cell r="A167" t="str">
            <v xml:space="preserve">Terminal Audit of Sea Eagle (estimate) </v>
          </cell>
        </row>
        <row r="168">
          <cell r="A168" t="str">
            <v>Training for 20 Maintenance Tech</v>
          </cell>
        </row>
        <row r="169">
          <cell r="A169" t="str">
            <v>Two Group/SIEP peer reviews</v>
          </cell>
        </row>
        <row r="170">
          <cell r="A170" t="str">
            <v>UPS for Computer Equipment in Ark towers</v>
          </cell>
        </row>
        <row r="171">
          <cell r="A171" t="str">
            <v>Valve Maintenance Services EAFPSO</v>
          </cell>
        </row>
        <row r="172">
          <cell r="A172" t="str">
            <v>Vendor Support for Mtce of PA System FPSO</v>
          </cell>
        </row>
        <row r="173">
          <cell r="A173" t="str">
            <v>Vendor Support for telecoms eqpt</v>
          </cell>
        </row>
        <row r="174">
          <cell r="A174" t="str">
            <v>Verification Integrity Engineer  - ASC Int Bodyshop</v>
          </cell>
        </row>
        <row r="175">
          <cell r="A175" t="str">
            <v>Verification MS, AIMS (Wells, Pipelines)</v>
          </cell>
        </row>
        <row r="176">
          <cell r="A176" t="str">
            <v>Vessel Entry and Inspection</v>
          </cell>
        </row>
        <row r="177">
          <cell r="A177" t="str">
            <v>Video Conferencing equipment</v>
          </cell>
        </row>
        <row r="178">
          <cell r="A178" t="str">
            <v>VSAT Space Segment Rental 2003/2004</v>
          </cell>
        </row>
        <row r="179">
          <cell r="A179" t="str">
            <v>Waste Management Services</v>
          </cell>
        </row>
        <row r="180">
          <cell r="A180" t="str">
            <v>Work Permit/VISA FPSO Staff</v>
          </cell>
        </row>
        <row r="181">
          <cell r="A181" t="str">
            <v>Workover/General Wellhead Maintenance</v>
          </cell>
        </row>
        <row r="182">
          <cell r="A182" t="str">
            <v>Workshops OD</v>
          </cell>
        </row>
      </sheetData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Countries"/>
      <sheetName val="G00060 LNG"/>
      <sheetName val="K20m Production OA"/>
      <sheetName val="K25m Total Cost OA"/>
      <sheetName val="K25 Total Cost GA"/>
      <sheetName val="K18 Capital Investment GA"/>
      <sheetName val="C1 Cash Flow from Operations"/>
      <sheetName val="C3 Cash Surplus"/>
      <sheetName val="P8 Earnings"/>
      <sheetName val="LNG Earnings_Volumes"/>
      <sheetName val="K1 Unit Production Cost GA"/>
      <sheetName val="P230_P240 Cost Breakdown GA"/>
      <sheetName val="P230_P240 Cost Breakdown OA"/>
      <sheetName val="CAPIT Capital Investment "/>
      <sheetName val="KPI Table"/>
      <sheetName val="Oil Price"/>
      <sheetName val="Period"/>
      <sheetName val="Trend Charts Data Pt1 Src"/>
      <sheetName val="Trend Charts Data Pt1 Src_KPI"/>
      <sheetName val="Trend Charts Data Pt2 Src"/>
      <sheetName val="Trend Charts Data Pt2 Src_KPI"/>
      <sheetName val="Trend Charts Data Pt3 Src"/>
      <sheetName val="Trend Charts Data Pt4 Src"/>
      <sheetName val="Trend Charts Data Pt5 Src"/>
      <sheetName val="Trend Charts Data Pt5 Src_KPI"/>
      <sheetName val="Trend Charts Data Pt6 Src_KPI"/>
      <sheetName val="Trend Charts Data Pt6 Sr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4">
          <cell r="C4">
            <v>38718</v>
          </cell>
          <cell r="D4">
            <v>63.04785714285714</v>
          </cell>
          <cell r="F4">
            <v>110</v>
          </cell>
        </row>
        <row r="5">
          <cell r="C5">
            <v>38749</v>
          </cell>
          <cell r="D5">
            <v>60.12</v>
          </cell>
        </row>
        <row r="6">
          <cell r="C6">
            <v>38777</v>
          </cell>
          <cell r="D6">
            <v>62.094782608695645</v>
          </cell>
        </row>
        <row r="7">
          <cell r="C7">
            <v>38808</v>
          </cell>
          <cell r="D7">
            <v>70.338333333333338</v>
          </cell>
        </row>
        <row r="8">
          <cell r="C8">
            <v>38838</v>
          </cell>
          <cell r="D8">
            <v>69.655000000000001</v>
          </cell>
        </row>
        <row r="9">
          <cell r="C9">
            <v>38869</v>
          </cell>
          <cell r="D9">
            <v>68.68840909090909</v>
          </cell>
        </row>
        <row r="10">
          <cell r="C10">
            <v>38899</v>
          </cell>
          <cell r="D10">
            <v>73.65928571428573</v>
          </cell>
        </row>
        <row r="11">
          <cell r="C11">
            <v>38930</v>
          </cell>
          <cell r="D11">
            <v>73.333181818181842</v>
          </cell>
        </row>
        <row r="12">
          <cell r="C12">
            <v>38961</v>
          </cell>
          <cell r="D12">
            <v>61.71</v>
          </cell>
        </row>
        <row r="13">
          <cell r="C13">
            <v>38991</v>
          </cell>
          <cell r="D13">
            <v>57.794545454545464</v>
          </cell>
        </row>
        <row r="14">
          <cell r="C14">
            <v>39022</v>
          </cell>
          <cell r="D14">
            <v>58.915227272727265</v>
          </cell>
        </row>
        <row r="15">
          <cell r="C15">
            <v>39052</v>
          </cell>
          <cell r="D15">
            <v>62.443947368421071</v>
          </cell>
        </row>
        <row r="16">
          <cell r="C16">
            <v>39083</v>
          </cell>
          <cell r="D16">
            <v>53.679545454545455</v>
          </cell>
        </row>
        <row r="17">
          <cell r="C17">
            <v>39114</v>
          </cell>
          <cell r="D17">
            <v>57.426500000000011</v>
          </cell>
        </row>
        <row r="18">
          <cell r="C18">
            <v>39142</v>
          </cell>
          <cell r="D18">
            <v>62.149545454545461</v>
          </cell>
        </row>
        <row r="19">
          <cell r="C19">
            <v>39173</v>
          </cell>
          <cell r="D19">
            <v>67.444473684210521</v>
          </cell>
        </row>
        <row r="20">
          <cell r="C20">
            <v>39203</v>
          </cell>
          <cell r="D20">
            <v>67.454999999999998</v>
          </cell>
        </row>
        <row r="21">
          <cell r="C21">
            <v>39234</v>
          </cell>
          <cell r="D21">
            <v>71.543571428571425</v>
          </cell>
        </row>
        <row r="22">
          <cell r="C22">
            <v>39264</v>
          </cell>
          <cell r="D22">
            <v>77.005909090909086</v>
          </cell>
        </row>
        <row r="23">
          <cell r="C23">
            <v>39295</v>
          </cell>
          <cell r="D23">
            <v>70.832954545454541</v>
          </cell>
        </row>
        <row r="24">
          <cell r="C24">
            <v>39326</v>
          </cell>
          <cell r="D24">
            <v>76.869499999999988</v>
          </cell>
        </row>
        <row r="25">
          <cell r="C25">
            <v>39356</v>
          </cell>
          <cell r="D25">
            <v>82.49673913043479</v>
          </cell>
        </row>
        <row r="26">
          <cell r="C26">
            <v>39387</v>
          </cell>
          <cell r="D26">
            <v>92.61272727272727</v>
          </cell>
        </row>
        <row r="27">
          <cell r="C27">
            <v>39417</v>
          </cell>
          <cell r="D27">
            <v>90.758529411764712</v>
          </cell>
        </row>
        <row r="28">
          <cell r="C28">
            <v>39448</v>
          </cell>
          <cell r="D28">
            <v>91.99909090909091</v>
          </cell>
        </row>
        <row r="29">
          <cell r="C29">
            <v>39479</v>
          </cell>
          <cell r="D29">
            <v>95.04</v>
          </cell>
        </row>
        <row r="30">
          <cell r="C30">
            <v>39508</v>
          </cell>
          <cell r="D30">
            <v>103.85</v>
          </cell>
        </row>
        <row r="31">
          <cell r="C31">
            <v>39539</v>
          </cell>
          <cell r="D31">
            <v>108.97</v>
          </cell>
        </row>
        <row r="32">
          <cell r="C32">
            <v>39569</v>
          </cell>
          <cell r="D32">
            <v>123.04</v>
          </cell>
        </row>
        <row r="33">
          <cell r="C33">
            <v>39600</v>
          </cell>
          <cell r="D33">
            <v>132.44</v>
          </cell>
        </row>
        <row r="34">
          <cell r="C34">
            <v>39630</v>
          </cell>
          <cell r="D34">
            <v>133.18</v>
          </cell>
        </row>
        <row r="35">
          <cell r="C35">
            <v>39661</v>
          </cell>
          <cell r="D35">
            <v>113.13</v>
          </cell>
        </row>
        <row r="36">
          <cell r="C36">
            <v>39692</v>
          </cell>
          <cell r="D36">
            <v>98.13</v>
          </cell>
        </row>
        <row r="37">
          <cell r="C37">
            <v>39722</v>
          </cell>
          <cell r="D37">
            <v>71.867608695652166</v>
          </cell>
        </row>
        <row r="38">
          <cell r="C38">
            <v>39753</v>
          </cell>
          <cell r="D38">
            <v>52.51</v>
          </cell>
        </row>
        <row r="39">
          <cell r="C39">
            <v>39783</v>
          </cell>
          <cell r="D39">
            <v>40.35</v>
          </cell>
        </row>
        <row r="40">
          <cell r="C40">
            <v>39814</v>
          </cell>
          <cell r="D40">
            <v>43.590714285714299</v>
          </cell>
        </row>
        <row r="41">
          <cell r="C41">
            <v>39845</v>
          </cell>
          <cell r="D41">
            <v>43.07</v>
          </cell>
        </row>
        <row r="42">
          <cell r="C42">
            <v>39873</v>
          </cell>
          <cell r="D42">
            <v>46.544090909090912</v>
          </cell>
        </row>
        <row r="43">
          <cell r="C43">
            <v>39904</v>
          </cell>
          <cell r="D43">
            <v>50.336499999999994</v>
          </cell>
        </row>
        <row r="44">
          <cell r="C44">
            <v>39934</v>
          </cell>
          <cell r="D44">
            <v>57.48</v>
          </cell>
        </row>
        <row r="45">
          <cell r="C45">
            <v>39965</v>
          </cell>
          <cell r="D45">
            <v>68.551136363636331</v>
          </cell>
        </row>
        <row r="46">
          <cell r="C46">
            <v>39995</v>
          </cell>
          <cell r="D46">
            <v>64.606086956521736</v>
          </cell>
        </row>
        <row r="47">
          <cell r="C47">
            <v>40026</v>
          </cell>
          <cell r="D47">
            <v>72.826250000000002</v>
          </cell>
        </row>
        <row r="48">
          <cell r="C48">
            <v>40057</v>
          </cell>
          <cell r="D48">
            <v>67.39</v>
          </cell>
        </row>
        <row r="49">
          <cell r="C49">
            <v>40087</v>
          </cell>
          <cell r="D49">
            <v>72.75</v>
          </cell>
        </row>
        <row r="50">
          <cell r="C50">
            <v>40118</v>
          </cell>
          <cell r="D50">
            <v>76.66</v>
          </cell>
        </row>
        <row r="51">
          <cell r="C51">
            <v>40148</v>
          </cell>
          <cell r="D51">
            <v>74.28</v>
          </cell>
        </row>
        <row r="52">
          <cell r="C52">
            <v>40179</v>
          </cell>
          <cell r="D52">
            <v>76.189249999999987</v>
          </cell>
        </row>
        <row r="53">
          <cell r="C53">
            <v>40210</v>
          </cell>
          <cell r="D53">
            <v>73.633250000000004</v>
          </cell>
        </row>
        <row r="54">
          <cell r="C54">
            <v>40238</v>
          </cell>
          <cell r="D54">
            <v>78.892391304347825</v>
          </cell>
        </row>
        <row r="55">
          <cell r="C55">
            <v>40269</v>
          </cell>
          <cell r="D55">
            <v>84.88600000000001</v>
          </cell>
        </row>
        <row r="56">
          <cell r="C56">
            <v>40299</v>
          </cell>
          <cell r="D56">
            <v>75.162631578947369</v>
          </cell>
        </row>
        <row r="57">
          <cell r="C57">
            <v>40330</v>
          </cell>
          <cell r="D57">
            <v>74.850227272727281</v>
          </cell>
        </row>
        <row r="58">
          <cell r="C58">
            <v>40360</v>
          </cell>
          <cell r="D58">
            <v>75.637500000000003</v>
          </cell>
        </row>
        <row r="59">
          <cell r="C59">
            <v>40391</v>
          </cell>
          <cell r="D59">
            <v>77.147857142857148</v>
          </cell>
        </row>
        <row r="60">
          <cell r="C60">
            <v>40422</v>
          </cell>
          <cell r="D60">
            <v>77.794090909090897</v>
          </cell>
        </row>
        <row r="61">
          <cell r="C61">
            <v>40452</v>
          </cell>
          <cell r="D61">
            <v>82.744</v>
          </cell>
        </row>
        <row r="62">
          <cell r="C62">
            <v>40483</v>
          </cell>
          <cell r="D62">
            <v>85.325909090909079</v>
          </cell>
        </row>
        <row r="63">
          <cell r="C63">
            <v>40513</v>
          </cell>
          <cell r="D63">
            <v>91.37</v>
          </cell>
        </row>
        <row r="64">
          <cell r="C64">
            <v>40544</v>
          </cell>
          <cell r="D64">
            <v>96.54</v>
          </cell>
        </row>
        <row r="65">
          <cell r="C65">
            <v>40575</v>
          </cell>
          <cell r="D65">
            <v>103.76</v>
          </cell>
        </row>
        <row r="66">
          <cell r="C66">
            <v>40603</v>
          </cell>
          <cell r="D66">
            <v>114.6</v>
          </cell>
        </row>
        <row r="67">
          <cell r="C67">
            <v>40634</v>
          </cell>
          <cell r="D67">
            <v>123.49</v>
          </cell>
        </row>
        <row r="68">
          <cell r="C68">
            <v>40664</v>
          </cell>
          <cell r="D68">
            <v>114.55</v>
          </cell>
        </row>
        <row r="69">
          <cell r="C69">
            <v>40695</v>
          </cell>
          <cell r="D69">
            <v>114.04</v>
          </cell>
        </row>
        <row r="70">
          <cell r="C70">
            <v>40725</v>
          </cell>
          <cell r="D70">
            <v>116.88</v>
          </cell>
        </row>
        <row r="71">
          <cell r="C71">
            <v>40756</v>
          </cell>
          <cell r="D71">
            <v>110.37</v>
          </cell>
        </row>
        <row r="72">
          <cell r="C72">
            <v>40787</v>
          </cell>
          <cell r="D72">
            <v>113.12</v>
          </cell>
        </row>
        <row r="73">
          <cell r="C73">
            <v>40817</v>
          </cell>
          <cell r="D73">
            <v>109.43</v>
          </cell>
        </row>
        <row r="74">
          <cell r="C74">
            <v>40848</v>
          </cell>
          <cell r="D74">
            <v>110.66</v>
          </cell>
        </row>
        <row r="75">
          <cell r="C75">
            <v>40878</v>
          </cell>
          <cell r="D75">
            <v>107.86</v>
          </cell>
        </row>
        <row r="76">
          <cell r="C76">
            <v>40909</v>
          </cell>
          <cell r="D76">
            <v>110.58</v>
          </cell>
        </row>
        <row r="77">
          <cell r="C77">
            <v>40940</v>
          </cell>
          <cell r="D77">
            <v>119.55</v>
          </cell>
        </row>
        <row r="78">
          <cell r="C78">
            <v>40969</v>
          </cell>
          <cell r="D78">
            <v>125.33</v>
          </cell>
        </row>
        <row r="79">
          <cell r="C79">
            <v>41000</v>
          </cell>
          <cell r="D79">
            <v>119.53</v>
          </cell>
        </row>
        <row r="80">
          <cell r="C80">
            <v>41030</v>
          </cell>
          <cell r="D80">
            <v>110.2</v>
          </cell>
        </row>
        <row r="81">
          <cell r="C81">
            <v>41061</v>
          </cell>
          <cell r="D81">
            <v>94.84</v>
          </cell>
        </row>
        <row r="82">
          <cell r="C82">
            <v>41091</v>
          </cell>
          <cell r="D82">
            <v>102.59</v>
          </cell>
        </row>
        <row r="83">
          <cell r="C83">
            <v>41122</v>
          </cell>
          <cell r="D83">
            <v>113.37</v>
          </cell>
        </row>
        <row r="84">
          <cell r="C84">
            <v>41153</v>
          </cell>
          <cell r="D84">
            <v>107</v>
          </cell>
        </row>
        <row r="85">
          <cell r="C85">
            <v>41183</v>
          </cell>
          <cell r="D85">
            <v>107</v>
          </cell>
        </row>
        <row r="86">
          <cell r="C86">
            <v>41214</v>
          </cell>
          <cell r="D86">
            <v>107</v>
          </cell>
        </row>
        <row r="87">
          <cell r="C87">
            <v>41244</v>
          </cell>
          <cell r="D87">
            <v>107</v>
          </cell>
        </row>
      </sheetData>
      <sheetData sheetId="18">
        <row r="1">
          <cell r="C1" t="str">
            <v>M3</v>
          </cell>
        </row>
      </sheetData>
      <sheetData sheetId="19"/>
      <sheetData sheetId="20"/>
      <sheetData sheetId="21">
        <row r="16">
          <cell r="C16">
            <v>255721196.83000001</v>
          </cell>
        </row>
      </sheetData>
      <sheetData sheetId="22">
        <row r="15">
          <cell r="D15">
            <v>144.63</v>
          </cell>
        </row>
      </sheetData>
      <sheetData sheetId="23"/>
      <sheetData sheetId="24">
        <row r="16">
          <cell r="F16">
            <v>0</v>
          </cell>
        </row>
      </sheetData>
      <sheetData sheetId="25"/>
      <sheetData sheetId="26"/>
      <sheetData sheetId="27"/>
      <sheetData sheetId="28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5"/>
      <sheetName val="Sheet2"/>
      <sheetName val="itemized cost"/>
      <sheetName val="Lookups"/>
      <sheetName val="Dropdown Lists"/>
      <sheetName val="COST"/>
      <sheetName val="Estimate"/>
      <sheetName val="Proof of Tax - OUTPUT 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NSFER (2)"/>
      <sheetName val="REPORTS"/>
      <sheetName val="TRANSFER"/>
      <sheetName val="FORMS"/>
      <sheetName val="Sheet1"/>
      <sheetName val="DATA"/>
    </sheetNames>
    <sheetDataSet>
      <sheetData sheetId="0"/>
      <sheetData sheetId="1"/>
      <sheetData sheetId="2"/>
      <sheetData sheetId="3"/>
      <sheetData sheetId="4"/>
      <sheetData sheetId="5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R2"/>
      <sheetName val="FORMS"/>
      <sheetName val="Sheet15"/>
      <sheetName val="Project Data 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ager Review Points"/>
      <sheetName val="AoO - Tax booking request"/>
      <sheetName val="GLP - FIRST booking - OUPUT"/>
      <sheetName val="DATA INPUT"/>
      <sheetName val="Proof of Tax - OUTPUT"/>
      <sheetName val="Current tax - OUTPUT"/>
      <sheetName val="Book vs. tax incomes - OUPUT"/>
      <sheetName val="Computation of CA-OUTPUT"/>
      <sheetName val="Computation of ITC-OUPUT"/>
      <sheetName val="ABO Divest"/>
      <sheetName val="STR vs. ETR for SNEPCo"/>
      <sheetName val="Consol BFU"/>
      <sheetName val="SetUp"/>
      <sheetName val="Project Data"/>
      <sheetName val="TER2"/>
      <sheetName val="Estimate Basis"/>
      <sheetName val="Ranking Merge"/>
      <sheetName val="QFDExternalData"/>
      <sheetName val="Manager_Review_Points"/>
      <sheetName val="AoO_-_Tax_booking_request"/>
      <sheetName val="GLP_-_FIRST_booking_-_OUPUT"/>
      <sheetName val="DATA_INPUT"/>
      <sheetName val="Proof_of_Tax_-_OUTPUT"/>
      <sheetName val="Current_tax_-_OUTPUT"/>
      <sheetName val="Book_vs__tax_incomes_-_OUPUT"/>
      <sheetName val="Computation_of_CA-OUTPUT"/>
      <sheetName val="Computation_of_ITC-OUPUT"/>
      <sheetName val="ABO_Divest"/>
      <sheetName val="STR_vs__ETR_for_SNEPCo"/>
      <sheetName val="Consol_BFU"/>
      <sheetName val="Project_Data"/>
      <sheetName val="Estimate_Basis"/>
      <sheetName val="Ranking_Merg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TER2"/>
      <sheetName val="OPL 212"/>
      <sheetName val="MA"/>
      <sheetName val="jan.01"/>
      <sheetName val="SetUp"/>
      <sheetName val="Scenario Input"/>
      <sheetName val="Well count"/>
      <sheetName val="Fac Algorithms"/>
      <sheetName val="Default parameters"/>
      <sheetName val="Unit input"/>
      <sheetName val="Excluded Fields"/>
      <sheetName val="AWARDED (2)"/>
      <sheetName val="AFE"/>
      <sheetName val="Sheet1"/>
      <sheetName val="DATA INPUT"/>
      <sheetName val="Final"/>
      <sheetName val="flora"/>
      <sheetName val="Sheet2"/>
      <sheetName val="DropDowns"/>
      <sheetName val="Cover Page"/>
      <sheetName val="DM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  <row r="167">
          <cell r="B167" t="str">
            <v>ABA MANIFOLD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DATA INPU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</sheetData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VD"/>
      <sheetName val="WELL"/>
      <sheetName val="sum-jan-june"/>
      <sheetName val="PAE-june"/>
      <sheetName val="source"/>
      <sheetName val="SUM"/>
      <sheetName val="DATABANK"/>
      <sheetName val="Mapping Fields to AGG node"/>
      <sheetName val="itemized cost"/>
      <sheetName val="Sheet2"/>
      <sheetName val="report"/>
      <sheetName val="values"/>
      <sheetName val="Data Entry"/>
      <sheetName val="do not Delete"/>
      <sheetName val="28151COR06"/>
      <sheetName val="Revised Sheet WBS and CC"/>
      <sheetName val="Reference"/>
    </sheetNames>
    <sheetDataSet>
      <sheetData sheetId="0">
        <row r="1">
          <cell r="A1" t="str">
            <v>CENTRE</v>
          </cell>
        </row>
      </sheetData>
      <sheetData sheetId="1">
        <row r="1">
          <cell r="A1" t="str">
            <v>CENTRE</v>
          </cell>
        </row>
      </sheetData>
      <sheetData sheetId="2"/>
      <sheetData sheetId="3">
        <row r="1">
          <cell r="A1" t="str">
            <v>CENTRE</v>
          </cell>
        </row>
      </sheetData>
      <sheetData sheetId="4" refreshError="1">
        <row r="1">
          <cell r="A1" t="str">
            <v>CENTRE</v>
          </cell>
          <cell r="B1" t="str">
            <v>DESCRIPTION</v>
          </cell>
          <cell r="C1" t="str">
            <v>NNPC CODE</v>
          </cell>
          <cell r="D1" t="str">
            <v>HOLDER</v>
          </cell>
          <cell r="E1" t="str">
            <v>BUDGET  SN'000</v>
          </cell>
          <cell r="F1" t="str">
            <v>BUDGET  S$'000</v>
          </cell>
          <cell r="G1" t="str">
            <v>BUDGET  F$'000</v>
          </cell>
          <cell r="H1" t="str">
            <v>LEDGER    SN'000</v>
          </cell>
          <cell r="I1" t="str">
            <v>LEDGER    S$'000</v>
          </cell>
          <cell r="J1" t="str">
            <v>LEDGER    F$'000</v>
          </cell>
          <cell r="K1" t="str">
            <v>% SPEND</v>
          </cell>
          <cell r="L1" t="str">
            <v>ACCRUAL SN'000</v>
          </cell>
          <cell r="M1" t="str">
            <v>ACCRUAL    S$'000</v>
          </cell>
        </row>
        <row r="2">
          <cell r="A2" t="str">
            <v>ADA25FETEL</v>
          </cell>
          <cell r="B2" t="str">
            <v>ENVIRONMENT    ETELEBOU FIELD</v>
          </cell>
          <cell r="C2" t="str">
            <v>401103</v>
          </cell>
          <cell r="D2" t="str">
            <v>PAE</v>
          </cell>
          <cell r="E2">
            <v>922</v>
          </cell>
          <cell r="F2">
            <v>19</v>
          </cell>
          <cell r="G2">
            <v>28</v>
          </cell>
          <cell r="H2">
            <v>938.322</v>
          </cell>
          <cell r="I2">
            <v>30.184699999999999</v>
          </cell>
          <cell r="J2">
            <v>37.184959999999997</v>
          </cell>
          <cell r="K2">
            <v>1.3280342857142855</v>
          </cell>
          <cell r="L2">
            <v>45</v>
          </cell>
          <cell r="M2">
            <v>0</v>
          </cell>
        </row>
        <row r="3">
          <cell r="A3" t="str">
            <v>ADA25FGBAR</v>
          </cell>
          <cell r="B3" t="str">
            <v>ENVIRONMENT    GBARAN FIELD</v>
          </cell>
          <cell r="C3" t="str">
            <v>400203</v>
          </cell>
          <cell r="D3" t="str">
            <v>PAE</v>
          </cell>
          <cell r="E3">
            <v>5887</v>
          </cell>
          <cell r="F3">
            <v>0</v>
          </cell>
          <cell r="G3">
            <v>56</v>
          </cell>
          <cell r="H3">
            <v>2619.0362799999998</v>
          </cell>
          <cell r="I3">
            <v>14.184190000000001</v>
          </cell>
          <cell r="J3">
            <v>36.236249999999998</v>
          </cell>
          <cell r="K3">
            <v>0.64707589285714284</v>
          </cell>
          <cell r="L3">
            <v>1785.1747800000001</v>
          </cell>
          <cell r="M3">
            <v>14.184190000000001</v>
          </cell>
        </row>
        <row r="4">
          <cell r="A4" t="str">
            <v>ADA25FOGUT</v>
          </cell>
          <cell r="B4" t="str">
            <v>EIA OGUTA FIELD</v>
          </cell>
          <cell r="C4" t="str">
            <v>401103</v>
          </cell>
          <cell r="D4" t="str">
            <v>PAE</v>
          </cell>
          <cell r="E4">
            <v>1845</v>
          </cell>
          <cell r="F4">
            <v>39</v>
          </cell>
          <cell r="G4">
            <v>57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</row>
        <row r="5">
          <cell r="A5" t="str">
            <v>ADA53FOFOR</v>
          </cell>
          <cell r="B5" t="str">
            <v>PROV COMM PROJ.OFOROLA FIELD</v>
          </cell>
          <cell r="C5" t="str">
            <v>4005</v>
          </cell>
          <cell r="D5" t="str">
            <v>PAE-CAC</v>
          </cell>
          <cell r="E5">
            <v>6971</v>
          </cell>
          <cell r="F5">
            <v>0</v>
          </cell>
          <cell r="G5">
            <v>66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</row>
        <row r="6">
          <cell r="A6" t="str">
            <v>ADE45FUMUE</v>
          </cell>
          <cell r="B6" t="str">
            <v>STUDIES        UMUECHEM FIELD</v>
          </cell>
          <cell r="C6" t="str">
            <v>400203</v>
          </cell>
          <cell r="D6" t="str">
            <v>PAE</v>
          </cell>
          <cell r="E6">
            <v>4218</v>
          </cell>
          <cell r="F6">
            <v>100</v>
          </cell>
          <cell r="G6">
            <v>140</v>
          </cell>
          <cell r="H6">
            <v>0</v>
          </cell>
          <cell r="I6">
            <v>50.908439999999999</v>
          </cell>
          <cell r="J6">
            <v>50.908439999999999</v>
          </cell>
          <cell r="K6">
            <v>0.36363171428571428</v>
          </cell>
          <cell r="L6">
            <v>0</v>
          </cell>
          <cell r="M6">
            <v>0</v>
          </cell>
        </row>
        <row r="7">
          <cell r="A7" t="str">
            <v>APA26FADIB</v>
          </cell>
          <cell r="B7" t="str">
            <v>POLLUTION CLEANADIBAWA FIELD</v>
          </cell>
          <cell r="C7" t="str">
            <v>400024</v>
          </cell>
          <cell r="D7" t="str">
            <v>PAE</v>
          </cell>
          <cell r="E7">
            <v>1821</v>
          </cell>
          <cell r="F7">
            <v>0</v>
          </cell>
          <cell r="G7">
            <v>17</v>
          </cell>
          <cell r="H7">
            <v>950.59529000000009</v>
          </cell>
          <cell r="I7">
            <v>0</v>
          </cell>
          <cell r="J7">
            <v>8.5710599999999992</v>
          </cell>
          <cell r="K7">
            <v>0.50417999999999996</v>
          </cell>
          <cell r="L7">
            <v>0</v>
          </cell>
          <cell r="M7">
            <v>0</v>
          </cell>
        </row>
        <row r="8">
          <cell r="A8" t="str">
            <v>APA26FADNE</v>
          </cell>
          <cell r="B8" t="str">
            <v>POLLUTION CLEANADIBAWA N/E FLD</v>
          </cell>
          <cell r="C8" t="str">
            <v>401102</v>
          </cell>
          <cell r="D8" t="str">
            <v>PAE-KOCR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-5.0000000000000001E-4</v>
          </cell>
          <cell r="K8" t="e">
            <v>#DIV/0!</v>
          </cell>
          <cell r="L8">
            <v>0</v>
          </cell>
          <cell r="M8">
            <v>0</v>
          </cell>
        </row>
        <row r="9">
          <cell r="A9" t="str">
            <v>APA26FAFAM</v>
          </cell>
          <cell r="B9" t="str">
            <v>POLLUTION CLEANAFAM FIELD</v>
          </cell>
          <cell r="C9" t="str">
            <v>401102</v>
          </cell>
          <cell r="D9" t="str">
            <v>PAE-PH2</v>
          </cell>
          <cell r="E9">
            <v>2109</v>
          </cell>
          <cell r="F9">
            <v>0</v>
          </cell>
          <cell r="G9">
            <v>20</v>
          </cell>
          <cell r="H9">
            <v>6.53</v>
          </cell>
          <cell r="I9">
            <v>0</v>
          </cell>
          <cell r="J9">
            <v>5.8120000000000803E-2</v>
          </cell>
          <cell r="K9">
            <v>2.9060000000000401E-3</v>
          </cell>
          <cell r="L9">
            <v>0</v>
          </cell>
          <cell r="M9">
            <v>0</v>
          </cell>
        </row>
        <row r="10">
          <cell r="A10" t="str">
            <v>APA26FAGBD</v>
          </cell>
          <cell r="B10" t="str">
            <v>POLLUTION CLEANAGBADA FIELD</v>
          </cell>
          <cell r="C10" t="str">
            <v>401102</v>
          </cell>
          <cell r="D10" t="str">
            <v>PAE-PH1</v>
          </cell>
          <cell r="E10">
            <v>8536</v>
          </cell>
          <cell r="F10">
            <v>0</v>
          </cell>
          <cell r="G10">
            <v>81</v>
          </cell>
          <cell r="H10">
            <v>45.612650000000002</v>
          </cell>
          <cell r="I10">
            <v>0</v>
          </cell>
          <cell r="J10">
            <v>0.41099999999999998</v>
          </cell>
          <cell r="K10">
            <v>5.0740740740740737E-3</v>
          </cell>
          <cell r="L10">
            <v>0</v>
          </cell>
          <cell r="M10">
            <v>0</v>
          </cell>
        </row>
        <row r="11">
          <cell r="A11" t="str">
            <v>APA26FAHIA</v>
          </cell>
          <cell r="B11" t="str">
            <v>POLLUTION CLEANAHIA FIELD</v>
          </cell>
          <cell r="C11" t="str">
            <v>401102</v>
          </cell>
          <cell r="D11" t="str">
            <v>PAE-EGBM</v>
          </cell>
          <cell r="E11">
            <v>2684</v>
          </cell>
          <cell r="F11">
            <v>0</v>
          </cell>
          <cell r="G11">
            <v>26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</row>
        <row r="12">
          <cell r="A12" t="str">
            <v>APA26FAPAR</v>
          </cell>
          <cell r="B12" t="str">
            <v>POLLUTION CLEANAPARA FIELD</v>
          </cell>
          <cell r="C12" t="str">
            <v>401102</v>
          </cell>
          <cell r="D12" t="str">
            <v>PAE-PH1</v>
          </cell>
          <cell r="E12">
            <v>2493</v>
          </cell>
          <cell r="F12">
            <v>0</v>
          </cell>
          <cell r="G12">
            <v>24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</row>
        <row r="13">
          <cell r="A13" t="str">
            <v>APA26FASSA</v>
          </cell>
          <cell r="B13" t="str">
            <v>POLLUTION CLEANASSA FIELD</v>
          </cell>
          <cell r="C13" t="str">
            <v>401102</v>
          </cell>
          <cell r="D13" t="str">
            <v>PAE-EGBM</v>
          </cell>
          <cell r="E13">
            <v>2684</v>
          </cell>
          <cell r="F13">
            <v>0</v>
          </cell>
          <cell r="G13">
            <v>26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</row>
        <row r="14">
          <cell r="A14" t="str">
            <v>APA26FEGBM</v>
          </cell>
          <cell r="B14" t="str">
            <v>POLLUTION CLEANEGBEMA FIELD</v>
          </cell>
          <cell r="C14" t="str">
            <v>401102</v>
          </cell>
          <cell r="D14" t="str">
            <v>PAE-EGBM</v>
          </cell>
          <cell r="E14">
            <v>2684</v>
          </cell>
          <cell r="F14">
            <v>0</v>
          </cell>
          <cell r="G14">
            <v>26</v>
          </cell>
          <cell r="H14">
            <v>571.98400000000004</v>
          </cell>
          <cell r="I14">
            <v>0</v>
          </cell>
          <cell r="J14">
            <v>-2.5459499999999999</v>
          </cell>
          <cell r="K14">
            <v>-9.7921153846153838E-2</v>
          </cell>
          <cell r="L14">
            <v>0</v>
          </cell>
          <cell r="M14">
            <v>0</v>
          </cell>
        </row>
        <row r="15">
          <cell r="A15" t="str">
            <v>APA26FEGBW</v>
          </cell>
          <cell r="B15" t="str">
            <v>POLLUTION CLEANEGBEMA WEST FLD</v>
          </cell>
          <cell r="C15" t="str">
            <v>401102</v>
          </cell>
          <cell r="D15" t="str">
            <v>PAE-EGBM</v>
          </cell>
          <cell r="E15">
            <v>2684</v>
          </cell>
          <cell r="F15">
            <v>0</v>
          </cell>
          <cell r="G15">
            <v>26</v>
          </cell>
          <cell r="H15">
            <v>174.61799999999999</v>
          </cell>
          <cell r="I15">
            <v>0</v>
          </cell>
          <cell r="J15">
            <v>-5.1939799999999998</v>
          </cell>
          <cell r="K15">
            <v>-0.19976846153846153</v>
          </cell>
          <cell r="L15">
            <v>0</v>
          </cell>
          <cell r="M15">
            <v>0</v>
          </cell>
        </row>
        <row r="16">
          <cell r="A16" t="str">
            <v>APA26FELWA</v>
          </cell>
          <cell r="B16" t="str">
            <v>POLLUTION CLEANELELENWA FIELD</v>
          </cell>
          <cell r="C16" t="str">
            <v>401102</v>
          </cell>
          <cell r="D16" t="str">
            <v>PAE-PH2</v>
          </cell>
          <cell r="E16">
            <v>671</v>
          </cell>
          <cell r="F16">
            <v>0</v>
          </cell>
          <cell r="G16">
            <v>6</v>
          </cell>
          <cell r="H16">
            <v>41.97448</v>
          </cell>
          <cell r="I16">
            <v>0</v>
          </cell>
          <cell r="J16">
            <v>0.36122000000000004</v>
          </cell>
          <cell r="K16">
            <v>6.0203333333333338E-2</v>
          </cell>
          <cell r="L16">
            <v>0</v>
          </cell>
          <cell r="M16">
            <v>0</v>
          </cell>
        </row>
        <row r="17">
          <cell r="A17" t="str">
            <v>APA26FENWH</v>
          </cell>
          <cell r="B17" t="str">
            <v>POLLUTION CLEANENWHE FIELD</v>
          </cell>
          <cell r="C17" t="str">
            <v>401102</v>
          </cell>
          <cell r="D17" t="str">
            <v>PAE-KOCR</v>
          </cell>
          <cell r="E17">
            <v>2972</v>
          </cell>
          <cell r="F17">
            <v>0</v>
          </cell>
          <cell r="G17">
            <v>28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</row>
        <row r="18">
          <cell r="A18" t="str">
            <v>APA26FETEL</v>
          </cell>
          <cell r="B18" t="str">
            <v>POLLUTION CLEANETELEBOU FIELD</v>
          </cell>
          <cell r="C18" t="str">
            <v>401102</v>
          </cell>
          <cell r="D18" t="str">
            <v>PAE-KOCR</v>
          </cell>
          <cell r="E18">
            <v>3260</v>
          </cell>
          <cell r="F18">
            <v>0</v>
          </cell>
          <cell r="G18">
            <v>31</v>
          </cell>
          <cell r="H18">
            <v>32.0595</v>
          </cell>
          <cell r="I18">
            <v>0</v>
          </cell>
          <cell r="J18">
            <v>0.28650999999999999</v>
          </cell>
          <cell r="K18">
            <v>9.2422580645161283E-3</v>
          </cell>
          <cell r="L18">
            <v>0</v>
          </cell>
          <cell r="M18">
            <v>0</v>
          </cell>
        </row>
        <row r="19">
          <cell r="A19" t="str">
            <v>APA26FIMOR</v>
          </cell>
          <cell r="B19" t="str">
            <v>POLLUTION CLEANIMO RIVER FIELD</v>
          </cell>
          <cell r="C19" t="str">
            <v>401102</v>
          </cell>
          <cell r="D19" t="str">
            <v>PAE-PH2</v>
          </cell>
          <cell r="E19">
            <v>2684</v>
          </cell>
          <cell r="F19">
            <v>0</v>
          </cell>
          <cell r="G19">
            <v>26</v>
          </cell>
          <cell r="H19">
            <v>222.46279000000001</v>
          </cell>
          <cell r="I19">
            <v>0</v>
          </cell>
          <cell r="J19">
            <v>0.49595</v>
          </cell>
          <cell r="K19">
            <v>1.9075000000000002E-2</v>
          </cell>
          <cell r="L19">
            <v>170</v>
          </cell>
          <cell r="M19">
            <v>0</v>
          </cell>
        </row>
        <row r="20">
          <cell r="A20" t="str">
            <v>APA26FISIM</v>
          </cell>
          <cell r="B20" t="str">
            <v>POLLUTION CLEANISIMIRI FIELD</v>
          </cell>
          <cell r="C20" t="str">
            <v>401102</v>
          </cell>
          <cell r="D20" t="str">
            <v>PAE-PH2</v>
          </cell>
          <cell r="E20">
            <v>671</v>
          </cell>
          <cell r="F20">
            <v>0</v>
          </cell>
          <cell r="G20">
            <v>6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</row>
        <row r="21">
          <cell r="A21" t="str">
            <v>APA26FKOCR</v>
          </cell>
          <cell r="B21" t="str">
            <v>POLLUTION CLEANKOLO CREEK FLD</v>
          </cell>
          <cell r="C21" t="str">
            <v>401102</v>
          </cell>
          <cell r="D21" t="str">
            <v>PAE-KOCR</v>
          </cell>
          <cell r="E21">
            <v>5758</v>
          </cell>
          <cell r="F21">
            <v>0</v>
          </cell>
          <cell r="G21">
            <v>55</v>
          </cell>
          <cell r="H21">
            <v>887.28701999999998</v>
          </cell>
          <cell r="I21">
            <v>0</v>
          </cell>
          <cell r="J21">
            <v>7.8961800000000002</v>
          </cell>
          <cell r="K21">
            <v>0.14356690909090911</v>
          </cell>
          <cell r="L21">
            <v>200</v>
          </cell>
          <cell r="M21">
            <v>0</v>
          </cell>
        </row>
        <row r="22">
          <cell r="A22" t="str">
            <v>APA26FNKAL</v>
          </cell>
          <cell r="B22" t="str">
            <v>POLLUTION CLEANNKALI FIELD</v>
          </cell>
          <cell r="C22" t="str">
            <v>401102</v>
          </cell>
          <cell r="D22" t="str">
            <v>PAE-PH2</v>
          </cell>
          <cell r="E22">
            <v>1726</v>
          </cell>
          <cell r="F22">
            <v>0</v>
          </cell>
          <cell r="G22">
            <v>16</v>
          </cell>
          <cell r="H22">
            <v>40.346129999999995</v>
          </cell>
          <cell r="I22">
            <v>0</v>
          </cell>
          <cell r="J22">
            <v>0.36882999999999999</v>
          </cell>
          <cell r="K22">
            <v>2.3051874999999999E-2</v>
          </cell>
          <cell r="L22">
            <v>0</v>
          </cell>
          <cell r="M22">
            <v>0</v>
          </cell>
        </row>
        <row r="23">
          <cell r="A23" t="str">
            <v>APA26FOBEL</v>
          </cell>
          <cell r="B23" t="str">
            <v>POLLUTION CLEANOBELE FIELD</v>
          </cell>
          <cell r="C23" t="str">
            <v>401102</v>
          </cell>
          <cell r="D23" t="str">
            <v>PAE-PH1</v>
          </cell>
          <cell r="E23">
            <v>2493</v>
          </cell>
          <cell r="F23">
            <v>0</v>
          </cell>
          <cell r="G23">
            <v>24</v>
          </cell>
          <cell r="H23">
            <v>26.12</v>
          </cell>
          <cell r="I23">
            <v>0</v>
          </cell>
          <cell r="J23">
            <v>0.23247000000000001</v>
          </cell>
          <cell r="K23">
            <v>9.6862500000000004E-3</v>
          </cell>
          <cell r="L23">
            <v>0</v>
          </cell>
          <cell r="M23">
            <v>0</v>
          </cell>
        </row>
        <row r="24">
          <cell r="A24" t="str">
            <v>APA26FOBGN</v>
          </cell>
          <cell r="B24" t="str">
            <v>POLLUTION CLEANOBIGBO N FIELD</v>
          </cell>
          <cell r="C24" t="str">
            <v>401102</v>
          </cell>
          <cell r="D24" t="str">
            <v>PAE-PH1</v>
          </cell>
          <cell r="E24">
            <v>5691</v>
          </cell>
          <cell r="F24">
            <v>0</v>
          </cell>
          <cell r="G24">
            <v>54</v>
          </cell>
          <cell r="H24">
            <v>11.5</v>
          </cell>
          <cell r="I24">
            <v>0</v>
          </cell>
          <cell r="J24">
            <v>-2.6249999999999999E-2</v>
          </cell>
          <cell r="K24">
            <v>-4.861111111111111E-4</v>
          </cell>
          <cell r="L24">
            <v>0</v>
          </cell>
          <cell r="M24">
            <v>0</v>
          </cell>
        </row>
        <row r="25">
          <cell r="A25" t="str">
            <v>APA26FOGUT</v>
          </cell>
          <cell r="B25" t="str">
            <v>POLLUTION CLEANOGUTA FIELD</v>
          </cell>
          <cell r="C25" t="str">
            <v>401102</v>
          </cell>
          <cell r="D25" t="str">
            <v>PAE-EGBM</v>
          </cell>
          <cell r="E25">
            <v>3451</v>
          </cell>
          <cell r="F25">
            <v>0</v>
          </cell>
          <cell r="G25">
            <v>33</v>
          </cell>
          <cell r="H25">
            <v>20.03</v>
          </cell>
          <cell r="I25">
            <v>0</v>
          </cell>
          <cell r="J25">
            <v>0.17827000000000001</v>
          </cell>
          <cell r="K25">
            <v>5.4021212121212123E-3</v>
          </cell>
          <cell r="L25">
            <v>0</v>
          </cell>
          <cell r="M25">
            <v>0</v>
          </cell>
        </row>
        <row r="26">
          <cell r="A26" t="str">
            <v>APA26FRUMU</v>
          </cell>
          <cell r="B26" t="str">
            <v>POLLUTION CLEANRUMUEKPE FIELD</v>
          </cell>
          <cell r="C26" t="str">
            <v>401102</v>
          </cell>
          <cell r="D26" t="str">
            <v>PAE-EGBM</v>
          </cell>
          <cell r="E26">
            <v>6979</v>
          </cell>
          <cell r="F26">
            <v>0</v>
          </cell>
          <cell r="G26">
            <v>66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A27" t="str">
            <v>APA26FUBIE</v>
          </cell>
          <cell r="B27" t="str">
            <v>POLLUTION CLEANUBIE FIELD</v>
          </cell>
          <cell r="C27" t="str">
            <v>401102</v>
          </cell>
          <cell r="D27" t="str">
            <v>PAE-PH2</v>
          </cell>
          <cell r="E27">
            <v>2972</v>
          </cell>
          <cell r="F27">
            <v>0</v>
          </cell>
          <cell r="G27">
            <v>28</v>
          </cell>
          <cell r="H27">
            <v>306.79183</v>
          </cell>
          <cell r="I27">
            <v>0</v>
          </cell>
          <cell r="J27">
            <v>-0.58354000000000084</v>
          </cell>
          <cell r="K27">
            <v>-2.0840714285714317E-2</v>
          </cell>
          <cell r="L27">
            <v>0</v>
          </cell>
          <cell r="M27">
            <v>0</v>
          </cell>
        </row>
        <row r="28">
          <cell r="A28" t="str">
            <v>APA26FUMUE</v>
          </cell>
          <cell r="B28" t="str">
            <v>POLLUTION CLEANUMUECHEM FIELD</v>
          </cell>
          <cell r="C28" t="str">
            <v>401102</v>
          </cell>
          <cell r="D28" t="str">
            <v>PAE-PH1</v>
          </cell>
          <cell r="E28">
            <v>2684</v>
          </cell>
          <cell r="F28">
            <v>0</v>
          </cell>
          <cell r="G28">
            <v>26</v>
          </cell>
          <cell r="H28">
            <v>36.301830000000002</v>
          </cell>
          <cell r="I28">
            <v>0</v>
          </cell>
          <cell r="J28">
            <v>0.32847000000000004</v>
          </cell>
          <cell r="K28">
            <v>1.263346153846154E-2</v>
          </cell>
          <cell r="L28">
            <v>0</v>
          </cell>
          <cell r="M28">
            <v>0</v>
          </cell>
        </row>
        <row r="29">
          <cell r="A29" t="str">
            <v>APA27CYORF</v>
          </cell>
          <cell r="B29" t="str">
            <v>SPILLAGE CLAIMSYORLA FS</v>
          </cell>
          <cell r="C29" t="str">
            <v>400019</v>
          </cell>
          <cell r="D29" t="str">
            <v>PAE-CAC</v>
          </cell>
          <cell r="E29">
            <v>596</v>
          </cell>
          <cell r="F29">
            <v>0</v>
          </cell>
          <cell r="G29">
            <v>6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</row>
        <row r="30">
          <cell r="A30" t="str">
            <v>APA27FADIB</v>
          </cell>
          <cell r="B30" t="str">
            <v>SPILLAGE CLAIMSADIBAWA FIELD</v>
          </cell>
          <cell r="C30" t="str">
            <v>400019</v>
          </cell>
          <cell r="D30" t="str">
            <v>PAE-CAC</v>
          </cell>
          <cell r="E30">
            <v>1191</v>
          </cell>
          <cell r="F30">
            <v>0</v>
          </cell>
          <cell r="G30">
            <v>11</v>
          </cell>
          <cell r="H30">
            <v>150</v>
          </cell>
          <cell r="I30">
            <v>0</v>
          </cell>
          <cell r="J30">
            <v>1.335</v>
          </cell>
          <cell r="K30">
            <v>0.12136363636363635</v>
          </cell>
          <cell r="L30">
            <v>150</v>
          </cell>
          <cell r="M30">
            <v>0</v>
          </cell>
        </row>
        <row r="31">
          <cell r="A31" t="str">
            <v>APA27FADNE</v>
          </cell>
          <cell r="B31" t="str">
            <v>SPILLAGE CLAIMSADIBAWA N/E FLD</v>
          </cell>
          <cell r="C31" t="str">
            <v>401106</v>
          </cell>
          <cell r="D31" t="str">
            <v>PAE-CAC</v>
          </cell>
          <cell r="E31">
            <v>1191</v>
          </cell>
          <cell r="F31">
            <v>0</v>
          </cell>
          <cell r="G31">
            <v>11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7486.3450000000003</v>
          </cell>
          <cell r="M31">
            <v>0</v>
          </cell>
        </row>
        <row r="32">
          <cell r="A32" t="str">
            <v>APA27FAFAM</v>
          </cell>
          <cell r="B32" t="str">
            <v>SPILLAGE CLAIMSAFAM FIELD</v>
          </cell>
          <cell r="C32" t="str">
            <v>401106</v>
          </cell>
          <cell r="D32" t="str">
            <v>PAE-CAC</v>
          </cell>
          <cell r="E32">
            <v>1191</v>
          </cell>
          <cell r="F32">
            <v>0</v>
          </cell>
          <cell r="G32">
            <v>11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6000</v>
          </cell>
          <cell r="M32">
            <v>0</v>
          </cell>
        </row>
        <row r="33">
          <cell r="A33" t="str">
            <v>APA27FAGBD</v>
          </cell>
          <cell r="B33" t="str">
            <v>SPILLAGE CLAIMSAGBADA FIELD</v>
          </cell>
          <cell r="C33" t="str">
            <v>401106</v>
          </cell>
          <cell r="D33" t="str">
            <v>PAE-CAC</v>
          </cell>
          <cell r="E33">
            <v>860</v>
          </cell>
          <cell r="F33">
            <v>0</v>
          </cell>
          <cell r="G33">
            <v>8</v>
          </cell>
          <cell r="H33">
            <v>1100</v>
          </cell>
          <cell r="I33">
            <v>0</v>
          </cell>
          <cell r="J33">
            <v>7.09</v>
          </cell>
          <cell r="K33">
            <v>0.88624999999999998</v>
          </cell>
          <cell r="L33">
            <v>1950</v>
          </cell>
          <cell r="M33">
            <v>0</v>
          </cell>
        </row>
        <row r="34">
          <cell r="A34" t="str">
            <v>APA27FAHIA</v>
          </cell>
          <cell r="B34" t="str">
            <v>SPILLAGE CLAIMSAHIA FIELD</v>
          </cell>
          <cell r="C34" t="str">
            <v>401106</v>
          </cell>
          <cell r="D34" t="str">
            <v>PAE-CAC</v>
          </cell>
          <cell r="E34">
            <v>1191</v>
          </cell>
          <cell r="F34">
            <v>0</v>
          </cell>
          <cell r="G34">
            <v>11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</row>
        <row r="35">
          <cell r="A35" t="str">
            <v>APA27FAPAR</v>
          </cell>
          <cell r="B35" t="str">
            <v>SPILLAGE CLAIMSAPARA FIELD</v>
          </cell>
          <cell r="C35" t="str">
            <v>401106</v>
          </cell>
          <cell r="D35" t="str">
            <v>PAE-CAC</v>
          </cell>
          <cell r="E35">
            <v>1191</v>
          </cell>
          <cell r="F35">
            <v>0</v>
          </cell>
          <cell r="G35">
            <v>11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</row>
        <row r="36">
          <cell r="A36" t="str">
            <v>APA27FASSA</v>
          </cell>
          <cell r="B36" t="str">
            <v>SPILLAGE CLAIMSASSA FIELD</v>
          </cell>
          <cell r="C36" t="str">
            <v>401106</v>
          </cell>
          <cell r="D36" t="str">
            <v>PAE-CAC</v>
          </cell>
          <cell r="E36">
            <v>1191</v>
          </cell>
          <cell r="F36">
            <v>0</v>
          </cell>
          <cell r="G36">
            <v>11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</row>
        <row r="37">
          <cell r="A37" t="str">
            <v>APA27FBOMU</v>
          </cell>
          <cell r="B37" t="str">
            <v>SPILLAGE CLAIMSBOMU FIELD</v>
          </cell>
          <cell r="C37" t="str">
            <v>401106</v>
          </cell>
          <cell r="D37" t="str">
            <v>PAE-CAC</v>
          </cell>
          <cell r="E37">
            <v>1191</v>
          </cell>
          <cell r="F37">
            <v>0</v>
          </cell>
          <cell r="G37">
            <v>11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</row>
        <row r="38">
          <cell r="A38" t="str">
            <v>APA27FEBUB</v>
          </cell>
          <cell r="B38" t="str">
            <v>SPILLAGE CLAIMSEBUBU FIELD</v>
          </cell>
          <cell r="C38" t="str">
            <v>401106</v>
          </cell>
          <cell r="D38" t="str">
            <v>PAE-CAC</v>
          </cell>
          <cell r="E38">
            <v>596</v>
          </cell>
          <cell r="F38">
            <v>0</v>
          </cell>
          <cell r="G38">
            <v>6</v>
          </cell>
          <cell r="H38">
            <v>247.74609000000001</v>
          </cell>
          <cell r="I38">
            <v>0</v>
          </cell>
          <cell r="J38">
            <v>2.2049400000000001</v>
          </cell>
          <cell r="K38">
            <v>0.36749000000000004</v>
          </cell>
          <cell r="L38">
            <v>247.74609000000001</v>
          </cell>
          <cell r="M38">
            <v>0</v>
          </cell>
        </row>
        <row r="39">
          <cell r="A39" t="str">
            <v>APA27FEGBM</v>
          </cell>
          <cell r="B39" t="str">
            <v>SPILLAGE CLAIMSEGBEMA FIELD</v>
          </cell>
          <cell r="C39" t="str">
            <v>401106</v>
          </cell>
          <cell r="D39" t="str">
            <v>PAE-CAC</v>
          </cell>
          <cell r="E39">
            <v>596</v>
          </cell>
          <cell r="F39">
            <v>0</v>
          </cell>
          <cell r="G39">
            <v>6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4000</v>
          </cell>
          <cell r="M39">
            <v>0</v>
          </cell>
        </row>
        <row r="40">
          <cell r="A40" t="str">
            <v>APA27FEGBW</v>
          </cell>
          <cell r="B40" t="str">
            <v>SPILLAGE CLAIMSEGBEMA WEST FLD</v>
          </cell>
          <cell r="C40" t="str">
            <v>401106</v>
          </cell>
          <cell r="D40" t="str">
            <v>PAE-CAC</v>
          </cell>
          <cell r="E40">
            <v>1191</v>
          </cell>
          <cell r="F40">
            <v>0</v>
          </cell>
          <cell r="G40">
            <v>11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A41" t="str">
            <v>APA27FELWA</v>
          </cell>
          <cell r="B41" t="str">
            <v>SPILLAGE CLAIMSELELENWA FIELD</v>
          </cell>
          <cell r="C41" t="str">
            <v>401106</v>
          </cell>
          <cell r="D41" t="str">
            <v>PAE-CAC</v>
          </cell>
          <cell r="E41">
            <v>860</v>
          </cell>
          <cell r="F41">
            <v>0</v>
          </cell>
          <cell r="G41">
            <v>8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</row>
        <row r="42">
          <cell r="A42" t="str">
            <v>APA27FENWH</v>
          </cell>
          <cell r="B42" t="str">
            <v>SPILLAGE CLAIMSENWHE FIELD</v>
          </cell>
          <cell r="C42" t="str">
            <v>401106</v>
          </cell>
          <cell r="D42" t="str">
            <v>PAE-CAC</v>
          </cell>
          <cell r="E42">
            <v>596</v>
          </cell>
          <cell r="F42">
            <v>0</v>
          </cell>
          <cell r="G42">
            <v>6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</row>
        <row r="43">
          <cell r="A43" t="str">
            <v>APA27FETEL</v>
          </cell>
          <cell r="B43" t="str">
            <v>SPILLAGE CLAIMSETELEBOU FIELD</v>
          </cell>
          <cell r="C43" t="str">
            <v>401106</v>
          </cell>
          <cell r="D43" t="str">
            <v>PAE-CAC</v>
          </cell>
          <cell r="E43">
            <v>1191</v>
          </cell>
          <cell r="F43">
            <v>0</v>
          </cell>
          <cell r="G43">
            <v>11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</row>
        <row r="44">
          <cell r="A44" t="str">
            <v>APA27FGBAR</v>
          </cell>
          <cell r="B44" t="str">
            <v>SPILLAGE CLAIMSGBARAN FIELD</v>
          </cell>
          <cell r="C44" t="str">
            <v>401106</v>
          </cell>
          <cell r="D44" t="str">
            <v>PAE-CAC</v>
          </cell>
          <cell r="E44">
            <v>1191</v>
          </cell>
          <cell r="F44">
            <v>0</v>
          </cell>
          <cell r="G44">
            <v>11</v>
          </cell>
          <cell r="H44">
            <v>1680.627</v>
          </cell>
          <cell r="I44">
            <v>0</v>
          </cell>
          <cell r="J44">
            <v>5.9580000000000002</v>
          </cell>
          <cell r="K44">
            <v>0.54163636363636369</v>
          </cell>
          <cell r="L44">
            <v>0</v>
          </cell>
          <cell r="M44">
            <v>0</v>
          </cell>
        </row>
        <row r="45">
          <cell r="A45" t="str">
            <v>APA27FIMOR</v>
          </cell>
          <cell r="B45" t="str">
            <v>SPILLAGE CLAIMSIMO RIVER FIELD</v>
          </cell>
          <cell r="C45" t="str">
            <v>401106</v>
          </cell>
          <cell r="D45" t="str">
            <v>PAE-CAC</v>
          </cell>
          <cell r="E45">
            <v>1191</v>
          </cell>
          <cell r="F45">
            <v>0</v>
          </cell>
          <cell r="G45">
            <v>11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</row>
        <row r="46">
          <cell r="A46" t="str">
            <v>APA27FISIM</v>
          </cell>
          <cell r="B46" t="str">
            <v>SPILLAGE CLAIMSISIMIRI FIELD</v>
          </cell>
          <cell r="C46" t="str">
            <v>401106</v>
          </cell>
          <cell r="D46" t="str">
            <v>PAE-CAC</v>
          </cell>
          <cell r="E46">
            <v>860</v>
          </cell>
          <cell r="F46">
            <v>0</v>
          </cell>
          <cell r="G46">
            <v>8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</row>
        <row r="47">
          <cell r="A47" t="str">
            <v>APA27FKOCR</v>
          </cell>
          <cell r="B47" t="str">
            <v>SPILLAGE CLAIMSKOLO CREEK FLD</v>
          </cell>
          <cell r="C47" t="str">
            <v>401106</v>
          </cell>
          <cell r="D47" t="str">
            <v>PAE-CAC</v>
          </cell>
          <cell r="E47">
            <v>1191</v>
          </cell>
          <cell r="F47">
            <v>0</v>
          </cell>
          <cell r="G47">
            <v>11</v>
          </cell>
          <cell r="H47">
            <v>1.7849999999999999</v>
          </cell>
          <cell r="I47">
            <v>0</v>
          </cell>
          <cell r="J47">
            <v>1.5890000000000001E-2</v>
          </cell>
          <cell r="K47">
            <v>1.4445454545454546E-3</v>
          </cell>
          <cell r="L47">
            <v>1.7849999999999999</v>
          </cell>
          <cell r="M47">
            <v>0</v>
          </cell>
        </row>
        <row r="48">
          <cell r="A48" t="str">
            <v>APA27FKORO</v>
          </cell>
          <cell r="B48" t="str">
            <v>SPILLAGE CLAIMSKOROKORO FIELD</v>
          </cell>
          <cell r="C48" t="str">
            <v>401106</v>
          </cell>
          <cell r="D48" t="str">
            <v>PAE-CAC</v>
          </cell>
          <cell r="E48">
            <v>596</v>
          </cell>
          <cell r="F48">
            <v>0</v>
          </cell>
          <cell r="G48">
            <v>6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</row>
        <row r="49">
          <cell r="A49" t="str">
            <v>APA27FMINI</v>
          </cell>
          <cell r="B49" t="str">
            <v>SPILLAGE CLAIMSMINI NTA FIELD</v>
          </cell>
          <cell r="C49" t="str">
            <v>401106</v>
          </cell>
          <cell r="D49" t="str">
            <v>PAE-CAC</v>
          </cell>
          <cell r="E49">
            <v>1191</v>
          </cell>
          <cell r="F49">
            <v>0</v>
          </cell>
          <cell r="G49">
            <v>11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</row>
        <row r="50">
          <cell r="A50" t="str">
            <v>APA27FNKAL</v>
          </cell>
          <cell r="B50" t="str">
            <v>SPILLAGE CLAIMSNKALI FIELD</v>
          </cell>
          <cell r="C50" t="str">
            <v>401106</v>
          </cell>
          <cell r="D50" t="str">
            <v>PAE-CAC</v>
          </cell>
          <cell r="E50">
            <v>860</v>
          </cell>
          <cell r="F50">
            <v>0</v>
          </cell>
          <cell r="G50">
            <v>8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</row>
        <row r="51">
          <cell r="A51" t="str">
            <v>APA27FOBEL</v>
          </cell>
          <cell r="B51" t="str">
            <v>SPILLAGE CLAIMSOBELE FIELD</v>
          </cell>
          <cell r="C51" t="str">
            <v>401106</v>
          </cell>
          <cell r="D51" t="str">
            <v>PAE-CAC</v>
          </cell>
          <cell r="E51">
            <v>596</v>
          </cell>
          <cell r="F51">
            <v>0</v>
          </cell>
          <cell r="G51">
            <v>6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</row>
        <row r="52">
          <cell r="A52" t="str">
            <v>APA27FOBGN</v>
          </cell>
          <cell r="B52" t="str">
            <v>SPILLAGE CLAIMSOBIGBO N FIELD</v>
          </cell>
          <cell r="C52" t="str">
            <v>400024</v>
          </cell>
          <cell r="D52" t="str">
            <v>PAE-CAC</v>
          </cell>
          <cell r="E52">
            <v>0</v>
          </cell>
          <cell r="F52">
            <v>0</v>
          </cell>
          <cell r="G52">
            <v>0</v>
          </cell>
          <cell r="H52">
            <v>3.2000000000000003E-4</v>
          </cell>
          <cell r="I52">
            <v>0</v>
          </cell>
          <cell r="J52">
            <v>-4.4999999999999999E-4</v>
          </cell>
          <cell r="K52" t="e">
            <v>#DIV/0!</v>
          </cell>
          <cell r="L52">
            <v>2739.24836</v>
          </cell>
          <cell r="M52">
            <v>0</v>
          </cell>
        </row>
        <row r="53">
          <cell r="A53" t="str">
            <v>APA27FOBIG</v>
          </cell>
          <cell r="B53" t="str">
            <v>SPILLAGE CLAIMSOBIGBO FIELD</v>
          </cell>
          <cell r="C53" t="str">
            <v>401106</v>
          </cell>
          <cell r="D53" t="str">
            <v>PAE-CAC</v>
          </cell>
          <cell r="E53">
            <v>1191</v>
          </cell>
          <cell r="F53">
            <v>0</v>
          </cell>
          <cell r="G53">
            <v>11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A54" t="str">
            <v>APA27FOGUT</v>
          </cell>
          <cell r="B54" t="str">
            <v>SPILLAGE CLAIMSOGUTA FIELD</v>
          </cell>
          <cell r="C54" t="str">
            <v>401106</v>
          </cell>
          <cell r="D54" t="str">
            <v>PAE-CAC</v>
          </cell>
          <cell r="E54">
            <v>596</v>
          </cell>
          <cell r="F54">
            <v>0</v>
          </cell>
          <cell r="G54">
            <v>6</v>
          </cell>
          <cell r="H54">
            <v>0</v>
          </cell>
          <cell r="I54">
            <v>0</v>
          </cell>
          <cell r="J54">
            <v>4.4499999999999998E-2</v>
          </cell>
          <cell r="K54">
            <v>7.416666666666666E-3</v>
          </cell>
          <cell r="L54">
            <v>14995.2</v>
          </cell>
          <cell r="M54">
            <v>0</v>
          </cell>
        </row>
        <row r="55">
          <cell r="A55" t="str">
            <v>APA27FOTAM</v>
          </cell>
          <cell r="B55" t="str">
            <v>SPILLAGE CLAIMSOTAMINI FIELD</v>
          </cell>
          <cell r="C55" t="str">
            <v>401106</v>
          </cell>
          <cell r="D55" t="str">
            <v>PAE-CAC</v>
          </cell>
          <cell r="E55">
            <v>596</v>
          </cell>
          <cell r="F55">
            <v>0</v>
          </cell>
          <cell r="G55">
            <v>6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A56" t="str">
            <v>APA27FRUMU</v>
          </cell>
          <cell r="B56" t="str">
            <v>SPILLAGE CLAIMSRUMUEKPE FIELD</v>
          </cell>
          <cell r="C56" t="str">
            <v>401106</v>
          </cell>
          <cell r="D56" t="str">
            <v>PAE-CAC</v>
          </cell>
          <cell r="E56">
            <v>1191</v>
          </cell>
          <cell r="F56">
            <v>0</v>
          </cell>
          <cell r="G56">
            <v>11</v>
          </cell>
          <cell r="H56">
            <v>4000</v>
          </cell>
          <cell r="I56">
            <v>0</v>
          </cell>
          <cell r="J56">
            <v>35.6</v>
          </cell>
          <cell r="K56">
            <v>3.2363636363636363</v>
          </cell>
          <cell r="L56">
            <v>4000</v>
          </cell>
          <cell r="M56">
            <v>0</v>
          </cell>
        </row>
        <row r="57">
          <cell r="A57" t="str">
            <v>APA27FUBIE</v>
          </cell>
          <cell r="B57" t="str">
            <v>SPILLAGE CLAIMSUBIE FIELD</v>
          </cell>
          <cell r="C57" t="str">
            <v>401106</v>
          </cell>
          <cell r="D57" t="str">
            <v>PAE-CAC</v>
          </cell>
          <cell r="E57">
            <v>1191</v>
          </cell>
          <cell r="F57">
            <v>0</v>
          </cell>
          <cell r="G57">
            <v>11</v>
          </cell>
          <cell r="H57">
            <v>408.6</v>
          </cell>
          <cell r="I57">
            <v>0</v>
          </cell>
          <cell r="J57">
            <v>42.2</v>
          </cell>
          <cell r="K57">
            <v>3.8363636363636364</v>
          </cell>
          <cell r="L57">
            <v>6494.6625999999997</v>
          </cell>
          <cell r="M57">
            <v>0</v>
          </cell>
        </row>
        <row r="58">
          <cell r="A58" t="str">
            <v>APA27FUMUE</v>
          </cell>
          <cell r="B58" t="str">
            <v>SPILLAGE CLAIMSUMUECHEM FIELD</v>
          </cell>
          <cell r="C58" t="str">
            <v>401106</v>
          </cell>
          <cell r="D58" t="str">
            <v>PAE-CAC</v>
          </cell>
          <cell r="E58">
            <v>1191</v>
          </cell>
          <cell r="F58">
            <v>0</v>
          </cell>
          <cell r="G58">
            <v>11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</row>
        <row r="59">
          <cell r="A59" t="str">
            <v>APA28AELL</v>
          </cell>
          <cell r="B59" t="str">
            <v>DPR REGULATORY REQUIRMENTS - A</v>
          </cell>
          <cell r="C59" t="str">
            <v>400302</v>
          </cell>
          <cell r="D59" t="str">
            <v>PAE-HSE</v>
          </cell>
          <cell r="E59">
            <v>10793</v>
          </cell>
          <cell r="F59">
            <v>0</v>
          </cell>
          <cell r="G59">
            <v>103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</row>
        <row r="60">
          <cell r="A60" t="str">
            <v>APA28FADNE</v>
          </cell>
          <cell r="B60" t="str">
            <v>DPR REGULATORY REQUIRMENTS - A</v>
          </cell>
          <cell r="C60" t="str">
            <v>400302</v>
          </cell>
          <cell r="D60" t="str">
            <v>PAE-HSE</v>
          </cell>
          <cell r="E60">
            <v>0</v>
          </cell>
          <cell r="F60">
            <v>0</v>
          </cell>
          <cell r="G60">
            <v>0</v>
          </cell>
          <cell r="H60">
            <v>0.6</v>
          </cell>
          <cell r="I60">
            <v>0</v>
          </cell>
          <cell r="J60">
            <v>5.3400000000000001E-3</v>
          </cell>
          <cell r="K60" t="e">
            <v>#DIV/0!</v>
          </cell>
          <cell r="L60">
            <v>0</v>
          </cell>
          <cell r="M60">
            <v>0</v>
          </cell>
        </row>
        <row r="61">
          <cell r="A61" t="str">
            <v>APA50AELL</v>
          </cell>
          <cell r="B61" t="str">
            <v>COMMUNITY REL  LAND AREA PHC</v>
          </cell>
          <cell r="C61" t="str">
            <v>4005</v>
          </cell>
          <cell r="D61" t="str">
            <v>PAE-CAC</v>
          </cell>
          <cell r="E61">
            <v>6000</v>
          </cell>
          <cell r="F61">
            <v>0</v>
          </cell>
          <cell r="G61">
            <v>57</v>
          </cell>
          <cell r="H61">
            <v>1421.6277600000001</v>
          </cell>
          <cell r="I61">
            <v>0</v>
          </cell>
          <cell r="J61">
            <v>1.7450300000000001</v>
          </cell>
          <cell r="K61">
            <v>3.0614561403508773E-2</v>
          </cell>
          <cell r="L61">
            <v>447.6352</v>
          </cell>
          <cell r="M61">
            <v>0</v>
          </cell>
        </row>
        <row r="62">
          <cell r="A62" t="str">
            <v>APA50FADIB</v>
          </cell>
          <cell r="B62" t="str">
            <v>EXTERNAL REL   ADIBAWA FIELD</v>
          </cell>
          <cell r="C62" t="str">
            <v>400019</v>
          </cell>
          <cell r="D62" t="str">
            <v>PAE-CAC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-1.0500000000000001E-2</v>
          </cell>
          <cell r="K62" t="e">
            <v>#DIV/0!</v>
          </cell>
          <cell r="L62">
            <v>0</v>
          </cell>
          <cell r="M62">
            <v>0</v>
          </cell>
        </row>
        <row r="63">
          <cell r="A63" t="str">
            <v>APA50FADNE</v>
          </cell>
          <cell r="B63" t="str">
            <v>EXTERNAL REL   ADIBAWA N/E FLD</v>
          </cell>
          <cell r="C63" t="str">
            <v>400019</v>
          </cell>
          <cell r="D63" t="str">
            <v>PAE-CAC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 t="e">
            <v>#DIV/0!</v>
          </cell>
          <cell r="L63">
            <v>0</v>
          </cell>
          <cell r="M63">
            <v>0</v>
          </cell>
        </row>
        <row r="64">
          <cell r="A64" t="str">
            <v>APA50FAFAM</v>
          </cell>
          <cell r="B64" t="str">
            <v>COMMUNITY REL  AFAM FIELD</v>
          </cell>
          <cell r="C64" t="str">
            <v>4005</v>
          </cell>
          <cell r="D64" t="str">
            <v>PAE-CAC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 t="e">
            <v>#DIV/0!</v>
          </cell>
          <cell r="L64">
            <v>0</v>
          </cell>
          <cell r="M64">
            <v>0</v>
          </cell>
        </row>
        <row r="65">
          <cell r="A65" t="str">
            <v>APA50FAGBD</v>
          </cell>
          <cell r="B65" t="str">
            <v>COMMUNITY REL  AGBADA FIELD</v>
          </cell>
          <cell r="C65" t="str">
            <v>4005</v>
          </cell>
          <cell r="D65" t="str">
            <v>PAE-CAC</v>
          </cell>
          <cell r="E65">
            <v>0</v>
          </cell>
          <cell r="F65">
            <v>0</v>
          </cell>
          <cell r="G65">
            <v>0</v>
          </cell>
          <cell r="H65">
            <v>-35</v>
          </cell>
          <cell r="I65">
            <v>0</v>
          </cell>
          <cell r="J65">
            <v>-0.308</v>
          </cell>
          <cell r="K65" t="e">
            <v>#DIV/0!</v>
          </cell>
          <cell r="L65">
            <v>0</v>
          </cell>
          <cell r="M65">
            <v>0</v>
          </cell>
        </row>
        <row r="66">
          <cell r="A66" t="str">
            <v>APA50FAHIA</v>
          </cell>
          <cell r="B66" t="str">
            <v>COMMUNITY REL  AHIA FIELD</v>
          </cell>
          <cell r="C66" t="str">
            <v>4005</v>
          </cell>
          <cell r="D66" t="str">
            <v>PAE-CAC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 t="e">
            <v>#DIV/0!</v>
          </cell>
          <cell r="L66">
            <v>0</v>
          </cell>
          <cell r="M66">
            <v>0</v>
          </cell>
        </row>
        <row r="67">
          <cell r="A67" t="str">
            <v>APA50FAPAR</v>
          </cell>
          <cell r="B67" t="str">
            <v>COMMUNITY REL  APARA FIELD</v>
          </cell>
          <cell r="C67" t="str">
            <v>4005</v>
          </cell>
          <cell r="D67" t="str">
            <v>PAE-CAC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 t="e">
            <v>#DIV/0!</v>
          </cell>
          <cell r="L67">
            <v>0</v>
          </cell>
          <cell r="M67">
            <v>0</v>
          </cell>
        </row>
        <row r="68">
          <cell r="A68" t="str">
            <v>APA50FASSA</v>
          </cell>
          <cell r="B68" t="str">
            <v>COMMUNITY REL  ASSA FIELD</v>
          </cell>
          <cell r="C68" t="str">
            <v>400019</v>
          </cell>
          <cell r="D68" t="str">
            <v>PAE-CAC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 t="e">
            <v>#DIV/0!</v>
          </cell>
          <cell r="L68">
            <v>0</v>
          </cell>
          <cell r="M68">
            <v>0</v>
          </cell>
        </row>
        <row r="69">
          <cell r="A69" t="str">
            <v>APA50FEGBM</v>
          </cell>
          <cell r="B69" t="str">
            <v>COMMUNITY REL  EGBEMA FIELD</v>
          </cell>
          <cell r="C69" t="str">
            <v>4005</v>
          </cell>
          <cell r="D69" t="str">
            <v>PAE-CAC</v>
          </cell>
          <cell r="E69">
            <v>0</v>
          </cell>
          <cell r="F69">
            <v>0</v>
          </cell>
          <cell r="G69">
            <v>0</v>
          </cell>
          <cell r="H69">
            <v>-79.150000000000006</v>
          </cell>
          <cell r="I69">
            <v>0</v>
          </cell>
          <cell r="J69">
            <v>-0.72026999999999997</v>
          </cell>
          <cell r="K69" t="e">
            <v>#DIV/0!</v>
          </cell>
          <cell r="L69">
            <v>0</v>
          </cell>
          <cell r="M69">
            <v>0</v>
          </cell>
        </row>
        <row r="70">
          <cell r="A70" t="str">
            <v>APA50FEGBW</v>
          </cell>
          <cell r="B70" t="str">
            <v>COMMUNITY REL  EGBEMA WEST FLD</v>
          </cell>
          <cell r="C70" t="str">
            <v>4005</v>
          </cell>
          <cell r="D70" t="str">
            <v>PAE-CAC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4.000000000005457E-4</v>
          </cell>
          <cell r="K70" t="e">
            <v>#DIV/0!</v>
          </cell>
          <cell r="L70">
            <v>0</v>
          </cell>
          <cell r="M70">
            <v>0</v>
          </cell>
        </row>
        <row r="71">
          <cell r="A71" t="str">
            <v>APA50FELWA</v>
          </cell>
          <cell r="B71" t="str">
            <v>COMMUNITY REL  ELELENWA FIELD</v>
          </cell>
          <cell r="C71" t="str">
            <v>4005</v>
          </cell>
          <cell r="D71" t="str">
            <v>PAE-CAC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 t="e">
            <v>#DIV/0!</v>
          </cell>
          <cell r="L71">
            <v>0</v>
          </cell>
          <cell r="M71">
            <v>0</v>
          </cell>
        </row>
        <row r="72">
          <cell r="A72" t="str">
            <v>APA50FENWH</v>
          </cell>
          <cell r="B72" t="str">
            <v>COMMUNITY REL  ENWHE FIELD</v>
          </cell>
          <cell r="C72" t="str">
            <v>4005</v>
          </cell>
          <cell r="D72" t="str">
            <v>PAE-CAC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 t="e">
            <v>#DIV/0!</v>
          </cell>
          <cell r="L72">
            <v>0</v>
          </cell>
          <cell r="M72">
            <v>0</v>
          </cell>
        </row>
        <row r="73">
          <cell r="A73" t="str">
            <v>APA50FETEL</v>
          </cell>
          <cell r="B73" t="str">
            <v>COMMUNITY REL  ETELEBOU FIELD</v>
          </cell>
          <cell r="C73" t="str">
            <v>4005</v>
          </cell>
          <cell r="D73" t="str">
            <v>PAE-CAC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 t="e">
            <v>#DIV/0!</v>
          </cell>
          <cell r="L73">
            <v>0</v>
          </cell>
          <cell r="M73">
            <v>0</v>
          </cell>
        </row>
        <row r="74">
          <cell r="A74" t="str">
            <v>APA50FGBAR</v>
          </cell>
          <cell r="B74" t="str">
            <v>COMMUNITY REL  GBARAN FIELD</v>
          </cell>
          <cell r="C74" t="str">
            <v>4005</v>
          </cell>
          <cell r="D74" t="str">
            <v>PAE-CAC</v>
          </cell>
          <cell r="E74">
            <v>0</v>
          </cell>
          <cell r="F74">
            <v>0</v>
          </cell>
          <cell r="G74">
            <v>0</v>
          </cell>
          <cell r="H74">
            <v>-20</v>
          </cell>
          <cell r="I74">
            <v>0</v>
          </cell>
          <cell r="J74">
            <v>-0.182</v>
          </cell>
          <cell r="K74" t="e">
            <v>#DIV/0!</v>
          </cell>
          <cell r="L74">
            <v>0</v>
          </cell>
          <cell r="M74">
            <v>0</v>
          </cell>
        </row>
        <row r="75">
          <cell r="A75" t="str">
            <v>APA50FIMOR</v>
          </cell>
          <cell r="B75" t="str">
            <v>COMMUNITY REL  IMO RIVER FIELD</v>
          </cell>
          <cell r="C75" t="str">
            <v>4005</v>
          </cell>
          <cell r="D75" t="str">
            <v>PAE-CAC</v>
          </cell>
          <cell r="E75">
            <v>0</v>
          </cell>
          <cell r="F75">
            <v>0</v>
          </cell>
          <cell r="G75">
            <v>0</v>
          </cell>
          <cell r="H75">
            <v>-591.67499999999995</v>
          </cell>
          <cell r="I75">
            <v>0</v>
          </cell>
          <cell r="J75">
            <v>-5.3842400000000001</v>
          </cell>
          <cell r="K75" t="e">
            <v>#DIV/0!</v>
          </cell>
          <cell r="L75">
            <v>0</v>
          </cell>
          <cell r="M75">
            <v>0</v>
          </cell>
        </row>
        <row r="76">
          <cell r="A76" t="str">
            <v>APA50FISIM</v>
          </cell>
          <cell r="B76" t="str">
            <v>COMMUNITY REL  ISIMIRI FIELD</v>
          </cell>
          <cell r="C76" t="str">
            <v>4005</v>
          </cell>
          <cell r="D76" t="str">
            <v>PAE-CAC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-0.14770000000000072</v>
          </cell>
          <cell r="K76" t="e">
            <v>#DIV/0!</v>
          </cell>
          <cell r="L76">
            <v>0</v>
          </cell>
          <cell r="M76">
            <v>0</v>
          </cell>
        </row>
        <row r="77">
          <cell r="A77" t="str">
            <v>APA50FKOCR</v>
          </cell>
          <cell r="B77" t="str">
            <v>COMMUNITY REL  KOLO CREEK FLD</v>
          </cell>
          <cell r="C77" t="str">
            <v>4005</v>
          </cell>
          <cell r="D77" t="str">
            <v>PAE-CAC</v>
          </cell>
          <cell r="E77">
            <v>0</v>
          </cell>
          <cell r="F77">
            <v>0</v>
          </cell>
          <cell r="G77">
            <v>0</v>
          </cell>
          <cell r="H77">
            <v>-140.28</v>
          </cell>
          <cell r="I77">
            <v>0</v>
          </cell>
          <cell r="J77">
            <v>-1.2765499999999999</v>
          </cell>
          <cell r="K77" t="e">
            <v>#DIV/0!</v>
          </cell>
          <cell r="L77">
            <v>0</v>
          </cell>
          <cell r="M77">
            <v>0</v>
          </cell>
        </row>
        <row r="78">
          <cell r="A78" t="str">
            <v>APA50FMINI</v>
          </cell>
          <cell r="B78" t="str">
            <v>COMMUNITY REL  MINI NTA FIELD</v>
          </cell>
          <cell r="C78" t="str">
            <v>4005</v>
          </cell>
          <cell r="D78" t="str">
            <v>PAE-CAC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 t="e">
            <v>#DIV/0!</v>
          </cell>
          <cell r="L78">
            <v>0</v>
          </cell>
          <cell r="M78">
            <v>0</v>
          </cell>
        </row>
        <row r="79">
          <cell r="A79" t="str">
            <v>APA50FNKAL</v>
          </cell>
          <cell r="B79" t="str">
            <v>COMMUNITY REL  NKALI FIELD</v>
          </cell>
          <cell r="C79" t="str">
            <v>4005</v>
          </cell>
          <cell r="D79" t="str">
            <v>PAE-CAC</v>
          </cell>
          <cell r="E79">
            <v>0</v>
          </cell>
          <cell r="F79">
            <v>0</v>
          </cell>
          <cell r="G79">
            <v>0</v>
          </cell>
          <cell r="H79">
            <v>-15</v>
          </cell>
          <cell r="I79">
            <v>0</v>
          </cell>
          <cell r="J79">
            <v>-0.13650000000000001</v>
          </cell>
          <cell r="K79" t="e">
            <v>#DIV/0!</v>
          </cell>
          <cell r="L79">
            <v>0</v>
          </cell>
          <cell r="M79">
            <v>0</v>
          </cell>
        </row>
        <row r="80">
          <cell r="A80" t="str">
            <v>APA50FOBEL</v>
          </cell>
          <cell r="B80" t="str">
            <v>COMMUNITY REL  OBELE FIELD</v>
          </cell>
          <cell r="C80" t="str">
            <v>400019</v>
          </cell>
          <cell r="D80" t="str">
            <v>PAE-CAC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 t="e">
            <v>#DIV/0!</v>
          </cell>
          <cell r="L80">
            <v>0</v>
          </cell>
          <cell r="M80">
            <v>0</v>
          </cell>
        </row>
        <row r="81">
          <cell r="A81" t="str">
            <v>APA50FOBGN</v>
          </cell>
          <cell r="B81" t="str">
            <v>COMMUNITY REL  OBIGBO N FIELD</v>
          </cell>
          <cell r="C81" t="str">
            <v>4005</v>
          </cell>
          <cell r="D81" t="str">
            <v>PAE-CAC</v>
          </cell>
          <cell r="E81">
            <v>0</v>
          </cell>
          <cell r="F81">
            <v>0</v>
          </cell>
          <cell r="G81">
            <v>0</v>
          </cell>
          <cell r="H81">
            <v>-118.4</v>
          </cell>
          <cell r="I81">
            <v>0</v>
          </cell>
          <cell r="J81">
            <v>-1.0419200000000002</v>
          </cell>
          <cell r="K81" t="e">
            <v>#DIV/0!</v>
          </cell>
          <cell r="L81">
            <v>0</v>
          </cell>
          <cell r="M81">
            <v>0</v>
          </cell>
        </row>
        <row r="82">
          <cell r="A82" t="str">
            <v>APA50FOGUT</v>
          </cell>
          <cell r="B82" t="str">
            <v>COMMUNITY REL  OGUTA FIELD</v>
          </cell>
          <cell r="C82" t="str">
            <v>4005</v>
          </cell>
          <cell r="D82" t="str">
            <v>PAE-CAC</v>
          </cell>
          <cell r="E82">
            <v>0</v>
          </cell>
          <cell r="F82">
            <v>0</v>
          </cell>
          <cell r="G82">
            <v>0</v>
          </cell>
          <cell r="H82">
            <v>-486.5</v>
          </cell>
          <cell r="I82">
            <v>0</v>
          </cell>
          <cell r="J82">
            <v>-4.2812000000000001</v>
          </cell>
          <cell r="K82" t="e">
            <v>#DIV/0!</v>
          </cell>
          <cell r="L82">
            <v>0</v>
          </cell>
          <cell r="M82">
            <v>0</v>
          </cell>
        </row>
        <row r="83">
          <cell r="A83" t="str">
            <v>APA50FRUMU</v>
          </cell>
          <cell r="B83" t="str">
            <v>COMMUNITY REL  RUMUEKPE FIELD</v>
          </cell>
          <cell r="C83" t="str">
            <v>4005</v>
          </cell>
          <cell r="D83" t="str">
            <v>PAE-CAC</v>
          </cell>
          <cell r="E83">
            <v>0</v>
          </cell>
          <cell r="F83">
            <v>0</v>
          </cell>
          <cell r="G83">
            <v>0</v>
          </cell>
          <cell r="H83">
            <v>-35</v>
          </cell>
          <cell r="I83">
            <v>0</v>
          </cell>
          <cell r="J83">
            <v>-0.31850000000000001</v>
          </cell>
          <cell r="K83" t="e">
            <v>#DIV/0!</v>
          </cell>
          <cell r="L83">
            <v>0</v>
          </cell>
          <cell r="M83">
            <v>0</v>
          </cell>
        </row>
        <row r="84">
          <cell r="A84" t="str">
            <v>APA50FUBIE</v>
          </cell>
          <cell r="B84" t="str">
            <v>COMMUNITY REL  UBIE FIELD</v>
          </cell>
          <cell r="C84" t="str">
            <v>4005</v>
          </cell>
          <cell r="D84" t="str">
            <v>PAE-CAC</v>
          </cell>
          <cell r="E84">
            <v>0</v>
          </cell>
          <cell r="F84">
            <v>0</v>
          </cell>
          <cell r="G84">
            <v>0</v>
          </cell>
          <cell r="H84">
            <v>-110</v>
          </cell>
          <cell r="I84">
            <v>0</v>
          </cell>
          <cell r="J84">
            <v>-1.0009999999999999</v>
          </cell>
          <cell r="K84" t="e">
            <v>#DIV/0!</v>
          </cell>
          <cell r="L84">
            <v>0</v>
          </cell>
          <cell r="M84">
            <v>0</v>
          </cell>
        </row>
        <row r="85">
          <cell r="A85" t="str">
            <v>APA50FUMUE</v>
          </cell>
          <cell r="B85" t="str">
            <v>COMMUNITY REL  UMUECHEM FIELD</v>
          </cell>
          <cell r="C85" t="str">
            <v>4005</v>
          </cell>
          <cell r="D85" t="str">
            <v>PAE-CAC</v>
          </cell>
          <cell r="E85">
            <v>0</v>
          </cell>
          <cell r="F85">
            <v>0</v>
          </cell>
          <cell r="G85">
            <v>0</v>
          </cell>
          <cell r="H85">
            <v>-25</v>
          </cell>
          <cell r="I85">
            <v>0</v>
          </cell>
          <cell r="J85">
            <v>-0.22750000000000001</v>
          </cell>
          <cell r="K85" t="e">
            <v>#DIV/0!</v>
          </cell>
          <cell r="L85">
            <v>0</v>
          </cell>
          <cell r="M85">
            <v>0</v>
          </cell>
        </row>
        <row r="86">
          <cell r="A86" t="str">
            <v>APA53AELL</v>
          </cell>
          <cell r="B86" t="str">
            <v>PROV COMM PROJ.LAND AREA PHC</v>
          </cell>
          <cell r="C86" t="str">
            <v>4005</v>
          </cell>
          <cell r="D86" t="str">
            <v>PAE-CAC</v>
          </cell>
          <cell r="E86">
            <v>8714</v>
          </cell>
          <cell r="F86">
            <v>0</v>
          </cell>
          <cell r="G86">
            <v>83</v>
          </cell>
          <cell r="H86">
            <v>5366.7749999999996</v>
          </cell>
          <cell r="I86">
            <v>0</v>
          </cell>
          <cell r="J86">
            <v>47.764300000000006</v>
          </cell>
          <cell r="K86">
            <v>0.57547349397590364</v>
          </cell>
          <cell r="L86">
            <v>2400</v>
          </cell>
          <cell r="M86">
            <v>0</v>
          </cell>
        </row>
        <row r="87">
          <cell r="A87" t="str">
            <v>APA53FADIB</v>
          </cell>
          <cell r="B87" t="str">
            <v>PROV COMM PROJ.ADIBAWA FIELD</v>
          </cell>
          <cell r="C87" t="str">
            <v>4005</v>
          </cell>
          <cell r="D87" t="str">
            <v>PAE-CAC</v>
          </cell>
          <cell r="E87">
            <v>1394</v>
          </cell>
          <cell r="F87">
            <v>0</v>
          </cell>
          <cell r="G87">
            <v>13</v>
          </cell>
          <cell r="H87">
            <v>16115.78284</v>
          </cell>
          <cell r="I87">
            <v>3.3983000000000003</v>
          </cell>
          <cell r="J87">
            <v>132.55486999999999</v>
          </cell>
          <cell r="K87">
            <v>10.196528461538461</v>
          </cell>
          <cell r="L87">
            <v>15591.533880000001</v>
          </cell>
          <cell r="M87">
            <v>0</v>
          </cell>
        </row>
        <row r="88">
          <cell r="A88" t="str">
            <v>APA53FADNE</v>
          </cell>
          <cell r="B88" t="str">
            <v>PROV COMM PROJ.ADIBAWA N/E FLD</v>
          </cell>
          <cell r="C88" t="str">
            <v>4005</v>
          </cell>
          <cell r="D88" t="str">
            <v>PAE-CAC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0.16214999999999782</v>
          </cell>
          <cell r="K88" t="e">
            <v>#DIV/0!</v>
          </cell>
          <cell r="L88">
            <v>1621.5221999999999</v>
          </cell>
          <cell r="M88">
            <v>0</v>
          </cell>
        </row>
        <row r="89">
          <cell r="A89" t="str">
            <v>APA53FAFAM</v>
          </cell>
          <cell r="B89" t="str">
            <v>PROV COMM PROJ.AFAM FIELD</v>
          </cell>
          <cell r="C89" t="str">
            <v>4005</v>
          </cell>
          <cell r="D89" t="str">
            <v>PAE-CAC</v>
          </cell>
          <cell r="E89">
            <v>8714</v>
          </cell>
          <cell r="F89">
            <v>0</v>
          </cell>
          <cell r="G89">
            <v>83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A90" t="str">
            <v>APA53FAGBD</v>
          </cell>
          <cell r="B90" t="str">
            <v>PROV COMM PROJ.AGBADA FIELD</v>
          </cell>
          <cell r="C90" t="str">
            <v>4005</v>
          </cell>
          <cell r="D90" t="str">
            <v>PAE-CAC</v>
          </cell>
          <cell r="E90">
            <v>28140</v>
          </cell>
          <cell r="F90">
            <v>96</v>
          </cell>
          <cell r="G90">
            <v>364</v>
          </cell>
          <cell r="H90">
            <v>2932.4799400000002</v>
          </cell>
          <cell r="I90">
            <v>8.2814800000000002</v>
          </cell>
          <cell r="J90">
            <v>17.089770000000001</v>
          </cell>
          <cell r="K90">
            <v>4.6949917582417587E-2</v>
          </cell>
          <cell r="L90">
            <v>3477.9450000000002</v>
          </cell>
          <cell r="M90">
            <v>0</v>
          </cell>
        </row>
        <row r="91">
          <cell r="A91" t="str">
            <v>APA53FAHIA</v>
          </cell>
          <cell r="B91" t="str">
            <v>PROV COMM PROJ.AHIA FIELD</v>
          </cell>
          <cell r="C91" t="str">
            <v>4005</v>
          </cell>
          <cell r="D91" t="str">
            <v>PAE-CAC</v>
          </cell>
          <cell r="E91">
            <v>12549</v>
          </cell>
          <cell r="F91">
            <v>0</v>
          </cell>
          <cell r="G91">
            <v>120</v>
          </cell>
          <cell r="H91">
            <v>18553.486000000001</v>
          </cell>
          <cell r="I91">
            <v>7.8034999999999997</v>
          </cell>
          <cell r="J91">
            <v>167.04657</v>
          </cell>
          <cell r="K91">
            <v>1.39205475</v>
          </cell>
          <cell r="L91">
            <v>6800.7</v>
          </cell>
          <cell r="M91">
            <v>0</v>
          </cell>
        </row>
        <row r="92">
          <cell r="A92" t="str">
            <v>APA53FAPAR</v>
          </cell>
          <cell r="B92" t="str">
            <v>PROV COMM PROJ.APARA FIELD</v>
          </cell>
          <cell r="C92" t="str">
            <v>4005</v>
          </cell>
          <cell r="D92" t="str">
            <v>PAE-CAC</v>
          </cell>
          <cell r="E92">
            <v>4531</v>
          </cell>
          <cell r="F92">
            <v>0</v>
          </cell>
          <cell r="G92">
            <v>43</v>
          </cell>
          <cell r="H92">
            <v>1941.62</v>
          </cell>
          <cell r="I92">
            <v>0</v>
          </cell>
          <cell r="J92">
            <v>17.492750000000001</v>
          </cell>
          <cell r="K92">
            <v>0.40680813953488376</v>
          </cell>
          <cell r="L92">
            <v>208.1</v>
          </cell>
          <cell r="M92">
            <v>0</v>
          </cell>
        </row>
        <row r="93">
          <cell r="A93" t="str">
            <v>APA53FASSA</v>
          </cell>
          <cell r="B93" t="str">
            <v>PROV COMM PROJ.ASSA FIELD</v>
          </cell>
          <cell r="C93" t="str">
            <v>4005</v>
          </cell>
          <cell r="D93" t="str">
            <v>PAE-CAC</v>
          </cell>
          <cell r="E93">
            <v>6274</v>
          </cell>
          <cell r="F93">
            <v>0</v>
          </cell>
          <cell r="G93">
            <v>60</v>
          </cell>
          <cell r="H93">
            <v>2440</v>
          </cell>
          <cell r="I93">
            <v>0</v>
          </cell>
          <cell r="J93">
            <v>21.582000000000001</v>
          </cell>
          <cell r="K93">
            <v>0.35970000000000002</v>
          </cell>
          <cell r="L93">
            <v>1100</v>
          </cell>
          <cell r="M93">
            <v>0</v>
          </cell>
        </row>
        <row r="94">
          <cell r="A94" t="str">
            <v>APA53FEGBM</v>
          </cell>
          <cell r="B94" t="str">
            <v>PROV COMM PROJ.EGBEMA FIELD</v>
          </cell>
          <cell r="C94" t="str">
            <v>4005</v>
          </cell>
          <cell r="D94" t="str">
            <v>PAE-CAC</v>
          </cell>
          <cell r="E94">
            <v>2091</v>
          </cell>
          <cell r="F94">
            <v>0</v>
          </cell>
          <cell r="G94">
            <v>20</v>
          </cell>
          <cell r="H94">
            <v>0</v>
          </cell>
          <cell r="I94">
            <v>0</v>
          </cell>
          <cell r="J94">
            <v>-1.4551915228366852E-14</v>
          </cell>
          <cell r="K94">
            <v>-7.2759576141834263E-16</v>
          </cell>
          <cell r="L94">
            <v>0</v>
          </cell>
          <cell r="M94">
            <v>0</v>
          </cell>
        </row>
        <row r="95">
          <cell r="A95" t="str">
            <v>APA53FEGBW</v>
          </cell>
          <cell r="B95" t="str">
            <v>PROV COMM PROJ.EGBEMA WEST FLD</v>
          </cell>
          <cell r="C95" t="str">
            <v>4005</v>
          </cell>
          <cell r="D95" t="str">
            <v>PAE-CAC</v>
          </cell>
          <cell r="E95">
            <v>7320</v>
          </cell>
          <cell r="F95">
            <v>0</v>
          </cell>
          <cell r="G95">
            <v>70</v>
          </cell>
          <cell r="H95">
            <v>806.68</v>
          </cell>
          <cell r="I95">
            <v>0</v>
          </cell>
          <cell r="J95">
            <v>7.1794500000000001</v>
          </cell>
          <cell r="K95">
            <v>0.10256357142857143</v>
          </cell>
          <cell r="L95">
            <v>806.68</v>
          </cell>
          <cell r="M95">
            <v>0</v>
          </cell>
        </row>
        <row r="96">
          <cell r="A96" t="str">
            <v>APA53FELWA</v>
          </cell>
          <cell r="B96" t="str">
            <v>PROV COMM PROJ.ELELENWA FIELD</v>
          </cell>
          <cell r="C96" t="str">
            <v>4005</v>
          </cell>
          <cell r="D96" t="str">
            <v>PAE-CAC</v>
          </cell>
          <cell r="E96">
            <v>4183</v>
          </cell>
          <cell r="F96">
            <v>0</v>
          </cell>
          <cell r="G96">
            <v>40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</row>
        <row r="97">
          <cell r="A97" t="str">
            <v>APA53FENWH</v>
          </cell>
          <cell r="B97" t="str">
            <v>PROV COMM PROJ.ENWHE FIELD</v>
          </cell>
          <cell r="C97" t="str">
            <v>4005</v>
          </cell>
          <cell r="D97" t="str">
            <v>PAE-CAC</v>
          </cell>
          <cell r="E97">
            <v>1046</v>
          </cell>
          <cell r="F97">
            <v>0</v>
          </cell>
          <cell r="G97">
            <v>10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</row>
        <row r="98">
          <cell r="A98" t="str">
            <v>APA53FETEL</v>
          </cell>
          <cell r="B98" t="str">
            <v>PROV COMM PROJ.ETELEBOU FIELD</v>
          </cell>
          <cell r="C98" t="str">
            <v>4005</v>
          </cell>
          <cell r="D98" t="str">
            <v>PAE-CAC</v>
          </cell>
          <cell r="E98">
            <v>20565</v>
          </cell>
          <cell r="F98">
            <v>0</v>
          </cell>
          <cell r="G98">
            <v>196</v>
          </cell>
          <cell r="H98">
            <v>574.0562199999988</v>
          </cell>
          <cell r="I98">
            <v>3.11104</v>
          </cell>
          <cell r="J98">
            <v>7.6201100000000439</v>
          </cell>
          <cell r="K98">
            <v>3.8878112244898184E-2</v>
          </cell>
          <cell r="L98">
            <v>27402.124100000001</v>
          </cell>
          <cell r="M98">
            <v>1.4118900000000001</v>
          </cell>
        </row>
        <row r="99">
          <cell r="A99" t="str">
            <v>APA53FGBAR</v>
          </cell>
          <cell r="B99" t="str">
            <v>PROV COMM PROJ.GBARAN FIELD</v>
          </cell>
          <cell r="C99" t="str">
            <v>4005</v>
          </cell>
          <cell r="D99" t="str">
            <v>PAE-CAC</v>
          </cell>
          <cell r="E99">
            <v>12549</v>
          </cell>
          <cell r="F99">
            <v>0</v>
          </cell>
          <cell r="G99">
            <v>120</v>
          </cell>
          <cell r="H99">
            <v>11</v>
          </cell>
          <cell r="I99">
            <v>0</v>
          </cell>
          <cell r="J99">
            <v>9.7900000000000084E-2</v>
          </cell>
          <cell r="K99">
            <v>8.1583333333333399E-4</v>
          </cell>
          <cell r="L99">
            <v>11</v>
          </cell>
          <cell r="M99">
            <v>0</v>
          </cell>
        </row>
        <row r="100">
          <cell r="A100" t="str">
            <v>APA53FIMOR</v>
          </cell>
          <cell r="B100" t="str">
            <v>PROV COMM PROJ.IMO RIVER FIELD</v>
          </cell>
          <cell r="C100" t="str">
            <v>4005</v>
          </cell>
          <cell r="D100" t="str">
            <v>PAE-CAC</v>
          </cell>
          <cell r="E100">
            <v>30947</v>
          </cell>
          <cell r="F100">
            <v>0</v>
          </cell>
          <cell r="G100">
            <v>295</v>
          </cell>
          <cell r="H100">
            <v>0.49895000000111761</v>
          </cell>
          <cell r="I100">
            <v>14.85191</v>
          </cell>
          <cell r="J100">
            <v>15.22246</v>
          </cell>
          <cell r="K100">
            <v>5.1601559322033898E-2</v>
          </cell>
          <cell r="L100">
            <v>3799.7226099999998</v>
          </cell>
          <cell r="M100">
            <v>12.00539</v>
          </cell>
        </row>
        <row r="101">
          <cell r="A101" t="str">
            <v>APA53FISIM</v>
          </cell>
          <cell r="B101" t="str">
            <v>PROV COMM PROJ.ISIMIRI FIELD</v>
          </cell>
          <cell r="C101" t="str">
            <v>4005</v>
          </cell>
          <cell r="D101" t="str">
            <v>PAE-CAC</v>
          </cell>
          <cell r="E101">
            <v>17080</v>
          </cell>
          <cell r="F101">
            <v>0</v>
          </cell>
          <cell r="G101">
            <v>163</v>
          </cell>
          <cell r="H101">
            <v>66.42</v>
          </cell>
          <cell r="I101">
            <v>0</v>
          </cell>
          <cell r="J101">
            <v>-3.4936599999999998</v>
          </cell>
          <cell r="K101">
            <v>-2.1433496932515336E-2</v>
          </cell>
          <cell r="L101">
            <v>671.85500000000002</v>
          </cell>
          <cell r="M101">
            <v>0</v>
          </cell>
        </row>
        <row r="102">
          <cell r="A102" t="str">
            <v>APA53FKOCR</v>
          </cell>
          <cell r="B102" t="str">
            <v>PROV COMM PROJ.KOLO CREEK FLD</v>
          </cell>
          <cell r="C102" t="str">
            <v>4005</v>
          </cell>
          <cell r="D102" t="str">
            <v>PAE-CAC</v>
          </cell>
          <cell r="E102">
            <v>13245</v>
          </cell>
          <cell r="F102">
            <v>0</v>
          </cell>
          <cell r="G102">
            <v>126</v>
          </cell>
          <cell r="H102">
            <v>4427.4567500000003</v>
          </cell>
          <cell r="I102">
            <v>14.735100000000001</v>
          </cell>
          <cell r="J102">
            <v>46.275559999999999</v>
          </cell>
          <cell r="K102">
            <v>0.36726634920634921</v>
          </cell>
          <cell r="L102">
            <v>1350.13</v>
          </cell>
          <cell r="M102">
            <v>0</v>
          </cell>
        </row>
        <row r="103">
          <cell r="A103" t="str">
            <v>APA53FMINI</v>
          </cell>
          <cell r="B103" t="str">
            <v>PROV COMM PROJ.MINI NTA FIELD</v>
          </cell>
          <cell r="C103" t="str">
            <v>4005</v>
          </cell>
          <cell r="D103" t="str">
            <v>PAE-CAC</v>
          </cell>
          <cell r="E103">
            <v>16034</v>
          </cell>
          <cell r="F103">
            <v>0</v>
          </cell>
          <cell r="G103">
            <v>153</v>
          </cell>
          <cell r="H103">
            <v>2873.73938</v>
          </cell>
          <cell r="I103">
            <v>0</v>
          </cell>
          <cell r="J103">
            <v>26.085039999999999</v>
          </cell>
          <cell r="K103">
            <v>0.17049045751633987</v>
          </cell>
          <cell r="L103">
            <v>0</v>
          </cell>
          <cell r="M103">
            <v>0</v>
          </cell>
        </row>
        <row r="104">
          <cell r="A104" t="str">
            <v>APA53FNKAL</v>
          </cell>
          <cell r="B104" t="str">
            <v>PROV COMM PROJ.NKALI FIELD</v>
          </cell>
          <cell r="C104" t="str">
            <v>4005</v>
          </cell>
          <cell r="D104" t="str">
            <v>PAE-CAC</v>
          </cell>
          <cell r="E104">
            <v>175</v>
          </cell>
          <cell r="F104">
            <v>0</v>
          </cell>
          <cell r="G104">
            <v>2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</row>
        <row r="105">
          <cell r="A105" t="str">
            <v>APA53FOBEL</v>
          </cell>
          <cell r="B105" t="str">
            <v>PROV COMM PROJ.OBELE FIELD</v>
          </cell>
          <cell r="C105" t="str">
            <v>4005</v>
          </cell>
          <cell r="D105" t="str">
            <v>PAE-CAC</v>
          </cell>
          <cell r="E105">
            <v>1743</v>
          </cell>
          <cell r="F105">
            <v>0</v>
          </cell>
          <cell r="G105">
            <v>17</v>
          </cell>
          <cell r="H105">
            <v>934.03599999999994</v>
          </cell>
          <cell r="I105">
            <v>0</v>
          </cell>
          <cell r="J105">
            <v>6.41357</v>
          </cell>
          <cell r="K105">
            <v>0.37726882352941177</v>
          </cell>
          <cell r="L105">
            <v>0</v>
          </cell>
          <cell r="M105">
            <v>0</v>
          </cell>
        </row>
        <row r="106">
          <cell r="A106" t="str">
            <v>APA53FOBGN</v>
          </cell>
          <cell r="B106" t="str">
            <v>PROV COMM PROJ.OBIGBO N FIELD</v>
          </cell>
          <cell r="C106" t="str">
            <v>4005</v>
          </cell>
          <cell r="D106" t="str">
            <v>PAE-CAC</v>
          </cell>
          <cell r="E106">
            <v>24360</v>
          </cell>
          <cell r="F106">
            <v>120</v>
          </cell>
          <cell r="G106">
            <v>352</v>
          </cell>
          <cell r="H106">
            <v>11367.54675</v>
          </cell>
          <cell r="I106">
            <v>12.29411</v>
          </cell>
          <cell r="J106">
            <v>94.81635</v>
          </cell>
          <cell r="K106">
            <v>0.26936463068181821</v>
          </cell>
          <cell r="L106">
            <v>10385.585869999999</v>
          </cell>
          <cell r="M106">
            <v>0</v>
          </cell>
        </row>
        <row r="107">
          <cell r="A107" t="str">
            <v>APA53FOGUT</v>
          </cell>
          <cell r="B107" t="str">
            <v>PROV COMM PROJ.OGUTA FIELD</v>
          </cell>
          <cell r="C107" t="str">
            <v>4005</v>
          </cell>
          <cell r="D107" t="str">
            <v>PAE-CAC</v>
          </cell>
          <cell r="E107">
            <v>12026</v>
          </cell>
          <cell r="F107">
            <v>0</v>
          </cell>
          <cell r="G107">
            <v>115</v>
          </cell>
          <cell r="H107">
            <v>4495.4949999999999</v>
          </cell>
          <cell r="I107">
            <v>0</v>
          </cell>
          <cell r="J107">
            <v>40.317959999999999</v>
          </cell>
          <cell r="K107">
            <v>0.35059095652173911</v>
          </cell>
          <cell r="L107">
            <v>2796.84</v>
          </cell>
          <cell r="M107">
            <v>0</v>
          </cell>
        </row>
        <row r="108">
          <cell r="A108" t="str">
            <v>APA53FRUMU</v>
          </cell>
          <cell r="B108" t="str">
            <v>PROV COMM PROJ.RUMUEKPE FIELD</v>
          </cell>
          <cell r="C108" t="str">
            <v>4005</v>
          </cell>
          <cell r="D108" t="str">
            <v>PAE-CAC</v>
          </cell>
          <cell r="E108">
            <v>6971</v>
          </cell>
          <cell r="F108">
            <v>0</v>
          </cell>
          <cell r="G108">
            <v>66</v>
          </cell>
          <cell r="H108">
            <v>8708.1934499999988</v>
          </cell>
          <cell r="I108">
            <v>10.122959999999999</v>
          </cell>
          <cell r="J108">
            <v>87.635979999999989</v>
          </cell>
          <cell r="K108">
            <v>1.3278178787878787</v>
          </cell>
          <cell r="L108">
            <v>5490</v>
          </cell>
          <cell r="M108">
            <v>0</v>
          </cell>
        </row>
        <row r="109">
          <cell r="A109" t="str">
            <v>APA53FUBIE</v>
          </cell>
          <cell r="B109" t="str">
            <v>PROV COMM PROJ.UBIE FIELD</v>
          </cell>
          <cell r="C109" t="str">
            <v>4005</v>
          </cell>
          <cell r="D109" t="str">
            <v>PAE-CAC</v>
          </cell>
          <cell r="E109">
            <v>12199</v>
          </cell>
          <cell r="F109">
            <v>0</v>
          </cell>
          <cell r="G109">
            <v>116</v>
          </cell>
          <cell r="H109">
            <v>3810.9232000000002</v>
          </cell>
          <cell r="I109">
            <v>0</v>
          </cell>
          <cell r="J109">
            <v>33.517249999999997</v>
          </cell>
          <cell r="K109">
            <v>0.28894181034482758</v>
          </cell>
          <cell r="L109">
            <v>0</v>
          </cell>
          <cell r="M109">
            <v>0</v>
          </cell>
        </row>
        <row r="110">
          <cell r="A110" t="str">
            <v>APA53FUMUE</v>
          </cell>
          <cell r="B110" t="str">
            <v>PROV COMM PROJ.UMUECHEM FIELD</v>
          </cell>
          <cell r="C110" t="str">
            <v>4005</v>
          </cell>
          <cell r="D110" t="str">
            <v>PAE-CAC</v>
          </cell>
          <cell r="E110">
            <v>5925</v>
          </cell>
          <cell r="F110">
            <v>0</v>
          </cell>
          <cell r="G110">
            <v>56</v>
          </cell>
          <cell r="H110">
            <v>89.332570000000302</v>
          </cell>
          <cell r="I110">
            <v>0</v>
          </cell>
          <cell r="J110">
            <v>0.79505999999999766</v>
          </cell>
          <cell r="K110">
            <v>1.4197499999999958E-2</v>
          </cell>
          <cell r="L110">
            <v>0</v>
          </cell>
          <cell r="M110">
            <v>0</v>
          </cell>
        </row>
        <row r="111">
          <cell r="A111" t="str">
            <v>APA58AELL</v>
          </cell>
          <cell r="B111" t="str">
            <v>LAND COMPENSAT LAND AREA PHC</v>
          </cell>
          <cell r="C111" t="str">
            <v>4011</v>
          </cell>
          <cell r="D111" t="str">
            <v>PAE-CAC</v>
          </cell>
          <cell r="E111">
            <v>25511</v>
          </cell>
          <cell r="F111">
            <v>0</v>
          </cell>
          <cell r="G111">
            <v>243</v>
          </cell>
          <cell r="H111">
            <v>-0.26400000000000001</v>
          </cell>
          <cell r="I111">
            <v>0</v>
          </cell>
          <cell r="J111">
            <v>0.23271</v>
          </cell>
          <cell r="K111">
            <v>9.5765432098765437E-4</v>
          </cell>
          <cell r="L111">
            <v>3819</v>
          </cell>
          <cell r="M111">
            <v>0</v>
          </cell>
        </row>
        <row r="112">
          <cell r="A112" t="str">
            <v>APA58FADNE</v>
          </cell>
          <cell r="B112" t="str">
            <v>POST CONST. DAMAGE CLAIMS</v>
          </cell>
          <cell r="C112" t="str">
            <v>401110</v>
          </cell>
          <cell r="D112" t="str">
            <v>PAE-PRD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 t="e">
            <v>#DIV/0!</v>
          </cell>
          <cell r="L112">
            <v>0</v>
          </cell>
          <cell r="M112">
            <v>0</v>
          </cell>
        </row>
        <row r="113">
          <cell r="A113" t="str">
            <v>APA58FAGBD</v>
          </cell>
          <cell r="B113" t="str">
            <v>LAND COMPENSAT AGBADA FIELD</v>
          </cell>
          <cell r="C113" t="str">
            <v>401110</v>
          </cell>
          <cell r="D113" t="str">
            <v>PAE-CAC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 t="e">
            <v>#DIV/0!</v>
          </cell>
          <cell r="L113">
            <v>0</v>
          </cell>
          <cell r="M113">
            <v>0</v>
          </cell>
        </row>
        <row r="114">
          <cell r="A114" t="str">
            <v>APA58FASSA</v>
          </cell>
          <cell r="B114" t="str">
            <v>LAND COMPENSAT ASSA FIELD</v>
          </cell>
          <cell r="C114" t="str">
            <v>401110</v>
          </cell>
          <cell r="D114" t="str">
            <v>PAE-CAC</v>
          </cell>
          <cell r="E114">
            <v>0</v>
          </cell>
          <cell r="F114">
            <v>0</v>
          </cell>
          <cell r="G114">
            <v>0</v>
          </cell>
          <cell r="H114">
            <v>3.8</v>
          </cell>
          <cell r="I114">
            <v>0</v>
          </cell>
          <cell r="J114">
            <v>3.3439999999999998E-2</v>
          </cell>
          <cell r="K114" t="e">
            <v>#DIV/0!</v>
          </cell>
          <cell r="L114">
            <v>0</v>
          </cell>
          <cell r="M114">
            <v>0</v>
          </cell>
        </row>
        <row r="115">
          <cell r="A115" t="str">
            <v>APA58FEGBW</v>
          </cell>
          <cell r="B115" t="str">
            <v>LAND COMPENSAT EGBEMA WEST FLD</v>
          </cell>
          <cell r="C115" t="str">
            <v>401110</v>
          </cell>
          <cell r="D115" t="str">
            <v>PAE-CAC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 t="e">
            <v>#DIV/0!</v>
          </cell>
          <cell r="L115">
            <v>0</v>
          </cell>
          <cell r="M115">
            <v>0</v>
          </cell>
        </row>
        <row r="116">
          <cell r="A116" t="str">
            <v>APA58FENWH</v>
          </cell>
          <cell r="B116" t="str">
            <v>LAND COMPENSAT ENWHE FIELD</v>
          </cell>
          <cell r="C116" t="str">
            <v>401110</v>
          </cell>
          <cell r="D116" t="str">
            <v>PAE-CAC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 t="e">
            <v>#DIV/0!</v>
          </cell>
          <cell r="L116">
            <v>0</v>
          </cell>
          <cell r="M116">
            <v>0</v>
          </cell>
        </row>
        <row r="117">
          <cell r="A117" t="str">
            <v>APA58FETEL</v>
          </cell>
          <cell r="B117" t="str">
            <v>LAND COMPENSAT ETELEBOU FIELD</v>
          </cell>
          <cell r="C117" t="str">
            <v>401110</v>
          </cell>
          <cell r="D117" t="str">
            <v>PAE-CAC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 t="e">
            <v>#DIV/0!</v>
          </cell>
          <cell r="L117">
            <v>0</v>
          </cell>
          <cell r="M117">
            <v>0</v>
          </cell>
        </row>
        <row r="118">
          <cell r="A118" t="str">
            <v>APA58FGBAR</v>
          </cell>
          <cell r="B118" t="str">
            <v>LAND COMPENSAT GBARAN FIELD</v>
          </cell>
          <cell r="C118" t="str">
            <v>401110</v>
          </cell>
          <cell r="D118" t="str">
            <v>PAE-CAC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 t="e">
            <v>#DIV/0!</v>
          </cell>
          <cell r="L118">
            <v>0</v>
          </cell>
          <cell r="M118">
            <v>0</v>
          </cell>
        </row>
        <row r="119">
          <cell r="A119" t="str">
            <v>APA58FIMOR</v>
          </cell>
          <cell r="B119" t="str">
            <v>LAND COMPENSAT IMO RIVER FIELD</v>
          </cell>
          <cell r="C119" t="str">
            <v>401110</v>
          </cell>
          <cell r="D119" t="str">
            <v>PAE-CAC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 t="e">
            <v>#DIV/0!</v>
          </cell>
          <cell r="L119">
            <v>0</v>
          </cell>
          <cell r="M119">
            <v>0</v>
          </cell>
        </row>
        <row r="120">
          <cell r="A120" t="str">
            <v>APA58FKOCR</v>
          </cell>
          <cell r="B120" t="str">
            <v>LAND COMPENSAT KOLO CREEK FLD</v>
          </cell>
          <cell r="C120" t="str">
            <v>401110</v>
          </cell>
          <cell r="D120" t="str">
            <v>PAE-CAC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1.8189894035458565E-15</v>
          </cell>
          <cell r="K120" t="e">
            <v>#DIV/0!</v>
          </cell>
          <cell r="L120">
            <v>0</v>
          </cell>
          <cell r="M120">
            <v>0</v>
          </cell>
        </row>
        <row r="121">
          <cell r="A121" t="str">
            <v>APA58FNKAL</v>
          </cell>
          <cell r="B121" t="str">
            <v>LAND COMPENSAT NKALI FIELD</v>
          </cell>
          <cell r="C121" t="str">
            <v>401110</v>
          </cell>
          <cell r="D121" t="str">
            <v>PAE-CAC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 t="e">
            <v>#DIV/0!</v>
          </cell>
          <cell r="L121">
            <v>0</v>
          </cell>
          <cell r="M121">
            <v>0</v>
          </cell>
        </row>
        <row r="122">
          <cell r="A122" t="str">
            <v>APA58FOBIG</v>
          </cell>
          <cell r="B122" t="str">
            <v>LAND COMPENSAT OBIGBO FIELD</v>
          </cell>
          <cell r="C122" t="str">
            <v>401110</v>
          </cell>
          <cell r="D122" t="str">
            <v>PAE-CAC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 t="e">
            <v>#DIV/0!</v>
          </cell>
          <cell r="L122">
            <v>0</v>
          </cell>
          <cell r="M122">
            <v>0</v>
          </cell>
        </row>
        <row r="123">
          <cell r="A123" t="str">
            <v>APA58FOGUT</v>
          </cell>
          <cell r="B123" t="str">
            <v>LAND COMPENSAT OGUTA FIELD</v>
          </cell>
          <cell r="C123" t="str">
            <v>401110</v>
          </cell>
          <cell r="D123" t="str">
            <v>PAE-CAC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 t="e">
            <v>#DIV/0!</v>
          </cell>
          <cell r="L123">
            <v>0</v>
          </cell>
          <cell r="M123">
            <v>0</v>
          </cell>
        </row>
        <row r="124">
          <cell r="A124" t="str">
            <v>APA58FRUMU</v>
          </cell>
          <cell r="B124" t="str">
            <v>LAND COMPENSAT RUMUEKPE FIELD</v>
          </cell>
          <cell r="C124" t="str">
            <v>401110</v>
          </cell>
          <cell r="D124" t="str">
            <v>PAE-CAC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 t="e">
            <v>#DIV/0!</v>
          </cell>
          <cell r="L124">
            <v>0</v>
          </cell>
          <cell r="M124">
            <v>0</v>
          </cell>
        </row>
        <row r="125">
          <cell r="A125" t="str">
            <v>APA58FUBIE</v>
          </cell>
          <cell r="B125" t="str">
            <v>LAND COMPENSAT UBIE FIELD</v>
          </cell>
          <cell r="C125" t="str">
            <v>401110</v>
          </cell>
          <cell r="D125" t="str">
            <v>PAE-CAC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 t="e">
            <v>#DIV/0!</v>
          </cell>
          <cell r="L125">
            <v>0</v>
          </cell>
          <cell r="M125">
            <v>0</v>
          </cell>
        </row>
        <row r="126">
          <cell r="A126" t="str">
            <v>APA58FUMUE</v>
          </cell>
          <cell r="B126" t="str">
            <v>LAND COMPENSAT UMUECHEM FIELD</v>
          </cell>
          <cell r="C126" t="str">
            <v>401110</v>
          </cell>
          <cell r="D126" t="str">
            <v>PAE-CAC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 t="e">
            <v>#DIV/0!</v>
          </cell>
          <cell r="L126">
            <v>0</v>
          </cell>
          <cell r="M126">
            <v>0</v>
          </cell>
        </row>
        <row r="127">
          <cell r="A127" t="str">
            <v>APF20CIMOC</v>
          </cell>
          <cell r="B127" t="str">
            <v>ROUTINE OPS    IMO RIVER GC</v>
          </cell>
          <cell r="C127" t="str">
            <v>400019</v>
          </cell>
          <cell r="D127" t="str">
            <v>PAE-PH2</v>
          </cell>
          <cell r="E127">
            <v>46853</v>
          </cell>
          <cell r="F127">
            <v>554</v>
          </cell>
          <cell r="G127">
            <v>1000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</row>
        <row r="128">
          <cell r="A128" t="str">
            <v>APF20COBGC</v>
          </cell>
          <cell r="B128" t="str">
            <v>ROUTINE OPS    OBIGBO N GC</v>
          </cell>
          <cell r="C128" t="str">
            <v>400014</v>
          </cell>
          <cell r="D128" t="str">
            <v>PAE-PH1</v>
          </cell>
          <cell r="E128">
            <v>40481</v>
          </cell>
          <cell r="F128">
            <v>624</v>
          </cell>
          <cell r="G128">
            <v>1010</v>
          </cell>
          <cell r="H128">
            <v>1352.8320000000001</v>
          </cell>
          <cell r="I128">
            <v>390.36815000000001</v>
          </cell>
          <cell r="J128">
            <v>402.67280999999997</v>
          </cell>
          <cell r="K128">
            <v>0.39868595049504946</v>
          </cell>
          <cell r="L128">
            <v>0</v>
          </cell>
          <cell r="M128">
            <v>0</v>
          </cell>
        </row>
        <row r="129">
          <cell r="A129" t="str">
            <v>APF20FAGBD</v>
          </cell>
          <cell r="B129" t="str">
            <v>ROUTINE OPS    AGBADA FIELD</v>
          </cell>
          <cell r="C129" t="str">
            <v>400019</v>
          </cell>
          <cell r="D129" t="str">
            <v>PAE-PH1</v>
          </cell>
          <cell r="E129">
            <v>46853</v>
          </cell>
          <cell r="F129">
            <v>554</v>
          </cell>
          <cell r="G129">
            <v>1000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</row>
        <row r="130">
          <cell r="A130" t="str">
            <v>APF20FOGUT</v>
          </cell>
          <cell r="B130" t="str">
            <v>ROUTINE OPS    OGUTA FIELD</v>
          </cell>
          <cell r="C130" t="str">
            <v>400014</v>
          </cell>
          <cell r="D130" t="str">
            <v>PAE-EGBM</v>
          </cell>
          <cell r="E130">
            <v>41231</v>
          </cell>
          <cell r="F130">
            <v>635</v>
          </cell>
          <cell r="G130">
            <v>1028</v>
          </cell>
          <cell r="H130">
            <v>57.795000000000002</v>
          </cell>
          <cell r="I130">
            <v>472.05631</v>
          </cell>
          <cell r="J130">
            <v>472.56716</v>
          </cell>
          <cell r="K130">
            <v>0.45969568093385216</v>
          </cell>
          <cell r="L130">
            <v>0</v>
          </cell>
          <cell r="M130">
            <v>0</v>
          </cell>
        </row>
        <row r="131">
          <cell r="A131" t="str">
            <v>APF22CADIF</v>
          </cell>
          <cell r="B131" t="str">
            <v>MEASURE/TEST   ADIBAWA FS</v>
          </cell>
          <cell r="C131" t="str">
            <v>400007</v>
          </cell>
          <cell r="D131" t="str">
            <v>PAE-KOCR</v>
          </cell>
          <cell r="E131">
            <v>286</v>
          </cell>
          <cell r="F131">
            <v>3</v>
          </cell>
          <cell r="G131">
            <v>6</v>
          </cell>
          <cell r="H131">
            <v>0</v>
          </cell>
          <cell r="I131">
            <v>0.35711000000000004</v>
          </cell>
          <cell r="J131">
            <v>0.35711000000000004</v>
          </cell>
          <cell r="K131">
            <v>5.951833333333334E-2</v>
          </cell>
          <cell r="L131">
            <v>0</v>
          </cell>
          <cell r="M131">
            <v>0</v>
          </cell>
        </row>
        <row r="132">
          <cell r="A132" t="str">
            <v>APF22CAFAG</v>
          </cell>
          <cell r="B132" t="str">
            <v>MEASURE/TEST   AFAM GAS PLANT</v>
          </cell>
          <cell r="C132" t="str">
            <v>400007</v>
          </cell>
          <cell r="D132" t="str">
            <v>PAE-PH2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0.12040000000000001</v>
          </cell>
          <cell r="J132">
            <v>0.12040000000000001</v>
          </cell>
          <cell r="K132" t="e">
            <v>#DIV/0!</v>
          </cell>
          <cell r="L132">
            <v>0</v>
          </cell>
          <cell r="M132">
            <v>0</v>
          </cell>
        </row>
        <row r="133">
          <cell r="A133" t="str">
            <v>APF22CAG1F</v>
          </cell>
          <cell r="B133" t="str">
            <v>MEASURE/TEST   AGBADA 1 FS</v>
          </cell>
          <cell r="C133" t="str">
            <v>400007</v>
          </cell>
          <cell r="D133" t="str">
            <v>PAE-PH1</v>
          </cell>
          <cell r="E133">
            <v>183</v>
          </cell>
          <cell r="F133">
            <v>4</v>
          </cell>
          <cell r="G133">
            <v>6</v>
          </cell>
          <cell r="H133">
            <v>0</v>
          </cell>
          <cell r="I133">
            <v>7.2661699999999998</v>
          </cell>
          <cell r="J133">
            <v>7.2661699999999998</v>
          </cell>
          <cell r="K133">
            <v>1.2110283333333334</v>
          </cell>
          <cell r="L133">
            <v>0</v>
          </cell>
          <cell r="M133">
            <v>0</v>
          </cell>
        </row>
        <row r="134">
          <cell r="A134" t="str">
            <v>APF22CAG2F</v>
          </cell>
          <cell r="B134" t="str">
            <v>MEASURE/TEST   AGBADA 2 FS</v>
          </cell>
          <cell r="C134" t="str">
            <v>400007</v>
          </cell>
          <cell r="D134" t="str">
            <v>PAE-PH1</v>
          </cell>
          <cell r="E134">
            <v>78</v>
          </cell>
          <cell r="F134">
            <v>7</v>
          </cell>
          <cell r="G134">
            <v>8</v>
          </cell>
          <cell r="H134">
            <v>0</v>
          </cell>
          <cell r="I134">
            <v>6.8794199999999996</v>
          </cell>
          <cell r="J134">
            <v>6.8794199999999996</v>
          </cell>
          <cell r="K134">
            <v>0.85992749999999996</v>
          </cell>
          <cell r="L134">
            <v>0</v>
          </cell>
          <cell r="M134">
            <v>0</v>
          </cell>
        </row>
        <row r="135">
          <cell r="A135" t="str">
            <v>APF22CAHIF</v>
          </cell>
          <cell r="B135" t="str">
            <v>MEASURE/TEST   AHIA FS</v>
          </cell>
          <cell r="C135" t="str">
            <v>400007</v>
          </cell>
          <cell r="D135" t="str">
            <v>PAE-EGBM</v>
          </cell>
          <cell r="E135">
            <v>83</v>
          </cell>
          <cell r="F135">
            <v>5</v>
          </cell>
          <cell r="G135">
            <v>6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</row>
        <row r="136">
          <cell r="A136" t="str">
            <v>APF22CAPAF</v>
          </cell>
          <cell r="B136" t="str">
            <v>MEASURE/TEST   APARA FS</v>
          </cell>
          <cell r="C136" t="str">
            <v>400007</v>
          </cell>
          <cell r="D136" t="str">
            <v>PAE-PH1</v>
          </cell>
          <cell r="E136">
            <v>176</v>
          </cell>
          <cell r="F136">
            <v>3</v>
          </cell>
          <cell r="G136">
            <v>5</v>
          </cell>
          <cell r="H136">
            <v>0</v>
          </cell>
          <cell r="I136">
            <v>3.1651199999999999</v>
          </cell>
          <cell r="J136">
            <v>3.1651199999999999</v>
          </cell>
          <cell r="K136">
            <v>0.63302400000000003</v>
          </cell>
          <cell r="L136">
            <v>0</v>
          </cell>
          <cell r="M136">
            <v>0</v>
          </cell>
        </row>
        <row r="137">
          <cell r="A137" t="str">
            <v>APF22CASSF</v>
          </cell>
          <cell r="B137" t="str">
            <v>MEASURE/TEST   ASSA FS</v>
          </cell>
          <cell r="C137" t="str">
            <v>400007</v>
          </cell>
          <cell r="D137" t="str">
            <v>PAE-EGBM</v>
          </cell>
          <cell r="E137">
            <v>182</v>
          </cell>
          <cell r="F137">
            <v>2</v>
          </cell>
          <cell r="G137">
            <v>4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</row>
        <row r="138">
          <cell r="A138" t="str">
            <v>APF22CEGBF</v>
          </cell>
          <cell r="B138" t="str">
            <v>MEASURE/TEST   EGBEMA FS</v>
          </cell>
          <cell r="C138" t="str">
            <v>400007</v>
          </cell>
          <cell r="D138" t="str">
            <v>PAE-EGBM</v>
          </cell>
          <cell r="E138">
            <v>91</v>
          </cell>
          <cell r="F138">
            <v>1</v>
          </cell>
          <cell r="G138">
            <v>2</v>
          </cell>
          <cell r="H138">
            <v>0</v>
          </cell>
          <cell r="I138">
            <v>1.2822</v>
          </cell>
          <cell r="J138">
            <v>1.2822</v>
          </cell>
          <cell r="K138">
            <v>0.6411</v>
          </cell>
          <cell r="L138">
            <v>0</v>
          </cell>
          <cell r="M138">
            <v>0</v>
          </cell>
        </row>
        <row r="139">
          <cell r="A139" t="str">
            <v>APF22CEGWF</v>
          </cell>
          <cell r="B139" t="str">
            <v>MEASURE/TEST   EGBEMA WEST FS</v>
          </cell>
          <cell r="C139" t="str">
            <v>400007</v>
          </cell>
          <cell r="D139" t="str">
            <v>PAE-EGBM</v>
          </cell>
          <cell r="E139">
            <v>91</v>
          </cell>
          <cell r="F139">
            <v>1</v>
          </cell>
          <cell r="G139">
            <v>2</v>
          </cell>
          <cell r="H139">
            <v>0</v>
          </cell>
          <cell r="I139">
            <v>1.8063199999999999</v>
          </cell>
          <cell r="J139">
            <v>1.8063199999999999</v>
          </cell>
          <cell r="K139">
            <v>0.90315999999999996</v>
          </cell>
          <cell r="L139">
            <v>0</v>
          </cell>
          <cell r="M139">
            <v>0</v>
          </cell>
        </row>
        <row r="140">
          <cell r="A140" t="str">
            <v>APF22CELEF</v>
          </cell>
          <cell r="B140" t="str">
            <v>MEASURE/TEST   ELELENWA FS</v>
          </cell>
          <cell r="C140" t="str">
            <v>400007</v>
          </cell>
          <cell r="D140" t="str">
            <v>PAE-PH2</v>
          </cell>
          <cell r="E140">
            <v>182</v>
          </cell>
          <cell r="F140">
            <v>2</v>
          </cell>
          <cell r="G140">
            <v>4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</row>
        <row r="141">
          <cell r="A141" t="str">
            <v>APF22CENWF</v>
          </cell>
          <cell r="B141" t="str">
            <v>MEASURE/TEST   ENWHE FS</v>
          </cell>
          <cell r="C141" t="str">
            <v>400007</v>
          </cell>
          <cell r="D141" t="str">
            <v>PAE-KOCR</v>
          </cell>
          <cell r="E141">
            <v>182</v>
          </cell>
          <cell r="F141">
            <v>2</v>
          </cell>
          <cell r="G141">
            <v>4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</row>
        <row r="142">
          <cell r="A142" t="str">
            <v>APF22CETEF</v>
          </cell>
          <cell r="B142" t="str">
            <v>MEASURE/TEST   ETELEBOU FS</v>
          </cell>
          <cell r="C142" t="str">
            <v>400007</v>
          </cell>
          <cell r="D142" t="str">
            <v>PAE-KOCR</v>
          </cell>
          <cell r="E142">
            <v>152</v>
          </cell>
          <cell r="F142">
            <v>14</v>
          </cell>
          <cell r="G142">
            <v>15</v>
          </cell>
          <cell r="H142">
            <v>0</v>
          </cell>
          <cell r="I142">
            <v>3.1059999999999997E-2</v>
          </cell>
          <cell r="J142">
            <v>3.1059999999999997E-2</v>
          </cell>
          <cell r="K142">
            <v>2.0706666666666664E-3</v>
          </cell>
          <cell r="L142">
            <v>0</v>
          </cell>
          <cell r="M142">
            <v>0</v>
          </cell>
        </row>
        <row r="143">
          <cell r="A143" t="str">
            <v>APF22CIM1F</v>
          </cell>
          <cell r="B143" t="str">
            <v>MEASURE/TEST   IMO RIVER 1 FS</v>
          </cell>
          <cell r="C143" t="str">
            <v>400007</v>
          </cell>
          <cell r="D143" t="str">
            <v>PAE-PH2</v>
          </cell>
          <cell r="E143">
            <v>185</v>
          </cell>
          <cell r="F143">
            <v>3</v>
          </cell>
          <cell r="G143">
            <v>5</v>
          </cell>
          <cell r="H143">
            <v>0</v>
          </cell>
          <cell r="I143">
            <v>39.348910000000004</v>
          </cell>
          <cell r="J143">
            <v>39.348910000000004</v>
          </cell>
          <cell r="K143">
            <v>7.8697820000000007</v>
          </cell>
          <cell r="L143">
            <v>0</v>
          </cell>
          <cell r="M143">
            <v>38.901530000000001</v>
          </cell>
        </row>
        <row r="144">
          <cell r="A144" t="str">
            <v>APF22CIM2F</v>
          </cell>
          <cell r="B144" t="str">
            <v>MEASURE/TEST   IMO RIVER 2 FS</v>
          </cell>
          <cell r="C144" t="str">
            <v>400007</v>
          </cell>
          <cell r="D144" t="str">
            <v>PAE-PH2</v>
          </cell>
          <cell r="E144">
            <v>207</v>
          </cell>
          <cell r="F144">
            <v>2</v>
          </cell>
          <cell r="G144">
            <v>4</v>
          </cell>
          <cell r="H144">
            <v>0</v>
          </cell>
          <cell r="I144">
            <v>8.2192600000000002</v>
          </cell>
          <cell r="J144">
            <v>8.2192600000000002</v>
          </cell>
          <cell r="K144">
            <v>2.0548150000000001</v>
          </cell>
          <cell r="L144">
            <v>0</v>
          </cell>
          <cell r="M144">
            <v>8.4495000000000005</v>
          </cell>
        </row>
        <row r="145">
          <cell r="A145" t="str">
            <v>APF22CIM3F</v>
          </cell>
          <cell r="B145" t="str">
            <v>MEASURE/TEST   IMO RIVER 3 FS</v>
          </cell>
          <cell r="C145" t="str">
            <v>400007</v>
          </cell>
          <cell r="D145" t="str">
            <v>PAE-PH2</v>
          </cell>
          <cell r="E145">
            <v>75</v>
          </cell>
          <cell r="F145">
            <v>8</v>
          </cell>
          <cell r="G145">
            <v>9</v>
          </cell>
          <cell r="H145">
            <v>166.95</v>
          </cell>
          <cell r="I145">
            <v>16.41206</v>
          </cell>
          <cell r="J145">
            <v>17.897919999999999</v>
          </cell>
          <cell r="K145">
            <v>1.9886577777777776</v>
          </cell>
          <cell r="L145">
            <v>0</v>
          </cell>
          <cell r="M145">
            <v>15.564</v>
          </cell>
        </row>
        <row r="146">
          <cell r="A146" t="str">
            <v>APF22CISIF</v>
          </cell>
          <cell r="B146" t="str">
            <v>MEASURE/TEST   ISIMIRI FS</v>
          </cell>
          <cell r="C146" t="str">
            <v>400007</v>
          </cell>
          <cell r="D146" t="str">
            <v>PAE-PH2</v>
          </cell>
          <cell r="E146">
            <v>84</v>
          </cell>
          <cell r="F146">
            <v>2</v>
          </cell>
          <cell r="G146">
            <v>3</v>
          </cell>
          <cell r="H146">
            <v>97.763000000000005</v>
          </cell>
          <cell r="I146">
            <v>7.7590000000000003</v>
          </cell>
          <cell r="J146">
            <v>8.6486399999999986</v>
          </cell>
          <cell r="K146">
            <v>2.8828799999999997</v>
          </cell>
          <cell r="L146">
            <v>0</v>
          </cell>
          <cell r="M146">
            <v>0</v>
          </cell>
        </row>
        <row r="147">
          <cell r="A147" t="str">
            <v>APF22CKOLF</v>
          </cell>
          <cell r="B147" t="str">
            <v>MEASURE/TEST   KOLO CREEK FS</v>
          </cell>
          <cell r="C147" t="str">
            <v>400007</v>
          </cell>
          <cell r="D147" t="str">
            <v>PAE-KOCR</v>
          </cell>
          <cell r="E147">
            <v>75</v>
          </cell>
          <cell r="F147">
            <v>8</v>
          </cell>
          <cell r="G147">
            <v>9</v>
          </cell>
          <cell r="H147">
            <v>0</v>
          </cell>
          <cell r="I147">
            <v>9.3200000000000005E-2</v>
          </cell>
          <cell r="J147">
            <v>9.3200000000000005E-2</v>
          </cell>
          <cell r="K147">
            <v>1.0355555555555555E-2</v>
          </cell>
          <cell r="L147">
            <v>0</v>
          </cell>
          <cell r="M147">
            <v>0</v>
          </cell>
        </row>
        <row r="148">
          <cell r="A148" t="str">
            <v>APF22CNKAF</v>
          </cell>
          <cell r="B148" t="str">
            <v>MEASURE/TEST   NKALI FS</v>
          </cell>
          <cell r="C148" t="str">
            <v>400007</v>
          </cell>
          <cell r="D148" t="str">
            <v>PAE-PH2</v>
          </cell>
          <cell r="E148">
            <v>46</v>
          </cell>
          <cell r="F148">
            <v>1</v>
          </cell>
          <cell r="G148">
            <v>1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</row>
        <row r="149">
          <cell r="A149" t="str">
            <v>APF22COBEF</v>
          </cell>
          <cell r="B149" t="str">
            <v>MEASURE/TEST   OBELE FS</v>
          </cell>
          <cell r="C149" t="str">
            <v>400007</v>
          </cell>
          <cell r="D149" t="str">
            <v>PAE-PH1</v>
          </cell>
          <cell r="E149">
            <v>78</v>
          </cell>
          <cell r="F149">
            <v>7</v>
          </cell>
          <cell r="G149">
            <v>8</v>
          </cell>
          <cell r="H149">
            <v>0</v>
          </cell>
          <cell r="I149">
            <v>4.1439300000000001</v>
          </cell>
          <cell r="J149">
            <v>4.1439300000000001</v>
          </cell>
          <cell r="K149">
            <v>0.51799125000000001</v>
          </cell>
          <cell r="L149">
            <v>0</v>
          </cell>
          <cell r="M149">
            <v>0</v>
          </cell>
        </row>
        <row r="150">
          <cell r="A150" t="str">
            <v>APF22COBGG</v>
          </cell>
          <cell r="B150" t="str">
            <v>MEASURE/TEST   OBIGBO N GP</v>
          </cell>
          <cell r="C150" t="str">
            <v>400007</v>
          </cell>
          <cell r="D150" t="str">
            <v>PAE-PH1</v>
          </cell>
          <cell r="E150">
            <v>72</v>
          </cell>
          <cell r="F150">
            <v>9</v>
          </cell>
          <cell r="G150">
            <v>10</v>
          </cell>
          <cell r="H150">
            <v>0</v>
          </cell>
          <cell r="I150">
            <v>0.42487999999999998</v>
          </cell>
          <cell r="J150">
            <v>0.42487999999999998</v>
          </cell>
          <cell r="K150">
            <v>4.2487999999999998E-2</v>
          </cell>
          <cell r="L150">
            <v>0</v>
          </cell>
          <cell r="M150">
            <v>0</v>
          </cell>
        </row>
        <row r="151">
          <cell r="A151" t="str">
            <v>APF22COBGW</v>
          </cell>
          <cell r="B151" t="str">
            <v>MEASURE/TEST   OBIGBO N WI PL</v>
          </cell>
          <cell r="C151" t="str">
            <v>400007</v>
          </cell>
          <cell r="D151" t="str">
            <v>PAE-PH1</v>
          </cell>
          <cell r="E151">
            <v>281</v>
          </cell>
          <cell r="F151">
            <v>2</v>
          </cell>
          <cell r="G151">
            <v>5</v>
          </cell>
          <cell r="H151">
            <v>0</v>
          </cell>
          <cell r="I151">
            <v>0.15731999999999999</v>
          </cell>
          <cell r="J151">
            <v>0.15731999999999999</v>
          </cell>
          <cell r="K151">
            <v>3.1463999999999999E-2</v>
          </cell>
          <cell r="L151">
            <v>0</v>
          </cell>
          <cell r="M151">
            <v>0</v>
          </cell>
        </row>
        <row r="152">
          <cell r="A152" t="str">
            <v>APF22COBIF</v>
          </cell>
          <cell r="B152" t="str">
            <v>MEASURE/TEST   OBIGBO NORTH FS</v>
          </cell>
          <cell r="C152" t="str">
            <v>400007</v>
          </cell>
          <cell r="D152" t="str">
            <v>PAE-PH1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0.56520000000000004</v>
          </cell>
          <cell r="J152">
            <v>0.56520000000000004</v>
          </cell>
          <cell r="K152" t="e">
            <v>#DIV/0!</v>
          </cell>
          <cell r="L152">
            <v>0</v>
          </cell>
          <cell r="M152">
            <v>0</v>
          </cell>
        </row>
        <row r="153">
          <cell r="A153" t="str">
            <v>APF22CRUMF</v>
          </cell>
          <cell r="B153" t="str">
            <v>MEASURE/TEST   RUMUEKPE FS</v>
          </cell>
          <cell r="C153" t="str">
            <v>400007</v>
          </cell>
          <cell r="D153" t="str">
            <v>PAE-EGBM</v>
          </cell>
          <cell r="E153">
            <v>91</v>
          </cell>
          <cell r="F153">
            <v>1</v>
          </cell>
          <cell r="G153">
            <v>2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</row>
        <row r="154">
          <cell r="A154" t="str">
            <v>APF22CUBIF</v>
          </cell>
          <cell r="B154" t="str">
            <v>MEASURE/TEST   UBIE FS</v>
          </cell>
          <cell r="C154" t="str">
            <v>400007</v>
          </cell>
          <cell r="D154" t="str">
            <v>PAE-PH2</v>
          </cell>
          <cell r="E154">
            <v>83</v>
          </cell>
          <cell r="F154">
            <v>5</v>
          </cell>
          <cell r="G154">
            <v>6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</row>
        <row r="155">
          <cell r="A155" t="str">
            <v>APF22CUMUF</v>
          </cell>
          <cell r="B155" t="str">
            <v>MEASURE/TEST   UMUECHEM FS</v>
          </cell>
          <cell r="C155" t="str">
            <v>400007</v>
          </cell>
          <cell r="D155" t="str">
            <v>PAE-PH1</v>
          </cell>
          <cell r="E155">
            <v>182</v>
          </cell>
          <cell r="F155">
            <v>2</v>
          </cell>
          <cell r="G155">
            <v>4</v>
          </cell>
          <cell r="H155">
            <v>0</v>
          </cell>
          <cell r="I155">
            <v>0.24080000000000001</v>
          </cell>
          <cell r="J155">
            <v>0.24080000000000001</v>
          </cell>
          <cell r="K155">
            <v>6.0200000000000004E-2</v>
          </cell>
          <cell r="L155">
            <v>0</v>
          </cell>
          <cell r="M155">
            <v>0</v>
          </cell>
        </row>
        <row r="156">
          <cell r="A156" t="str">
            <v>APF24CADIF</v>
          </cell>
          <cell r="B156" t="str">
            <v>REGULATE       ADIBAWA FS</v>
          </cell>
          <cell r="C156" t="str">
            <v>400014</v>
          </cell>
          <cell r="D156" t="str">
            <v>PAE-KOCR</v>
          </cell>
          <cell r="E156">
            <v>1208</v>
          </cell>
          <cell r="F156">
            <v>19</v>
          </cell>
          <cell r="G156">
            <v>31</v>
          </cell>
          <cell r="H156">
            <v>272.82251000000002</v>
          </cell>
          <cell r="I156">
            <v>5.7818399999999999</v>
          </cell>
          <cell r="J156">
            <v>8.264520000000001</v>
          </cell>
          <cell r="K156">
            <v>0.26659741935483872</v>
          </cell>
          <cell r="L156">
            <v>0</v>
          </cell>
          <cell r="M156">
            <v>0</v>
          </cell>
        </row>
        <row r="157">
          <cell r="A157" t="str">
            <v>APF24CAFAF</v>
          </cell>
          <cell r="B157" t="str">
            <v>REGULATE       AFAM FS</v>
          </cell>
          <cell r="C157" t="str">
            <v>400014</v>
          </cell>
          <cell r="D157" t="str">
            <v>PAE-PH2</v>
          </cell>
          <cell r="E157">
            <v>379</v>
          </cell>
          <cell r="F157">
            <v>25</v>
          </cell>
          <cell r="G157">
            <v>29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</row>
        <row r="158">
          <cell r="A158" t="str">
            <v>APF24CAG1F</v>
          </cell>
          <cell r="B158" t="str">
            <v>REGULATE       AGBADA 1 FS</v>
          </cell>
          <cell r="C158" t="str">
            <v>400007</v>
          </cell>
          <cell r="D158" t="str">
            <v>PAE-PH1</v>
          </cell>
          <cell r="E158">
            <v>802</v>
          </cell>
          <cell r="F158">
            <v>56</v>
          </cell>
          <cell r="G158">
            <v>64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</row>
        <row r="159">
          <cell r="A159" t="str">
            <v>APF24CAG2F</v>
          </cell>
          <cell r="B159" t="str">
            <v>REGULATE       AGBADA 2 FS</v>
          </cell>
          <cell r="C159" t="str">
            <v>400007</v>
          </cell>
          <cell r="D159" t="str">
            <v>PAE-PH1</v>
          </cell>
          <cell r="E159">
            <v>556</v>
          </cell>
          <cell r="F159">
            <v>41</v>
          </cell>
          <cell r="G159">
            <v>46</v>
          </cell>
          <cell r="H159">
            <v>577.92380000000003</v>
          </cell>
          <cell r="I159">
            <v>50.046759999999999</v>
          </cell>
          <cell r="J159">
            <v>54.071829999999999</v>
          </cell>
          <cell r="K159">
            <v>1.1754745652173912</v>
          </cell>
          <cell r="L159">
            <v>0</v>
          </cell>
          <cell r="M159">
            <v>0</v>
          </cell>
        </row>
        <row r="160">
          <cell r="A160" t="str">
            <v>APF24CAGBC</v>
          </cell>
          <cell r="B160" t="str">
            <v>REGULATE       AGBADA GC</v>
          </cell>
          <cell r="C160" t="str">
            <v>400014</v>
          </cell>
          <cell r="D160" t="str">
            <v>PAE-PH1</v>
          </cell>
          <cell r="E160">
            <v>274</v>
          </cell>
          <cell r="F160">
            <v>7</v>
          </cell>
          <cell r="G160">
            <v>10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</row>
        <row r="161">
          <cell r="A161" t="str">
            <v>APF24CAHIF</v>
          </cell>
          <cell r="B161" t="str">
            <v>REGULATE       AHIA FS</v>
          </cell>
          <cell r="C161" t="str">
            <v>400014</v>
          </cell>
          <cell r="D161" t="str">
            <v>PAE-EGBM</v>
          </cell>
          <cell r="E161">
            <v>405</v>
          </cell>
          <cell r="F161">
            <v>27</v>
          </cell>
          <cell r="G161">
            <v>31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</row>
        <row r="162">
          <cell r="A162" t="str">
            <v>APF24CAPAF</v>
          </cell>
          <cell r="B162" t="str">
            <v>REGULATE       APARA FS</v>
          </cell>
          <cell r="C162" t="str">
            <v>400014</v>
          </cell>
          <cell r="D162" t="str">
            <v>PAE-PH1</v>
          </cell>
          <cell r="E162">
            <v>82</v>
          </cell>
          <cell r="F162">
            <v>2</v>
          </cell>
          <cell r="G162">
            <v>3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</row>
        <row r="163">
          <cell r="A163" t="str">
            <v>APF24CASSF</v>
          </cell>
          <cell r="B163" t="str">
            <v>REGULATE       ASSA FS</v>
          </cell>
          <cell r="C163" t="str">
            <v>400014</v>
          </cell>
          <cell r="D163" t="str">
            <v>PAE-EGBM</v>
          </cell>
          <cell r="E163">
            <v>405</v>
          </cell>
          <cell r="F163">
            <v>27</v>
          </cell>
          <cell r="G163">
            <v>31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</row>
        <row r="164">
          <cell r="A164" t="str">
            <v>APF24CEGBF</v>
          </cell>
          <cell r="B164" t="str">
            <v>REGULATE       EGBEMA FS</v>
          </cell>
          <cell r="C164" t="str">
            <v>400014</v>
          </cell>
          <cell r="D164" t="str">
            <v>PAE-EGBM</v>
          </cell>
          <cell r="E164">
            <v>405</v>
          </cell>
          <cell r="F164">
            <v>27</v>
          </cell>
          <cell r="G164">
            <v>31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</row>
        <row r="165">
          <cell r="A165" t="str">
            <v>APF24CEGWF</v>
          </cell>
          <cell r="B165" t="str">
            <v>REGULATE       EGBEMA WEST FS</v>
          </cell>
          <cell r="C165" t="str">
            <v>400014</v>
          </cell>
          <cell r="D165" t="str">
            <v>PAE-EGBM</v>
          </cell>
          <cell r="E165">
            <v>405</v>
          </cell>
          <cell r="F165">
            <v>27</v>
          </cell>
          <cell r="G165">
            <v>31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</row>
        <row r="166">
          <cell r="A166" t="str">
            <v>APF24CELEF</v>
          </cell>
          <cell r="B166" t="str">
            <v>REGULATE       ELELENWA FS</v>
          </cell>
          <cell r="C166" t="str">
            <v>400014</v>
          </cell>
          <cell r="D166" t="str">
            <v>PAE-PH2</v>
          </cell>
          <cell r="E166">
            <v>234</v>
          </cell>
          <cell r="F166">
            <v>19</v>
          </cell>
          <cell r="G166">
            <v>21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</row>
        <row r="167">
          <cell r="A167" t="str">
            <v>APF24CENWF</v>
          </cell>
          <cell r="B167" t="str">
            <v>REGULATE       ENWHE FS</v>
          </cell>
          <cell r="C167" t="str">
            <v>400014</v>
          </cell>
          <cell r="D167" t="str">
            <v>PAE-KOCR</v>
          </cell>
          <cell r="E167">
            <v>80</v>
          </cell>
          <cell r="F167">
            <v>6</v>
          </cell>
          <cell r="G167">
            <v>7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</row>
        <row r="168">
          <cell r="A168" t="str">
            <v>APF24CETEF</v>
          </cell>
          <cell r="B168" t="str">
            <v>REGULATE       ETELEBOU FS</v>
          </cell>
          <cell r="C168" t="str">
            <v>400014</v>
          </cell>
          <cell r="D168" t="str">
            <v>PAE-KOCR</v>
          </cell>
          <cell r="E168">
            <v>405</v>
          </cell>
          <cell r="F168">
            <v>27</v>
          </cell>
          <cell r="G168">
            <v>31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</row>
        <row r="169">
          <cell r="A169" t="str">
            <v>APF24CIM1F</v>
          </cell>
          <cell r="B169" t="str">
            <v>REGULATE       IMO RIVER 1 FS</v>
          </cell>
          <cell r="C169" t="str">
            <v>400014</v>
          </cell>
          <cell r="D169" t="str">
            <v>PAE-PH2</v>
          </cell>
          <cell r="E169">
            <v>2136</v>
          </cell>
          <cell r="F169">
            <v>34</v>
          </cell>
          <cell r="G169">
            <v>54</v>
          </cell>
          <cell r="H169">
            <v>1700.6120100000001</v>
          </cell>
          <cell r="I169">
            <v>39.520129999999995</v>
          </cell>
          <cell r="J169">
            <v>54.890749999999997</v>
          </cell>
          <cell r="K169">
            <v>1.0164953703703703</v>
          </cell>
          <cell r="L169">
            <v>0</v>
          </cell>
          <cell r="M169">
            <v>0</v>
          </cell>
        </row>
        <row r="170">
          <cell r="A170" t="str">
            <v>APF24CIM2F</v>
          </cell>
          <cell r="B170" t="str">
            <v>REGULATE       IMO RIVER 2 FS</v>
          </cell>
          <cell r="C170" t="str">
            <v>400014</v>
          </cell>
          <cell r="D170" t="str">
            <v>PAE-PH2</v>
          </cell>
          <cell r="E170">
            <v>243</v>
          </cell>
          <cell r="F170">
            <v>16</v>
          </cell>
          <cell r="G170">
            <v>18</v>
          </cell>
          <cell r="H170">
            <v>349.9545</v>
          </cell>
          <cell r="I170">
            <v>7.7438799999999999</v>
          </cell>
          <cell r="J170">
            <v>10.82348</v>
          </cell>
          <cell r="K170">
            <v>0.60130444444444442</v>
          </cell>
          <cell r="L170">
            <v>0</v>
          </cell>
          <cell r="M170">
            <v>0</v>
          </cell>
        </row>
        <row r="171">
          <cell r="A171" t="str">
            <v>APF24CIM3F</v>
          </cell>
          <cell r="B171" t="str">
            <v>REGULATE       IMO RIVER 3 FS</v>
          </cell>
          <cell r="C171" t="str">
            <v>400014</v>
          </cell>
          <cell r="D171" t="str">
            <v>PAE-PH2</v>
          </cell>
          <cell r="E171">
            <v>1045</v>
          </cell>
          <cell r="F171">
            <v>73</v>
          </cell>
          <cell r="G171">
            <v>83</v>
          </cell>
          <cell r="H171">
            <v>1437.3169700000001</v>
          </cell>
          <cell r="I171">
            <v>32.834099999999999</v>
          </cell>
          <cell r="J171">
            <v>45.817230000000002</v>
          </cell>
          <cell r="K171">
            <v>0.55201481927710849</v>
          </cell>
          <cell r="L171">
            <v>0</v>
          </cell>
          <cell r="M171">
            <v>0</v>
          </cell>
        </row>
        <row r="172">
          <cell r="A172" t="str">
            <v>APF24CIMOC</v>
          </cell>
          <cell r="B172" t="str">
            <v>REGULATE       IMO RIVER GC</v>
          </cell>
          <cell r="C172" t="str">
            <v>400014</v>
          </cell>
          <cell r="D172" t="str">
            <v>PAE-PH2</v>
          </cell>
          <cell r="E172">
            <v>82</v>
          </cell>
          <cell r="F172">
            <v>2</v>
          </cell>
          <cell r="G172">
            <v>3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</row>
        <row r="173">
          <cell r="A173" t="str">
            <v>APF24CKOLF</v>
          </cell>
          <cell r="B173" t="str">
            <v>REGULATE       KOLO CREEK FS</v>
          </cell>
          <cell r="C173" t="str">
            <v>400014</v>
          </cell>
          <cell r="D173" t="str">
            <v>PAE-KOCR</v>
          </cell>
          <cell r="E173">
            <v>814</v>
          </cell>
          <cell r="F173">
            <v>53</v>
          </cell>
          <cell r="G173">
            <v>61</v>
          </cell>
          <cell r="H173">
            <v>2999.6954799999999</v>
          </cell>
          <cell r="I173">
            <v>48.439099999999996</v>
          </cell>
          <cell r="J173">
            <v>75.617829999999998</v>
          </cell>
          <cell r="K173">
            <v>1.2396365573770491</v>
          </cell>
          <cell r="L173">
            <v>0</v>
          </cell>
          <cell r="M173">
            <v>0</v>
          </cell>
        </row>
        <row r="174">
          <cell r="A174" t="str">
            <v>APF24CNKAF</v>
          </cell>
          <cell r="B174" t="str">
            <v>REGULATE       NKALI FS</v>
          </cell>
          <cell r="C174" t="str">
            <v>400014</v>
          </cell>
          <cell r="D174" t="str">
            <v>PAE-PH2</v>
          </cell>
          <cell r="E174">
            <v>86</v>
          </cell>
          <cell r="F174">
            <v>4</v>
          </cell>
          <cell r="G174">
            <v>5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</row>
        <row r="175">
          <cell r="A175" t="str">
            <v>APF24COBEF</v>
          </cell>
          <cell r="B175" t="str">
            <v>REGULATE       OBELE FS</v>
          </cell>
          <cell r="C175" t="str">
            <v>400014</v>
          </cell>
          <cell r="D175" t="str">
            <v>PAE-PH1</v>
          </cell>
          <cell r="E175">
            <v>248</v>
          </cell>
          <cell r="F175">
            <v>14</v>
          </cell>
          <cell r="G175">
            <v>16</v>
          </cell>
          <cell r="H175">
            <v>38.86</v>
          </cell>
          <cell r="I175">
            <v>0</v>
          </cell>
          <cell r="J175">
            <v>0.34779000000000004</v>
          </cell>
          <cell r="K175">
            <v>2.1736875000000003E-2</v>
          </cell>
          <cell r="L175">
            <v>0</v>
          </cell>
          <cell r="M175">
            <v>0</v>
          </cell>
        </row>
        <row r="176">
          <cell r="A176" t="str">
            <v>APF24COBGC</v>
          </cell>
          <cell r="B176" t="str">
            <v>REGULATE       OBIGBO N GC</v>
          </cell>
          <cell r="C176" t="str">
            <v>400014</v>
          </cell>
          <cell r="D176" t="str">
            <v>PAE-PH1</v>
          </cell>
          <cell r="E176">
            <v>90</v>
          </cell>
          <cell r="F176">
            <v>1</v>
          </cell>
          <cell r="G176">
            <v>2</v>
          </cell>
          <cell r="H176">
            <v>40.125</v>
          </cell>
          <cell r="I176">
            <v>1.4975999999999998</v>
          </cell>
          <cell r="J176">
            <v>1.85151</v>
          </cell>
          <cell r="K176">
            <v>0.92575499999999999</v>
          </cell>
          <cell r="L176">
            <v>0</v>
          </cell>
          <cell r="M176">
            <v>0</v>
          </cell>
        </row>
        <row r="177">
          <cell r="A177" t="str">
            <v>APF24COBGG</v>
          </cell>
          <cell r="B177" t="str">
            <v>REGULATE       OBIGBO N GP</v>
          </cell>
          <cell r="C177" t="str">
            <v>400014</v>
          </cell>
          <cell r="D177" t="str">
            <v>PAE-PH1</v>
          </cell>
          <cell r="E177">
            <v>71</v>
          </cell>
          <cell r="F177">
            <v>9</v>
          </cell>
          <cell r="G177">
            <v>10</v>
          </cell>
          <cell r="H177">
            <v>562.12292000000002</v>
          </cell>
          <cell r="I177">
            <v>13.839499999999999</v>
          </cell>
          <cell r="J177">
            <v>18.886430000000001</v>
          </cell>
          <cell r="K177">
            <v>1.8886430000000001</v>
          </cell>
          <cell r="L177">
            <v>0</v>
          </cell>
          <cell r="M177">
            <v>0</v>
          </cell>
        </row>
        <row r="178">
          <cell r="A178" t="str">
            <v>APF24COBGW</v>
          </cell>
          <cell r="B178" t="str">
            <v>REGULATE       OBIGBO N WI PL</v>
          </cell>
          <cell r="C178" t="str">
            <v>400014</v>
          </cell>
          <cell r="D178" t="str">
            <v>PAE-PH1</v>
          </cell>
          <cell r="E178">
            <v>71</v>
          </cell>
          <cell r="F178">
            <v>9</v>
          </cell>
          <cell r="G178">
            <v>10</v>
          </cell>
          <cell r="H178">
            <v>108.46117</v>
          </cell>
          <cell r="I178">
            <v>2.4849000000000001</v>
          </cell>
          <cell r="J178">
            <v>3.4574000000000003</v>
          </cell>
          <cell r="K178">
            <v>0.34574000000000005</v>
          </cell>
          <cell r="L178">
            <v>0</v>
          </cell>
          <cell r="M178">
            <v>0</v>
          </cell>
        </row>
        <row r="179">
          <cell r="A179" t="str">
            <v>APF24COBIF</v>
          </cell>
          <cell r="B179" t="str">
            <v>REGULATE       OBIGBO NORTH FS</v>
          </cell>
          <cell r="C179" t="str">
            <v>400014</v>
          </cell>
          <cell r="D179" t="str">
            <v>PAE-PH1</v>
          </cell>
          <cell r="E179">
            <v>1045</v>
          </cell>
          <cell r="F179">
            <v>73</v>
          </cell>
          <cell r="G179">
            <v>83</v>
          </cell>
          <cell r="H179">
            <v>2797.1441600000003</v>
          </cell>
          <cell r="I179">
            <v>66.290259999999989</v>
          </cell>
          <cell r="J179">
            <v>91.441699999999997</v>
          </cell>
          <cell r="K179">
            <v>1.1017072289156626</v>
          </cell>
          <cell r="L179">
            <v>0</v>
          </cell>
          <cell r="M179">
            <v>0</v>
          </cell>
        </row>
        <row r="180">
          <cell r="A180" t="str">
            <v>APF24COGUF</v>
          </cell>
          <cell r="B180" t="str">
            <v>REGULATE       OGUTA FS</v>
          </cell>
          <cell r="C180" t="str">
            <v>400014</v>
          </cell>
          <cell r="D180" t="str">
            <v>PAE-EGBM</v>
          </cell>
          <cell r="E180">
            <v>802</v>
          </cell>
          <cell r="F180">
            <v>56</v>
          </cell>
          <cell r="G180">
            <v>64</v>
          </cell>
          <cell r="H180">
            <v>728.60577000000001</v>
          </cell>
          <cell r="I180">
            <v>20.935770000000002</v>
          </cell>
          <cell r="J180">
            <v>27.484150000000003</v>
          </cell>
          <cell r="K180">
            <v>0.42943984375000005</v>
          </cell>
          <cell r="L180">
            <v>0</v>
          </cell>
          <cell r="M180">
            <v>0</v>
          </cell>
        </row>
        <row r="181">
          <cell r="A181" t="str">
            <v>APF24CRUMF</v>
          </cell>
          <cell r="B181" t="str">
            <v>REGULATE       RUMUEKPE FS</v>
          </cell>
          <cell r="C181" t="str">
            <v>400014</v>
          </cell>
          <cell r="D181" t="str">
            <v>PAE-EGBM</v>
          </cell>
          <cell r="E181">
            <v>77</v>
          </cell>
          <cell r="F181">
            <v>7</v>
          </cell>
          <cell r="G181">
            <v>8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</row>
        <row r="182">
          <cell r="A182" t="str">
            <v>APF24CUBIF</v>
          </cell>
          <cell r="B182" t="str">
            <v>REGULATE       UBIE FS</v>
          </cell>
          <cell r="C182" t="str">
            <v>400014</v>
          </cell>
          <cell r="D182" t="str">
            <v>PAE-PH2</v>
          </cell>
          <cell r="E182">
            <v>77</v>
          </cell>
          <cell r="F182">
            <v>7</v>
          </cell>
          <cell r="G182">
            <v>8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</row>
        <row r="183">
          <cell r="A183" t="str">
            <v>APF24CUMUF</v>
          </cell>
          <cell r="B183" t="str">
            <v>REGULATE       UMUECHEM FS</v>
          </cell>
          <cell r="C183" t="str">
            <v>400014</v>
          </cell>
          <cell r="D183" t="str">
            <v>PAE-PH1</v>
          </cell>
          <cell r="E183">
            <v>802</v>
          </cell>
          <cell r="F183">
            <v>56</v>
          </cell>
          <cell r="G183">
            <v>64</v>
          </cell>
          <cell r="H183">
            <v>1085.4604899999999</v>
          </cell>
          <cell r="I183">
            <v>28.378869999999999</v>
          </cell>
          <cell r="J183">
            <v>38.220879999999994</v>
          </cell>
          <cell r="K183">
            <v>0.59720124999999991</v>
          </cell>
          <cell r="L183">
            <v>0</v>
          </cell>
          <cell r="M183">
            <v>0</v>
          </cell>
        </row>
        <row r="184">
          <cell r="A184" t="str">
            <v>APF24FISIM</v>
          </cell>
          <cell r="B184" t="str">
            <v>REGULATE       ISIMIRI FIELD</v>
          </cell>
          <cell r="C184" t="str">
            <v>400014</v>
          </cell>
          <cell r="D184" t="str">
            <v>PAE-PH2</v>
          </cell>
          <cell r="E184">
            <v>84</v>
          </cell>
          <cell r="F184">
            <v>2</v>
          </cell>
          <cell r="G184">
            <v>3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</row>
        <row r="185">
          <cell r="A185" t="str">
            <v>APF28CADIF</v>
          </cell>
          <cell r="B185" t="str">
            <v>SUPPORT OPS    ADIBAWA FS</v>
          </cell>
          <cell r="C185" t="str">
            <v>400014</v>
          </cell>
          <cell r="D185" t="str">
            <v>PAE-KOCR</v>
          </cell>
          <cell r="E185">
            <v>5868</v>
          </cell>
          <cell r="F185">
            <v>92</v>
          </cell>
          <cell r="G185">
            <v>148</v>
          </cell>
          <cell r="H185">
            <v>9754.02261</v>
          </cell>
          <cell r="I185">
            <v>0</v>
          </cell>
          <cell r="J185">
            <v>85.055549999999997</v>
          </cell>
          <cell r="K185">
            <v>0.57469966216216217</v>
          </cell>
          <cell r="L185">
            <v>1877.89435</v>
          </cell>
          <cell r="M185">
            <v>0</v>
          </cell>
        </row>
        <row r="186">
          <cell r="A186" t="str">
            <v>APF28CAFAF</v>
          </cell>
          <cell r="B186" t="str">
            <v>SUPPORT OPS    AFAM FS</v>
          </cell>
          <cell r="C186" t="str">
            <v>400014</v>
          </cell>
          <cell r="D186" t="str">
            <v>PAE-PH2</v>
          </cell>
          <cell r="E186">
            <v>3533</v>
          </cell>
          <cell r="F186">
            <v>56</v>
          </cell>
          <cell r="G186">
            <v>90</v>
          </cell>
          <cell r="H186">
            <v>16263.481189999999</v>
          </cell>
          <cell r="I186">
            <v>0</v>
          </cell>
          <cell r="J186">
            <v>146.75158999999999</v>
          </cell>
          <cell r="K186">
            <v>1.6305732222222222</v>
          </cell>
          <cell r="L186">
            <v>398.42611999999997</v>
          </cell>
          <cell r="M186">
            <v>0</v>
          </cell>
        </row>
        <row r="187">
          <cell r="A187" t="str">
            <v>APF28CAG1F</v>
          </cell>
          <cell r="B187" t="str">
            <v>SUPPORT OPS    AGBADA 1 FS</v>
          </cell>
          <cell r="C187" t="str">
            <v>400014</v>
          </cell>
          <cell r="D187" t="str">
            <v>PAE-PH1</v>
          </cell>
          <cell r="E187">
            <v>14553</v>
          </cell>
          <cell r="F187">
            <v>2</v>
          </cell>
          <cell r="G187">
            <v>141</v>
          </cell>
          <cell r="H187">
            <v>4665.3729000000003</v>
          </cell>
          <cell r="I187">
            <v>0</v>
          </cell>
          <cell r="J187">
            <v>42.044910000000002</v>
          </cell>
          <cell r="K187">
            <v>0.29819085106382981</v>
          </cell>
          <cell r="L187">
            <v>0</v>
          </cell>
          <cell r="M187">
            <v>0</v>
          </cell>
        </row>
        <row r="188">
          <cell r="A188" t="str">
            <v>APF28CAG2F</v>
          </cell>
          <cell r="B188" t="str">
            <v>SUPPORT OPS    AGBADA 2 FS</v>
          </cell>
          <cell r="C188" t="str">
            <v>400014</v>
          </cell>
          <cell r="D188" t="str">
            <v>PAE-PH1</v>
          </cell>
          <cell r="E188">
            <v>24308</v>
          </cell>
          <cell r="F188">
            <v>0</v>
          </cell>
          <cell r="G188">
            <v>232</v>
          </cell>
          <cell r="H188">
            <v>8509.6509299999998</v>
          </cell>
          <cell r="I188">
            <v>0</v>
          </cell>
          <cell r="J188">
            <v>75.958649999999992</v>
          </cell>
          <cell r="K188">
            <v>0.32740797413793099</v>
          </cell>
          <cell r="L188">
            <v>1800</v>
          </cell>
          <cell r="M188">
            <v>0</v>
          </cell>
        </row>
        <row r="189">
          <cell r="A189" t="str">
            <v>APF28CAGBC</v>
          </cell>
          <cell r="B189" t="str">
            <v>SUPPORT OPS    AGBADA GC</v>
          </cell>
          <cell r="C189" t="str">
            <v>400014</v>
          </cell>
          <cell r="D189" t="str">
            <v>PAE-PH1</v>
          </cell>
          <cell r="E189">
            <v>978</v>
          </cell>
          <cell r="F189">
            <v>0</v>
          </cell>
          <cell r="G189">
            <v>9</v>
          </cell>
          <cell r="H189">
            <v>785.24199999999996</v>
          </cell>
          <cell r="I189">
            <v>0</v>
          </cell>
          <cell r="J189">
            <v>6.9703999999999997</v>
          </cell>
          <cell r="K189">
            <v>0.77448888888888889</v>
          </cell>
          <cell r="L189">
            <v>449.5</v>
          </cell>
          <cell r="M189">
            <v>0</v>
          </cell>
        </row>
        <row r="190">
          <cell r="A190" t="str">
            <v>APF28CAHIF</v>
          </cell>
          <cell r="B190" t="str">
            <v>SUPPORT OPS    AHIA FS</v>
          </cell>
          <cell r="C190" t="str">
            <v>400014</v>
          </cell>
          <cell r="D190" t="str">
            <v>PAE-EGBM</v>
          </cell>
          <cell r="E190">
            <v>23633</v>
          </cell>
          <cell r="F190">
            <v>0</v>
          </cell>
          <cell r="G190">
            <v>225</v>
          </cell>
          <cell r="H190">
            <v>6310.8619600000011</v>
          </cell>
          <cell r="I190">
            <v>0</v>
          </cell>
          <cell r="J190">
            <v>53.720160000000007</v>
          </cell>
          <cell r="K190">
            <v>0.23875626666666669</v>
          </cell>
          <cell r="L190">
            <v>1285.20181</v>
          </cell>
          <cell r="M190">
            <v>0</v>
          </cell>
        </row>
        <row r="191">
          <cell r="A191" t="str">
            <v>APF28CAPAF</v>
          </cell>
          <cell r="B191" t="str">
            <v>SUPPORT OPS    APARA FS</v>
          </cell>
          <cell r="C191" t="str">
            <v>400014</v>
          </cell>
          <cell r="D191" t="str">
            <v>PAE-PH1</v>
          </cell>
          <cell r="E191">
            <v>10588</v>
          </cell>
          <cell r="F191">
            <v>0</v>
          </cell>
          <cell r="G191">
            <v>101</v>
          </cell>
          <cell r="H191">
            <v>7182.3055899999999</v>
          </cell>
          <cell r="I191">
            <v>0</v>
          </cell>
          <cell r="J191">
            <v>63.226080000000003</v>
          </cell>
          <cell r="K191">
            <v>0.626000792079208</v>
          </cell>
          <cell r="L191">
            <v>897.51700000000005</v>
          </cell>
          <cell r="M191">
            <v>0</v>
          </cell>
        </row>
        <row r="192">
          <cell r="A192" t="str">
            <v>APF28CASSF</v>
          </cell>
          <cell r="B192" t="str">
            <v>SUPPORT OPS    ASSA FS</v>
          </cell>
          <cell r="C192" t="str">
            <v>400014</v>
          </cell>
          <cell r="D192" t="str">
            <v>PAE-EGBM</v>
          </cell>
          <cell r="E192">
            <v>16680</v>
          </cell>
          <cell r="F192">
            <v>0</v>
          </cell>
          <cell r="G192">
            <v>159</v>
          </cell>
          <cell r="H192">
            <v>8468.118269999999</v>
          </cell>
          <cell r="I192">
            <v>0</v>
          </cell>
          <cell r="J192">
            <v>73.215729999999994</v>
          </cell>
          <cell r="K192">
            <v>0.46047628930817608</v>
          </cell>
          <cell r="L192">
            <v>2557.4570699999999</v>
          </cell>
          <cell r="M192">
            <v>0</v>
          </cell>
        </row>
        <row r="193">
          <cell r="A193" t="str">
            <v>APF28CBOMC</v>
          </cell>
          <cell r="B193" t="str">
            <v>SUPPORT OPS    BOMU GC</v>
          </cell>
          <cell r="C193" t="str">
            <v>400014</v>
          </cell>
          <cell r="D193" t="str">
            <v>PAE-PH2</v>
          </cell>
          <cell r="E193">
            <v>5984</v>
          </cell>
          <cell r="F193">
            <v>0</v>
          </cell>
          <cell r="G193">
            <v>57</v>
          </cell>
          <cell r="H193">
            <v>12544.439900000001</v>
          </cell>
          <cell r="I193">
            <v>0</v>
          </cell>
          <cell r="J193">
            <v>106.44162</v>
          </cell>
          <cell r="K193">
            <v>1.8673968421052631</v>
          </cell>
          <cell r="L193">
            <v>0</v>
          </cell>
          <cell r="M193">
            <v>0</v>
          </cell>
        </row>
        <row r="194">
          <cell r="A194" t="str">
            <v>APF28CBOMF</v>
          </cell>
          <cell r="B194" t="str">
            <v>SUPPORT OPS    BOMU FS</v>
          </cell>
          <cell r="C194" t="str">
            <v>400014</v>
          </cell>
          <cell r="D194" t="str">
            <v>PAE-PH2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-3.4000000000014552E-4</v>
          </cell>
          <cell r="K194" t="e">
            <v>#DIV/0!</v>
          </cell>
          <cell r="L194">
            <v>821.37036000000001</v>
          </cell>
          <cell r="M194">
            <v>0</v>
          </cell>
        </row>
        <row r="195">
          <cell r="A195" t="str">
            <v>APF28CEBUF</v>
          </cell>
          <cell r="B195" t="str">
            <v>SUPPORT OPS    EBUBU FS</v>
          </cell>
          <cell r="C195" t="str">
            <v>400014</v>
          </cell>
          <cell r="D195" t="str">
            <v>PAE-PH2</v>
          </cell>
          <cell r="E195">
            <v>5984</v>
          </cell>
          <cell r="F195">
            <v>0</v>
          </cell>
          <cell r="G195">
            <v>57</v>
          </cell>
          <cell r="H195">
            <v>8434.4951000000001</v>
          </cell>
          <cell r="I195">
            <v>0</v>
          </cell>
          <cell r="J195">
            <v>73.588340000000002</v>
          </cell>
          <cell r="K195">
            <v>1.29102350877193</v>
          </cell>
          <cell r="L195">
            <v>799.35699999999997</v>
          </cell>
          <cell r="M195">
            <v>0</v>
          </cell>
        </row>
        <row r="196">
          <cell r="A196" t="str">
            <v>APF28CEGBF</v>
          </cell>
          <cell r="B196" t="str">
            <v>SUPPORT OPS    EGBEMA FS</v>
          </cell>
          <cell r="C196" t="str">
            <v>400014</v>
          </cell>
          <cell r="D196" t="str">
            <v>PAE-EGBM</v>
          </cell>
          <cell r="E196">
            <v>19624</v>
          </cell>
          <cell r="F196">
            <v>0</v>
          </cell>
          <cell r="G196">
            <v>187</v>
          </cell>
          <cell r="H196">
            <v>4788.8765800000001</v>
          </cell>
          <cell r="I196">
            <v>0</v>
          </cell>
          <cell r="J196">
            <v>39.988489999999999</v>
          </cell>
          <cell r="K196">
            <v>0.21384219251336897</v>
          </cell>
          <cell r="L196">
            <v>1442.3918799999999</v>
          </cell>
          <cell r="M196">
            <v>0</v>
          </cell>
        </row>
        <row r="197">
          <cell r="A197" t="str">
            <v>APF28CEGSV</v>
          </cell>
          <cell r="B197" t="str">
            <v>SUPPORT OPS    EGBEMA CIVILINF</v>
          </cell>
          <cell r="C197" t="str">
            <v>400014</v>
          </cell>
          <cell r="D197" t="str">
            <v>PAE-EGBM</v>
          </cell>
          <cell r="E197">
            <v>29436</v>
          </cell>
          <cell r="F197">
            <v>0</v>
          </cell>
          <cell r="G197">
            <v>280</v>
          </cell>
          <cell r="H197">
            <v>6992.1874100000005</v>
          </cell>
          <cell r="I197">
            <v>1.7970200000000001</v>
          </cell>
          <cell r="J197">
            <v>64.500910000000005</v>
          </cell>
          <cell r="K197">
            <v>0.23036039285714288</v>
          </cell>
          <cell r="L197">
            <v>0</v>
          </cell>
          <cell r="M197">
            <v>0</v>
          </cell>
        </row>
        <row r="198">
          <cell r="A198" t="str">
            <v>APF28CEGWF</v>
          </cell>
          <cell r="B198" t="str">
            <v>SUPPORT OPS    EGBEMA WEST FS</v>
          </cell>
          <cell r="C198" t="str">
            <v>400014</v>
          </cell>
          <cell r="D198" t="str">
            <v>PAE-EGBM</v>
          </cell>
          <cell r="E198">
            <v>23633</v>
          </cell>
          <cell r="F198">
            <v>0</v>
          </cell>
          <cell r="G198">
            <v>225</v>
          </cell>
          <cell r="H198">
            <v>1279.1506899999999</v>
          </cell>
          <cell r="I198">
            <v>0</v>
          </cell>
          <cell r="J198">
            <v>7.3777799999999996</v>
          </cell>
          <cell r="K198">
            <v>3.2790133333333332E-2</v>
          </cell>
          <cell r="L198">
            <v>62.635620000000003</v>
          </cell>
          <cell r="M198">
            <v>0</v>
          </cell>
        </row>
        <row r="199">
          <cell r="A199" t="str">
            <v>APF28CELEF</v>
          </cell>
          <cell r="B199" t="str">
            <v>SUPPORT OPS    ELELENWA FS</v>
          </cell>
          <cell r="C199" t="str">
            <v>400014</v>
          </cell>
          <cell r="D199" t="str">
            <v>PAE-PH2</v>
          </cell>
          <cell r="E199">
            <v>6031</v>
          </cell>
          <cell r="F199">
            <v>0</v>
          </cell>
          <cell r="G199">
            <v>57</v>
          </cell>
          <cell r="H199">
            <v>2868.8022400000004</v>
          </cell>
          <cell r="I199">
            <v>0</v>
          </cell>
          <cell r="J199">
            <v>24.30818</v>
          </cell>
          <cell r="K199">
            <v>0.42645929824561402</v>
          </cell>
          <cell r="L199">
            <v>56.4</v>
          </cell>
          <cell r="M199">
            <v>0</v>
          </cell>
        </row>
        <row r="200">
          <cell r="A200" t="str">
            <v>APF28CENWF</v>
          </cell>
          <cell r="B200" t="str">
            <v>SUPPORT OPS    ENWHE FS</v>
          </cell>
          <cell r="C200" t="str">
            <v>400014</v>
          </cell>
          <cell r="D200" t="str">
            <v>PAE-EGBM</v>
          </cell>
          <cell r="E200">
            <v>10588</v>
          </cell>
          <cell r="F200">
            <v>0</v>
          </cell>
          <cell r="G200">
            <v>101</v>
          </cell>
          <cell r="H200">
            <v>749.16813999999999</v>
          </cell>
          <cell r="I200">
            <v>0</v>
          </cell>
          <cell r="J200">
            <v>6.6858999999999993</v>
          </cell>
          <cell r="K200">
            <v>6.6197029702970284E-2</v>
          </cell>
          <cell r="L200">
            <v>580.38125000000002</v>
          </cell>
          <cell r="M200">
            <v>0</v>
          </cell>
        </row>
        <row r="201">
          <cell r="A201" t="str">
            <v>APF28CETEF</v>
          </cell>
          <cell r="B201" t="str">
            <v>SUPPORT OPS    ETELEBOU FS</v>
          </cell>
          <cell r="C201" t="str">
            <v>400014</v>
          </cell>
          <cell r="D201" t="str">
            <v>PAE-KOCR</v>
          </cell>
          <cell r="E201">
            <v>12038</v>
          </cell>
          <cell r="F201">
            <v>0</v>
          </cell>
          <cell r="G201">
            <v>115</v>
          </cell>
          <cell r="H201">
            <v>960.42117000000007</v>
          </cell>
          <cell r="I201">
            <v>0</v>
          </cell>
          <cell r="J201">
            <v>5.4576899999999995</v>
          </cell>
          <cell r="K201">
            <v>4.7458173913043473E-2</v>
          </cell>
          <cell r="L201">
            <v>277.97953000000001</v>
          </cell>
          <cell r="M201">
            <v>0</v>
          </cell>
        </row>
        <row r="202">
          <cell r="A202" t="str">
            <v>APF28CIM1F</v>
          </cell>
          <cell r="B202" t="str">
            <v>SUPPORT OPS    IMO RIVER 1 FS</v>
          </cell>
          <cell r="C202" t="str">
            <v>400014</v>
          </cell>
          <cell r="D202" t="str">
            <v>PAE-PH2</v>
          </cell>
          <cell r="E202">
            <v>12276</v>
          </cell>
          <cell r="F202">
            <v>0</v>
          </cell>
          <cell r="G202">
            <v>117</v>
          </cell>
          <cell r="H202">
            <v>8721.1161200000006</v>
          </cell>
          <cell r="I202">
            <v>0</v>
          </cell>
          <cell r="J202">
            <v>78.873039999999989</v>
          </cell>
          <cell r="K202">
            <v>0.67412854700854696</v>
          </cell>
          <cell r="L202">
            <v>128.06549999999999</v>
          </cell>
          <cell r="M202">
            <v>0</v>
          </cell>
        </row>
        <row r="203">
          <cell r="A203" t="str">
            <v>APF28CIM2F</v>
          </cell>
          <cell r="B203" t="str">
            <v>SUPPORT OPS    IMO RIVER 2 FS</v>
          </cell>
          <cell r="C203" t="str">
            <v>400014</v>
          </cell>
          <cell r="D203" t="str">
            <v>PAE-PH2</v>
          </cell>
          <cell r="E203">
            <v>7385</v>
          </cell>
          <cell r="F203">
            <v>0</v>
          </cell>
          <cell r="G203">
            <v>70</v>
          </cell>
          <cell r="H203">
            <v>2296.9533900000001</v>
          </cell>
          <cell r="I203">
            <v>0</v>
          </cell>
          <cell r="J203">
            <v>20.732620000000001</v>
          </cell>
          <cell r="K203">
            <v>0.29618028571428573</v>
          </cell>
          <cell r="L203">
            <v>0</v>
          </cell>
          <cell r="M203">
            <v>0</v>
          </cell>
        </row>
        <row r="204">
          <cell r="A204" t="str">
            <v>APF28CIM3F</v>
          </cell>
          <cell r="B204" t="str">
            <v>SUPPORT OPS    IMO RIVER 3 FS</v>
          </cell>
          <cell r="C204" t="str">
            <v>400014</v>
          </cell>
          <cell r="D204" t="str">
            <v>PAE-PH2</v>
          </cell>
          <cell r="E204">
            <v>9519</v>
          </cell>
          <cell r="F204">
            <v>0</v>
          </cell>
          <cell r="G204">
            <v>91</v>
          </cell>
          <cell r="H204">
            <v>3564.6000299999996</v>
          </cell>
          <cell r="I204">
            <v>0</v>
          </cell>
          <cell r="J204">
            <v>31.097020000000001</v>
          </cell>
          <cell r="K204">
            <v>0.3417254945054945</v>
          </cell>
          <cell r="L204">
            <v>298.81950000000001</v>
          </cell>
          <cell r="M204">
            <v>0</v>
          </cell>
        </row>
        <row r="205">
          <cell r="A205" t="str">
            <v>APF28CIMOC</v>
          </cell>
          <cell r="B205" t="str">
            <v>SUPPORT OPS    IMO RIVER GC</v>
          </cell>
          <cell r="C205" t="str">
            <v>400014</v>
          </cell>
          <cell r="D205" t="str">
            <v>PAE-PH2</v>
          </cell>
          <cell r="E205">
            <v>2585</v>
          </cell>
          <cell r="F205">
            <v>0</v>
          </cell>
          <cell r="G205">
            <v>25</v>
          </cell>
          <cell r="H205">
            <v>1325.2718400000001</v>
          </cell>
          <cell r="I205">
            <v>0</v>
          </cell>
          <cell r="J205">
            <v>11.791030000000001</v>
          </cell>
          <cell r="K205">
            <v>0.47164120000000004</v>
          </cell>
          <cell r="L205">
            <v>309.13471999999996</v>
          </cell>
          <cell r="M205">
            <v>0</v>
          </cell>
        </row>
        <row r="206">
          <cell r="A206" t="str">
            <v>APF28CISIF</v>
          </cell>
          <cell r="B206" t="str">
            <v>SUPPORT OPS    ISIMIRI FS</v>
          </cell>
          <cell r="C206" t="str">
            <v>400014</v>
          </cell>
          <cell r="D206" t="str">
            <v>PAE-PH2</v>
          </cell>
          <cell r="E206">
            <v>5984</v>
          </cell>
          <cell r="F206">
            <v>0</v>
          </cell>
          <cell r="G206">
            <v>57</v>
          </cell>
          <cell r="H206">
            <v>6533.3855199999998</v>
          </cell>
          <cell r="I206">
            <v>0</v>
          </cell>
          <cell r="J206">
            <v>57.759360000000001</v>
          </cell>
          <cell r="K206">
            <v>1.0133221052631578</v>
          </cell>
          <cell r="L206">
            <v>0</v>
          </cell>
          <cell r="M206">
            <v>0</v>
          </cell>
        </row>
        <row r="207">
          <cell r="A207" t="str">
            <v>APF28CKOCW</v>
          </cell>
          <cell r="B207" t="str">
            <v>SUPPORT OPS    KOLO CRK WI PL</v>
          </cell>
          <cell r="C207" t="str">
            <v>400014</v>
          </cell>
          <cell r="D207" t="str">
            <v>PAE-KOCR</v>
          </cell>
          <cell r="E207">
            <v>0</v>
          </cell>
          <cell r="F207">
            <v>0</v>
          </cell>
          <cell r="G207">
            <v>0</v>
          </cell>
          <cell r="H207">
            <v>12.8779</v>
          </cell>
          <cell r="I207">
            <v>0</v>
          </cell>
          <cell r="J207">
            <v>-0.34650999999999998</v>
          </cell>
          <cell r="K207" t="e">
            <v>#DIV/0!</v>
          </cell>
          <cell r="L207">
            <v>0</v>
          </cell>
          <cell r="M207">
            <v>0</v>
          </cell>
        </row>
        <row r="208">
          <cell r="A208" t="str">
            <v>APF28CKOLF</v>
          </cell>
          <cell r="B208" t="str">
            <v>SUPPORT OPS    KOLO CREEK FS</v>
          </cell>
          <cell r="C208" t="str">
            <v>400014</v>
          </cell>
          <cell r="D208" t="str">
            <v>PAE-KOCR</v>
          </cell>
          <cell r="E208">
            <v>11406</v>
          </cell>
          <cell r="F208">
            <v>0</v>
          </cell>
          <cell r="G208">
            <v>109</v>
          </cell>
          <cell r="H208">
            <v>14283.38004</v>
          </cell>
          <cell r="I208">
            <v>0</v>
          </cell>
          <cell r="J208">
            <v>117.08991</v>
          </cell>
          <cell r="K208">
            <v>1.0742193577981651</v>
          </cell>
          <cell r="L208">
            <v>256.42493000000002</v>
          </cell>
          <cell r="M208">
            <v>0</v>
          </cell>
        </row>
        <row r="209">
          <cell r="A209" t="str">
            <v>APF28CKORF</v>
          </cell>
          <cell r="B209" t="str">
            <v>SUPPORT OPS    KOROKORO FS</v>
          </cell>
          <cell r="C209" t="str">
            <v>400014</v>
          </cell>
          <cell r="D209" t="str">
            <v>PAE-PH2</v>
          </cell>
          <cell r="E209">
            <v>4297</v>
          </cell>
          <cell r="F209">
            <v>0</v>
          </cell>
          <cell r="G209">
            <v>41</v>
          </cell>
          <cell r="H209">
            <v>2433.2111299999997</v>
          </cell>
          <cell r="I209">
            <v>0</v>
          </cell>
          <cell r="J209">
            <v>21.337520000000001</v>
          </cell>
          <cell r="K209">
            <v>0.5204273170731708</v>
          </cell>
          <cell r="L209">
            <v>316.26056</v>
          </cell>
          <cell r="M209">
            <v>0</v>
          </cell>
        </row>
        <row r="210">
          <cell r="A210" t="str">
            <v>APF28CNKAF</v>
          </cell>
          <cell r="B210" t="str">
            <v>SUPPORT OPS    NKALI FS</v>
          </cell>
          <cell r="C210" t="str">
            <v>400014</v>
          </cell>
          <cell r="D210" t="str">
            <v>PAE-PH2</v>
          </cell>
          <cell r="E210">
            <v>5831</v>
          </cell>
          <cell r="F210">
            <v>0</v>
          </cell>
          <cell r="G210">
            <v>56</v>
          </cell>
          <cell r="H210">
            <v>7150.36672</v>
          </cell>
          <cell r="I210">
            <v>0</v>
          </cell>
          <cell r="J210">
            <v>64.171400000000006</v>
          </cell>
          <cell r="K210">
            <v>1.1459178571428572</v>
          </cell>
          <cell r="L210">
            <v>0</v>
          </cell>
          <cell r="M210">
            <v>0</v>
          </cell>
        </row>
        <row r="211">
          <cell r="A211" t="str">
            <v>APF28COBEF</v>
          </cell>
          <cell r="B211" t="str">
            <v>SUPPORT OPS    OBELE FS</v>
          </cell>
          <cell r="C211" t="str">
            <v>400014</v>
          </cell>
          <cell r="D211" t="str">
            <v>PAE-PH1</v>
          </cell>
          <cell r="E211">
            <v>5135</v>
          </cell>
          <cell r="F211">
            <v>0</v>
          </cell>
          <cell r="G211">
            <v>49</v>
          </cell>
          <cell r="H211">
            <v>7877.4502999999995</v>
          </cell>
          <cell r="I211">
            <v>0</v>
          </cell>
          <cell r="J211">
            <v>70.101169999999996</v>
          </cell>
          <cell r="K211">
            <v>1.4306361224489794</v>
          </cell>
          <cell r="L211">
            <v>925.69</v>
          </cell>
          <cell r="M211">
            <v>0</v>
          </cell>
        </row>
        <row r="212">
          <cell r="A212" t="str">
            <v>APF28COBGC</v>
          </cell>
          <cell r="B212" t="str">
            <v>SUPPORT OPS    OBIGBO N GC</v>
          </cell>
          <cell r="C212" t="str">
            <v>400014</v>
          </cell>
          <cell r="D212" t="str">
            <v>PAE-PH1</v>
          </cell>
          <cell r="E212">
            <v>10588</v>
          </cell>
          <cell r="F212">
            <v>0</v>
          </cell>
          <cell r="G212">
            <v>101</v>
          </cell>
          <cell r="H212">
            <v>2576.5800399999998</v>
          </cell>
          <cell r="I212">
            <v>0</v>
          </cell>
          <cell r="J212">
            <v>22.82498</v>
          </cell>
          <cell r="K212">
            <v>0.22598990099009902</v>
          </cell>
          <cell r="L212">
            <v>547.95812000000001</v>
          </cell>
          <cell r="M212">
            <v>0</v>
          </cell>
        </row>
        <row r="213">
          <cell r="A213" t="str">
            <v>APF28COBGG</v>
          </cell>
          <cell r="B213" t="str">
            <v>SUPPORT OPS    OBIGBO N GP</v>
          </cell>
          <cell r="C213" t="str">
            <v>400014</v>
          </cell>
          <cell r="D213" t="str">
            <v>PAE-PH1</v>
          </cell>
          <cell r="E213">
            <v>804</v>
          </cell>
          <cell r="F213">
            <v>0</v>
          </cell>
          <cell r="G213">
            <v>8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</row>
        <row r="214">
          <cell r="A214" t="str">
            <v>APF28COBIF</v>
          </cell>
          <cell r="B214" t="str">
            <v>SUPPORT OPS    OBIGBO NORTH FS</v>
          </cell>
          <cell r="C214" t="str">
            <v>400014</v>
          </cell>
          <cell r="D214" t="str">
            <v>PAE-PH1</v>
          </cell>
          <cell r="E214">
            <v>20992</v>
          </cell>
          <cell r="F214">
            <v>0</v>
          </cell>
          <cell r="G214">
            <v>200</v>
          </cell>
          <cell r="H214">
            <v>23580.721100000002</v>
          </cell>
          <cell r="I214">
            <v>0</v>
          </cell>
          <cell r="J214">
            <v>210.97394</v>
          </cell>
          <cell r="K214">
            <v>1.0548697</v>
          </cell>
          <cell r="L214">
            <v>2261.1606099999999</v>
          </cell>
          <cell r="M214">
            <v>0</v>
          </cell>
        </row>
        <row r="215">
          <cell r="A215" t="str">
            <v>APF28COGUC</v>
          </cell>
          <cell r="B215" t="str">
            <v>SUPPORT OPS    OGUTA GC</v>
          </cell>
          <cell r="C215" t="str">
            <v>400014</v>
          </cell>
          <cell r="D215" t="str">
            <v>PAE-EGBM</v>
          </cell>
          <cell r="E215">
            <v>5887</v>
          </cell>
          <cell r="F215">
            <v>0</v>
          </cell>
          <cell r="G215">
            <v>56</v>
          </cell>
          <cell r="H215">
            <v>478.93077</v>
          </cell>
          <cell r="I215">
            <v>0</v>
          </cell>
          <cell r="J215">
            <v>3.01471</v>
          </cell>
          <cell r="K215">
            <v>5.3834107142857142E-2</v>
          </cell>
          <cell r="L215">
            <v>0</v>
          </cell>
          <cell r="M215">
            <v>0</v>
          </cell>
        </row>
        <row r="216">
          <cell r="A216" t="str">
            <v>APF28COGUF</v>
          </cell>
          <cell r="B216" t="str">
            <v>SUPPORT OPS    OGUTA FS</v>
          </cell>
          <cell r="C216" t="str">
            <v>400014</v>
          </cell>
          <cell r="D216" t="str">
            <v>PAE-EGBM</v>
          </cell>
          <cell r="E216">
            <v>20605</v>
          </cell>
          <cell r="F216">
            <v>0</v>
          </cell>
          <cell r="G216">
            <v>196</v>
          </cell>
          <cell r="H216">
            <v>11890.961300000001</v>
          </cell>
          <cell r="I216">
            <v>0</v>
          </cell>
          <cell r="J216">
            <v>107.82214999999999</v>
          </cell>
          <cell r="K216">
            <v>0.55011301020408165</v>
          </cell>
          <cell r="L216">
            <v>546.29698999999994</v>
          </cell>
          <cell r="M216">
            <v>0</v>
          </cell>
        </row>
        <row r="217">
          <cell r="A217" t="str">
            <v>APF28CRUMF</v>
          </cell>
          <cell r="B217" t="str">
            <v>SUPPORT OPS    RUMUEKPE FS</v>
          </cell>
          <cell r="C217" t="str">
            <v>400014</v>
          </cell>
          <cell r="D217" t="str">
            <v>PAE-EGBM</v>
          </cell>
          <cell r="E217">
            <v>28455</v>
          </cell>
          <cell r="F217">
            <v>0</v>
          </cell>
          <cell r="G217">
            <v>271</v>
          </cell>
          <cell r="H217">
            <v>29831.855260000004</v>
          </cell>
          <cell r="I217">
            <v>0</v>
          </cell>
          <cell r="J217">
            <v>261.91827999999998</v>
          </cell>
          <cell r="K217">
            <v>0.96648811808118074</v>
          </cell>
          <cell r="L217">
            <v>3731.2667000000001</v>
          </cell>
          <cell r="M217">
            <v>0</v>
          </cell>
        </row>
        <row r="218">
          <cell r="A218" t="str">
            <v>APF28CUBIF</v>
          </cell>
          <cell r="B218" t="str">
            <v>SUPPORT OPS    UBIE FS</v>
          </cell>
          <cell r="C218" t="str">
            <v>400014</v>
          </cell>
          <cell r="D218" t="str">
            <v>PAE-PH2</v>
          </cell>
          <cell r="E218">
            <v>11775</v>
          </cell>
          <cell r="F218">
            <v>0</v>
          </cell>
          <cell r="G218">
            <v>112</v>
          </cell>
          <cell r="H218">
            <v>7336.7616099999996</v>
          </cell>
          <cell r="I218">
            <v>0</v>
          </cell>
          <cell r="J218">
            <v>65.140550000000005</v>
          </cell>
          <cell r="K218">
            <v>0.58161205357142864</v>
          </cell>
          <cell r="L218">
            <v>393.38797999999997</v>
          </cell>
          <cell r="M218">
            <v>0</v>
          </cell>
        </row>
        <row r="219">
          <cell r="A219" t="str">
            <v>APF28CUMUF</v>
          </cell>
          <cell r="B219" t="str">
            <v>SUPPORT OPS    UMUECHEM FS</v>
          </cell>
          <cell r="C219" t="str">
            <v>400014</v>
          </cell>
          <cell r="D219" t="str">
            <v>PAE-PH1</v>
          </cell>
          <cell r="E219">
            <v>21176</v>
          </cell>
          <cell r="F219">
            <v>0</v>
          </cell>
          <cell r="G219">
            <v>202</v>
          </cell>
          <cell r="H219">
            <v>10851.762220000001</v>
          </cell>
          <cell r="I219">
            <v>0</v>
          </cell>
          <cell r="J219">
            <v>97.273169999999993</v>
          </cell>
          <cell r="K219">
            <v>0.48155034653465345</v>
          </cell>
          <cell r="L219">
            <v>981.45917000000009</v>
          </cell>
          <cell r="M219">
            <v>0</v>
          </cell>
        </row>
        <row r="220">
          <cell r="A220" t="str">
            <v>APF28CYORF</v>
          </cell>
          <cell r="B220" t="str">
            <v>SUPPORT OPS    YORLA FS</v>
          </cell>
          <cell r="C220" t="str">
            <v>400014</v>
          </cell>
          <cell r="D220" t="str">
            <v>PAE-PH2</v>
          </cell>
          <cell r="E220">
            <v>5348</v>
          </cell>
          <cell r="F220">
            <v>0</v>
          </cell>
          <cell r="G220">
            <v>51</v>
          </cell>
          <cell r="H220">
            <v>2732.5591199999999</v>
          </cell>
          <cell r="I220">
            <v>0</v>
          </cell>
          <cell r="J220">
            <v>24.034800000000001</v>
          </cell>
          <cell r="K220">
            <v>0.47127058823529411</v>
          </cell>
          <cell r="L220">
            <v>0</v>
          </cell>
          <cell r="M220">
            <v>0</v>
          </cell>
        </row>
        <row r="221">
          <cell r="A221" t="str">
            <v>APF28FAJOK</v>
          </cell>
          <cell r="B221" t="str">
            <v>SUPPORT OPS    AJOKPORI FIELD</v>
          </cell>
          <cell r="C221" t="str">
            <v>400014</v>
          </cell>
          <cell r="D221" t="str">
            <v>PAE-PH2</v>
          </cell>
          <cell r="E221">
            <v>3255</v>
          </cell>
          <cell r="F221">
            <v>0</v>
          </cell>
          <cell r="G221">
            <v>31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</row>
        <row r="222">
          <cell r="A222" t="str">
            <v>APF28FAKUB</v>
          </cell>
          <cell r="B222" t="str">
            <v>SUPPORT OPS    AKUBA FIELD</v>
          </cell>
          <cell r="C222" t="str">
            <v>400014</v>
          </cell>
          <cell r="D222" t="str">
            <v>PAE-PH2</v>
          </cell>
          <cell r="E222">
            <v>3255</v>
          </cell>
          <cell r="F222">
            <v>0</v>
          </cell>
          <cell r="G222">
            <v>31</v>
          </cell>
          <cell r="H222">
            <v>91.2</v>
          </cell>
          <cell r="I222">
            <v>0</v>
          </cell>
          <cell r="J222">
            <v>0.82991999999999999</v>
          </cell>
          <cell r="K222">
            <v>2.6771612903225807E-2</v>
          </cell>
          <cell r="L222">
            <v>0</v>
          </cell>
          <cell r="M222">
            <v>0</v>
          </cell>
        </row>
        <row r="223">
          <cell r="A223" t="str">
            <v>APF28FONNE</v>
          </cell>
          <cell r="B223" t="str">
            <v>SUPPORT OPS    ONNE FIELD</v>
          </cell>
          <cell r="C223" t="str">
            <v>400014</v>
          </cell>
          <cell r="D223" t="str">
            <v>PAE-PH2</v>
          </cell>
          <cell r="E223">
            <v>3255</v>
          </cell>
          <cell r="F223">
            <v>0</v>
          </cell>
          <cell r="G223">
            <v>31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</row>
        <row r="224">
          <cell r="A224" t="str">
            <v>APF28FTAIX</v>
          </cell>
          <cell r="B224" t="str">
            <v>SUPPORT OPS    TAI FIELD</v>
          </cell>
          <cell r="C224" t="str">
            <v>400014</v>
          </cell>
          <cell r="D224" t="str">
            <v>PAE-PH2</v>
          </cell>
          <cell r="E224">
            <v>3255</v>
          </cell>
          <cell r="F224">
            <v>0</v>
          </cell>
          <cell r="G224">
            <v>31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</row>
        <row r="225">
          <cell r="A225" t="str">
            <v>APF50AELL</v>
          </cell>
          <cell r="B225" t="str">
            <v>FLOWLINES LEAK REPIARS PAE</v>
          </cell>
          <cell r="C225" t="str">
            <v>4011</v>
          </cell>
          <cell r="D225" t="str">
            <v>PAE-FE</v>
          </cell>
          <cell r="E225">
            <v>2738</v>
          </cell>
          <cell r="F225">
            <v>67</v>
          </cell>
          <cell r="G225">
            <v>93</v>
          </cell>
          <cell r="H225">
            <v>3655.15328</v>
          </cell>
          <cell r="I225">
            <v>1.4446700000000001</v>
          </cell>
          <cell r="J225">
            <v>23.62623</v>
          </cell>
          <cell r="K225">
            <v>0.25404548387096776</v>
          </cell>
          <cell r="L225">
            <v>1054</v>
          </cell>
          <cell r="M225">
            <v>0</v>
          </cell>
        </row>
        <row r="226">
          <cell r="A226" t="str">
            <v>APF52CADIF</v>
          </cell>
          <cell r="B226" t="str">
            <v>CORRECTIVE MNT ADIBAWA FS</v>
          </cell>
          <cell r="C226" t="str">
            <v>400014</v>
          </cell>
          <cell r="D226" t="str">
            <v>PAE-KOCR</v>
          </cell>
          <cell r="E226">
            <v>1775</v>
          </cell>
          <cell r="F226">
            <v>45</v>
          </cell>
          <cell r="G226">
            <v>62</v>
          </cell>
          <cell r="H226">
            <v>1640.69433</v>
          </cell>
          <cell r="I226">
            <v>8.61965</v>
          </cell>
          <cell r="J226">
            <v>23.339110000000002</v>
          </cell>
          <cell r="K226">
            <v>0.37643725806451617</v>
          </cell>
          <cell r="L226">
            <v>462.7</v>
          </cell>
          <cell r="M226">
            <v>0</v>
          </cell>
        </row>
        <row r="227">
          <cell r="A227" t="str">
            <v>APF52CAFAF</v>
          </cell>
          <cell r="B227" t="str">
            <v>CORRECTIVE MNT AFAM FS</v>
          </cell>
          <cell r="C227" t="str">
            <v>400014</v>
          </cell>
          <cell r="D227" t="str">
            <v>PAE-PH2</v>
          </cell>
          <cell r="E227">
            <v>1786</v>
          </cell>
          <cell r="F227">
            <v>44</v>
          </cell>
          <cell r="G227">
            <v>61</v>
          </cell>
          <cell r="H227">
            <v>89.82786999999999</v>
          </cell>
          <cell r="I227">
            <v>1.5289200000000001</v>
          </cell>
          <cell r="J227">
            <v>2.3463499999999997</v>
          </cell>
          <cell r="K227">
            <v>3.846475409836065E-2</v>
          </cell>
          <cell r="L227">
            <v>0</v>
          </cell>
          <cell r="M227">
            <v>0</v>
          </cell>
        </row>
        <row r="228">
          <cell r="A228" t="str">
            <v>APF52CAG1F</v>
          </cell>
          <cell r="B228" t="str">
            <v>CORRECTIVE MNT AGBADA 1 FS</v>
          </cell>
          <cell r="C228" t="str">
            <v>400014</v>
          </cell>
          <cell r="D228" t="str">
            <v>PAE-PH1</v>
          </cell>
          <cell r="E228">
            <v>2489</v>
          </cell>
          <cell r="F228">
            <v>64</v>
          </cell>
          <cell r="G228">
            <v>88</v>
          </cell>
          <cell r="H228">
            <v>0</v>
          </cell>
          <cell r="I228">
            <v>0.88646999999999931</v>
          </cell>
          <cell r="J228">
            <v>0.88646999999999931</v>
          </cell>
          <cell r="K228">
            <v>1.0073522727272719E-2</v>
          </cell>
          <cell r="L228">
            <v>0</v>
          </cell>
          <cell r="M228">
            <v>0</v>
          </cell>
        </row>
        <row r="229">
          <cell r="A229" t="str">
            <v>APF52CAG2F</v>
          </cell>
          <cell r="B229" t="str">
            <v>CORRECTIVE MNT AGBADA 2 FS</v>
          </cell>
          <cell r="C229" t="str">
            <v>400014</v>
          </cell>
          <cell r="D229" t="str">
            <v>PAE-PH1</v>
          </cell>
          <cell r="E229">
            <v>2738</v>
          </cell>
          <cell r="F229">
            <v>67</v>
          </cell>
          <cell r="G229">
            <v>93</v>
          </cell>
          <cell r="H229">
            <v>2598.18156</v>
          </cell>
          <cell r="I229">
            <v>20.079729999999998</v>
          </cell>
          <cell r="J229">
            <v>43.350449999999995</v>
          </cell>
          <cell r="K229">
            <v>0.46613387096774189</v>
          </cell>
          <cell r="L229">
            <v>0</v>
          </cell>
          <cell r="M229">
            <v>0</v>
          </cell>
        </row>
        <row r="230">
          <cell r="A230" t="str">
            <v>APF52CAGBC</v>
          </cell>
          <cell r="B230" t="str">
            <v>CORRECTIVE MNT AGBADA GC</v>
          </cell>
          <cell r="C230" t="str">
            <v>400014</v>
          </cell>
          <cell r="D230" t="str">
            <v>PAE-PH1</v>
          </cell>
          <cell r="E230">
            <v>2464</v>
          </cell>
          <cell r="F230">
            <v>61</v>
          </cell>
          <cell r="G230">
            <v>84</v>
          </cell>
          <cell r="H230">
            <v>65.640539999999987</v>
          </cell>
          <cell r="I230">
            <v>6.81839</v>
          </cell>
          <cell r="J230">
            <v>7.4157200000000003</v>
          </cell>
          <cell r="K230">
            <v>8.8282380952380959E-2</v>
          </cell>
          <cell r="L230">
            <v>0</v>
          </cell>
          <cell r="M230">
            <v>0</v>
          </cell>
        </row>
        <row r="231">
          <cell r="A231" t="str">
            <v>APF52CAHIF</v>
          </cell>
          <cell r="B231" t="str">
            <v>CORRECTIVE MNT AHIA FS</v>
          </cell>
          <cell r="C231" t="str">
            <v>400014</v>
          </cell>
          <cell r="D231" t="str">
            <v>PAE-EGBM</v>
          </cell>
          <cell r="E231">
            <v>951</v>
          </cell>
          <cell r="F231">
            <v>23</v>
          </cell>
          <cell r="G231">
            <v>32</v>
          </cell>
          <cell r="H231">
            <v>331.51109000000002</v>
          </cell>
          <cell r="I231">
            <v>28.901520000000001</v>
          </cell>
          <cell r="J231">
            <v>31.437840000000001</v>
          </cell>
          <cell r="K231">
            <v>0.98243250000000004</v>
          </cell>
          <cell r="L231">
            <v>0</v>
          </cell>
          <cell r="M231">
            <v>0</v>
          </cell>
        </row>
        <row r="232">
          <cell r="A232" t="str">
            <v>APF52CAPAF</v>
          </cell>
          <cell r="B232" t="str">
            <v>CORRECTIVE MNT APARA FS</v>
          </cell>
          <cell r="C232" t="str">
            <v>400014</v>
          </cell>
          <cell r="D232" t="str">
            <v>PAE-PH1</v>
          </cell>
          <cell r="E232">
            <v>951</v>
          </cell>
          <cell r="F232">
            <v>23</v>
          </cell>
          <cell r="G232">
            <v>32</v>
          </cell>
          <cell r="H232">
            <v>140</v>
          </cell>
          <cell r="I232">
            <v>0</v>
          </cell>
          <cell r="J232">
            <v>1.274</v>
          </cell>
          <cell r="K232">
            <v>3.9812500000000001E-2</v>
          </cell>
          <cell r="L232">
            <v>0</v>
          </cell>
          <cell r="M232">
            <v>0</v>
          </cell>
        </row>
        <row r="233">
          <cell r="A233" t="str">
            <v>APF52CASSF</v>
          </cell>
          <cell r="B233" t="str">
            <v>CORRECTIVE MNT ASSA FS</v>
          </cell>
          <cell r="C233" t="str">
            <v>400014</v>
          </cell>
          <cell r="D233" t="str">
            <v>PAE-EGBM</v>
          </cell>
          <cell r="E233">
            <v>942</v>
          </cell>
          <cell r="F233">
            <v>22</v>
          </cell>
          <cell r="G233">
            <v>31</v>
          </cell>
          <cell r="H233">
            <v>0</v>
          </cell>
          <cell r="I233">
            <v>0.68844000000000005</v>
          </cell>
          <cell r="J233">
            <v>0.59844000000000008</v>
          </cell>
          <cell r="K233">
            <v>1.9304516129032261E-2</v>
          </cell>
          <cell r="L233">
            <v>100</v>
          </cell>
          <cell r="M233">
            <v>0</v>
          </cell>
        </row>
        <row r="234">
          <cell r="A234" t="str">
            <v>APF52CEGBF</v>
          </cell>
          <cell r="B234" t="str">
            <v>CORRECTIVE MNT EGBEMA FS</v>
          </cell>
          <cell r="C234" t="str">
            <v>400014</v>
          </cell>
          <cell r="D234" t="str">
            <v>PAE-EGBM</v>
          </cell>
          <cell r="E234">
            <v>947</v>
          </cell>
          <cell r="F234">
            <v>24</v>
          </cell>
          <cell r="G234">
            <v>33</v>
          </cell>
          <cell r="H234">
            <v>423.11412000000001</v>
          </cell>
          <cell r="I234">
            <v>1.7343499999999998</v>
          </cell>
          <cell r="J234">
            <v>5.50007</v>
          </cell>
          <cell r="K234">
            <v>0.16666878787878789</v>
          </cell>
          <cell r="L234">
            <v>288.11412000000001</v>
          </cell>
          <cell r="M234">
            <v>0.95346000000000009</v>
          </cell>
        </row>
        <row r="235">
          <cell r="A235" t="str">
            <v>APF52CEGSV</v>
          </cell>
          <cell r="B235" t="str">
            <v>CORRECTIVE MNT EGBEMA CIVILINF</v>
          </cell>
          <cell r="C235" t="str">
            <v>400019</v>
          </cell>
          <cell r="D235" t="str">
            <v>PAE-EGBM</v>
          </cell>
          <cell r="E235">
            <v>1369</v>
          </cell>
          <cell r="F235">
            <v>34</v>
          </cell>
          <cell r="G235">
            <v>47</v>
          </cell>
          <cell r="H235">
            <v>41.48601</v>
          </cell>
          <cell r="I235">
            <v>4.4876800000000001</v>
          </cell>
          <cell r="J235">
            <v>4.8633500000000005</v>
          </cell>
          <cell r="K235">
            <v>0.10347553191489363</v>
          </cell>
          <cell r="L235">
            <v>0</v>
          </cell>
          <cell r="M235">
            <v>0</v>
          </cell>
        </row>
        <row r="236">
          <cell r="A236" t="str">
            <v>APF52CEGWF</v>
          </cell>
          <cell r="B236" t="str">
            <v>CORRECTIVE MNT EGBEMA WEST FS</v>
          </cell>
          <cell r="C236" t="str">
            <v>400014</v>
          </cell>
          <cell r="D236" t="str">
            <v>PAE-EGBM</v>
          </cell>
          <cell r="E236">
            <v>1187</v>
          </cell>
          <cell r="F236">
            <v>29</v>
          </cell>
          <cell r="G236">
            <v>40</v>
          </cell>
          <cell r="H236">
            <v>789.1</v>
          </cell>
          <cell r="I236">
            <v>0.22894</v>
          </cell>
          <cell r="J236">
            <v>7.3886499999999993</v>
          </cell>
          <cell r="K236">
            <v>0.18471624999999997</v>
          </cell>
          <cell r="L236">
            <v>0</v>
          </cell>
          <cell r="M236">
            <v>0</v>
          </cell>
        </row>
        <row r="237">
          <cell r="A237" t="str">
            <v>APF52CELEF</v>
          </cell>
          <cell r="B237" t="str">
            <v>CORRECTIVE MNT ELELENWA FS</v>
          </cell>
          <cell r="C237" t="str">
            <v>400014</v>
          </cell>
          <cell r="D237" t="str">
            <v>PAE-PH2</v>
          </cell>
          <cell r="E237">
            <v>1082</v>
          </cell>
          <cell r="F237">
            <v>25</v>
          </cell>
          <cell r="G237">
            <v>35</v>
          </cell>
          <cell r="H237">
            <v>107.64158</v>
          </cell>
          <cell r="I237">
            <v>2.59809</v>
          </cell>
          <cell r="J237">
            <v>3.5776300000000001</v>
          </cell>
          <cell r="K237">
            <v>0.102218</v>
          </cell>
          <cell r="L237">
            <v>0</v>
          </cell>
          <cell r="M237">
            <v>0</v>
          </cell>
        </row>
        <row r="238">
          <cell r="A238" t="str">
            <v>APF52CENWF</v>
          </cell>
          <cell r="B238" t="str">
            <v>CORRECTIVE MNT ENWHE FS</v>
          </cell>
          <cell r="C238" t="str">
            <v>400014</v>
          </cell>
          <cell r="D238" t="str">
            <v>PAE-KOCR</v>
          </cell>
          <cell r="E238">
            <v>951</v>
          </cell>
          <cell r="F238">
            <v>23</v>
          </cell>
          <cell r="G238">
            <v>32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</row>
        <row r="239">
          <cell r="A239" t="str">
            <v>APF52CETEF</v>
          </cell>
          <cell r="B239" t="str">
            <v>CORRECTIVE MNT ETELEBOU FS</v>
          </cell>
          <cell r="C239" t="str">
            <v>400014</v>
          </cell>
          <cell r="D239" t="str">
            <v>PAE-KOCR</v>
          </cell>
          <cell r="E239">
            <v>951</v>
          </cell>
          <cell r="F239">
            <v>23</v>
          </cell>
          <cell r="G239">
            <v>32</v>
          </cell>
          <cell r="H239">
            <v>814.98079000000007</v>
          </cell>
          <cell r="I239">
            <v>19.885650000000002</v>
          </cell>
          <cell r="J239">
            <v>27.172759999999997</v>
          </cell>
          <cell r="K239">
            <v>0.8491487499999999</v>
          </cell>
          <cell r="L239">
            <v>0</v>
          </cell>
          <cell r="M239">
            <v>0</v>
          </cell>
        </row>
        <row r="240">
          <cell r="A240" t="str">
            <v>APF52CIM1F</v>
          </cell>
          <cell r="B240" t="str">
            <v>CORRECTIVE MNT IMO RIVER 1 FS</v>
          </cell>
          <cell r="C240" t="str">
            <v>400014</v>
          </cell>
          <cell r="D240" t="str">
            <v>PAE-PH2</v>
          </cell>
          <cell r="E240">
            <v>3451</v>
          </cell>
          <cell r="F240">
            <v>84</v>
          </cell>
          <cell r="G240">
            <v>117</v>
          </cell>
          <cell r="H240">
            <v>6916.2795799999985</v>
          </cell>
          <cell r="I240">
            <v>53.766649999999998</v>
          </cell>
          <cell r="J240">
            <v>116.06497</v>
          </cell>
          <cell r="K240">
            <v>0.99200829059829065</v>
          </cell>
          <cell r="L240">
            <v>135.86832000000001</v>
          </cell>
          <cell r="M240">
            <v>2.1456</v>
          </cell>
        </row>
        <row r="241">
          <cell r="A241" t="str">
            <v>APF52CIM2F</v>
          </cell>
          <cell r="B241" t="str">
            <v>CORRECTIVE MNT IMO RIVER 2 FS</v>
          </cell>
          <cell r="C241" t="str">
            <v>400014</v>
          </cell>
          <cell r="D241" t="str">
            <v>PAE-PH2</v>
          </cell>
          <cell r="E241">
            <v>2000</v>
          </cell>
          <cell r="F241">
            <v>50</v>
          </cell>
          <cell r="G241">
            <v>69</v>
          </cell>
          <cell r="H241">
            <v>99.275120000000001</v>
          </cell>
          <cell r="I241">
            <v>10.061719999999999</v>
          </cell>
          <cell r="J241">
            <v>10.963509999999999</v>
          </cell>
          <cell r="K241">
            <v>0.15889144927536231</v>
          </cell>
          <cell r="L241">
            <v>0</v>
          </cell>
          <cell r="M241">
            <v>0</v>
          </cell>
        </row>
        <row r="242">
          <cell r="A242" t="str">
            <v>APF52CIM3F</v>
          </cell>
          <cell r="B242" t="str">
            <v>CORRECTIVE MNT IMO RIVER 3 FS</v>
          </cell>
          <cell r="C242" t="str">
            <v>400014</v>
          </cell>
          <cell r="D242" t="str">
            <v>PAE-PH2</v>
          </cell>
          <cell r="E242">
            <v>2483</v>
          </cell>
          <cell r="F242">
            <v>60</v>
          </cell>
          <cell r="G242">
            <v>84</v>
          </cell>
          <cell r="H242">
            <v>1936.7261599999999</v>
          </cell>
          <cell r="I242">
            <v>23.62987</v>
          </cell>
          <cell r="J242">
            <v>40.89132</v>
          </cell>
          <cell r="K242">
            <v>0.48680142857142855</v>
          </cell>
          <cell r="L242">
            <v>906.92529999999999</v>
          </cell>
          <cell r="M242">
            <v>16.733540000000001</v>
          </cell>
        </row>
        <row r="243">
          <cell r="A243" t="str">
            <v>APF52CIMOC</v>
          </cell>
          <cell r="B243" t="str">
            <v>CORRECTIVE MNT IMO RIVER GC</v>
          </cell>
          <cell r="C243" t="str">
            <v>400014</v>
          </cell>
          <cell r="D243" t="str">
            <v>PAE-PH2</v>
          </cell>
          <cell r="E243">
            <v>1074</v>
          </cell>
          <cell r="F243">
            <v>26</v>
          </cell>
          <cell r="G243">
            <v>36</v>
          </cell>
          <cell r="H243">
            <v>227.39400000000001</v>
          </cell>
          <cell r="I243">
            <v>1.1165</v>
          </cell>
          <cell r="J243">
            <v>3.1579699999999997</v>
          </cell>
          <cell r="K243">
            <v>8.7721388888888877E-2</v>
          </cell>
          <cell r="L243">
            <v>0</v>
          </cell>
          <cell r="M243">
            <v>0</v>
          </cell>
        </row>
        <row r="244">
          <cell r="A244" t="str">
            <v>APF52CISIF</v>
          </cell>
          <cell r="B244" t="str">
            <v>CORRECTIVE MNT ISIMIRI FS</v>
          </cell>
          <cell r="C244" t="str">
            <v>400014</v>
          </cell>
          <cell r="D244" t="str">
            <v>PAE-PH2</v>
          </cell>
          <cell r="E244">
            <v>951</v>
          </cell>
          <cell r="F244">
            <v>23</v>
          </cell>
          <cell r="G244">
            <v>32</v>
          </cell>
          <cell r="H244">
            <v>120.82235</v>
          </cell>
          <cell r="I244">
            <v>12.794540000000001</v>
          </cell>
          <cell r="J244">
            <v>13.87626</v>
          </cell>
          <cell r="K244">
            <v>0.43363312500000001</v>
          </cell>
          <cell r="L244">
            <v>0</v>
          </cell>
          <cell r="M244">
            <v>0</v>
          </cell>
        </row>
        <row r="245">
          <cell r="A245" t="str">
            <v>APF52CKOLF</v>
          </cell>
          <cell r="B245" t="str">
            <v>CORRECTIVE MNT KOLO CREEK FS</v>
          </cell>
          <cell r="C245" t="str">
            <v>400014</v>
          </cell>
          <cell r="D245" t="str">
            <v>PAE-KOCR</v>
          </cell>
          <cell r="E245">
            <v>2854</v>
          </cell>
          <cell r="F245">
            <v>70</v>
          </cell>
          <cell r="G245">
            <v>97</v>
          </cell>
          <cell r="H245">
            <v>1481.9541100000001</v>
          </cell>
          <cell r="I245">
            <v>179.13701</v>
          </cell>
          <cell r="J245">
            <v>191.87174999999999</v>
          </cell>
          <cell r="K245">
            <v>1.9780592783505153</v>
          </cell>
          <cell r="L245">
            <v>0</v>
          </cell>
          <cell r="M245">
            <v>0</v>
          </cell>
        </row>
        <row r="246">
          <cell r="A246" t="str">
            <v>APF52CNKAF</v>
          </cell>
          <cell r="B246" t="str">
            <v>CORRECTIVE MNT NKALI FS</v>
          </cell>
          <cell r="C246" t="str">
            <v>400014</v>
          </cell>
          <cell r="D246" t="str">
            <v>PAE-PH2</v>
          </cell>
          <cell r="E246">
            <v>712</v>
          </cell>
          <cell r="F246">
            <v>18</v>
          </cell>
          <cell r="G246">
            <v>25</v>
          </cell>
          <cell r="H246">
            <v>79.365549999999999</v>
          </cell>
          <cell r="I246">
            <v>4.4839200000000003</v>
          </cell>
          <cell r="J246">
            <v>5.2017499999999997</v>
          </cell>
          <cell r="K246">
            <v>0.20806999999999998</v>
          </cell>
          <cell r="L246">
            <v>0</v>
          </cell>
          <cell r="M246">
            <v>0</v>
          </cell>
        </row>
        <row r="247">
          <cell r="A247" t="str">
            <v>APF52COBEF</v>
          </cell>
          <cell r="B247" t="str">
            <v>CORRECTIVE MNT OBELE FS</v>
          </cell>
          <cell r="C247" t="str">
            <v>400014</v>
          </cell>
          <cell r="D247" t="str">
            <v>PAE-PH1</v>
          </cell>
          <cell r="E247">
            <v>951</v>
          </cell>
          <cell r="F247">
            <v>23</v>
          </cell>
          <cell r="G247">
            <v>32</v>
          </cell>
          <cell r="H247">
            <v>97.225970000000672</v>
          </cell>
          <cell r="I247">
            <v>1.9162399999999999</v>
          </cell>
          <cell r="J247">
            <v>-3.8174200000000003</v>
          </cell>
          <cell r="K247">
            <v>-0.11929437500000001</v>
          </cell>
          <cell r="L247">
            <v>0</v>
          </cell>
          <cell r="M247">
            <v>0</v>
          </cell>
        </row>
        <row r="248">
          <cell r="A248" t="str">
            <v>APF52COBGC</v>
          </cell>
          <cell r="B248" t="str">
            <v>CORRECTIVE MNT OBIGBO N GC</v>
          </cell>
          <cell r="C248" t="str">
            <v>400014</v>
          </cell>
          <cell r="D248" t="str">
            <v>PAE-PH1</v>
          </cell>
          <cell r="E248">
            <v>2494</v>
          </cell>
          <cell r="F248">
            <v>60</v>
          </cell>
          <cell r="G248">
            <v>84</v>
          </cell>
          <cell r="H248">
            <v>4184.15182</v>
          </cell>
          <cell r="I248">
            <v>0</v>
          </cell>
          <cell r="J248">
            <v>36.773919999999997</v>
          </cell>
          <cell r="K248">
            <v>0.43778476190476184</v>
          </cell>
          <cell r="L248">
            <v>0</v>
          </cell>
          <cell r="M248">
            <v>1.6103000000000001</v>
          </cell>
        </row>
        <row r="249">
          <cell r="A249" t="str">
            <v>APF52COBGG</v>
          </cell>
          <cell r="B249" t="str">
            <v>CORRECTIVE MNT OBIGBO N GP</v>
          </cell>
          <cell r="C249" t="str">
            <v>400014</v>
          </cell>
          <cell r="D249" t="str">
            <v>PAE-PH1</v>
          </cell>
          <cell r="E249">
            <v>603</v>
          </cell>
          <cell r="F249">
            <v>15</v>
          </cell>
          <cell r="G249">
            <v>21</v>
          </cell>
          <cell r="H249">
            <v>423.28548999999998</v>
          </cell>
          <cell r="I249">
            <v>10.836259999999999</v>
          </cell>
          <cell r="J249">
            <v>14.64833</v>
          </cell>
          <cell r="K249">
            <v>0.69753952380952378</v>
          </cell>
          <cell r="L249">
            <v>0</v>
          </cell>
          <cell r="M249">
            <v>0</v>
          </cell>
        </row>
        <row r="250">
          <cell r="A250" t="str">
            <v>APF52COBGW</v>
          </cell>
          <cell r="B250" t="str">
            <v>CORRECTIVE MNT OBIGBO N WI PL</v>
          </cell>
          <cell r="C250" t="str">
            <v>400014</v>
          </cell>
          <cell r="D250" t="str">
            <v>PAE-PH1</v>
          </cell>
          <cell r="E250">
            <v>11102</v>
          </cell>
          <cell r="F250">
            <v>0</v>
          </cell>
          <cell r="G250">
            <v>106</v>
          </cell>
          <cell r="H250">
            <v>68.877830000000003</v>
          </cell>
          <cell r="I250">
            <v>2.34728</v>
          </cell>
          <cell r="J250">
            <v>2.9602900000000001</v>
          </cell>
          <cell r="K250">
            <v>2.7927264150943397E-2</v>
          </cell>
          <cell r="L250">
            <v>68.877830000000003</v>
          </cell>
          <cell r="M250">
            <v>1.17364</v>
          </cell>
        </row>
        <row r="251">
          <cell r="A251" t="str">
            <v>APF52COBIF</v>
          </cell>
          <cell r="B251" t="str">
            <v>CORRECTIVE MNT OBIGBO NORTH FS</v>
          </cell>
          <cell r="C251" t="str">
            <v>400014</v>
          </cell>
          <cell r="D251" t="str">
            <v>PAE-PH1</v>
          </cell>
          <cell r="E251">
            <v>2830</v>
          </cell>
          <cell r="F251">
            <v>69</v>
          </cell>
          <cell r="G251">
            <v>96</v>
          </cell>
          <cell r="H251">
            <v>1829.0841399999999</v>
          </cell>
          <cell r="I251">
            <v>38.59554</v>
          </cell>
          <cell r="J251">
            <v>55.067830000000001</v>
          </cell>
          <cell r="K251">
            <v>0.57362322916666664</v>
          </cell>
          <cell r="L251">
            <v>0</v>
          </cell>
          <cell r="M251">
            <v>0</v>
          </cell>
        </row>
        <row r="252">
          <cell r="A252" t="str">
            <v>APF52COGUC</v>
          </cell>
          <cell r="B252" t="str">
            <v>CORRECTIVE MNT OGUTA GC</v>
          </cell>
          <cell r="C252" t="str">
            <v>400014</v>
          </cell>
          <cell r="D252" t="str">
            <v>PAE-EGBM</v>
          </cell>
          <cell r="E252">
            <v>1321</v>
          </cell>
          <cell r="F252">
            <v>33</v>
          </cell>
          <cell r="G252">
            <v>46</v>
          </cell>
          <cell r="H252">
            <v>843.79700000000003</v>
          </cell>
          <cell r="I252">
            <v>1.1050000000000001E-2</v>
          </cell>
          <cell r="J252">
            <v>7.5100500000000006</v>
          </cell>
          <cell r="K252">
            <v>0.16326195652173914</v>
          </cell>
          <cell r="L252">
            <v>0</v>
          </cell>
          <cell r="M252">
            <v>0</v>
          </cell>
        </row>
        <row r="253">
          <cell r="A253" t="str">
            <v>APF52COGUF</v>
          </cell>
          <cell r="B253" t="str">
            <v>CORRECTIVE MNT OGUTA FS</v>
          </cell>
          <cell r="C253" t="str">
            <v>400014</v>
          </cell>
          <cell r="D253" t="str">
            <v>PAE-EGBM</v>
          </cell>
          <cell r="E253">
            <v>2494</v>
          </cell>
          <cell r="F253">
            <v>60</v>
          </cell>
          <cell r="G253">
            <v>84</v>
          </cell>
          <cell r="H253">
            <v>822.34480000000008</v>
          </cell>
          <cell r="I253">
            <v>17.116849999999999</v>
          </cell>
          <cell r="J253">
            <v>24.440459999999998</v>
          </cell>
          <cell r="K253">
            <v>0.2909578571428571</v>
          </cell>
          <cell r="L253">
            <v>58</v>
          </cell>
          <cell r="M253">
            <v>0</v>
          </cell>
        </row>
        <row r="254">
          <cell r="A254" t="str">
            <v>APF52CRUMF</v>
          </cell>
          <cell r="B254" t="str">
            <v>CORRECTIVE MNT RUMUEKPE FS</v>
          </cell>
          <cell r="C254" t="str">
            <v>400014</v>
          </cell>
          <cell r="D254" t="str">
            <v>PAE-EGBM</v>
          </cell>
          <cell r="E254">
            <v>1419</v>
          </cell>
          <cell r="F254">
            <v>36</v>
          </cell>
          <cell r="G254">
            <v>50</v>
          </cell>
          <cell r="H254">
            <v>698.52422999999999</v>
          </cell>
          <cell r="I254">
            <v>24.100909999999999</v>
          </cell>
          <cell r="J254">
            <v>29.361540000000002</v>
          </cell>
          <cell r="K254">
            <v>0.58723080000000005</v>
          </cell>
          <cell r="L254">
            <v>0</v>
          </cell>
          <cell r="M254">
            <v>0</v>
          </cell>
        </row>
        <row r="255">
          <cell r="A255" t="str">
            <v>APF52CUBIF</v>
          </cell>
          <cell r="B255" t="str">
            <v>CORRECTIVE MNT UBIE FS</v>
          </cell>
          <cell r="C255" t="str">
            <v>400014</v>
          </cell>
          <cell r="D255" t="str">
            <v>PAE-PH2</v>
          </cell>
          <cell r="E255">
            <v>951</v>
          </cell>
          <cell r="F255">
            <v>23</v>
          </cell>
          <cell r="G255">
            <v>32</v>
          </cell>
          <cell r="H255">
            <v>525.98712999999998</v>
          </cell>
          <cell r="I255">
            <v>6.3203000000000005</v>
          </cell>
          <cell r="J255">
            <v>11.100520000000001</v>
          </cell>
          <cell r="K255">
            <v>0.34689125000000004</v>
          </cell>
          <cell r="L255">
            <v>0</v>
          </cell>
          <cell r="M255">
            <v>0</v>
          </cell>
        </row>
        <row r="256">
          <cell r="A256" t="str">
            <v>APF52CUMUF</v>
          </cell>
          <cell r="B256" t="str">
            <v>CORRECTIVE MNT UMUECHEM FS</v>
          </cell>
          <cell r="C256" t="str">
            <v>400014</v>
          </cell>
          <cell r="D256" t="str">
            <v>PAE-PH1</v>
          </cell>
          <cell r="E256">
            <v>1287</v>
          </cell>
          <cell r="F256">
            <v>32</v>
          </cell>
          <cell r="G256">
            <v>44</v>
          </cell>
          <cell r="H256">
            <v>0</v>
          </cell>
          <cell r="I256">
            <v>21.518319999999999</v>
          </cell>
          <cell r="J256">
            <v>21.34732</v>
          </cell>
          <cell r="K256">
            <v>0.48516636363636362</v>
          </cell>
          <cell r="L256">
            <v>190</v>
          </cell>
          <cell r="M256">
            <v>0.23181000000000002</v>
          </cell>
        </row>
        <row r="257">
          <cell r="A257" t="str">
            <v>APF54CADIF</v>
          </cell>
          <cell r="B257" t="str">
            <v>PREVENTIVE MNT ADIBAWA FS</v>
          </cell>
          <cell r="C257" t="str">
            <v>400014</v>
          </cell>
          <cell r="D257" t="str">
            <v>PAE-KOCR</v>
          </cell>
          <cell r="E257">
            <v>2580</v>
          </cell>
          <cell r="F257">
            <v>40</v>
          </cell>
          <cell r="G257">
            <v>65</v>
          </cell>
          <cell r="H257">
            <v>593.81502</v>
          </cell>
          <cell r="I257">
            <v>13.999540000000001</v>
          </cell>
          <cell r="J257">
            <v>19.320319999999999</v>
          </cell>
          <cell r="K257">
            <v>0.29723569230769231</v>
          </cell>
          <cell r="L257">
            <v>0</v>
          </cell>
          <cell r="M257">
            <v>0</v>
          </cell>
        </row>
        <row r="258">
          <cell r="A258" t="str">
            <v>APF54CAFAF</v>
          </cell>
          <cell r="B258" t="str">
            <v>PREVENTIVE MNT AFAM FS</v>
          </cell>
          <cell r="C258" t="str">
            <v>400014</v>
          </cell>
          <cell r="D258" t="str">
            <v>PAE-PH2</v>
          </cell>
          <cell r="E258">
            <v>2665</v>
          </cell>
          <cell r="F258">
            <v>44</v>
          </cell>
          <cell r="G258">
            <v>69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</row>
        <row r="259">
          <cell r="A259" t="str">
            <v>APF54CAG1F</v>
          </cell>
          <cell r="B259" t="str">
            <v>PREVENTIVE MNT AGBADA 1 FS</v>
          </cell>
          <cell r="C259" t="str">
            <v>400014</v>
          </cell>
          <cell r="D259" t="str">
            <v>PAE-PH1</v>
          </cell>
          <cell r="E259">
            <v>3414</v>
          </cell>
          <cell r="F259">
            <v>53</v>
          </cell>
          <cell r="G259">
            <v>86</v>
          </cell>
          <cell r="H259">
            <v>560</v>
          </cell>
          <cell r="I259">
            <v>0.27623999999999999</v>
          </cell>
          <cell r="J259">
            <v>5.3722399999999997</v>
          </cell>
          <cell r="K259">
            <v>6.2467906976744182E-2</v>
          </cell>
          <cell r="L259">
            <v>0</v>
          </cell>
          <cell r="M259">
            <v>0</v>
          </cell>
        </row>
        <row r="260">
          <cell r="A260" t="str">
            <v>APF54CAG2F</v>
          </cell>
          <cell r="B260" t="str">
            <v>PREVENTIVE MNT AGBADA 2 FS</v>
          </cell>
          <cell r="C260" t="str">
            <v>400014</v>
          </cell>
          <cell r="D260" t="str">
            <v>PAE-PH1</v>
          </cell>
          <cell r="E260">
            <v>2765</v>
          </cell>
          <cell r="F260">
            <v>68</v>
          </cell>
          <cell r="G260">
            <v>94</v>
          </cell>
          <cell r="H260">
            <v>355.22877</v>
          </cell>
          <cell r="I260">
            <v>25.533840000000001</v>
          </cell>
          <cell r="J260">
            <v>27.85737</v>
          </cell>
          <cell r="K260">
            <v>0.29635499999999998</v>
          </cell>
          <cell r="L260">
            <v>0</v>
          </cell>
          <cell r="M260">
            <v>0</v>
          </cell>
        </row>
        <row r="261">
          <cell r="A261" t="str">
            <v>APF54CAGBC</v>
          </cell>
          <cell r="B261" t="str">
            <v>PREVENTIVE MNT AGBADA GC</v>
          </cell>
          <cell r="C261" t="str">
            <v>400014</v>
          </cell>
          <cell r="D261" t="str">
            <v>PAE-PH1</v>
          </cell>
          <cell r="E261">
            <v>2830</v>
          </cell>
          <cell r="F261">
            <v>43</v>
          </cell>
          <cell r="G261">
            <v>70</v>
          </cell>
          <cell r="H261">
            <v>820.5</v>
          </cell>
          <cell r="I261">
            <v>7.0813199999999998</v>
          </cell>
          <cell r="J261">
            <v>14.304219999999999</v>
          </cell>
          <cell r="K261">
            <v>0.204346</v>
          </cell>
          <cell r="L261">
            <v>25</v>
          </cell>
          <cell r="M261">
            <v>0</v>
          </cell>
        </row>
        <row r="262">
          <cell r="A262" t="str">
            <v>APF54CAHIF</v>
          </cell>
          <cell r="B262" t="str">
            <v>PREVENTIVE MNT AHIA FS</v>
          </cell>
          <cell r="C262" t="str">
            <v>400014</v>
          </cell>
          <cell r="D262" t="str">
            <v>PAE-EGBM</v>
          </cell>
          <cell r="E262">
            <v>2120</v>
          </cell>
          <cell r="F262">
            <v>34</v>
          </cell>
          <cell r="G262">
            <v>54</v>
          </cell>
          <cell r="H262">
            <v>177</v>
          </cell>
          <cell r="I262">
            <v>0</v>
          </cell>
          <cell r="J262">
            <v>1.5442</v>
          </cell>
          <cell r="K262">
            <v>2.8596296296296297E-2</v>
          </cell>
          <cell r="L262">
            <v>0</v>
          </cell>
          <cell r="M262">
            <v>0</v>
          </cell>
        </row>
        <row r="263">
          <cell r="A263" t="str">
            <v>APF54CAPAF</v>
          </cell>
          <cell r="B263" t="str">
            <v>PREVENTIVE MNT APARA FS</v>
          </cell>
          <cell r="C263" t="str">
            <v>400014</v>
          </cell>
          <cell r="D263" t="str">
            <v>PAE-PH1</v>
          </cell>
          <cell r="E263">
            <v>1013</v>
          </cell>
          <cell r="F263">
            <v>17</v>
          </cell>
          <cell r="G263">
            <v>27</v>
          </cell>
          <cell r="H263">
            <v>1067.5</v>
          </cell>
          <cell r="I263">
            <v>0.33735000000000004</v>
          </cell>
          <cell r="J263">
            <v>9.8129500000000007</v>
          </cell>
          <cell r="K263">
            <v>0.36344259259259259</v>
          </cell>
          <cell r="L263">
            <v>0</v>
          </cell>
          <cell r="M263">
            <v>0</v>
          </cell>
        </row>
        <row r="264">
          <cell r="A264" t="str">
            <v>APF54CASSF</v>
          </cell>
          <cell r="B264" t="str">
            <v>PREVENTIVE MNT ASSA FS</v>
          </cell>
          <cell r="C264" t="str">
            <v>400014</v>
          </cell>
          <cell r="D264" t="str">
            <v>PAE-EGBM</v>
          </cell>
          <cell r="E264">
            <v>1827</v>
          </cell>
          <cell r="F264">
            <v>29</v>
          </cell>
          <cell r="G264">
            <v>46</v>
          </cell>
          <cell r="H264">
            <v>130.51937000000001</v>
          </cell>
          <cell r="I264">
            <v>2.25122</v>
          </cell>
          <cell r="J264">
            <v>3.4389400000000001</v>
          </cell>
          <cell r="K264">
            <v>7.4759565217391313E-2</v>
          </cell>
          <cell r="L264">
            <v>0</v>
          </cell>
          <cell r="M264">
            <v>0</v>
          </cell>
        </row>
        <row r="265">
          <cell r="A265" t="str">
            <v>APF54CEGBF</v>
          </cell>
          <cell r="B265" t="str">
            <v>PREVENTIVE MNT EGBEMA FS</v>
          </cell>
          <cell r="C265" t="str">
            <v>400014</v>
          </cell>
          <cell r="D265" t="str">
            <v>PAE-EGBM</v>
          </cell>
          <cell r="E265">
            <v>2174</v>
          </cell>
          <cell r="F265">
            <v>33</v>
          </cell>
          <cell r="G265">
            <v>54</v>
          </cell>
          <cell r="H265">
            <v>572.95636000000002</v>
          </cell>
          <cell r="I265">
            <v>0.15030000000000002</v>
          </cell>
          <cell r="J265">
            <v>5.2107000000000001</v>
          </cell>
          <cell r="K265">
            <v>9.6494444444444452E-2</v>
          </cell>
          <cell r="L265">
            <v>46.013359999999999</v>
          </cell>
          <cell r="M265">
            <v>0</v>
          </cell>
        </row>
        <row r="266">
          <cell r="A266" t="str">
            <v>APF54CEGSV</v>
          </cell>
          <cell r="B266" t="str">
            <v>PREVENTIVE MNT EGBEMA CIVILINF</v>
          </cell>
          <cell r="C266" t="str">
            <v>400019</v>
          </cell>
          <cell r="D266" t="str">
            <v>PAE-EGBM</v>
          </cell>
          <cell r="E266">
            <v>1100</v>
          </cell>
          <cell r="F266">
            <v>16</v>
          </cell>
          <cell r="G266">
            <v>26</v>
          </cell>
          <cell r="H266">
            <v>5860.2048599999998</v>
          </cell>
          <cell r="I266">
            <v>12.413930000000001</v>
          </cell>
          <cell r="J266">
            <v>65.578229999999991</v>
          </cell>
          <cell r="K266">
            <v>2.5222396153846152</v>
          </cell>
          <cell r="L266">
            <v>0</v>
          </cell>
          <cell r="M266">
            <v>0</v>
          </cell>
        </row>
        <row r="267">
          <cell r="A267" t="str">
            <v>APF54CEGWF</v>
          </cell>
          <cell r="B267" t="str">
            <v>PREVENTIVE MNT EGBEMA WEST FS</v>
          </cell>
          <cell r="C267" t="str">
            <v>400014</v>
          </cell>
          <cell r="D267" t="str">
            <v>PAE-EGBM</v>
          </cell>
          <cell r="E267">
            <v>2240</v>
          </cell>
          <cell r="F267">
            <v>36</v>
          </cell>
          <cell r="G267">
            <v>57</v>
          </cell>
          <cell r="H267">
            <v>256.43124</v>
          </cell>
          <cell r="I267">
            <v>2.69679</v>
          </cell>
          <cell r="J267">
            <v>5.0303100000000001</v>
          </cell>
          <cell r="K267">
            <v>8.8251052631578952E-2</v>
          </cell>
          <cell r="L267">
            <v>0</v>
          </cell>
          <cell r="M267">
            <v>0</v>
          </cell>
        </row>
        <row r="268">
          <cell r="A268" t="str">
            <v>APF54CELEF</v>
          </cell>
          <cell r="B268" t="str">
            <v>PREVENTIVE MNT ELELENWA FS</v>
          </cell>
          <cell r="C268" t="str">
            <v>400014</v>
          </cell>
          <cell r="D268" t="str">
            <v>PAE-PH2</v>
          </cell>
          <cell r="E268">
            <v>2043</v>
          </cell>
          <cell r="F268">
            <v>33</v>
          </cell>
          <cell r="G268">
            <v>52</v>
          </cell>
          <cell r="H268">
            <v>0</v>
          </cell>
          <cell r="I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</row>
        <row r="269">
          <cell r="A269" t="str">
            <v>APF54CENWF</v>
          </cell>
          <cell r="B269" t="str">
            <v>PREVENTIVE MNT ENWHE FS</v>
          </cell>
          <cell r="C269" t="str">
            <v>400014</v>
          </cell>
          <cell r="D269" t="str">
            <v>PAE-KOCR</v>
          </cell>
          <cell r="E269">
            <v>1013</v>
          </cell>
          <cell r="F269">
            <v>17</v>
          </cell>
          <cell r="G269">
            <v>27</v>
          </cell>
          <cell r="H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</row>
        <row r="270">
          <cell r="A270" t="str">
            <v>APF54CETEF</v>
          </cell>
          <cell r="B270" t="str">
            <v>PREVENTIVE MNT ETELEBOU FS</v>
          </cell>
          <cell r="C270" t="str">
            <v>400014</v>
          </cell>
          <cell r="D270" t="str">
            <v>PAE-KOCR</v>
          </cell>
          <cell r="E270">
            <v>1606</v>
          </cell>
          <cell r="F270">
            <v>72</v>
          </cell>
          <cell r="G270">
            <v>87</v>
          </cell>
          <cell r="H270">
            <v>234.37548000000001</v>
          </cell>
          <cell r="I270">
            <v>6.3028599999999999</v>
          </cell>
          <cell r="J270">
            <v>8.4275500000000001</v>
          </cell>
          <cell r="K270">
            <v>9.6868390804597707E-2</v>
          </cell>
          <cell r="L270">
            <v>0</v>
          </cell>
          <cell r="M270">
            <v>0</v>
          </cell>
        </row>
        <row r="271">
          <cell r="A271" t="str">
            <v>APF54CIM1F</v>
          </cell>
          <cell r="B271" t="str">
            <v>PREVENTIVE MNT IMO RIVER 1 FS</v>
          </cell>
          <cell r="C271" t="str">
            <v>400014</v>
          </cell>
          <cell r="D271" t="str">
            <v>PAE-PH2</v>
          </cell>
          <cell r="E271">
            <v>7884</v>
          </cell>
          <cell r="F271">
            <v>39</v>
          </cell>
          <cell r="G271">
            <v>114</v>
          </cell>
          <cell r="H271">
            <v>3773.3959900000004</v>
          </cell>
          <cell r="I271">
            <v>28.13693</v>
          </cell>
          <cell r="J271">
            <v>61.582809999999995</v>
          </cell>
          <cell r="K271">
            <v>0.54020008771929817</v>
          </cell>
          <cell r="L271">
            <v>188.875</v>
          </cell>
          <cell r="M271">
            <v>0</v>
          </cell>
        </row>
        <row r="272">
          <cell r="A272" t="str">
            <v>APF54CIM2F</v>
          </cell>
          <cell r="B272" t="str">
            <v>PREVENTIVE MNT IMO RIVER 2 FS</v>
          </cell>
          <cell r="C272" t="str">
            <v>400014</v>
          </cell>
          <cell r="D272" t="str">
            <v>PAE-PH2</v>
          </cell>
          <cell r="E272">
            <v>5023</v>
          </cell>
          <cell r="F272">
            <v>0</v>
          </cell>
          <cell r="G272">
            <v>48</v>
          </cell>
          <cell r="H272">
            <v>40.784999999999997</v>
          </cell>
          <cell r="I272">
            <v>6.5636599999999996</v>
          </cell>
          <cell r="J272">
            <v>6.9348000000000001</v>
          </cell>
          <cell r="K272">
            <v>0.14447499999999999</v>
          </cell>
          <cell r="L272">
            <v>0</v>
          </cell>
          <cell r="M272">
            <v>0</v>
          </cell>
        </row>
        <row r="273">
          <cell r="A273" t="str">
            <v>APF54CIM3F</v>
          </cell>
          <cell r="B273" t="str">
            <v>PREVENTIVE MNT IMO RIVER 3 FS</v>
          </cell>
          <cell r="C273" t="str">
            <v>400014</v>
          </cell>
          <cell r="D273" t="str">
            <v>PAE-PH2</v>
          </cell>
          <cell r="E273">
            <v>6233</v>
          </cell>
          <cell r="F273">
            <v>0</v>
          </cell>
          <cell r="G273">
            <v>59</v>
          </cell>
          <cell r="H273">
            <v>3376.01433</v>
          </cell>
          <cell r="I273">
            <v>22.04044</v>
          </cell>
          <cell r="J273">
            <v>52.197830000000003</v>
          </cell>
          <cell r="K273">
            <v>0.88470898305084755</v>
          </cell>
          <cell r="L273">
            <v>0</v>
          </cell>
          <cell r="M273">
            <v>0</v>
          </cell>
        </row>
        <row r="274">
          <cell r="A274" t="str">
            <v>APF54CIMOC</v>
          </cell>
          <cell r="B274" t="str">
            <v>PREVENTIVE MNT IMO RIVER GC</v>
          </cell>
          <cell r="C274" t="str">
            <v>400014</v>
          </cell>
          <cell r="D274" t="str">
            <v>PAE-PH2</v>
          </cell>
          <cell r="E274">
            <v>6746</v>
          </cell>
          <cell r="F274">
            <v>0</v>
          </cell>
          <cell r="G274">
            <v>64</v>
          </cell>
          <cell r="H274">
            <v>119.70461999999999</v>
          </cell>
          <cell r="I274">
            <v>0.26024999999999998</v>
          </cell>
          <cell r="J274">
            <v>1.3474000000000002</v>
          </cell>
          <cell r="K274">
            <v>2.1053125000000002E-2</v>
          </cell>
          <cell r="L274">
            <v>0</v>
          </cell>
          <cell r="M274">
            <v>0</v>
          </cell>
        </row>
        <row r="275">
          <cell r="A275" t="str">
            <v>APF54CISIF</v>
          </cell>
          <cell r="B275" t="str">
            <v>PREVENTIVE MNT ISIMIRI FS</v>
          </cell>
          <cell r="C275" t="str">
            <v>400014</v>
          </cell>
          <cell r="D275" t="str">
            <v>PAE-PH2</v>
          </cell>
          <cell r="E275">
            <v>1834</v>
          </cell>
          <cell r="F275">
            <v>29</v>
          </cell>
          <cell r="G275">
            <v>46</v>
          </cell>
          <cell r="H275">
            <v>186.95814000000001</v>
          </cell>
          <cell r="I275">
            <v>7.9066000000000001</v>
          </cell>
          <cell r="J275">
            <v>9.60792</v>
          </cell>
          <cell r="K275">
            <v>0.20886782608695653</v>
          </cell>
          <cell r="L275">
            <v>0</v>
          </cell>
          <cell r="M275">
            <v>0</v>
          </cell>
        </row>
        <row r="276">
          <cell r="A276" t="str">
            <v>APF54CKOLF</v>
          </cell>
          <cell r="B276" t="str">
            <v>PREVENTIVE MNT KOLO CREEK FS</v>
          </cell>
          <cell r="C276" t="str">
            <v>400014</v>
          </cell>
          <cell r="D276" t="str">
            <v>PAE-KOCR</v>
          </cell>
          <cell r="E276">
            <v>3023</v>
          </cell>
          <cell r="F276">
            <v>47</v>
          </cell>
          <cell r="G276">
            <v>76</v>
          </cell>
          <cell r="H276">
            <v>2567.3436499999998</v>
          </cell>
          <cell r="I276">
            <v>61.13008</v>
          </cell>
          <cell r="J276">
            <v>83.618200000000002</v>
          </cell>
          <cell r="K276">
            <v>1.1002394736842105</v>
          </cell>
          <cell r="L276">
            <v>20.741220000000002</v>
          </cell>
          <cell r="M276">
            <v>0</v>
          </cell>
        </row>
        <row r="277">
          <cell r="A277" t="str">
            <v>APF54CNKAF</v>
          </cell>
          <cell r="B277" t="str">
            <v>PREVENTIVE MNT NKALI FS</v>
          </cell>
          <cell r="C277" t="str">
            <v>400014</v>
          </cell>
          <cell r="D277" t="str">
            <v>PAE-PH2</v>
          </cell>
          <cell r="E277">
            <v>1727</v>
          </cell>
          <cell r="F277">
            <v>27</v>
          </cell>
          <cell r="G277">
            <v>43</v>
          </cell>
          <cell r="H277">
            <v>994.39138000000003</v>
          </cell>
          <cell r="I277">
            <v>1.2562500000000001</v>
          </cell>
          <cell r="J277">
            <v>10.017530000000001</v>
          </cell>
          <cell r="K277">
            <v>0.23296581395348839</v>
          </cell>
          <cell r="L277">
            <v>0</v>
          </cell>
          <cell r="M277">
            <v>0</v>
          </cell>
        </row>
        <row r="278">
          <cell r="A278" t="str">
            <v>APF54COBEF</v>
          </cell>
          <cell r="B278" t="str">
            <v>PREVENTIVE MNT OBELE FS</v>
          </cell>
          <cell r="C278" t="str">
            <v>400014</v>
          </cell>
          <cell r="D278" t="str">
            <v>PAE-PH1</v>
          </cell>
          <cell r="E278">
            <v>1101</v>
          </cell>
          <cell r="F278">
            <v>19</v>
          </cell>
          <cell r="G278">
            <v>29</v>
          </cell>
          <cell r="H278">
            <v>386.20678999999996</v>
          </cell>
          <cell r="I278">
            <v>9.2332000000000001</v>
          </cell>
          <cell r="J278">
            <v>12.74769</v>
          </cell>
          <cell r="K278">
            <v>0.43957551724137933</v>
          </cell>
          <cell r="L278">
            <v>0</v>
          </cell>
          <cell r="M278">
            <v>0</v>
          </cell>
        </row>
        <row r="279">
          <cell r="A279" t="str">
            <v>APF54COBGC</v>
          </cell>
          <cell r="B279" t="str">
            <v>PREVENTIVE MNT OBIGBO N GC</v>
          </cell>
          <cell r="C279" t="str">
            <v>400014</v>
          </cell>
          <cell r="D279" t="str">
            <v>PAE-PH1</v>
          </cell>
          <cell r="E279">
            <v>3201</v>
          </cell>
          <cell r="F279">
            <v>106</v>
          </cell>
          <cell r="G279">
            <v>136</v>
          </cell>
          <cell r="H279">
            <v>34.9236</v>
          </cell>
          <cell r="I279">
            <v>16.73068</v>
          </cell>
          <cell r="J279">
            <v>17.048479999999998</v>
          </cell>
          <cell r="K279">
            <v>0.12535647058823529</v>
          </cell>
          <cell r="L279">
            <v>0</v>
          </cell>
          <cell r="M279">
            <v>0</v>
          </cell>
        </row>
        <row r="280">
          <cell r="A280" t="str">
            <v>APF54COBGG</v>
          </cell>
          <cell r="B280" t="str">
            <v>PREVENTIVE MNT OBIGBO N GP</v>
          </cell>
          <cell r="C280" t="str">
            <v>400014</v>
          </cell>
          <cell r="D280" t="str">
            <v>PAE-PH1</v>
          </cell>
          <cell r="E280">
            <v>5189</v>
          </cell>
          <cell r="F280">
            <v>0</v>
          </cell>
          <cell r="G280">
            <v>49</v>
          </cell>
          <cell r="H280">
            <v>530.48027999999999</v>
          </cell>
          <cell r="I280">
            <v>17.435580000000002</v>
          </cell>
          <cell r="J280">
            <v>22.174150000000001</v>
          </cell>
          <cell r="K280">
            <v>0.45253367346938778</v>
          </cell>
          <cell r="L280">
            <v>0</v>
          </cell>
          <cell r="M280">
            <v>0</v>
          </cell>
        </row>
        <row r="281">
          <cell r="A281" t="str">
            <v>APF54COBGW</v>
          </cell>
          <cell r="B281" t="str">
            <v>PREVENTIVE MNT OBIGBO N WI PL</v>
          </cell>
          <cell r="C281" t="str">
            <v>400014</v>
          </cell>
          <cell r="D281" t="str">
            <v>PAE-PH1</v>
          </cell>
          <cell r="E281">
            <v>0</v>
          </cell>
          <cell r="F281">
            <v>0</v>
          </cell>
          <cell r="G281">
            <v>0</v>
          </cell>
          <cell r="H281">
            <v>206.83879999999999</v>
          </cell>
          <cell r="I281">
            <v>4.0320900000000002</v>
          </cell>
          <cell r="J281">
            <v>5.91432</v>
          </cell>
          <cell r="K281" t="e">
            <v>#DIV/0!</v>
          </cell>
          <cell r="L281">
            <v>0</v>
          </cell>
          <cell r="M281">
            <v>0</v>
          </cell>
        </row>
        <row r="282">
          <cell r="A282" t="str">
            <v>APF54COBIF</v>
          </cell>
          <cell r="B282" t="str">
            <v>PREVENTIVE MNT OBIGBO NORTH FS</v>
          </cell>
          <cell r="C282" t="str">
            <v>400014</v>
          </cell>
          <cell r="D282" t="str">
            <v>PAE-PH1</v>
          </cell>
          <cell r="E282">
            <v>2738</v>
          </cell>
          <cell r="F282">
            <v>67</v>
          </cell>
          <cell r="G282">
            <v>93</v>
          </cell>
          <cell r="H282">
            <v>3152.3615600000003</v>
          </cell>
          <cell r="I282">
            <v>31.68702</v>
          </cell>
          <cell r="J282">
            <v>59.417910000000006</v>
          </cell>
          <cell r="K282">
            <v>0.63890225806451617</v>
          </cell>
          <cell r="L282">
            <v>184.42483999999999</v>
          </cell>
          <cell r="M282">
            <v>2.2539199999999999</v>
          </cell>
        </row>
        <row r="283">
          <cell r="A283" t="str">
            <v>APF54COGUC</v>
          </cell>
          <cell r="B283" t="str">
            <v>PREVENTIVE MNT OGUTA GC</v>
          </cell>
          <cell r="C283" t="str">
            <v>400014</v>
          </cell>
          <cell r="D283" t="str">
            <v>PAE-EGBM</v>
          </cell>
          <cell r="E283">
            <v>0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 t="e">
            <v>#DIV/0!</v>
          </cell>
          <cell r="L283">
            <v>0</v>
          </cell>
          <cell r="M283">
            <v>0</v>
          </cell>
        </row>
        <row r="284">
          <cell r="A284" t="str">
            <v>APF54COGUF</v>
          </cell>
          <cell r="B284" t="str">
            <v>PREVENTIVE MNT OGUTA FS</v>
          </cell>
          <cell r="C284" t="str">
            <v>400014</v>
          </cell>
          <cell r="D284" t="str">
            <v>PAE-EGBM</v>
          </cell>
          <cell r="E284">
            <v>13141</v>
          </cell>
          <cell r="F284">
            <v>323</v>
          </cell>
          <cell r="G284">
            <v>448</v>
          </cell>
          <cell r="H284">
            <v>677.64121999999998</v>
          </cell>
          <cell r="I284">
            <v>0.23093</v>
          </cell>
          <cell r="J284">
            <v>6.3974700000000002</v>
          </cell>
          <cell r="K284">
            <v>1.4280066964285715E-2</v>
          </cell>
          <cell r="L284">
            <v>0</v>
          </cell>
          <cell r="M284">
            <v>0</v>
          </cell>
        </row>
        <row r="285">
          <cell r="A285" t="str">
            <v>APF54CRUMF</v>
          </cell>
          <cell r="B285" t="str">
            <v>PREVENTIVE MNT RUMUEKPE FS</v>
          </cell>
          <cell r="C285" t="str">
            <v>400014</v>
          </cell>
          <cell r="D285" t="str">
            <v>PAE-EGBM</v>
          </cell>
          <cell r="E285">
            <v>2437</v>
          </cell>
          <cell r="F285">
            <v>39</v>
          </cell>
          <cell r="G285">
            <v>62</v>
          </cell>
          <cell r="H285">
            <v>724.64350000000002</v>
          </cell>
          <cell r="I285">
            <v>15.180620000000001</v>
          </cell>
          <cell r="J285">
            <v>21.77488</v>
          </cell>
          <cell r="K285">
            <v>0.35120774193548387</v>
          </cell>
          <cell r="L285">
            <v>0</v>
          </cell>
          <cell r="M285">
            <v>0</v>
          </cell>
        </row>
        <row r="286">
          <cell r="A286" t="str">
            <v>APF54CUBIF</v>
          </cell>
          <cell r="B286" t="str">
            <v>PREVENTIVE MNT UBIE FS</v>
          </cell>
          <cell r="C286" t="str">
            <v>400014</v>
          </cell>
          <cell r="D286" t="str">
            <v>PAE-PH2</v>
          </cell>
          <cell r="E286">
            <v>1013</v>
          </cell>
          <cell r="F286">
            <v>17</v>
          </cell>
          <cell r="G286">
            <v>27</v>
          </cell>
          <cell r="H286">
            <v>78.061499999999995</v>
          </cell>
          <cell r="I286">
            <v>2.29718</v>
          </cell>
          <cell r="J286">
            <v>3.0075400000000001</v>
          </cell>
          <cell r="K286">
            <v>0.11139037037037038</v>
          </cell>
          <cell r="L286">
            <v>0</v>
          </cell>
          <cell r="M286">
            <v>0</v>
          </cell>
        </row>
        <row r="287">
          <cell r="A287" t="str">
            <v>APF54CUMUF</v>
          </cell>
          <cell r="B287" t="str">
            <v>PREVENTIVE MNT UMUECHEM FS</v>
          </cell>
          <cell r="C287" t="str">
            <v>400014</v>
          </cell>
          <cell r="D287" t="str">
            <v>PAE-PH1</v>
          </cell>
          <cell r="E287">
            <v>2569</v>
          </cell>
          <cell r="F287">
            <v>38</v>
          </cell>
          <cell r="G287">
            <v>62</v>
          </cell>
          <cell r="H287">
            <v>0</v>
          </cell>
          <cell r="I287">
            <v>16.186920000000001</v>
          </cell>
          <cell r="J287">
            <v>16.095120000000001</v>
          </cell>
          <cell r="K287">
            <v>0.25959870967741938</v>
          </cell>
          <cell r="L287">
            <v>102</v>
          </cell>
          <cell r="M287">
            <v>0</v>
          </cell>
        </row>
        <row r="288">
          <cell r="A288" t="str">
            <v>APF57CADIF</v>
          </cell>
          <cell r="B288" t="str">
            <v>CIVIL MTCE     ADIBAWA FS</v>
          </cell>
          <cell r="C288" t="str">
            <v>400014</v>
          </cell>
          <cell r="D288" t="str">
            <v>PAE-KOCR</v>
          </cell>
          <cell r="E288">
            <v>390</v>
          </cell>
          <cell r="F288">
            <v>6</v>
          </cell>
          <cell r="G288">
            <v>10</v>
          </cell>
          <cell r="H288">
            <v>27.5</v>
          </cell>
          <cell r="I288">
            <v>0.84239999999999993</v>
          </cell>
          <cell r="J288">
            <v>1.0926500000000001</v>
          </cell>
          <cell r="K288">
            <v>0.10926500000000001</v>
          </cell>
          <cell r="L288">
            <v>0</v>
          </cell>
          <cell r="M288">
            <v>0</v>
          </cell>
        </row>
        <row r="289">
          <cell r="A289" t="str">
            <v>APF57CAFAF</v>
          </cell>
          <cell r="B289" t="str">
            <v>CIVIL MTCE     AFAM FS</v>
          </cell>
          <cell r="C289" t="str">
            <v>400014</v>
          </cell>
          <cell r="D289" t="str">
            <v>PAE-PH2</v>
          </cell>
          <cell r="E289">
            <v>330</v>
          </cell>
          <cell r="F289">
            <v>6</v>
          </cell>
          <cell r="G289">
            <v>9</v>
          </cell>
          <cell r="H289">
            <v>550</v>
          </cell>
          <cell r="I289">
            <v>0</v>
          </cell>
          <cell r="J289">
            <v>5.0049999999999999</v>
          </cell>
          <cell r="K289">
            <v>0.55611111111111111</v>
          </cell>
          <cell r="L289">
            <v>0</v>
          </cell>
          <cell r="M289">
            <v>0</v>
          </cell>
        </row>
        <row r="290">
          <cell r="A290" t="str">
            <v>APF57CAG1F</v>
          </cell>
          <cell r="B290" t="str">
            <v>CIVIL MTCE     AGBADA 1 FS</v>
          </cell>
          <cell r="C290" t="str">
            <v>400014</v>
          </cell>
          <cell r="D290" t="str">
            <v>PAE-PH1</v>
          </cell>
          <cell r="E290">
            <v>226</v>
          </cell>
          <cell r="F290">
            <v>2</v>
          </cell>
          <cell r="G290">
            <v>4</v>
          </cell>
          <cell r="H290">
            <v>0</v>
          </cell>
          <cell r="I290">
            <v>0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</row>
        <row r="291">
          <cell r="A291" t="str">
            <v>APF57CAG2F</v>
          </cell>
          <cell r="B291" t="str">
            <v>CIVIL MTCE     AGBADA 2 FS</v>
          </cell>
          <cell r="C291" t="str">
            <v>400014</v>
          </cell>
          <cell r="D291" t="str">
            <v>PAE-PH1</v>
          </cell>
          <cell r="E291">
            <v>330</v>
          </cell>
          <cell r="F291">
            <v>6</v>
          </cell>
          <cell r="G291">
            <v>9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</row>
        <row r="292">
          <cell r="A292" t="str">
            <v>APF57CAGBC</v>
          </cell>
          <cell r="B292" t="str">
            <v>CIVIL MTCE     AGBADA GC</v>
          </cell>
          <cell r="C292" t="str">
            <v>400014</v>
          </cell>
          <cell r="D292" t="str">
            <v>PAE-PH1</v>
          </cell>
          <cell r="E292">
            <v>226</v>
          </cell>
          <cell r="F292">
            <v>2</v>
          </cell>
          <cell r="G292">
            <v>4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</row>
        <row r="293">
          <cell r="A293" t="str">
            <v>APF57CAHIF</v>
          </cell>
          <cell r="B293" t="str">
            <v>CIVIL MTCE     AHIA FS</v>
          </cell>
          <cell r="C293" t="str">
            <v>400014</v>
          </cell>
          <cell r="D293" t="str">
            <v>PAE-EGBM</v>
          </cell>
          <cell r="E293">
            <v>443</v>
          </cell>
          <cell r="F293">
            <v>7</v>
          </cell>
          <cell r="G293">
            <v>11</v>
          </cell>
          <cell r="H293">
            <v>0</v>
          </cell>
          <cell r="I293">
            <v>0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</row>
        <row r="294">
          <cell r="A294" t="str">
            <v>APF57CAPAF</v>
          </cell>
          <cell r="B294" t="str">
            <v>CIVIL MTCE     APARA FS</v>
          </cell>
          <cell r="C294" t="str">
            <v>400014</v>
          </cell>
          <cell r="D294" t="str">
            <v>PAE-PH1</v>
          </cell>
          <cell r="E294">
            <v>55</v>
          </cell>
          <cell r="F294">
            <v>1</v>
          </cell>
          <cell r="G294">
            <v>2</v>
          </cell>
          <cell r="H294">
            <v>80</v>
          </cell>
          <cell r="I294">
            <v>0</v>
          </cell>
          <cell r="J294">
            <v>0.72799999999999998</v>
          </cell>
          <cell r="K294">
            <v>0.36399999999999999</v>
          </cell>
          <cell r="L294">
            <v>0</v>
          </cell>
          <cell r="M294">
            <v>0</v>
          </cell>
        </row>
        <row r="295">
          <cell r="A295" t="str">
            <v>APF57CASSF</v>
          </cell>
          <cell r="B295" t="str">
            <v>CIVIL MTCE     ASSA FS</v>
          </cell>
          <cell r="C295" t="str">
            <v>400014</v>
          </cell>
          <cell r="D295" t="str">
            <v>PAE-EGBM</v>
          </cell>
          <cell r="E295">
            <v>443</v>
          </cell>
          <cell r="F295">
            <v>7</v>
          </cell>
          <cell r="G295">
            <v>11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</row>
        <row r="296">
          <cell r="A296" t="str">
            <v>APF57CEGBF</v>
          </cell>
          <cell r="B296" t="str">
            <v>CIVIL MTCE     EGBEMA FS</v>
          </cell>
          <cell r="C296" t="str">
            <v>400014</v>
          </cell>
          <cell r="D296" t="str">
            <v>PAE-EGBM</v>
          </cell>
          <cell r="E296">
            <v>443</v>
          </cell>
          <cell r="F296">
            <v>7</v>
          </cell>
          <cell r="G296">
            <v>11</v>
          </cell>
          <cell r="H296">
            <v>0</v>
          </cell>
          <cell r="I296">
            <v>0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</row>
        <row r="297">
          <cell r="A297" t="str">
            <v>APF57CEGSV</v>
          </cell>
          <cell r="B297" t="str">
            <v>CIVIL MTCE     EGBEMA CIVILINF</v>
          </cell>
          <cell r="C297" t="str">
            <v>400019</v>
          </cell>
          <cell r="D297" t="str">
            <v>PAE-EGBM</v>
          </cell>
          <cell r="E297">
            <v>1916</v>
          </cell>
          <cell r="F297">
            <v>47</v>
          </cell>
          <cell r="G297">
            <v>65</v>
          </cell>
          <cell r="H297">
            <v>2404.7629999999999</v>
          </cell>
          <cell r="I297">
            <v>0</v>
          </cell>
          <cell r="J297">
            <v>21.569040000000001</v>
          </cell>
          <cell r="K297">
            <v>0.33183138461538464</v>
          </cell>
          <cell r="L297">
            <v>235.6</v>
          </cell>
          <cell r="M297">
            <v>0</v>
          </cell>
        </row>
        <row r="298">
          <cell r="A298" t="str">
            <v>APF57CEGWF</v>
          </cell>
          <cell r="B298" t="str">
            <v>CIVIL MTCE     EGBEMA WEST FS</v>
          </cell>
          <cell r="C298" t="str">
            <v>400014</v>
          </cell>
          <cell r="D298" t="str">
            <v>PAE-EGBM</v>
          </cell>
          <cell r="E298">
            <v>443</v>
          </cell>
          <cell r="F298">
            <v>7</v>
          </cell>
          <cell r="G298">
            <v>11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</row>
        <row r="299">
          <cell r="A299" t="str">
            <v>APF57CELEF</v>
          </cell>
          <cell r="B299" t="str">
            <v>CIVIL MTCE     ELELENWA FS</v>
          </cell>
          <cell r="C299" t="str">
            <v>400014</v>
          </cell>
          <cell r="D299" t="str">
            <v>PAE-PH2</v>
          </cell>
          <cell r="E299">
            <v>108</v>
          </cell>
          <cell r="F299">
            <v>3</v>
          </cell>
          <cell r="G299">
            <v>4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</row>
        <row r="300">
          <cell r="A300" t="str">
            <v>APF57CETEF</v>
          </cell>
          <cell r="B300" t="str">
            <v>CIVIL MTCE     ETELEBOU FS</v>
          </cell>
          <cell r="C300" t="str">
            <v>400014</v>
          </cell>
          <cell r="D300" t="str">
            <v>PAE-KOCR</v>
          </cell>
          <cell r="E300">
            <v>275</v>
          </cell>
          <cell r="F300">
            <v>5</v>
          </cell>
          <cell r="G300">
            <v>8</v>
          </cell>
          <cell r="H300">
            <v>974</v>
          </cell>
          <cell r="I300">
            <v>0</v>
          </cell>
          <cell r="J300">
            <v>8.3107999999999986</v>
          </cell>
          <cell r="K300">
            <v>1.0388499999999998</v>
          </cell>
          <cell r="L300">
            <v>173</v>
          </cell>
          <cell r="M300">
            <v>0</v>
          </cell>
        </row>
        <row r="301">
          <cell r="A301" t="str">
            <v>APF57CIM1F</v>
          </cell>
          <cell r="B301" t="str">
            <v>CIVIL MTCE     IMO RIVER 1 FS</v>
          </cell>
          <cell r="C301" t="str">
            <v>400014</v>
          </cell>
          <cell r="D301" t="str">
            <v>PAE-PH2</v>
          </cell>
          <cell r="E301">
            <v>109</v>
          </cell>
          <cell r="F301">
            <v>2</v>
          </cell>
          <cell r="G301">
            <v>3</v>
          </cell>
          <cell r="H301">
            <v>209.5</v>
          </cell>
          <cell r="I301">
            <v>0</v>
          </cell>
          <cell r="J301">
            <v>1.8645499999999999</v>
          </cell>
          <cell r="K301">
            <v>0.62151666666666661</v>
          </cell>
          <cell r="L301">
            <v>209.5</v>
          </cell>
          <cell r="M301">
            <v>0</v>
          </cell>
        </row>
        <row r="302">
          <cell r="A302" t="str">
            <v>APF57CIM2F</v>
          </cell>
          <cell r="B302" t="str">
            <v>CIVIL MTCE     IMO RIVER 2 FS</v>
          </cell>
          <cell r="C302" t="str">
            <v>400014</v>
          </cell>
          <cell r="D302" t="str">
            <v>PAE-PH2</v>
          </cell>
          <cell r="E302">
            <v>91</v>
          </cell>
          <cell r="F302">
            <v>2</v>
          </cell>
          <cell r="G302">
            <v>3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</row>
        <row r="303">
          <cell r="A303" t="str">
            <v>APF57CIM3F</v>
          </cell>
          <cell r="B303" t="str">
            <v>CIVIL MTCE     IMO RIVER 3 FS</v>
          </cell>
          <cell r="C303" t="str">
            <v>400014</v>
          </cell>
          <cell r="D303" t="str">
            <v>PAE-PH2</v>
          </cell>
          <cell r="E303">
            <v>91</v>
          </cell>
          <cell r="F303">
            <v>2</v>
          </cell>
          <cell r="G303">
            <v>3</v>
          </cell>
          <cell r="H303">
            <v>21.425000000000001</v>
          </cell>
          <cell r="I303">
            <v>0</v>
          </cell>
          <cell r="J303">
            <v>0.19497</v>
          </cell>
          <cell r="K303">
            <v>6.4990000000000006E-2</v>
          </cell>
          <cell r="L303">
            <v>0</v>
          </cell>
          <cell r="M303">
            <v>0</v>
          </cell>
        </row>
        <row r="304">
          <cell r="A304" t="str">
            <v>APF57CISIF</v>
          </cell>
          <cell r="B304" t="str">
            <v>CIVIL MTCE     ISIMIRI FS</v>
          </cell>
          <cell r="C304" t="str">
            <v>400014</v>
          </cell>
          <cell r="D304" t="str">
            <v>PAE-PH2</v>
          </cell>
          <cell r="E304">
            <v>110</v>
          </cell>
          <cell r="F304">
            <v>2</v>
          </cell>
          <cell r="G304">
            <v>3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</row>
        <row r="305">
          <cell r="A305" t="str">
            <v>APF57CKOLF</v>
          </cell>
          <cell r="B305" t="str">
            <v>CIVIL MTCE     KOLO CREEK FS</v>
          </cell>
          <cell r="C305" t="str">
            <v>400014</v>
          </cell>
          <cell r="D305" t="str">
            <v>PAE-KOCR</v>
          </cell>
          <cell r="E305">
            <v>610</v>
          </cell>
          <cell r="F305">
            <v>10</v>
          </cell>
          <cell r="G305">
            <v>16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</row>
        <row r="306">
          <cell r="A306" t="str">
            <v>APF57CNKAF</v>
          </cell>
          <cell r="B306" t="str">
            <v>CIVIL MTCE     NKALI FS</v>
          </cell>
          <cell r="C306" t="str">
            <v>400014</v>
          </cell>
          <cell r="D306" t="str">
            <v>PAE-PH2</v>
          </cell>
          <cell r="E306">
            <v>108</v>
          </cell>
          <cell r="F306">
            <v>3</v>
          </cell>
          <cell r="G306">
            <v>4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</row>
        <row r="307">
          <cell r="A307" t="str">
            <v>APF57COBEF</v>
          </cell>
          <cell r="B307" t="str">
            <v>CIVIL MTCE     OBELE FS</v>
          </cell>
          <cell r="C307" t="str">
            <v>400014</v>
          </cell>
          <cell r="D307" t="str">
            <v>PAE-PH1</v>
          </cell>
          <cell r="E307">
            <v>108</v>
          </cell>
          <cell r="F307">
            <v>3</v>
          </cell>
          <cell r="G307">
            <v>4</v>
          </cell>
          <cell r="H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</row>
        <row r="308">
          <cell r="A308" t="str">
            <v>APF57COBGC</v>
          </cell>
          <cell r="B308" t="str">
            <v>CIVIL MTCE     OBIGBO N GC</v>
          </cell>
          <cell r="C308" t="str">
            <v>400014</v>
          </cell>
          <cell r="D308" t="str">
            <v>PAE-PH1</v>
          </cell>
          <cell r="E308">
            <v>224</v>
          </cell>
          <cell r="F308">
            <v>3</v>
          </cell>
          <cell r="G308">
            <v>5</v>
          </cell>
          <cell r="H308">
            <v>160</v>
          </cell>
          <cell r="I308">
            <v>0</v>
          </cell>
          <cell r="J308">
            <v>1.4239999999999999</v>
          </cell>
          <cell r="K308">
            <v>0.2848</v>
          </cell>
          <cell r="L308">
            <v>160</v>
          </cell>
          <cell r="M308">
            <v>0</v>
          </cell>
        </row>
        <row r="309">
          <cell r="A309" t="str">
            <v>APF57COBGG</v>
          </cell>
          <cell r="B309" t="str">
            <v>CIVIL MTCE     OBIGBO N GP</v>
          </cell>
          <cell r="C309" t="str">
            <v>400014</v>
          </cell>
          <cell r="D309" t="str">
            <v>PAE-PH1</v>
          </cell>
          <cell r="E309">
            <v>0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 t="e">
            <v>#DIV/0!</v>
          </cell>
          <cell r="L309">
            <v>0</v>
          </cell>
          <cell r="M309">
            <v>0</v>
          </cell>
        </row>
        <row r="310">
          <cell r="A310" t="str">
            <v>APF57COGUF</v>
          </cell>
          <cell r="B310" t="str">
            <v>CIVIL MTCE     OGUTA FS</v>
          </cell>
          <cell r="C310" t="str">
            <v>400014</v>
          </cell>
          <cell r="D310" t="str">
            <v>PAE-EGBM</v>
          </cell>
          <cell r="E310">
            <v>830</v>
          </cell>
          <cell r="F310">
            <v>14</v>
          </cell>
          <cell r="G310">
            <v>22</v>
          </cell>
          <cell r="H310">
            <v>190</v>
          </cell>
          <cell r="I310">
            <v>0.10975</v>
          </cell>
          <cell r="J310">
            <v>1.8387500000000001</v>
          </cell>
          <cell r="K310">
            <v>8.3579545454545462E-2</v>
          </cell>
          <cell r="L310">
            <v>0</v>
          </cell>
          <cell r="M310">
            <v>0</v>
          </cell>
        </row>
        <row r="311">
          <cell r="A311" t="str">
            <v>APF57CRUMF</v>
          </cell>
          <cell r="B311" t="str">
            <v>CIVIL MTCE     RUMUEKPE FS</v>
          </cell>
          <cell r="C311" t="str">
            <v>400014</v>
          </cell>
          <cell r="D311" t="str">
            <v>PAE-EGBM</v>
          </cell>
          <cell r="E311">
            <v>443</v>
          </cell>
          <cell r="F311">
            <v>7</v>
          </cell>
          <cell r="G311">
            <v>11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</row>
        <row r="312">
          <cell r="A312" t="str">
            <v>APF57CUBIF</v>
          </cell>
          <cell r="B312" t="str">
            <v>CIVIL MTCE     UBIE FS</v>
          </cell>
          <cell r="C312" t="str">
            <v>400014</v>
          </cell>
          <cell r="D312" t="str">
            <v>PAE-KOCR</v>
          </cell>
          <cell r="E312">
            <v>827</v>
          </cell>
          <cell r="F312">
            <v>15</v>
          </cell>
          <cell r="G312">
            <v>23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</row>
        <row r="313">
          <cell r="A313" t="str">
            <v>APF57CUMUF</v>
          </cell>
          <cell r="B313" t="str">
            <v>CIVIL MTCE     UMUECHEM FS</v>
          </cell>
          <cell r="C313" t="str">
            <v>400014</v>
          </cell>
          <cell r="D313" t="str">
            <v>PAE-PH1</v>
          </cell>
          <cell r="E313">
            <v>222</v>
          </cell>
          <cell r="F313">
            <v>3</v>
          </cell>
          <cell r="G313">
            <v>5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</row>
        <row r="314">
          <cell r="A314" t="str">
            <v>APF58CADIF</v>
          </cell>
          <cell r="B314" t="str">
            <v>IMPROVEMENT MNTADIBAWA FS</v>
          </cell>
          <cell r="C314" t="str">
            <v>400014</v>
          </cell>
          <cell r="D314" t="str">
            <v>PAE-MTC</v>
          </cell>
          <cell r="E314">
            <v>1615</v>
          </cell>
          <cell r="F314">
            <v>46</v>
          </cell>
          <cell r="G314">
            <v>61</v>
          </cell>
          <cell r="H314">
            <v>1010.38896</v>
          </cell>
          <cell r="I314">
            <v>9.1901700000000002</v>
          </cell>
          <cell r="J314">
            <v>15.154069999999999</v>
          </cell>
          <cell r="K314">
            <v>0.2484273770491803</v>
          </cell>
          <cell r="L314">
            <v>382.2</v>
          </cell>
          <cell r="M314">
            <v>0</v>
          </cell>
        </row>
        <row r="315">
          <cell r="A315" t="str">
            <v>APF58CAFAF</v>
          </cell>
          <cell r="B315" t="str">
            <v>IMPROVEMENT MNTAFAM FS</v>
          </cell>
          <cell r="C315" t="str">
            <v>400014</v>
          </cell>
          <cell r="D315" t="str">
            <v>PAE-PH2</v>
          </cell>
          <cell r="E315">
            <v>273</v>
          </cell>
          <cell r="F315">
            <v>7</v>
          </cell>
          <cell r="G315">
            <v>10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</row>
        <row r="316">
          <cell r="A316" t="str">
            <v>APF58CAG1F</v>
          </cell>
          <cell r="B316" t="str">
            <v>IMPROVEMENT MNTAGBADA 1 FS</v>
          </cell>
          <cell r="C316" t="str">
            <v>400014</v>
          </cell>
          <cell r="D316" t="str">
            <v>PAE-PH1</v>
          </cell>
          <cell r="E316">
            <v>5635</v>
          </cell>
          <cell r="F316">
            <v>118</v>
          </cell>
          <cell r="G316">
            <v>172</v>
          </cell>
          <cell r="H316">
            <v>864.76285999999993</v>
          </cell>
          <cell r="I316">
            <v>0</v>
          </cell>
          <cell r="J316">
            <v>7.7271700000000001</v>
          </cell>
          <cell r="K316">
            <v>4.4925406976744187E-2</v>
          </cell>
          <cell r="L316">
            <v>0</v>
          </cell>
          <cell r="M316">
            <v>0</v>
          </cell>
        </row>
        <row r="317">
          <cell r="A317" t="str">
            <v>APF58CAG2F</v>
          </cell>
          <cell r="B317" t="str">
            <v>IMPROVEMENT MNTAGBADA 2 FS</v>
          </cell>
          <cell r="C317" t="str">
            <v>400014</v>
          </cell>
          <cell r="D317" t="str">
            <v>PAE-PH1</v>
          </cell>
          <cell r="E317">
            <v>6340</v>
          </cell>
          <cell r="F317">
            <v>128</v>
          </cell>
          <cell r="G317">
            <v>188</v>
          </cell>
          <cell r="H317">
            <v>293.71853999999996</v>
          </cell>
          <cell r="I317">
            <v>0</v>
          </cell>
          <cell r="J317">
            <v>-3.6719999999999996E-2</v>
          </cell>
          <cell r="K317">
            <v>-1.9531914893617018E-4</v>
          </cell>
          <cell r="L317">
            <v>0</v>
          </cell>
          <cell r="M317">
            <v>0</v>
          </cell>
        </row>
        <row r="318">
          <cell r="A318" t="str">
            <v>APF58CAGBC</v>
          </cell>
          <cell r="B318" t="str">
            <v>IMPROVEMENT MNTAGBADA GC</v>
          </cell>
          <cell r="C318" t="str">
            <v>400014</v>
          </cell>
          <cell r="D318" t="str">
            <v>PAE-PH1</v>
          </cell>
          <cell r="E318">
            <v>1406</v>
          </cell>
          <cell r="F318">
            <v>28</v>
          </cell>
          <cell r="G318">
            <v>41</v>
          </cell>
          <cell r="H318">
            <v>211.65535999999997</v>
          </cell>
          <cell r="I318">
            <v>3.0884399999999999</v>
          </cell>
          <cell r="J318">
            <v>4.9788500000000004</v>
          </cell>
          <cell r="K318">
            <v>0.12143536585365855</v>
          </cell>
          <cell r="L318">
            <v>0</v>
          </cell>
          <cell r="M318">
            <v>0</v>
          </cell>
        </row>
        <row r="319">
          <cell r="A319" t="str">
            <v>APF58CAHIF</v>
          </cell>
          <cell r="B319" t="str">
            <v>IMPROVEMENT MNTAHIA FS</v>
          </cell>
          <cell r="C319" t="str">
            <v>400014</v>
          </cell>
          <cell r="D319" t="str">
            <v>PAE-EGBM</v>
          </cell>
          <cell r="E319">
            <v>270</v>
          </cell>
          <cell r="F319">
            <v>8</v>
          </cell>
          <cell r="G319">
            <v>11</v>
          </cell>
          <cell r="H319">
            <v>735.8</v>
          </cell>
          <cell r="I319">
            <v>0</v>
          </cell>
          <cell r="J319">
            <v>6.21157</v>
          </cell>
          <cell r="K319">
            <v>0.56468818181818181</v>
          </cell>
          <cell r="L319">
            <v>350.2</v>
          </cell>
          <cell r="M319">
            <v>0</v>
          </cell>
        </row>
        <row r="320">
          <cell r="A320" t="str">
            <v>APF58CAPAF</v>
          </cell>
          <cell r="B320" t="str">
            <v>IMPROVEMENT MNTAPARA FS</v>
          </cell>
          <cell r="C320" t="str">
            <v>400014</v>
          </cell>
          <cell r="D320" t="str">
            <v>PAE-PH1</v>
          </cell>
          <cell r="E320">
            <v>95</v>
          </cell>
          <cell r="F320">
            <v>1</v>
          </cell>
          <cell r="G320">
            <v>2</v>
          </cell>
          <cell r="H320">
            <v>161.6</v>
          </cell>
          <cell r="I320">
            <v>0</v>
          </cell>
          <cell r="J320">
            <v>1.42208</v>
          </cell>
          <cell r="K320">
            <v>0.71104000000000001</v>
          </cell>
          <cell r="L320">
            <v>0</v>
          </cell>
          <cell r="M320">
            <v>0</v>
          </cell>
        </row>
        <row r="321">
          <cell r="A321" t="str">
            <v>APF58CASSF</v>
          </cell>
          <cell r="B321" t="str">
            <v>IMPROVEMENT MNTASSA FS</v>
          </cell>
          <cell r="C321" t="str">
            <v>400014</v>
          </cell>
          <cell r="D321" t="str">
            <v>PAE-EGBM</v>
          </cell>
          <cell r="E321">
            <v>270</v>
          </cell>
          <cell r="F321">
            <v>8</v>
          </cell>
          <cell r="G321">
            <v>11</v>
          </cell>
          <cell r="H321">
            <v>0</v>
          </cell>
          <cell r="I321">
            <v>4.6896000000000004</v>
          </cell>
          <cell r="J321">
            <v>4.5358400000000003</v>
          </cell>
          <cell r="K321">
            <v>0.41234909090909094</v>
          </cell>
          <cell r="L321">
            <v>68.8</v>
          </cell>
          <cell r="M321">
            <v>0</v>
          </cell>
        </row>
        <row r="322">
          <cell r="A322" t="str">
            <v>APF58CEGBF</v>
          </cell>
          <cell r="B322" t="str">
            <v>IMPROVEMENT MNTEGBEMA FS</v>
          </cell>
          <cell r="C322" t="str">
            <v>400014</v>
          </cell>
          <cell r="D322" t="str">
            <v>PAE-EGBM</v>
          </cell>
          <cell r="E322">
            <v>273</v>
          </cell>
          <cell r="F322">
            <v>7</v>
          </cell>
          <cell r="G322">
            <v>10</v>
          </cell>
          <cell r="H322">
            <v>360.55</v>
          </cell>
          <cell r="I322">
            <v>7.8792200000000001</v>
          </cell>
          <cell r="J322">
            <v>11.16023</v>
          </cell>
          <cell r="K322">
            <v>1.116023</v>
          </cell>
          <cell r="L322">
            <v>0</v>
          </cell>
          <cell r="M322">
            <v>0</v>
          </cell>
        </row>
        <row r="323">
          <cell r="A323" t="str">
            <v>APF58CEGSV</v>
          </cell>
          <cell r="B323" t="str">
            <v>IMPROVEMENT MNTEGBEMA CIVILINF</v>
          </cell>
          <cell r="C323" t="str">
            <v>400019</v>
          </cell>
          <cell r="D323" t="str">
            <v>PAE-EGBM</v>
          </cell>
          <cell r="E323">
            <v>651</v>
          </cell>
          <cell r="F323">
            <v>16</v>
          </cell>
          <cell r="G323">
            <v>22</v>
          </cell>
          <cell r="H323">
            <v>0</v>
          </cell>
          <cell r="I323">
            <v>2.4026199999999998</v>
          </cell>
          <cell r="J323">
            <v>1.96146</v>
          </cell>
          <cell r="K323">
            <v>8.9157272727272724E-2</v>
          </cell>
          <cell r="L323">
            <v>521.35</v>
          </cell>
          <cell r="M323">
            <v>0</v>
          </cell>
        </row>
        <row r="324">
          <cell r="A324" t="str">
            <v>APF58CEGWF</v>
          </cell>
          <cell r="B324" t="str">
            <v>IMPROVEMENT MNTEGBEMA WEST FS</v>
          </cell>
          <cell r="C324" t="str">
            <v>400014</v>
          </cell>
          <cell r="D324" t="str">
            <v>PAE-EGBM</v>
          </cell>
          <cell r="E324">
            <v>270</v>
          </cell>
          <cell r="F324">
            <v>8</v>
          </cell>
          <cell r="G324">
            <v>11</v>
          </cell>
          <cell r="H324">
            <v>590.08960000000002</v>
          </cell>
          <cell r="I324">
            <v>2.4306000000000001</v>
          </cell>
          <cell r="J324">
            <v>7.8004199999999999</v>
          </cell>
          <cell r="K324">
            <v>0.70912909090909093</v>
          </cell>
          <cell r="L324">
            <v>0</v>
          </cell>
          <cell r="M324">
            <v>0</v>
          </cell>
        </row>
        <row r="325">
          <cell r="A325" t="str">
            <v>APF58CELEF</v>
          </cell>
          <cell r="B325" t="str">
            <v>IMPROVEMENT MNTELELENWA FS</v>
          </cell>
          <cell r="C325" t="str">
            <v>400014</v>
          </cell>
          <cell r="D325" t="str">
            <v>PAE-PH2</v>
          </cell>
          <cell r="E325">
            <v>89</v>
          </cell>
          <cell r="F325">
            <v>3</v>
          </cell>
          <cell r="G325">
            <v>4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</row>
        <row r="326">
          <cell r="A326" t="str">
            <v>APF58CENWF</v>
          </cell>
          <cell r="B326" t="str">
            <v>IMPROVEMENT MNTENWHE FS</v>
          </cell>
          <cell r="C326" t="str">
            <v>400014</v>
          </cell>
          <cell r="D326" t="str">
            <v>PAE-KOCR</v>
          </cell>
          <cell r="E326">
            <v>178</v>
          </cell>
          <cell r="F326">
            <v>6</v>
          </cell>
          <cell r="G326">
            <v>8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</row>
        <row r="327">
          <cell r="A327" t="str">
            <v>APF58CETEF</v>
          </cell>
          <cell r="B327" t="str">
            <v>IMPROVEMENT MNTETELEBOU FS</v>
          </cell>
          <cell r="C327" t="str">
            <v>400014</v>
          </cell>
          <cell r="D327" t="str">
            <v>PAE-KOCR</v>
          </cell>
          <cell r="E327">
            <v>2180</v>
          </cell>
          <cell r="F327">
            <v>62</v>
          </cell>
          <cell r="G327">
            <v>83</v>
          </cell>
          <cell r="H327">
            <v>322.89999999999998</v>
          </cell>
          <cell r="I327">
            <v>0.43468000000000001</v>
          </cell>
          <cell r="J327">
            <v>3.3560700000000003</v>
          </cell>
          <cell r="K327">
            <v>4.0434578313253013E-2</v>
          </cell>
          <cell r="L327">
            <v>0</v>
          </cell>
          <cell r="M327">
            <v>0</v>
          </cell>
        </row>
        <row r="328">
          <cell r="A328" t="str">
            <v>APF58CIM1F</v>
          </cell>
          <cell r="B328" t="str">
            <v>IMPROVEMENT MNTIMO RIVER 1 FS</v>
          </cell>
          <cell r="C328" t="str">
            <v>400014</v>
          </cell>
          <cell r="D328" t="str">
            <v>PAE-PH2</v>
          </cell>
          <cell r="E328">
            <v>3527</v>
          </cell>
          <cell r="F328">
            <v>88</v>
          </cell>
          <cell r="G328">
            <v>122</v>
          </cell>
          <cell r="H328">
            <v>125</v>
          </cell>
          <cell r="I328">
            <v>0</v>
          </cell>
          <cell r="J328">
            <v>1.1653699999999998</v>
          </cell>
          <cell r="K328">
            <v>9.5522131147540972E-3</v>
          </cell>
          <cell r="L328">
            <v>359</v>
          </cell>
          <cell r="M328">
            <v>0</v>
          </cell>
        </row>
        <row r="329">
          <cell r="A329" t="str">
            <v>APF58CIM2F</v>
          </cell>
          <cell r="B329" t="str">
            <v>IMPROVEMENT MNTIMO RIVER 2 FS</v>
          </cell>
          <cell r="C329" t="str">
            <v>400014</v>
          </cell>
          <cell r="D329" t="str">
            <v>PAE-PH2</v>
          </cell>
          <cell r="E329">
            <v>1532</v>
          </cell>
          <cell r="F329">
            <v>31</v>
          </cell>
          <cell r="G329">
            <v>46</v>
          </cell>
          <cell r="H329">
            <v>536.9078199999999</v>
          </cell>
          <cell r="I329">
            <v>1.1103000000000001</v>
          </cell>
          <cell r="J329">
            <v>5.9424200000000003</v>
          </cell>
          <cell r="K329">
            <v>0.12918304347826087</v>
          </cell>
          <cell r="L329">
            <v>0</v>
          </cell>
          <cell r="M329">
            <v>0</v>
          </cell>
        </row>
        <row r="330">
          <cell r="A330" t="str">
            <v>APF58CIM3F</v>
          </cell>
          <cell r="B330" t="str">
            <v>IMPROVEMENT MNTIMO RIVER 3 FS</v>
          </cell>
          <cell r="C330" t="str">
            <v>400014</v>
          </cell>
          <cell r="D330" t="str">
            <v>PAE-PH2</v>
          </cell>
          <cell r="E330">
            <v>3782</v>
          </cell>
          <cell r="F330">
            <v>76</v>
          </cell>
          <cell r="G330">
            <v>112</v>
          </cell>
          <cell r="H330">
            <v>982.7</v>
          </cell>
          <cell r="I330">
            <v>0</v>
          </cell>
          <cell r="J330">
            <v>8.7263199999999994</v>
          </cell>
          <cell r="K330">
            <v>7.7913571428571429E-2</v>
          </cell>
          <cell r="L330">
            <v>177</v>
          </cell>
          <cell r="M330">
            <v>0</v>
          </cell>
        </row>
        <row r="331">
          <cell r="A331" t="str">
            <v>APF58CISIF</v>
          </cell>
          <cell r="B331" t="str">
            <v>IMPROVEMENT MNTISIMIRI FS</v>
          </cell>
          <cell r="C331" t="str">
            <v>400014</v>
          </cell>
          <cell r="D331" t="str">
            <v>PAE-PH2</v>
          </cell>
          <cell r="E331">
            <v>84</v>
          </cell>
          <cell r="F331">
            <v>3</v>
          </cell>
          <cell r="G331">
            <v>4</v>
          </cell>
          <cell r="H331">
            <v>267.64999999999998</v>
          </cell>
          <cell r="I331">
            <v>0</v>
          </cell>
          <cell r="J331">
            <v>2.40578</v>
          </cell>
          <cell r="K331">
            <v>0.60144500000000001</v>
          </cell>
          <cell r="L331">
            <v>0</v>
          </cell>
          <cell r="M331">
            <v>0</v>
          </cell>
        </row>
        <row r="332">
          <cell r="A332" t="str">
            <v>APF58CKOLF</v>
          </cell>
          <cell r="B332" t="str">
            <v>IMPROVEMENT MNTKOLO CREEK FS</v>
          </cell>
          <cell r="C332" t="str">
            <v>400014</v>
          </cell>
          <cell r="D332" t="str">
            <v>PAE-KOCR</v>
          </cell>
          <cell r="E332">
            <v>362</v>
          </cell>
          <cell r="F332">
            <v>10</v>
          </cell>
          <cell r="G332">
            <v>13</v>
          </cell>
          <cell r="H332">
            <v>594.70000000000005</v>
          </cell>
          <cell r="I332">
            <v>0.66553999999999991</v>
          </cell>
          <cell r="J332">
            <v>6.0383100000000001</v>
          </cell>
          <cell r="K332">
            <v>0.46448538461538463</v>
          </cell>
          <cell r="L332">
            <v>84</v>
          </cell>
          <cell r="M332">
            <v>0</v>
          </cell>
        </row>
        <row r="333">
          <cell r="A333" t="str">
            <v>APF58CNKAF</v>
          </cell>
          <cell r="B333" t="str">
            <v>IMPROVEMENT MNTNKALI FS</v>
          </cell>
          <cell r="C333" t="str">
            <v>400014</v>
          </cell>
          <cell r="D333" t="str">
            <v>PAE-PH2</v>
          </cell>
          <cell r="E333">
            <v>89</v>
          </cell>
          <cell r="F333">
            <v>3</v>
          </cell>
          <cell r="G333">
            <v>4</v>
          </cell>
          <cell r="H333">
            <v>468</v>
          </cell>
          <cell r="I333">
            <v>0</v>
          </cell>
          <cell r="J333">
            <v>4.1638299999999999</v>
          </cell>
          <cell r="K333">
            <v>1.0409575</v>
          </cell>
          <cell r="L333">
            <v>175</v>
          </cell>
          <cell r="M333">
            <v>0</v>
          </cell>
        </row>
        <row r="334">
          <cell r="A334" t="str">
            <v>APF58COBEF</v>
          </cell>
          <cell r="B334" t="str">
            <v>IMPROVEMENT MNTOBELE FS</v>
          </cell>
          <cell r="C334" t="str">
            <v>400014</v>
          </cell>
          <cell r="D334" t="str">
            <v>PAE-PH1</v>
          </cell>
          <cell r="E334">
            <v>177</v>
          </cell>
          <cell r="F334">
            <v>6</v>
          </cell>
          <cell r="G334">
            <v>8</v>
          </cell>
          <cell r="H334">
            <v>680.55</v>
          </cell>
          <cell r="I334">
            <v>0</v>
          </cell>
          <cell r="J334">
            <v>6.0653900000000007</v>
          </cell>
          <cell r="K334">
            <v>0.75817375000000009</v>
          </cell>
          <cell r="L334">
            <v>0</v>
          </cell>
          <cell r="M334">
            <v>0</v>
          </cell>
        </row>
        <row r="335">
          <cell r="A335" t="str">
            <v>APF58COBGG</v>
          </cell>
          <cell r="B335" t="str">
            <v>IMPROVEMENT MNTOBIGBO N GP</v>
          </cell>
          <cell r="C335" t="str">
            <v>400014</v>
          </cell>
          <cell r="D335" t="str">
            <v>PAE-PH1</v>
          </cell>
          <cell r="E335">
            <v>440</v>
          </cell>
          <cell r="F335">
            <v>9</v>
          </cell>
          <cell r="G335">
            <v>13</v>
          </cell>
          <cell r="H335">
            <v>278.92746</v>
          </cell>
          <cell r="I335">
            <v>0</v>
          </cell>
          <cell r="J335">
            <v>2.4922499999999999</v>
          </cell>
          <cell r="K335">
            <v>0.19171153846153846</v>
          </cell>
          <cell r="L335">
            <v>16</v>
          </cell>
          <cell r="M335">
            <v>0</v>
          </cell>
        </row>
        <row r="336">
          <cell r="A336" t="str">
            <v>APF58COBGW</v>
          </cell>
          <cell r="B336" t="str">
            <v>IMPROVEMENT MNTOBIGBO N WI PL</v>
          </cell>
          <cell r="C336" t="str">
            <v>400014</v>
          </cell>
          <cell r="D336" t="str">
            <v>PAE-PH1</v>
          </cell>
          <cell r="E336">
            <v>587</v>
          </cell>
          <cell r="F336">
            <v>12</v>
          </cell>
          <cell r="G336">
            <v>18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</row>
        <row r="337">
          <cell r="A337" t="str">
            <v>APF58COBIF</v>
          </cell>
          <cell r="B337" t="str">
            <v>IMPROVEMENT MNTOBIGBO NORTH FS</v>
          </cell>
          <cell r="C337" t="str">
            <v>400014</v>
          </cell>
          <cell r="D337" t="str">
            <v>PAE-PH1</v>
          </cell>
          <cell r="E337">
            <v>1893</v>
          </cell>
          <cell r="F337">
            <v>40</v>
          </cell>
          <cell r="G337">
            <v>58</v>
          </cell>
          <cell r="H337">
            <v>827.95</v>
          </cell>
          <cell r="I337">
            <v>0</v>
          </cell>
          <cell r="J337">
            <v>7.1876499999999997</v>
          </cell>
          <cell r="K337">
            <v>0.12392499999999999</v>
          </cell>
          <cell r="L337">
            <v>0</v>
          </cell>
          <cell r="M337">
            <v>0</v>
          </cell>
        </row>
        <row r="338">
          <cell r="A338" t="str">
            <v>APF58COGUC</v>
          </cell>
          <cell r="B338" t="str">
            <v>IMPROVEMENT MNTOGUTA GC</v>
          </cell>
          <cell r="C338" t="str">
            <v>400014</v>
          </cell>
          <cell r="D338" t="str">
            <v>PAE-MTC</v>
          </cell>
          <cell r="E338">
            <v>4285</v>
          </cell>
          <cell r="F338">
            <v>87</v>
          </cell>
          <cell r="G338">
            <v>128</v>
          </cell>
          <cell r="H338">
            <v>430</v>
          </cell>
          <cell r="I338">
            <v>0</v>
          </cell>
          <cell r="J338">
            <v>3.81955</v>
          </cell>
          <cell r="K338">
            <v>2.9840234375E-2</v>
          </cell>
          <cell r="L338">
            <v>0</v>
          </cell>
          <cell r="M338">
            <v>0</v>
          </cell>
        </row>
        <row r="339">
          <cell r="A339" t="str">
            <v>APF58COGUF</v>
          </cell>
          <cell r="B339" t="str">
            <v>IMPROVEMENT MNTOGUTA FS</v>
          </cell>
          <cell r="C339" t="str">
            <v>400014</v>
          </cell>
          <cell r="D339" t="str">
            <v>PAE-EGBM</v>
          </cell>
          <cell r="E339">
            <v>547</v>
          </cell>
          <cell r="F339">
            <v>12</v>
          </cell>
          <cell r="G339">
            <v>17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</row>
        <row r="340">
          <cell r="A340" t="str">
            <v>APF58CRUMF</v>
          </cell>
          <cell r="B340" t="str">
            <v>IMPROVEMENT MNTRUMUEKPE FS</v>
          </cell>
          <cell r="C340" t="str">
            <v>400014</v>
          </cell>
          <cell r="D340" t="str">
            <v>PAE-EGBM</v>
          </cell>
          <cell r="E340">
            <v>457</v>
          </cell>
          <cell r="F340">
            <v>11</v>
          </cell>
          <cell r="G340">
            <v>15</v>
          </cell>
          <cell r="H340">
            <v>238.3</v>
          </cell>
          <cell r="I340">
            <v>9.6136100000000013</v>
          </cell>
          <cell r="J340">
            <v>11.04143</v>
          </cell>
          <cell r="K340">
            <v>0.73609533333333332</v>
          </cell>
          <cell r="L340">
            <v>0</v>
          </cell>
          <cell r="M340">
            <v>0</v>
          </cell>
        </row>
        <row r="341">
          <cell r="A341" t="str">
            <v>APF58CUBIF</v>
          </cell>
          <cell r="B341" t="str">
            <v>IMPROVEMENT MNTUBIE FS</v>
          </cell>
          <cell r="C341" t="str">
            <v>400014</v>
          </cell>
          <cell r="D341" t="str">
            <v>PAE-PH2</v>
          </cell>
          <cell r="E341">
            <v>178</v>
          </cell>
          <cell r="F341">
            <v>6</v>
          </cell>
          <cell r="G341">
            <v>8</v>
          </cell>
          <cell r="H341">
            <v>247.8</v>
          </cell>
          <cell r="I341">
            <v>0</v>
          </cell>
          <cell r="J341">
            <v>2.2054200000000002</v>
          </cell>
          <cell r="K341">
            <v>0.27567750000000002</v>
          </cell>
          <cell r="L341">
            <v>0</v>
          </cell>
          <cell r="M341">
            <v>0</v>
          </cell>
        </row>
        <row r="342">
          <cell r="A342" t="str">
            <v>APF58CUMUF</v>
          </cell>
          <cell r="B342" t="str">
            <v>IMPROVEMENT MNTUMUECHEM FS</v>
          </cell>
          <cell r="C342" t="str">
            <v>400014</v>
          </cell>
          <cell r="D342" t="str">
            <v>PAE-PH1</v>
          </cell>
          <cell r="E342">
            <v>92</v>
          </cell>
          <cell r="F342">
            <v>2</v>
          </cell>
          <cell r="G342">
            <v>3</v>
          </cell>
          <cell r="H342">
            <v>360.45</v>
          </cell>
          <cell r="I342">
            <v>0</v>
          </cell>
          <cell r="J342">
            <v>3.2770000000000001</v>
          </cell>
          <cell r="K342">
            <v>1.0923333333333334</v>
          </cell>
          <cell r="L342">
            <v>0</v>
          </cell>
          <cell r="M342">
            <v>0</v>
          </cell>
        </row>
        <row r="343">
          <cell r="A343" t="str">
            <v>APH14FADIB</v>
          </cell>
          <cell r="B343" t="str">
            <v>BASIC BHP      ADIBAWA FIELD</v>
          </cell>
          <cell r="C343" t="str">
            <v>400208</v>
          </cell>
          <cell r="D343" t="str">
            <v>PAE-PTC</v>
          </cell>
          <cell r="E343">
            <v>1286</v>
          </cell>
          <cell r="F343">
            <v>23</v>
          </cell>
          <cell r="G343">
            <v>35</v>
          </cell>
          <cell r="H343">
            <v>499.548</v>
          </cell>
          <cell r="I343">
            <v>18.239999999999998</v>
          </cell>
          <cell r="J343">
            <v>22.685980000000001</v>
          </cell>
          <cell r="K343">
            <v>0.64817085714285716</v>
          </cell>
          <cell r="L343">
            <v>499.548</v>
          </cell>
          <cell r="M343">
            <v>18.239999999999998</v>
          </cell>
        </row>
        <row r="344">
          <cell r="A344" t="str">
            <v>APH14FADNE</v>
          </cell>
          <cell r="B344" t="str">
            <v>BASIC BHP      ADIBAWA N/E FLD</v>
          </cell>
          <cell r="C344" t="str">
            <v>400208</v>
          </cell>
          <cell r="D344" t="str">
            <v>PAE-PTC</v>
          </cell>
          <cell r="E344">
            <v>369</v>
          </cell>
          <cell r="F344">
            <v>7</v>
          </cell>
          <cell r="G344">
            <v>11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</row>
        <row r="345">
          <cell r="A345" t="str">
            <v>APH14FAFAM</v>
          </cell>
          <cell r="B345" t="str">
            <v>BASIC BHP      AFAM FIELD</v>
          </cell>
          <cell r="C345" t="str">
            <v>400208</v>
          </cell>
          <cell r="D345" t="str">
            <v>PAE-PTC</v>
          </cell>
          <cell r="E345">
            <v>471</v>
          </cell>
          <cell r="F345">
            <v>11</v>
          </cell>
          <cell r="G345">
            <v>15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</row>
        <row r="346">
          <cell r="A346" t="str">
            <v>APH14FAGBD</v>
          </cell>
          <cell r="B346" t="str">
            <v>BASIC BHP      AGBADA FIELD</v>
          </cell>
          <cell r="C346" t="str">
            <v>400208</v>
          </cell>
          <cell r="D346" t="str">
            <v>PAE-PTC</v>
          </cell>
          <cell r="E346">
            <v>1197</v>
          </cell>
          <cell r="F346">
            <v>21</v>
          </cell>
          <cell r="G346">
            <v>32</v>
          </cell>
          <cell r="H346">
            <v>869.60552000000007</v>
          </cell>
          <cell r="I346">
            <v>27.69294</v>
          </cell>
          <cell r="J346">
            <v>35.528870000000005</v>
          </cell>
          <cell r="K346">
            <v>1.1102771875000002</v>
          </cell>
          <cell r="L346">
            <v>387.39564000000001</v>
          </cell>
          <cell r="M346">
            <v>13.508749999999999</v>
          </cell>
        </row>
        <row r="347">
          <cell r="A347" t="str">
            <v>APH14FAHIA</v>
          </cell>
          <cell r="B347" t="str">
            <v>BASIC BHP      AHIA FIELD</v>
          </cell>
          <cell r="C347" t="str">
            <v>400208</v>
          </cell>
          <cell r="D347" t="str">
            <v>PAE-PTC</v>
          </cell>
          <cell r="E347">
            <v>463</v>
          </cell>
          <cell r="F347">
            <v>9</v>
          </cell>
          <cell r="G347">
            <v>13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</row>
        <row r="348">
          <cell r="A348" t="str">
            <v>APH14FAPAR</v>
          </cell>
          <cell r="B348" t="str">
            <v>BASIC BHP      APARA FIELD</v>
          </cell>
          <cell r="C348" t="str">
            <v>400208</v>
          </cell>
          <cell r="D348" t="str">
            <v>PAE-PTC</v>
          </cell>
          <cell r="E348">
            <v>297</v>
          </cell>
          <cell r="F348">
            <v>0</v>
          </cell>
          <cell r="G348">
            <v>3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</row>
        <row r="349">
          <cell r="A349" t="str">
            <v>APH14FEGBM</v>
          </cell>
          <cell r="B349" t="str">
            <v>BASIC BHP      EGBEMA FIELD</v>
          </cell>
          <cell r="C349" t="str">
            <v>400208</v>
          </cell>
          <cell r="D349" t="str">
            <v>PAE-PTC</v>
          </cell>
          <cell r="E349">
            <v>369</v>
          </cell>
          <cell r="F349">
            <v>7</v>
          </cell>
          <cell r="G349">
            <v>11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</row>
        <row r="350">
          <cell r="A350" t="str">
            <v>APH14FEGBW</v>
          </cell>
          <cell r="B350" t="str">
            <v>BASIC BHP      EGBEMA WEST FLD</v>
          </cell>
          <cell r="C350" t="str">
            <v>400208</v>
          </cell>
          <cell r="D350" t="str">
            <v>PAE-PTC</v>
          </cell>
          <cell r="E350">
            <v>940</v>
          </cell>
          <cell r="F350">
            <v>17</v>
          </cell>
          <cell r="G350">
            <v>26</v>
          </cell>
          <cell r="H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  <cell r="M350">
            <v>0</v>
          </cell>
        </row>
        <row r="351">
          <cell r="A351" t="str">
            <v>APH14FELWA</v>
          </cell>
          <cell r="B351" t="str">
            <v>BASIC BHP      ELELENWA FIELD</v>
          </cell>
          <cell r="C351" t="str">
            <v>400208</v>
          </cell>
          <cell r="D351" t="str">
            <v>PAE-PTC</v>
          </cell>
          <cell r="E351">
            <v>471</v>
          </cell>
          <cell r="F351">
            <v>11</v>
          </cell>
          <cell r="G351">
            <v>15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</row>
        <row r="352">
          <cell r="A352" t="str">
            <v>APH14FENWH</v>
          </cell>
          <cell r="B352" t="str">
            <v>BASIC BHP      ENWHE FIELD</v>
          </cell>
          <cell r="C352" t="str">
            <v>400208</v>
          </cell>
          <cell r="D352" t="str">
            <v>PAE-PTC</v>
          </cell>
          <cell r="E352">
            <v>0</v>
          </cell>
          <cell r="F352">
            <v>1</v>
          </cell>
          <cell r="G352">
            <v>1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</row>
        <row r="353">
          <cell r="A353" t="str">
            <v>APH14FETEL</v>
          </cell>
          <cell r="B353" t="str">
            <v>BASIC BHP      ETELEBOU FIELD</v>
          </cell>
          <cell r="C353" t="str">
            <v>400208</v>
          </cell>
          <cell r="D353" t="str">
            <v>PAE-PTC</v>
          </cell>
          <cell r="E353">
            <v>471</v>
          </cell>
          <cell r="F353">
            <v>11</v>
          </cell>
          <cell r="G353">
            <v>15</v>
          </cell>
          <cell r="H353">
            <v>322.72500000000002</v>
          </cell>
          <cell r="I353">
            <v>11.72</v>
          </cell>
          <cell r="J353">
            <v>14.58131</v>
          </cell>
          <cell r="K353">
            <v>0.9720873333333333</v>
          </cell>
          <cell r="L353">
            <v>213.28560000000002</v>
          </cell>
          <cell r="M353">
            <v>7.7439999999999998</v>
          </cell>
        </row>
        <row r="354">
          <cell r="A354" t="str">
            <v>APH14FGBAR</v>
          </cell>
          <cell r="B354" t="str">
            <v>BASIC BHP      GBARAN FIELD</v>
          </cell>
          <cell r="C354" t="str">
            <v>400208</v>
          </cell>
          <cell r="D354" t="str">
            <v>PAE-PTC</v>
          </cell>
          <cell r="E354">
            <v>271</v>
          </cell>
          <cell r="F354">
            <v>4</v>
          </cell>
          <cell r="G354">
            <v>7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</row>
        <row r="355">
          <cell r="A355" t="str">
            <v>APH14FIBIG</v>
          </cell>
          <cell r="B355" t="str">
            <v>BASIC BHP      IBIGWE FIELD</v>
          </cell>
          <cell r="C355" t="str">
            <v>400208</v>
          </cell>
          <cell r="D355" t="str">
            <v>PAE-PTC</v>
          </cell>
          <cell r="E355">
            <v>0</v>
          </cell>
          <cell r="F355">
            <v>1</v>
          </cell>
          <cell r="G355">
            <v>1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</row>
        <row r="356">
          <cell r="A356" t="str">
            <v>APH14FIMOR</v>
          </cell>
          <cell r="B356" t="str">
            <v>BASIC BHP      IMO RIVER FIELD</v>
          </cell>
          <cell r="C356" t="str">
            <v>400208</v>
          </cell>
          <cell r="D356" t="str">
            <v>PAE-PTC</v>
          </cell>
          <cell r="E356">
            <v>940</v>
          </cell>
          <cell r="F356">
            <v>17</v>
          </cell>
          <cell r="G356">
            <v>26</v>
          </cell>
          <cell r="H356">
            <v>498.83</v>
          </cell>
          <cell r="I356">
            <v>16.495999999999999</v>
          </cell>
          <cell r="J356">
            <v>20.935590000000001</v>
          </cell>
          <cell r="K356">
            <v>0.80521500000000001</v>
          </cell>
          <cell r="L356">
            <v>498.83</v>
          </cell>
          <cell r="M356">
            <v>16.495999999999999</v>
          </cell>
        </row>
        <row r="357">
          <cell r="A357" t="str">
            <v>APH14FISIM</v>
          </cell>
          <cell r="B357" t="str">
            <v>BASIC BHP      ISIMIRI FIELD</v>
          </cell>
          <cell r="C357" t="str">
            <v>400208</v>
          </cell>
          <cell r="D357" t="str">
            <v>PAE-PTC</v>
          </cell>
          <cell r="E357">
            <v>262</v>
          </cell>
          <cell r="F357">
            <v>5</v>
          </cell>
          <cell r="G357">
            <v>7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</row>
        <row r="358">
          <cell r="A358" t="str">
            <v>APH14FKOCR</v>
          </cell>
          <cell r="B358" t="str">
            <v>BASIC BHP      KOLO CREEK FLD</v>
          </cell>
          <cell r="C358" t="str">
            <v>400208</v>
          </cell>
          <cell r="D358" t="str">
            <v>PAE-PTC</v>
          </cell>
          <cell r="E358">
            <v>564</v>
          </cell>
          <cell r="F358">
            <v>13</v>
          </cell>
          <cell r="G358">
            <v>18</v>
          </cell>
          <cell r="H358">
            <v>916.81560000000002</v>
          </cell>
          <cell r="I358">
            <v>26.224</v>
          </cell>
          <cell r="J358">
            <v>34.383650000000003</v>
          </cell>
          <cell r="K358">
            <v>1.9102027777777779</v>
          </cell>
          <cell r="L358">
            <v>340.33199999999999</v>
          </cell>
          <cell r="M358">
            <v>5.28</v>
          </cell>
        </row>
        <row r="359">
          <cell r="A359" t="str">
            <v>APH14FMINI</v>
          </cell>
          <cell r="B359" t="str">
            <v>BASIC BHP      MINI NTA FIELD</v>
          </cell>
          <cell r="C359" t="str">
            <v>400208</v>
          </cell>
          <cell r="D359" t="str">
            <v>PAE-PTC</v>
          </cell>
          <cell r="E359">
            <v>471</v>
          </cell>
          <cell r="F359">
            <v>11</v>
          </cell>
          <cell r="G359">
            <v>15</v>
          </cell>
          <cell r="H359">
            <v>595.64016000000004</v>
          </cell>
          <cell r="I359">
            <v>19.043200000000002</v>
          </cell>
          <cell r="J359">
            <v>24.3444</v>
          </cell>
          <cell r="K359">
            <v>1.62296</v>
          </cell>
          <cell r="L359">
            <v>595.64016000000004</v>
          </cell>
          <cell r="M359">
            <v>19.043200000000002</v>
          </cell>
        </row>
        <row r="360">
          <cell r="A360" t="str">
            <v>APH14FNKAL</v>
          </cell>
          <cell r="B360" t="str">
            <v>BASIC BHP      NKALI FIELD</v>
          </cell>
          <cell r="C360" t="str">
            <v>400208</v>
          </cell>
          <cell r="D360" t="str">
            <v>PAE-PTC</v>
          </cell>
          <cell r="E360">
            <v>93</v>
          </cell>
          <cell r="F360">
            <v>2</v>
          </cell>
          <cell r="G360">
            <v>3</v>
          </cell>
          <cell r="H360">
            <v>0</v>
          </cell>
          <cell r="I360">
            <v>0</v>
          </cell>
          <cell r="J360">
            <v>0</v>
          </cell>
          <cell r="K360">
            <v>0</v>
          </cell>
          <cell r="L360">
            <v>0</v>
          </cell>
          <cell r="M360">
            <v>0</v>
          </cell>
        </row>
        <row r="361">
          <cell r="A361" t="str">
            <v>APH14FOBEA</v>
          </cell>
          <cell r="B361" t="str">
            <v>BASIC BHP      OBEAKPU FIELD</v>
          </cell>
          <cell r="C361" t="str">
            <v>400208</v>
          </cell>
          <cell r="D361" t="str">
            <v>PAE-PTC</v>
          </cell>
          <cell r="E361">
            <v>93</v>
          </cell>
          <cell r="F361">
            <v>2</v>
          </cell>
          <cell r="G361">
            <v>3</v>
          </cell>
          <cell r="H361">
            <v>0</v>
          </cell>
          <cell r="I361">
            <v>0</v>
          </cell>
          <cell r="J361">
            <v>0</v>
          </cell>
          <cell r="K361">
            <v>0</v>
          </cell>
          <cell r="L361">
            <v>0</v>
          </cell>
          <cell r="M361">
            <v>0</v>
          </cell>
        </row>
        <row r="362">
          <cell r="A362" t="str">
            <v>APH14FOBEL</v>
          </cell>
          <cell r="B362" t="str">
            <v>BASIC BHP      OBELE FIELD</v>
          </cell>
          <cell r="C362" t="str">
            <v>400208</v>
          </cell>
          <cell r="D362" t="str">
            <v>PAE-PTC</v>
          </cell>
          <cell r="E362">
            <v>471</v>
          </cell>
          <cell r="F362">
            <v>11</v>
          </cell>
          <cell r="G362">
            <v>15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</row>
        <row r="363">
          <cell r="A363" t="str">
            <v>APH14FOBGN</v>
          </cell>
          <cell r="B363" t="str">
            <v>BASIC BHP      OBIGBO N FIELD</v>
          </cell>
          <cell r="C363" t="str">
            <v>400208</v>
          </cell>
          <cell r="D363" t="str">
            <v>PAE-PTC</v>
          </cell>
          <cell r="E363">
            <v>1294</v>
          </cell>
          <cell r="F363">
            <v>24</v>
          </cell>
          <cell r="G363">
            <v>36</v>
          </cell>
          <cell r="H363">
            <v>201.34620000000001</v>
          </cell>
          <cell r="I363">
            <v>7.3120000000000003</v>
          </cell>
          <cell r="J363">
            <v>9.10398</v>
          </cell>
          <cell r="K363">
            <v>0.25288833333333333</v>
          </cell>
          <cell r="L363">
            <v>201.34620000000001</v>
          </cell>
          <cell r="M363">
            <v>7.3120000000000003</v>
          </cell>
        </row>
        <row r="364">
          <cell r="A364" t="str">
            <v>APH14FOGUT</v>
          </cell>
          <cell r="B364" t="str">
            <v>BASIC BHP      OGUTA FIELD</v>
          </cell>
          <cell r="C364" t="str">
            <v>400208</v>
          </cell>
          <cell r="D364" t="str">
            <v>PAE-PTC</v>
          </cell>
          <cell r="E364">
            <v>1294</v>
          </cell>
          <cell r="F364">
            <v>24</v>
          </cell>
          <cell r="G364">
            <v>36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</row>
        <row r="365">
          <cell r="A365" t="str">
            <v>APH14FOTAM</v>
          </cell>
          <cell r="B365" t="str">
            <v>BASIC BHP      OTAMINI FIELD</v>
          </cell>
          <cell r="C365" t="str">
            <v>400208</v>
          </cell>
          <cell r="D365" t="str">
            <v>PAE-PTC</v>
          </cell>
          <cell r="E365">
            <v>369</v>
          </cell>
          <cell r="F365">
            <v>7</v>
          </cell>
          <cell r="G365">
            <v>11</v>
          </cell>
          <cell r="H365">
            <v>0</v>
          </cell>
          <cell r="I365">
            <v>0</v>
          </cell>
          <cell r="J365">
            <v>0</v>
          </cell>
          <cell r="K365">
            <v>0</v>
          </cell>
          <cell r="L365">
            <v>0</v>
          </cell>
          <cell r="M365">
            <v>0</v>
          </cell>
        </row>
        <row r="366">
          <cell r="A366" t="str">
            <v>APH14FRUMU</v>
          </cell>
          <cell r="B366" t="str">
            <v>BASIC BHP      RUMUEKPE FIELD</v>
          </cell>
          <cell r="C366" t="str">
            <v>400208</v>
          </cell>
          <cell r="D366" t="str">
            <v>PAE-PTC</v>
          </cell>
          <cell r="E366">
            <v>93</v>
          </cell>
          <cell r="F366">
            <v>2</v>
          </cell>
          <cell r="G366">
            <v>3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</row>
        <row r="367">
          <cell r="A367" t="str">
            <v>APH14FUGAD</v>
          </cell>
          <cell r="B367" t="str">
            <v>BASIC BHP      UGADA FIELD</v>
          </cell>
          <cell r="C367" t="str">
            <v>400208</v>
          </cell>
          <cell r="D367" t="str">
            <v>PAE-PTC</v>
          </cell>
          <cell r="E367">
            <v>0</v>
          </cell>
          <cell r="F367">
            <v>1</v>
          </cell>
          <cell r="G367">
            <v>1</v>
          </cell>
          <cell r="H367">
            <v>0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</row>
        <row r="368">
          <cell r="A368" t="str">
            <v>APH14FUMUE</v>
          </cell>
          <cell r="B368" t="str">
            <v>BASIC BHP      UMUECHEM FIELD</v>
          </cell>
          <cell r="C368" t="str">
            <v>400208</v>
          </cell>
          <cell r="D368" t="str">
            <v>PAE-PTC</v>
          </cell>
          <cell r="E368">
            <v>471</v>
          </cell>
          <cell r="F368">
            <v>11</v>
          </cell>
          <cell r="G368">
            <v>15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</row>
        <row r="369">
          <cell r="A369" t="str">
            <v>APH18FADIB</v>
          </cell>
          <cell r="B369" t="str">
            <v>WIRELINE GEN.  ADIBAWA FIELD</v>
          </cell>
          <cell r="C369" t="str">
            <v>400001</v>
          </cell>
          <cell r="D369" t="str">
            <v>PAE-KOCR</v>
          </cell>
          <cell r="E369">
            <v>0</v>
          </cell>
          <cell r="F369">
            <v>1</v>
          </cell>
          <cell r="G369">
            <v>1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  <cell r="M369">
            <v>0</v>
          </cell>
        </row>
        <row r="370">
          <cell r="A370" t="str">
            <v>APH18FAFAM</v>
          </cell>
          <cell r="B370" t="str">
            <v>WIRELINE GEN.  AFAM FIELD</v>
          </cell>
          <cell r="C370" t="str">
            <v>400001</v>
          </cell>
          <cell r="D370" t="str">
            <v>PAE-PH2</v>
          </cell>
          <cell r="E370">
            <v>0</v>
          </cell>
          <cell r="F370">
            <v>1</v>
          </cell>
          <cell r="G370">
            <v>1</v>
          </cell>
          <cell r="H370">
            <v>0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</row>
        <row r="371">
          <cell r="A371" t="str">
            <v>APH18FAGBD</v>
          </cell>
          <cell r="B371" t="str">
            <v>WIRELINE GEN.  AGBADA FIELD</v>
          </cell>
          <cell r="C371" t="str">
            <v>400001</v>
          </cell>
          <cell r="D371" t="str">
            <v>PAE-PH1</v>
          </cell>
          <cell r="E371">
            <v>0</v>
          </cell>
          <cell r="F371">
            <v>1</v>
          </cell>
          <cell r="G371">
            <v>1</v>
          </cell>
          <cell r="H371">
            <v>0</v>
          </cell>
          <cell r="I371">
            <v>0</v>
          </cell>
          <cell r="J371">
            <v>0</v>
          </cell>
          <cell r="K371">
            <v>0</v>
          </cell>
          <cell r="L371">
            <v>0</v>
          </cell>
          <cell r="M371">
            <v>0</v>
          </cell>
        </row>
        <row r="372">
          <cell r="A372" t="str">
            <v>APH18FAHIA</v>
          </cell>
          <cell r="B372" t="str">
            <v>WIRELINE GEN.  AHIA FIELD</v>
          </cell>
          <cell r="C372" t="str">
            <v>400001</v>
          </cell>
          <cell r="D372" t="str">
            <v>PAE-PTC</v>
          </cell>
          <cell r="E372">
            <v>0</v>
          </cell>
          <cell r="F372">
            <v>1</v>
          </cell>
          <cell r="G372">
            <v>1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0</v>
          </cell>
          <cell r="M372">
            <v>0</v>
          </cell>
        </row>
        <row r="373">
          <cell r="A373" t="str">
            <v>APH18FASSA</v>
          </cell>
          <cell r="B373" t="str">
            <v>WIRELINE GEN.  ASSA FIELD</v>
          </cell>
          <cell r="C373" t="str">
            <v>400001</v>
          </cell>
          <cell r="D373" t="str">
            <v>PAE-PTC</v>
          </cell>
          <cell r="E373">
            <v>0</v>
          </cell>
          <cell r="F373">
            <v>1</v>
          </cell>
          <cell r="G373">
            <v>1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  <cell r="M373">
            <v>0</v>
          </cell>
        </row>
        <row r="374">
          <cell r="A374" t="str">
            <v>APH18FEGBM</v>
          </cell>
          <cell r="B374" t="str">
            <v>WIRELINE GEN.  EGBEMA FIELD</v>
          </cell>
          <cell r="C374" t="str">
            <v>400001</v>
          </cell>
          <cell r="D374" t="str">
            <v>PAE-PTC</v>
          </cell>
          <cell r="E374">
            <v>0</v>
          </cell>
          <cell r="F374">
            <v>1</v>
          </cell>
          <cell r="G374">
            <v>1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</row>
        <row r="375">
          <cell r="A375" t="str">
            <v>APH18FEGBW</v>
          </cell>
          <cell r="B375" t="str">
            <v>WIRELINE GEN.  EGBEMA WEST FLD</v>
          </cell>
          <cell r="C375" t="str">
            <v>400001</v>
          </cell>
          <cell r="D375" t="str">
            <v>PAE-PTC</v>
          </cell>
          <cell r="E375">
            <v>0</v>
          </cell>
          <cell r="F375">
            <v>1</v>
          </cell>
          <cell r="G375">
            <v>1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  <cell r="L375">
            <v>0</v>
          </cell>
          <cell r="M375">
            <v>0</v>
          </cell>
        </row>
        <row r="376">
          <cell r="A376" t="str">
            <v>APH18FELWA</v>
          </cell>
          <cell r="B376" t="str">
            <v>WIRELINE GEN.  ELELENWA FIELD</v>
          </cell>
          <cell r="C376" t="str">
            <v>400001</v>
          </cell>
          <cell r="D376" t="str">
            <v>PAE-PTC</v>
          </cell>
          <cell r="E376">
            <v>0</v>
          </cell>
          <cell r="F376">
            <v>1</v>
          </cell>
          <cell r="G376">
            <v>1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  <cell r="L376">
            <v>0</v>
          </cell>
          <cell r="M376">
            <v>0</v>
          </cell>
        </row>
        <row r="377">
          <cell r="A377" t="str">
            <v>APH18FETEL</v>
          </cell>
          <cell r="B377" t="str">
            <v>WIRELINE GEN.  ETELEBOU FIELD</v>
          </cell>
          <cell r="C377" t="str">
            <v>400001</v>
          </cell>
          <cell r="D377" t="str">
            <v>PAE-PTC</v>
          </cell>
          <cell r="E377">
            <v>0</v>
          </cell>
          <cell r="F377">
            <v>1</v>
          </cell>
          <cell r="G377">
            <v>1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  <cell r="L377">
            <v>0</v>
          </cell>
          <cell r="M377">
            <v>0</v>
          </cell>
        </row>
        <row r="378">
          <cell r="A378" t="str">
            <v>APH18FGBAR</v>
          </cell>
          <cell r="B378" t="str">
            <v>WIRELINE GEN.  GBARAN FIELD</v>
          </cell>
          <cell r="C378" t="str">
            <v>400001</v>
          </cell>
          <cell r="D378" t="str">
            <v>PAE-PTC</v>
          </cell>
          <cell r="E378">
            <v>0</v>
          </cell>
          <cell r="F378">
            <v>1</v>
          </cell>
          <cell r="G378">
            <v>1</v>
          </cell>
          <cell r="H378">
            <v>0</v>
          </cell>
          <cell r="I378">
            <v>0</v>
          </cell>
          <cell r="J378">
            <v>0</v>
          </cell>
          <cell r="K378">
            <v>0</v>
          </cell>
          <cell r="L378">
            <v>0</v>
          </cell>
          <cell r="M378">
            <v>0</v>
          </cell>
        </row>
        <row r="379">
          <cell r="A379" t="str">
            <v>APH18FMINI</v>
          </cell>
          <cell r="B379" t="str">
            <v>WIRELINE GEN.  MINI NTA FIELD</v>
          </cell>
          <cell r="C379" t="str">
            <v>400001</v>
          </cell>
          <cell r="D379" t="str">
            <v>PAE-PTC</v>
          </cell>
          <cell r="E379">
            <v>0</v>
          </cell>
          <cell r="F379">
            <v>0</v>
          </cell>
          <cell r="G379">
            <v>0</v>
          </cell>
          <cell r="H379">
            <v>67.482799999999997</v>
          </cell>
          <cell r="I379">
            <v>2.464</v>
          </cell>
          <cell r="J379">
            <v>3.07809</v>
          </cell>
          <cell r="K379" t="e">
            <v>#DIV/0!</v>
          </cell>
          <cell r="L379">
            <v>0</v>
          </cell>
          <cell r="M379">
            <v>0</v>
          </cell>
        </row>
        <row r="380">
          <cell r="A380" t="str">
            <v>APH24FADIB</v>
          </cell>
          <cell r="B380" t="str">
            <v>FISHING        ADIBAWA FIELD</v>
          </cell>
          <cell r="C380" t="str">
            <v>400003</v>
          </cell>
          <cell r="D380" t="str">
            <v>PAE-PTC</v>
          </cell>
          <cell r="E380">
            <v>203</v>
          </cell>
          <cell r="F380">
            <v>4</v>
          </cell>
          <cell r="G380">
            <v>6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  <cell r="L380">
            <v>0</v>
          </cell>
          <cell r="M380">
            <v>0</v>
          </cell>
        </row>
        <row r="381">
          <cell r="A381" t="str">
            <v>APH24FAFAM</v>
          </cell>
          <cell r="B381" t="str">
            <v>FISHING        AFAM FIELD</v>
          </cell>
          <cell r="C381" t="str">
            <v>400003</v>
          </cell>
          <cell r="D381" t="str">
            <v>PAE-PTC</v>
          </cell>
          <cell r="E381">
            <v>103</v>
          </cell>
          <cell r="F381">
            <v>2</v>
          </cell>
          <cell r="G381">
            <v>3</v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  <cell r="L381">
            <v>0</v>
          </cell>
          <cell r="M381">
            <v>0</v>
          </cell>
        </row>
        <row r="382">
          <cell r="A382" t="str">
            <v>APH24FAGBD</v>
          </cell>
          <cell r="B382" t="str">
            <v>FISHING        AGBADA FIELD</v>
          </cell>
          <cell r="C382" t="str">
            <v>400003</v>
          </cell>
          <cell r="D382" t="str">
            <v>PAE-PTC</v>
          </cell>
          <cell r="E382">
            <v>103</v>
          </cell>
          <cell r="F382">
            <v>2</v>
          </cell>
          <cell r="G382">
            <v>3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</row>
        <row r="383">
          <cell r="A383" t="str">
            <v>APH24FAHIA</v>
          </cell>
          <cell r="B383" t="str">
            <v>FISHING        AHIA FIELD</v>
          </cell>
          <cell r="C383" t="str">
            <v>400003</v>
          </cell>
          <cell r="D383" t="str">
            <v>PAE-PTC</v>
          </cell>
          <cell r="E383">
            <v>103</v>
          </cell>
          <cell r="F383">
            <v>2</v>
          </cell>
          <cell r="G383">
            <v>3</v>
          </cell>
          <cell r="H383">
            <v>0</v>
          </cell>
          <cell r="I383">
            <v>0</v>
          </cell>
          <cell r="J383">
            <v>0</v>
          </cell>
          <cell r="K383">
            <v>0</v>
          </cell>
          <cell r="L383">
            <v>0</v>
          </cell>
          <cell r="M383">
            <v>0</v>
          </cell>
        </row>
        <row r="384">
          <cell r="A384" t="str">
            <v>APH24FASSA</v>
          </cell>
          <cell r="B384" t="str">
            <v>FISHING        ASSA FIELD</v>
          </cell>
          <cell r="C384" t="str">
            <v>400003</v>
          </cell>
          <cell r="D384" t="str">
            <v>PAE-PTC</v>
          </cell>
          <cell r="E384">
            <v>103</v>
          </cell>
          <cell r="F384">
            <v>2</v>
          </cell>
          <cell r="G384">
            <v>3</v>
          </cell>
          <cell r="H384">
            <v>0</v>
          </cell>
          <cell r="I384">
            <v>0</v>
          </cell>
          <cell r="J384">
            <v>0</v>
          </cell>
          <cell r="K384">
            <v>0</v>
          </cell>
          <cell r="L384">
            <v>0</v>
          </cell>
          <cell r="M384">
            <v>0</v>
          </cell>
        </row>
        <row r="385">
          <cell r="A385" t="str">
            <v>APH26FAGBD</v>
          </cell>
          <cell r="B385" t="str">
            <v>STIMULATION    AGBADA FIELD</v>
          </cell>
          <cell r="C385" t="str">
            <v>400005</v>
          </cell>
          <cell r="D385" t="str">
            <v>PAE-PTC</v>
          </cell>
          <cell r="E385">
            <v>18642</v>
          </cell>
          <cell r="F385">
            <v>319</v>
          </cell>
          <cell r="G385">
            <v>497</v>
          </cell>
          <cell r="H385">
            <v>1028.0988</v>
          </cell>
          <cell r="I385">
            <v>162.64270000000002</v>
          </cell>
          <cell r="J385">
            <v>171.79277999999999</v>
          </cell>
          <cell r="K385">
            <v>0.34565951710261567</v>
          </cell>
          <cell r="L385">
            <v>1028.0988</v>
          </cell>
          <cell r="M385">
            <v>22.27</v>
          </cell>
        </row>
        <row r="386">
          <cell r="A386" t="str">
            <v>APH26FIMOR</v>
          </cell>
          <cell r="B386" t="str">
            <v>STIMULATION    IMO RIVER FIELD</v>
          </cell>
          <cell r="C386" t="str">
            <v>400005</v>
          </cell>
          <cell r="D386" t="str">
            <v>PAE-PTC</v>
          </cell>
          <cell r="E386">
            <v>14445</v>
          </cell>
          <cell r="F386">
            <v>246</v>
          </cell>
          <cell r="G386">
            <v>384</v>
          </cell>
          <cell r="H386">
            <v>9406.9273599999997</v>
          </cell>
          <cell r="I386">
            <v>113.08712</v>
          </cell>
          <cell r="J386">
            <v>198.69015999999999</v>
          </cell>
          <cell r="K386">
            <v>0.51742229166666664</v>
          </cell>
          <cell r="L386">
            <v>0</v>
          </cell>
          <cell r="M386">
            <v>0</v>
          </cell>
        </row>
        <row r="387">
          <cell r="A387" t="str">
            <v>APH26FKOCR</v>
          </cell>
          <cell r="B387" t="str">
            <v>STIMULATION    KOLO CREEK FLD</v>
          </cell>
          <cell r="C387" t="str">
            <v>400005</v>
          </cell>
          <cell r="D387" t="str">
            <v>PAE-PTC</v>
          </cell>
          <cell r="E387">
            <v>8853</v>
          </cell>
          <cell r="F387">
            <v>152</v>
          </cell>
          <cell r="G387">
            <v>236</v>
          </cell>
          <cell r="H387">
            <v>0</v>
          </cell>
          <cell r="I387">
            <v>24.600490000000001</v>
          </cell>
          <cell r="J387">
            <v>24.600490000000001</v>
          </cell>
          <cell r="K387">
            <v>0.10423936440677967</v>
          </cell>
          <cell r="L387">
            <v>0</v>
          </cell>
          <cell r="M387">
            <v>0</v>
          </cell>
        </row>
        <row r="388">
          <cell r="A388" t="str">
            <v>APH26FOBGN</v>
          </cell>
          <cell r="B388" t="str">
            <v>STIMULATION    OBIGBO N FIELD</v>
          </cell>
          <cell r="C388" t="str">
            <v>400005</v>
          </cell>
          <cell r="D388" t="str">
            <v>PAE-PTC</v>
          </cell>
          <cell r="E388">
            <v>0</v>
          </cell>
          <cell r="F388">
            <v>0</v>
          </cell>
          <cell r="G388">
            <v>0</v>
          </cell>
          <cell r="H388">
            <v>2554.56909</v>
          </cell>
          <cell r="I388">
            <v>67.213470000000001</v>
          </cell>
          <cell r="J388">
            <v>90.46005000000001</v>
          </cell>
          <cell r="K388" t="e">
            <v>#DIV/0!</v>
          </cell>
          <cell r="L388">
            <v>0</v>
          </cell>
          <cell r="M388">
            <v>0</v>
          </cell>
        </row>
        <row r="389">
          <cell r="A389" t="str">
            <v>APH26FOGUT</v>
          </cell>
          <cell r="B389" t="str">
            <v>STIMULATION    OGUTA FIELD</v>
          </cell>
          <cell r="C389" t="str">
            <v>400005</v>
          </cell>
          <cell r="D389" t="str">
            <v>PAE-PTC</v>
          </cell>
          <cell r="E389">
            <v>0</v>
          </cell>
          <cell r="F389">
            <v>0</v>
          </cell>
          <cell r="G389">
            <v>0</v>
          </cell>
          <cell r="H389">
            <v>462.85265000000004</v>
          </cell>
          <cell r="I389">
            <v>17.524000000000001</v>
          </cell>
          <cell r="J389">
            <v>21.691400000000002</v>
          </cell>
          <cell r="K389" t="e">
            <v>#DIV/0!</v>
          </cell>
          <cell r="L389">
            <v>222.8244</v>
          </cell>
          <cell r="M389">
            <v>8.0879999999999992</v>
          </cell>
        </row>
        <row r="390">
          <cell r="A390" t="str">
            <v>APH26FRUMU</v>
          </cell>
          <cell r="B390" t="str">
            <v>STIMULATION    RUMUEKPE FIELD</v>
          </cell>
          <cell r="C390" t="str">
            <v>400005</v>
          </cell>
          <cell r="D390" t="str">
            <v>PAE-PTC</v>
          </cell>
          <cell r="E390">
            <v>819</v>
          </cell>
          <cell r="F390">
            <v>18</v>
          </cell>
          <cell r="G390">
            <v>26</v>
          </cell>
          <cell r="H390">
            <v>0</v>
          </cell>
          <cell r="I390">
            <v>0</v>
          </cell>
          <cell r="J390">
            <v>0</v>
          </cell>
          <cell r="K390">
            <v>0</v>
          </cell>
          <cell r="L390">
            <v>0</v>
          </cell>
          <cell r="M390">
            <v>0</v>
          </cell>
        </row>
        <row r="391">
          <cell r="A391" t="str">
            <v>APH26FUMUE</v>
          </cell>
          <cell r="B391" t="str">
            <v>STIMULATION    UMUECHEM FIELD</v>
          </cell>
          <cell r="C391" t="str">
            <v>400005</v>
          </cell>
          <cell r="D391" t="str">
            <v>PAE-PTC</v>
          </cell>
          <cell r="E391">
            <v>1280</v>
          </cell>
          <cell r="F391">
            <v>32</v>
          </cell>
          <cell r="G391">
            <v>44</v>
          </cell>
          <cell r="H391">
            <v>3852.72255</v>
          </cell>
          <cell r="I391">
            <v>103.44186000000001</v>
          </cell>
          <cell r="J391">
            <v>138.50163000000001</v>
          </cell>
          <cell r="K391">
            <v>3.1477643181818182</v>
          </cell>
          <cell r="L391">
            <v>0</v>
          </cell>
          <cell r="M391">
            <v>0</v>
          </cell>
        </row>
        <row r="392">
          <cell r="A392" t="str">
            <v>APH28FADIB</v>
          </cell>
          <cell r="B392" t="str">
            <v>WELL KILLING   ADIBAWA FIELD</v>
          </cell>
          <cell r="C392" t="str">
            <v>400002</v>
          </cell>
          <cell r="D392" t="str">
            <v>PAE-PTC</v>
          </cell>
          <cell r="E392">
            <v>1010</v>
          </cell>
          <cell r="F392">
            <v>19</v>
          </cell>
          <cell r="G392">
            <v>29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  <cell r="L392">
            <v>0</v>
          </cell>
          <cell r="M392">
            <v>0</v>
          </cell>
        </row>
        <row r="393">
          <cell r="A393" t="str">
            <v>APH28FAGBD</v>
          </cell>
          <cell r="B393" t="str">
            <v>WELL KILLING   AGBADA FIELD</v>
          </cell>
          <cell r="C393" t="str">
            <v>400002</v>
          </cell>
          <cell r="D393" t="str">
            <v>PAE-PTC</v>
          </cell>
          <cell r="E393">
            <v>1019</v>
          </cell>
          <cell r="F393">
            <v>16</v>
          </cell>
          <cell r="G393">
            <v>26</v>
          </cell>
          <cell r="H393">
            <v>0</v>
          </cell>
          <cell r="I393">
            <v>0</v>
          </cell>
          <cell r="J393">
            <v>0</v>
          </cell>
          <cell r="K393">
            <v>0</v>
          </cell>
          <cell r="L393">
            <v>0</v>
          </cell>
          <cell r="M393">
            <v>0</v>
          </cell>
        </row>
        <row r="394">
          <cell r="A394" t="str">
            <v>APH28FAHIA</v>
          </cell>
          <cell r="B394" t="str">
            <v>WELL KILLING   AHIA FIELD</v>
          </cell>
          <cell r="C394" t="str">
            <v>400002</v>
          </cell>
          <cell r="D394" t="str">
            <v>PAE-PTC</v>
          </cell>
          <cell r="E394">
            <v>1019</v>
          </cell>
          <cell r="F394">
            <v>16</v>
          </cell>
          <cell r="G394">
            <v>26</v>
          </cell>
          <cell r="H394">
            <v>0</v>
          </cell>
          <cell r="I394">
            <v>0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</row>
        <row r="395">
          <cell r="A395" t="str">
            <v>APH28FEGBM</v>
          </cell>
          <cell r="B395" t="str">
            <v>WELL KILLING   EGBEMA FIELD</v>
          </cell>
          <cell r="C395" t="str">
            <v>400002</v>
          </cell>
          <cell r="D395" t="str">
            <v>PAE-PTC</v>
          </cell>
          <cell r="E395">
            <v>1019</v>
          </cell>
          <cell r="F395">
            <v>16</v>
          </cell>
          <cell r="G395">
            <v>26</v>
          </cell>
          <cell r="H395">
            <v>0</v>
          </cell>
          <cell r="I395">
            <v>0</v>
          </cell>
          <cell r="J395">
            <v>0</v>
          </cell>
          <cell r="K395">
            <v>0</v>
          </cell>
          <cell r="L395">
            <v>0</v>
          </cell>
          <cell r="M395">
            <v>0</v>
          </cell>
        </row>
        <row r="396">
          <cell r="A396" t="str">
            <v>APH28FEGBW</v>
          </cell>
          <cell r="B396" t="str">
            <v>WELL KILLING   EGBEMA WEST FLD</v>
          </cell>
          <cell r="C396" t="str">
            <v>400002</v>
          </cell>
          <cell r="D396" t="str">
            <v>PAE-PTC</v>
          </cell>
          <cell r="E396">
            <v>1019</v>
          </cell>
          <cell r="F396">
            <v>16</v>
          </cell>
          <cell r="G396">
            <v>26</v>
          </cell>
          <cell r="H396">
            <v>0</v>
          </cell>
          <cell r="I396">
            <v>0</v>
          </cell>
          <cell r="J396">
            <v>0</v>
          </cell>
          <cell r="K396">
            <v>0</v>
          </cell>
          <cell r="L396">
            <v>0</v>
          </cell>
          <cell r="M396">
            <v>0</v>
          </cell>
        </row>
        <row r="397">
          <cell r="A397" t="str">
            <v>APH28FELWA</v>
          </cell>
          <cell r="B397" t="str">
            <v>WELL KILLING   ELELENWA FIELD</v>
          </cell>
          <cell r="C397" t="str">
            <v>400002</v>
          </cell>
          <cell r="D397" t="str">
            <v>PAE-PTC</v>
          </cell>
          <cell r="E397">
            <v>1019</v>
          </cell>
          <cell r="F397">
            <v>16</v>
          </cell>
          <cell r="G397">
            <v>26</v>
          </cell>
          <cell r="H397">
            <v>505.30288000000002</v>
          </cell>
          <cell r="I397">
            <v>10.750500000000001</v>
          </cell>
          <cell r="J397">
            <v>15.23934</v>
          </cell>
          <cell r="K397">
            <v>0.58612846153846154</v>
          </cell>
          <cell r="L397">
            <v>0</v>
          </cell>
          <cell r="M397">
            <v>0</v>
          </cell>
        </row>
        <row r="398">
          <cell r="A398" t="str">
            <v>APH28FETEL</v>
          </cell>
          <cell r="B398" t="str">
            <v>WELL KILLING   ETELEBOU FIELD</v>
          </cell>
          <cell r="C398" t="str">
            <v>400002</v>
          </cell>
          <cell r="D398" t="str">
            <v>PAE-PTC</v>
          </cell>
          <cell r="E398">
            <v>1019</v>
          </cell>
          <cell r="F398">
            <v>16</v>
          </cell>
          <cell r="G398">
            <v>26</v>
          </cell>
          <cell r="H398">
            <v>0</v>
          </cell>
          <cell r="I398">
            <v>0</v>
          </cell>
          <cell r="J398">
            <v>0</v>
          </cell>
          <cell r="K398">
            <v>0</v>
          </cell>
          <cell r="L398">
            <v>0</v>
          </cell>
          <cell r="M398">
            <v>0</v>
          </cell>
        </row>
        <row r="399">
          <cell r="A399" t="str">
            <v>APH28FIMOR</v>
          </cell>
          <cell r="B399" t="str">
            <v>WELL KILLING   IMO RIVER FIELD</v>
          </cell>
          <cell r="C399" t="str">
            <v>400002</v>
          </cell>
          <cell r="D399" t="str">
            <v>PAE-PTC</v>
          </cell>
          <cell r="E399">
            <v>1019</v>
          </cell>
          <cell r="F399">
            <v>16</v>
          </cell>
          <cell r="G399">
            <v>26</v>
          </cell>
          <cell r="H399">
            <v>0</v>
          </cell>
          <cell r="I399">
            <v>0</v>
          </cell>
          <cell r="J399">
            <v>0</v>
          </cell>
          <cell r="K399">
            <v>0</v>
          </cell>
          <cell r="L399">
            <v>0</v>
          </cell>
          <cell r="M399">
            <v>0</v>
          </cell>
        </row>
        <row r="400">
          <cell r="A400" t="str">
            <v>APH28FISIM</v>
          </cell>
          <cell r="B400" t="str">
            <v>WELL KILLING   ISIMIRI FIELD</v>
          </cell>
          <cell r="C400" t="str">
            <v>400002</v>
          </cell>
          <cell r="D400" t="str">
            <v>PAE-PTC</v>
          </cell>
          <cell r="E400">
            <v>1019</v>
          </cell>
          <cell r="F400">
            <v>16</v>
          </cell>
          <cell r="G400">
            <v>26</v>
          </cell>
          <cell r="H400">
            <v>0</v>
          </cell>
          <cell r="I400">
            <v>0</v>
          </cell>
          <cell r="J400">
            <v>0</v>
          </cell>
          <cell r="K400">
            <v>0</v>
          </cell>
          <cell r="L400">
            <v>0</v>
          </cell>
          <cell r="M400">
            <v>0</v>
          </cell>
        </row>
        <row r="401">
          <cell r="A401" t="str">
            <v>APH28FKOCR</v>
          </cell>
          <cell r="B401" t="str">
            <v>WELL KILLING   KOLO CREEK FLD</v>
          </cell>
          <cell r="C401" t="str">
            <v>400002</v>
          </cell>
          <cell r="D401" t="str">
            <v>PAE-PTC</v>
          </cell>
          <cell r="E401">
            <v>1019</v>
          </cell>
          <cell r="F401">
            <v>16</v>
          </cell>
          <cell r="G401">
            <v>26</v>
          </cell>
          <cell r="H401">
            <v>0</v>
          </cell>
          <cell r="I401">
            <v>0</v>
          </cell>
          <cell r="J401">
            <v>0</v>
          </cell>
          <cell r="K401">
            <v>0</v>
          </cell>
          <cell r="L401">
            <v>0</v>
          </cell>
          <cell r="M401">
            <v>0</v>
          </cell>
        </row>
        <row r="402">
          <cell r="A402" t="str">
            <v>APH30FADIB</v>
          </cell>
          <cell r="B402" t="str">
            <v>WAX CUTTING    ADIBAWA FIELD</v>
          </cell>
          <cell r="C402" t="str">
            <v>400006</v>
          </cell>
          <cell r="D402" t="str">
            <v>PAE-PTC</v>
          </cell>
          <cell r="E402">
            <v>173</v>
          </cell>
          <cell r="F402">
            <v>2</v>
          </cell>
          <cell r="G402">
            <v>4</v>
          </cell>
          <cell r="H402">
            <v>0</v>
          </cell>
          <cell r="I402">
            <v>0</v>
          </cell>
          <cell r="J402">
            <v>0</v>
          </cell>
          <cell r="K402">
            <v>0</v>
          </cell>
          <cell r="L402">
            <v>0</v>
          </cell>
          <cell r="M402">
            <v>0</v>
          </cell>
        </row>
        <row r="403">
          <cell r="A403" t="str">
            <v>APH30FADNE</v>
          </cell>
          <cell r="B403" t="str">
            <v>WAX CUTTING    ADIBAWA N/E FLD</v>
          </cell>
          <cell r="C403" t="str">
            <v>400006</v>
          </cell>
          <cell r="D403" t="str">
            <v>PAE-PTC</v>
          </cell>
          <cell r="E403">
            <v>95</v>
          </cell>
          <cell r="F403">
            <v>1</v>
          </cell>
          <cell r="G403">
            <v>2</v>
          </cell>
          <cell r="H403">
            <v>0</v>
          </cell>
          <cell r="I403">
            <v>0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</row>
        <row r="404">
          <cell r="A404" t="str">
            <v>APH30FAFAM</v>
          </cell>
          <cell r="B404" t="str">
            <v>WAX CUTTING    AFAM FIELD</v>
          </cell>
          <cell r="C404" t="str">
            <v>400006</v>
          </cell>
          <cell r="D404" t="str">
            <v>PAE-PTC</v>
          </cell>
          <cell r="E404">
            <v>173</v>
          </cell>
          <cell r="F404">
            <v>2</v>
          </cell>
          <cell r="G404">
            <v>4</v>
          </cell>
          <cell r="H404">
            <v>0</v>
          </cell>
          <cell r="I404">
            <v>0</v>
          </cell>
          <cell r="J404">
            <v>0</v>
          </cell>
          <cell r="K404">
            <v>0</v>
          </cell>
          <cell r="L404">
            <v>0</v>
          </cell>
          <cell r="M404">
            <v>0</v>
          </cell>
        </row>
        <row r="405">
          <cell r="A405" t="str">
            <v>APH30FAGBD</v>
          </cell>
          <cell r="B405" t="str">
            <v>WAX CUTTING    AGBADA FIELD</v>
          </cell>
          <cell r="C405" t="str">
            <v>400006</v>
          </cell>
          <cell r="D405" t="str">
            <v>PAE-PTC</v>
          </cell>
          <cell r="E405">
            <v>0</v>
          </cell>
          <cell r="F405">
            <v>2</v>
          </cell>
          <cell r="G405">
            <v>2</v>
          </cell>
          <cell r="H405">
            <v>246.54167999999999</v>
          </cell>
          <cell r="I405">
            <v>0</v>
          </cell>
          <cell r="J405">
            <v>2.1942199999999996</v>
          </cell>
          <cell r="K405">
            <v>1.0971099999999998</v>
          </cell>
          <cell r="L405">
            <v>246.54167999999999</v>
          </cell>
          <cell r="M405">
            <v>0</v>
          </cell>
        </row>
        <row r="406">
          <cell r="A406" t="str">
            <v>APH30FAHIA</v>
          </cell>
          <cell r="B406" t="str">
            <v>WAX CUTTING    AHIA FIELD</v>
          </cell>
          <cell r="C406" t="str">
            <v>400006</v>
          </cell>
          <cell r="D406" t="str">
            <v>PAE-PTC</v>
          </cell>
          <cell r="E406">
            <v>173</v>
          </cell>
          <cell r="F406">
            <v>2</v>
          </cell>
          <cell r="G406">
            <v>4</v>
          </cell>
          <cell r="H406">
            <v>105.05880000000001</v>
          </cell>
          <cell r="I406">
            <v>3.6960000000000002</v>
          </cell>
          <cell r="J406">
            <v>4.6310200000000004</v>
          </cell>
          <cell r="K406">
            <v>1.1577550000000001</v>
          </cell>
          <cell r="L406">
            <v>105.05880000000001</v>
          </cell>
          <cell r="M406">
            <v>3.6960000000000002</v>
          </cell>
        </row>
        <row r="407">
          <cell r="A407" t="str">
            <v>APH30FASSA</v>
          </cell>
          <cell r="B407" t="str">
            <v>WAX CUTTING    ASSA FIELD</v>
          </cell>
          <cell r="C407" t="str">
            <v>400006</v>
          </cell>
          <cell r="D407" t="str">
            <v>PAE-PTC</v>
          </cell>
          <cell r="E407">
            <v>173</v>
          </cell>
          <cell r="F407">
            <v>2</v>
          </cell>
          <cell r="G407">
            <v>4</v>
          </cell>
          <cell r="H407">
            <v>0</v>
          </cell>
          <cell r="I407">
            <v>0</v>
          </cell>
          <cell r="J407">
            <v>0</v>
          </cell>
          <cell r="K407">
            <v>0</v>
          </cell>
          <cell r="L407">
            <v>0</v>
          </cell>
          <cell r="M407">
            <v>0</v>
          </cell>
        </row>
        <row r="408">
          <cell r="A408" t="str">
            <v>APH30FEGBM</v>
          </cell>
          <cell r="B408" t="str">
            <v>WAX CUTTING    EGBEMA FIELD</v>
          </cell>
          <cell r="C408" t="str">
            <v>400006</v>
          </cell>
          <cell r="D408" t="str">
            <v>PAE-PTC</v>
          </cell>
          <cell r="E408">
            <v>0</v>
          </cell>
          <cell r="F408">
            <v>2</v>
          </cell>
          <cell r="G408">
            <v>2</v>
          </cell>
          <cell r="H408">
            <v>0</v>
          </cell>
          <cell r="I408">
            <v>0</v>
          </cell>
          <cell r="J408">
            <v>0</v>
          </cell>
          <cell r="K408">
            <v>0</v>
          </cell>
          <cell r="L408">
            <v>0</v>
          </cell>
          <cell r="M408">
            <v>0</v>
          </cell>
        </row>
        <row r="409">
          <cell r="A409" t="str">
            <v>APH30FEGBW</v>
          </cell>
          <cell r="B409" t="str">
            <v>WAX CUTTING    EGBEMA WEST FLD</v>
          </cell>
          <cell r="C409" t="str">
            <v>400006</v>
          </cell>
          <cell r="D409" t="str">
            <v>PAE-PTC</v>
          </cell>
          <cell r="E409">
            <v>173</v>
          </cell>
          <cell r="F409">
            <v>2</v>
          </cell>
          <cell r="G409">
            <v>4</v>
          </cell>
          <cell r="H409">
            <v>0</v>
          </cell>
          <cell r="I409">
            <v>0</v>
          </cell>
          <cell r="J409">
            <v>0</v>
          </cell>
          <cell r="K409">
            <v>0</v>
          </cell>
          <cell r="L409">
            <v>0</v>
          </cell>
          <cell r="M409">
            <v>0</v>
          </cell>
        </row>
        <row r="410">
          <cell r="A410" t="str">
            <v>APH30FELWA</v>
          </cell>
          <cell r="B410" t="str">
            <v>WAX CUTTING    ELELENWA FIELD</v>
          </cell>
          <cell r="C410" t="str">
            <v>400006</v>
          </cell>
          <cell r="D410" t="str">
            <v>PAE-PTC</v>
          </cell>
          <cell r="E410">
            <v>0</v>
          </cell>
          <cell r="F410">
            <v>2</v>
          </cell>
          <cell r="G410">
            <v>2</v>
          </cell>
          <cell r="H410">
            <v>0</v>
          </cell>
          <cell r="I410">
            <v>0</v>
          </cell>
          <cell r="J410">
            <v>0</v>
          </cell>
          <cell r="K410">
            <v>0</v>
          </cell>
          <cell r="L410">
            <v>0</v>
          </cell>
          <cell r="M410">
            <v>0</v>
          </cell>
        </row>
        <row r="411">
          <cell r="A411" t="str">
            <v>APH30FENWH</v>
          </cell>
          <cell r="B411" t="str">
            <v>WAX CUTTING    ENWHE FIELD</v>
          </cell>
          <cell r="C411" t="str">
            <v>400006</v>
          </cell>
          <cell r="D411" t="str">
            <v>PAE-PTC</v>
          </cell>
          <cell r="E411">
            <v>0</v>
          </cell>
          <cell r="F411">
            <v>1</v>
          </cell>
          <cell r="G411">
            <v>1</v>
          </cell>
          <cell r="H411">
            <v>0</v>
          </cell>
          <cell r="I411">
            <v>0</v>
          </cell>
          <cell r="J411">
            <v>0</v>
          </cell>
          <cell r="K411">
            <v>0</v>
          </cell>
          <cell r="L411">
            <v>0</v>
          </cell>
          <cell r="M411">
            <v>0</v>
          </cell>
        </row>
        <row r="412">
          <cell r="A412" t="str">
            <v>APH30FETEL</v>
          </cell>
          <cell r="B412" t="str">
            <v>WAX CUTTING    ETELEBOU FIELD</v>
          </cell>
          <cell r="C412" t="str">
            <v>400006</v>
          </cell>
          <cell r="D412" t="str">
            <v>PAE-PTC</v>
          </cell>
          <cell r="E412">
            <v>0</v>
          </cell>
          <cell r="F412">
            <v>2</v>
          </cell>
          <cell r="G412">
            <v>2</v>
          </cell>
          <cell r="H412">
            <v>0</v>
          </cell>
          <cell r="I412">
            <v>0</v>
          </cell>
          <cell r="J412">
            <v>0</v>
          </cell>
          <cell r="K412">
            <v>0</v>
          </cell>
          <cell r="L412">
            <v>0</v>
          </cell>
          <cell r="M412">
            <v>0</v>
          </cell>
        </row>
        <row r="413">
          <cell r="A413" t="str">
            <v>APH30FGBAR</v>
          </cell>
          <cell r="B413" t="str">
            <v>WAX CUTTING    GBARAN FIELD</v>
          </cell>
          <cell r="C413" t="str">
            <v>400006</v>
          </cell>
          <cell r="D413" t="str">
            <v>PAE-PTC</v>
          </cell>
          <cell r="E413">
            <v>0</v>
          </cell>
          <cell r="F413">
            <v>2</v>
          </cell>
          <cell r="G413">
            <v>2</v>
          </cell>
          <cell r="H413">
            <v>0</v>
          </cell>
          <cell r="I413">
            <v>0</v>
          </cell>
          <cell r="J413">
            <v>0</v>
          </cell>
          <cell r="K413">
            <v>0</v>
          </cell>
          <cell r="L413">
            <v>0</v>
          </cell>
          <cell r="M413">
            <v>0</v>
          </cell>
        </row>
        <row r="414">
          <cell r="A414" t="str">
            <v>APH30FIMOR</v>
          </cell>
          <cell r="B414" t="str">
            <v>WAX CUTTING    IMO RIVER FIELD</v>
          </cell>
          <cell r="C414" t="str">
            <v>400006</v>
          </cell>
          <cell r="D414" t="str">
            <v>PAE-PTC</v>
          </cell>
          <cell r="E414">
            <v>0</v>
          </cell>
          <cell r="F414">
            <v>2</v>
          </cell>
          <cell r="G414">
            <v>2</v>
          </cell>
          <cell r="H414">
            <v>233.73729</v>
          </cell>
          <cell r="I414">
            <v>8.828479999999999</v>
          </cell>
          <cell r="J414">
            <v>10.955489999999999</v>
          </cell>
          <cell r="K414">
            <v>5.4777449999999996</v>
          </cell>
          <cell r="L414">
            <v>0</v>
          </cell>
          <cell r="M414">
            <v>0</v>
          </cell>
        </row>
        <row r="415">
          <cell r="A415" t="str">
            <v>APH30FISIM</v>
          </cell>
          <cell r="B415" t="str">
            <v>WAX CUTTING    ISIMIRI FIELD</v>
          </cell>
          <cell r="C415" t="str">
            <v>400006</v>
          </cell>
          <cell r="D415" t="str">
            <v>PAE-PTC</v>
          </cell>
          <cell r="E415">
            <v>0</v>
          </cell>
          <cell r="F415">
            <v>2</v>
          </cell>
          <cell r="G415">
            <v>2</v>
          </cell>
          <cell r="H415">
            <v>0</v>
          </cell>
          <cell r="I415">
            <v>0</v>
          </cell>
          <cell r="J415">
            <v>0</v>
          </cell>
          <cell r="K415">
            <v>0</v>
          </cell>
          <cell r="L415">
            <v>0</v>
          </cell>
          <cell r="M415">
            <v>0</v>
          </cell>
        </row>
        <row r="416">
          <cell r="A416" t="str">
            <v>APH30FKOCR</v>
          </cell>
          <cell r="B416" t="str">
            <v>WAX CUTTING    KOLO CREEK FLD</v>
          </cell>
          <cell r="C416" t="str">
            <v>400006</v>
          </cell>
          <cell r="D416" t="str">
            <v>PAE-PTC</v>
          </cell>
          <cell r="E416">
            <v>0</v>
          </cell>
          <cell r="F416">
            <v>1</v>
          </cell>
          <cell r="G416">
            <v>1</v>
          </cell>
          <cell r="H416">
            <v>678.21600000000001</v>
          </cell>
          <cell r="I416">
            <v>24.64</v>
          </cell>
          <cell r="J416">
            <v>30.6083</v>
          </cell>
          <cell r="K416">
            <v>30.6083</v>
          </cell>
          <cell r="L416">
            <v>0</v>
          </cell>
          <cell r="M416">
            <v>0</v>
          </cell>
        </row>
        <row r="417">
          <cell r="A417" t="str">
            <v>APH30FMINI</v>
          </cell>
          <cell r="B417" t="str">
            <v>WAX CUTTING    MINI NTA FIELD</v>
          </cell>
          <cell r="C417" t="str">
            <v>400006</v>
          </cell>
          <cell r="D417" t="str">
            <v>PAE-PTC</v>
          </cell>
          <cell r="E417">
            <v>0</v>
          </cell>
          <cell r="F417">
            <v>2</v>
          </cell>
          <cell r="G417">
            <v>2</v>
          </cell>
          <cell r="H417">
            <v>0</v>
          </cell>
          <cell r="I417">
            <v>0</v>
          </cell>
          <cell r="J417">
            <v>0</v>
          </cell>
          <cell r="K417">
            <v>0</v>
          </cell>
          <cell r="L417">
            <v>0</v>
          </cell>
          <cell r="M417">
            <v>0</v>
          </cell>
        </row>
        <row r="418">
          <cell r="A418" t="str">
            <v>APH30FNKAL</v>
          </cell>
          <cell r="B418" t="str">
            <v>WAX CUTTING    NKALI FIELD</v>
          </cell>
          <cell r="C418" t="str">
            <v>400006</v>
          </cell>
          <cell r="D418" t="str">
            <v>PAE-PTC</v>
          </cell>
          <cell r="E418">
            <v>0</v>
          </cell>
          <cell r="F418">
            <v>1</v>
          </cell>
          <cell r="G418">
            <v>1</v>
          </cell>
          <cell r="H418">
            <v>0</v>
          </cell>
          <cell r="I418">
            <v>0</v>
          </cell>
          <cell r="J418">
            <v>0</v>
          </cell>
          <cell r="K418">
            <v>0</v>
          </cell>
          <cell r="L418">
            <v>0</v>
          </cell>
          <cell r="M418">
            <v>0</v>
          </cell>
        </row>
        <row r="419">
          <cell r="A419" t="str">
            <v>APH30FOBEA</v>
          </cell>
          <cell r="B419" t="str">
            <v>WAX CUTTING    OBEAKPU FIELD</v>
          </cell>
          <cell r="C419" t="str">
            <v>400006</v>
          </cell>
          <cell r="D419" t="str">
            <v>PAE-PTC</v>
          </cell>
          <cell r="E419">
            <v>0</v>
          </cell>
          <cell r="F419">
            <v>2</v>
          </cell>
          <cell r="G419">
            <v>2</v>
          </cell>
          <cell r="H419">
            <v>0</v>
          </cell>
          <cell r="I419">
            <v>0</v>
          </cell>
          <cell r="J419">
            <v>0</v>
          </cell>
          <cell r="K419">
            <v>0</v>
          </cell>
          <cell r="L419">
            <v>0</v>
          </cell>
          <cell r="M419">
            <v>0</v>
          </cell>
        </row>
        <row r="420">
          <cell r="A420" t="str">
            <v>APH30FOBEL</v>
          </cell>
          <cell r="B420" t="str">
            <v>WAX CUTTING    OBELE FIELD</v>
          </cell>
          <cell r="C420" t="str">
            <v>400006</v>
          </cell>
          <cell r="D420" t="str">
            <v>PAE-PTC</v>
          </cell>
          <cell r="E420">
            <v>0</v>
          </cell>
          <cell r="F420">
            <v>1</v>
          </cell>
          <cell r="G420">
            <v>1</v>
          </cell>
          <cell r="H420">
            <v>0</v>
          </cell>
          <cell r="I420">
            <v>0</v>
          </cell>
          <cell r="J420">
            <v>0</v>
          </cell>
          <cell r="K420">
            <v>0</v>
          </cell>
          <cell r="L420">
            <v>0</v>
          </cell>
          <cell r="M420">
            <v>0</v>
          </cell>
        </row>
        <row r="421">
          <cell r="A421" t="str">
            <v>APH30FOBGN</v>
          </cell>
          <cell r="B421" t="str">
            <v>WAX CUTTING    OBIGBO N FIELD</v>
          </cell>
          <cell r="C421" t="str">
            <v>400006</v>
          </cell>
          <cell r="D421" t="str">
            <v>PAE-PTC</v>
          </cell>
          <cell r="E421">
            <v>0</v>
          </cell>
          <cell r="F421">
            <v>1</v>
          </cell>
          <cell r="G421">
            <v>1</v>
          </cell>
          <cell r="H421">
            <v>0</v>
          </cell>
          <cell r="I421">
            <v>0</v>
          </cell>
          <cell r="J421">
            <v>0</v>
          </cell>
          <cell r="K421">
            <v>0</v>
          </cell>
          <cell r="L421">
            <v>0</v>
          </cell>
          <cell r="M421">
            <v>0</v>
          </cell>
        </row>
        <row r="422">
          <cell r="A422" t="str">
            <v>APH30FOGUT</v>
          </cell>
          <cell r="B422" t="str">
            <v>WAX CUTTING    OGUTA FIELD</v>
          </cell>
          <cell r="C422" t="str">
            <v>400006</v>
          </cell>
          <cell r="D422" t="str">
            <v>PAE-PTC</v>
          </cell>
          <cell r="E422">
            <v>0</v>
          </cell>
          <cell r="F422">
            <v>2</v>
          </cell>
          <cell r="G422">
            <v>2</v>
          </cell>
          <cell r="H422">
            <v>0</v>
          </cell>
          <cell r="I422">
            <v>0</v>
          </cell>
          <cell r="J422">
            <v>0</v>
          </cell>
          <cell r="K422">
            <v>0</v>
          </cell>
          <cell r="L422">
            <v>0</v>
          </cell>
          <cell r="M422">
            <v>0</v>
          </cell>
        </row>
        <row r="423">
          <cell r="A423" t="str">
            <v>APH30FOTAM</v>
          </cell>
          <cell r="B423" t="str">
            <v>WAX CUTTING    OTAMINI FIELD</v>
          </cell>
          <cell r="C423" t="str">
            <v>400006</v>
          </cell>
          <cell r="D423" t="str">
            <v>PAE-PTC</v>
          </cell>
          <cell r="E423">
            <v>0</v>
          </cell>
          <cell r="F423">
            <v>2</v>
          </cell>
          <cell r="G423">
            <v>2</v>
          </cell>
          <cell r="H423">
            <v>0</v>
          </cell>
          <cell r="I423">
            <v>0</v>
          </cell>
          <cell r="J423">
            <v>0</v>
          </cell>
          <cell r="K423">
            <v>0</v>
          </cell>
          <cell r="L423">
            <v>0</v>
          </cell>
          <cell r="M423">
            <v>0</v>
          </cell>
        </row>
        <row r="424">
          <cell r="A424" t="str">
            <v>APH30FRUMU</v>
          </cell>
          <cell r="B424" t="str">
            <v>WAX CUTTING    RUMUEKPE FIELD</v>
          </cell>
          <cell r="C424" t="str">
            <v>400006</v>
          </cell>
          <cell r="D424" t="str">
            <v>PAE-PTC</v>
          </cell>
          <cell r="E424">
            <v>0</v>
          </cell>
          <cell r="F424">
            <v>1</v>
          </cell>
          <cell r="G424">
            <v>1</v>
          </cell>
          <cell r="H424">
            <v>0</v>
          </cell>
          <cell r="I424">
            <v>0</v>
          </cell>
          <cell r="J424">
            <v>0</v>
          </cell>
          <cell r="K424">
            <v>0</v>
          </cell>
          <cell r="L424">
            <v>0</v>
          </cell>
          <cell r="M424">
            <v>0</v>
          </cell>
        </row>
        <row r="425">
          <cell r="A425" t="str">
            <v>APH30FUMUE</v>
          </cell>
          <cell r="B425" t="str">
            <v>WAX CUTTING    UMUECHEM FIELD</v>
          </cell>
          <cell r="C425" t="str">
            <v>400006</v>
          </cell>
          <cell r="D425" t="str">
            <v>PAE-PTC</v>
          </cell>
          <cell r="E425">
            <v>0</v>
          </cell>
          <cell r="F425">
            <v>1</v>
          </cell>
          <cell r="G425">
            <v>1</v>
          </cell>
          <cell r="H425">
            <v>0</v>
          </cell>
          <cell r="I425">
            <v>0</v>
          </cell>
          <cell r="J425">
            <v>0</v>
          </cell>
          <cell r="K425">
            <v>0</v>
          </cell>
          <cell r="L425">
            <v>0</v>
          </cell>
          <cell r="M425">
            <v>0</v>
          </cell>
        </row>
        <row r="426">
          <cell r="A426" t="str">
            <v>APH32FADIB</v>
          </cell>
          <cell r="B426" t="str">
            <v>WELLHEAD REPAIRADIBAWA FIELD</v>
          </cell>
          <cell r="C426" t="str">
            <v>400003</v>
          </cell>
          <cell r="D426" t="str">
            <v>PAE-PTC</v>
          </cell>
          <cell r="E426">
            <v>173</v>
          </cell>
          <cell r="F426">
            <v>2</v>
          </cell>
          <cell r="G426">
            <v>4</v>
          </cell>
          <cell r="H426">
            <v>35.7164</v>
          </cell>
          <cell r="I426">
            <v>0.74085999999999996</v>
          </cell>
          <cell r="J426">
            <v>1.0658800000000002</v>
          </cell>
          <cell r="K426">
            <v>0.26647000000000004</v>
          </cell>
          <cell r="L426">
            <v>0</v>
          </cell>
          <cell r="M426">
            <v>0</v>
          </cell>
        </row>
        <row r="427">
          <cell r="A427" t="str">
            <v>APH32FADNE</v>
          </cell>
          <cell r="B427" t="str">
            <v>WELLHEAD REPAIRADIBAWA N/E FLD</v>
          </cell>
          <cell r="C427" t="str">
            <v>400003</v>
          </cell>
          <cell r="D427" t="str">
            <v>PAE-PTC</v>
          </cell>
          <cell r="E427">
            <v>0</v>
          </cell>
          <cell r="F427">
            <v>1</v>
          </cell>
          <cell r="G427">
            <v>1</v>
          </cell>
          <cell r="H427">
            <v>0</v>
          </cell>
          <cell r="I427">
            <v>0</v>
          </cell>
          <cell r="J427">
            <v>0</v>
          </cell>
          <cell r="K427">
            <v>0</v>
          </cell>
          <cell r="L427">
            <v>0</v>
          </cell>
          <cell r="M427">
            <v>0</v>
          </cell>
        </row>
        <row r="428">
          <cell r="A428" t="str">
            <v>APH32FAFAM</v>
          </cell>
          <cell r="B428" t="str">
            <v>WELLHEAD REPAIRAFAM FIELD</v>
          </cell>
          <cell r="C428" t="str">
            <v>400003</v>
          </cell>
          <cell r="D428" t="str">
            <v>PAE-PTC</v>
          </cell>
          <cell r="E428">
            <v>173</v>
          </cell>
          <cell r="F428">
            <v>2</v>
          </cell>
          <cell r="G428">
            <v>4</v>
          </cell>
          <cell r="H428">
            <v>185.9</v>
          </cell>
          <cell r="I428">
            <v>0</v>
          </cell>
          <cell r="J428">
            <v>1.6916900000000001</v>
          </cell>
          <cell r="K428">
            <v>0.42292250000000003</v>
          </cell>
          <cell r="L428">
            <v>0</v>
          </cell>
          <cell r="M428">
            <v>0</v>
          </cell>
        </row>
        <row r="429">
          <cell r="A429" t="str">
            <v>APH32FAGBD</v>
          </cell>
          <cell r="B429" t="str">
            <v>WELLHEAD REPAIRAGBADA FIELD</v>
          </cell>
          <cell r="C429" t="str">
            <v>400003</v>
          </cell>
          <cell r="D429" t="str">
            <v>PAE-PTC</v>
          </cell>
          <cell r="E429">
            <v>0</v>
          </cell>
          <cell r="F429">
            <v>2</v>
          </cell>
          <cell r="G429">
            <v>2</v>
          </cell>
          <cell r="H429">
            <v>246.48400000000001</v>
          </cell>
          <cell r="I429">
            <v>1.8995199999999999</v>
          </cell>
          <cell r="J429">
            <v>4.1065200000000006</v>
          </cell>
          <cell r="K429">
            <v>2.0532600000000003</v>
          </cell>
          <cell r="L429">
            <v>0</v>
          </cell>
          <cell r="M429">
            <v>0</v>
          </cell>
        </row>
        <row r="430">
          <cell r="A430" t="str">
            <v>APH32FAHIA</v>
          </cell>
          <cell r="B430" t="str">
            <v>WELLHEAD REPAIRAHIA FIELD</v>
          </cell>
          <cell r="C430" t="str">
            <v>400003</v>
          </cell>
          <cell r="D430" t="str">
            <v>PAE-PTC</v>
          </cell>
          <cell r="E430">
            <v>173</v>
          </cell>
          <cell r="F430">
            <v>2</v>
          </cell>
          <cell r="G430">
            <v>4</v>
          </cell>
          <cell r="H430">
            <v>16.633200000000002</v>
          </cell>
          <cell r="I430">
            <v>0.83165999999999995</v>
          </cell>
          <cell r="J430">
            <v>0.98133999999999999</v>
          </cell>
          <cell r="K430">
            <v>0.245335</v>
          </cell>
          <cell r="L430">
            <v>8.4167999999999985</v>
          </cell>
          <cell r="M430">
            <v>0.42080000000000001</v>
          </cell>
        </row>
        <row r="431">
          <cell r="A431" t="str">
            <v>APH32FASSA</v>
          </cell>
          <cell r="B431" t="str">
            <v>WELLHEAD REPAIRASSA FIELD</v>
          </cell>
          <cell r="C431" t="str">
            <v>400003</v>
          </cell>
          <cell r="D431" t="str">
            <v>PAE-PTC</v>
          </cell>
          <cell r="E431">
            <v>173</v>
          </cell>
          <cell r="F431">
            <v>2</v>
          </cell>
          <cell r="G431">
            <v>4</v>
          </cell>
          <cell r="H431">
            <v>0</v>
          </cell>
          <cell r="I431">
            <v>0</v>
          </cell>
          <cell r="J431">
            <v>0</v>
          </cell>
          <cell r="K431">
            <v>0</v>
          </cell>
          <cell r="L431">
            <v>0</v>
          </cell>
          <cell r="M431">
            <v>0</v>
          </cell>
        </row>
        <row r="432">
          <cell r="A432" t="str">
            <v>APH32FEGBM</v>
          </cell>
          <cell r="B432" t="str">
            <v>WELLHEAD REPAIREGBEMA FIELD</v>
          </cell>
          <cell r="C432" t="str">
            <v>400003</v>
          </cell>
          <cell r="D432" t="str">
            <v>PAE-PTC</v>
          </cell>
          <cell r="E432">
            <v>0</v>
          </cell>
          <cell r="F432">
            <v>2</v>
          </cell>
          <cell r="G432">
            <v>2</v>
          </cell>
          <cell r="H432">
            <v>0</v>
          </cell>
          <cell r="I432">
            <v>0</v>
          </cell>
          <cell r="J432">
            <v>0</v>
          </cell>
          <cell r="K432">
            <v>0</v>
          </cell>
          <cell r="L432">
            <v>0</v>
          </cell>
          <cell r="M432">
            <v>0</v>
          </cell>
        </row>
        <row r="433">
          <cell r="A433" t="str">
            <v>APH32FEGBW</v>
          </cell>
          <cell r="B433" t="str">
            <v>WELLHEAD REPAIREGBEMA WEST FLD</v>
          </cell>
          <cell r="C433" t="str">
            <v>400003</v>
          </cell>
          <cell r="D433" t="str">
            <v>PAE-PTC</v>
          </cell>
          <cell r="E433">
            <v>173</v>
          </cell>
          <cell r="F433">
            <v>2</v>
          </cell>
          <cell r="G433">
            <v>4</v>
          </cell>
          <cell r="H433">
            <v>16.4328</v>
          </cell>
          <cell r="I433">
            <v>0.82172000000000001</v>
          </cell>
          <cell r="J433">
            <v>0.97126000000000001</v>
          </cell>
          <cell r="K433">
            <v>0.242815</v>
          </cell>
          <cell r="L433">
            <v>0</v>
          </cell>
          <cell r="M433">
            <v>0</v>
          </cell>
        </row>
        <row r="434">
          <cell r="A434" t="str">
            <v>APH32FELWA</v>
          </cell>
          <cell r="B434" t="str">
            <v>WELLHEAD REPAIRELELENWA FIELD</v>
          </cell>
          <cell r="C434" t="str">
            <v>400003</v>
          </cell>
          <cell r="D434" t="str">
            <v>PAE-PH2</v>
          </cell>
          <cell r="E434">
            <v>0</v>
          </cell>
          <cell r="F434">
            <v>2</v>
          </cell>
          <cell r="G434">
            <v>2</v>
          </cell>
          <cell r="H434">
            <v>0</v>
          </cell>
          <cell r="I434">
            <v>0</v>
          </cell>
          <cell r="J434">
            <v>0</v>
          </cell>
          <cell r="K434">
            <v>0</v>
          </cell>
          <cell r="L434">
            <v>0</v>
          </cell>
          <cell r="M434">
            <v>0</v>
          </cell>
        </row>
        <row r="435">
          <cell r="A435" t="str">
            <v>APH32FENWH</v>
          </cell>
          <cell r="B435" t="str">
            <v>WELLHEAD REPAIRENWHE FIELD</v>
          </cell>
          <cell r="C435" t="str">
            <v>400003</v>
          </cell>
          <cell r="D435" t="str">
            <v>PAE-PTC</v>
          </cell>
          <cell r="E435">
            <v>0</v>
          </cell>
          <cell r="F435">
            <v>1</v>
          </cell>
          <cell r="G435">
            <v>1</v>
          </cell>
          <cell r="H435">
            <v>0</v>
          </cell>
          <cell r="I435">
            <v>0</v>
          </cell>
          <cell r="J435">
            <v>0</v>
          </cell>
          <cell r="K435">
            <v>0</v>
          </cell>
          <cell r="L435">
            <v>0</v>
          </cell>
          <cell r="M435">
            <v>0</v>
          </cell>
        </row>
        <row r="436">
          <cell r="A436" t="str">
            <v>APH32FETEL</v>
          </cell>
          <cell r="B436" t="str">
            <v>WELLHEAD REPAIRETELEBOU FIELD</v>
          </cell>
          <cell r="C436" t="str">
            <v>400003</v>
          </cell>
          <cell r="D436" t="str">
            <v>PAE-PTC</v>
          </cell>
          <cell r="E436">
            <v>173</v>
          </cell>
          <cell r="F436">
            <v>2</v>
          </cell>
          <cell r="G436">
            <v>4</v>
          </cell>
          <cell r="H436">
            <v>139.53879999999998</v>
          </cell>
          <cell r="I436">
            <v>3.9701599999999999</v>
          </cell>
          <cell r="J436">
            <v>5.2302</v>
          </cell>
          <cell r="K436">
            <v>1.30755</v>
          </cell>
          <cell r="L436">
            <v>48.822400000000002</v>
          </cell>
          <cell r="M436">
            <v>2.5143</v>
          </cell>
        </row>
        <row r="437">
          <cell r="A437" t="str">
            <v>APH32FGBAR</v>
          </cell>
          <cell r="B437" t="str">
            <v>WELLHEAD REPAIRGBARAN FIELD</v>
          </cell>
          <cell r="C437" t="str">
            <v>400003</v>
          </cell>
          <cell r="D437" t="str">
            <v>PAE-PTC</v>
          </cell>
          <cell r="E437">
            <v>0</v>
          </cell>
          <cell r="F437">
            <v>2</v>
          </cell>
          <cell r="G437">
            <v>2</v>
          </cell>
          <cell r="H437">
            <v>389.31720000000001</v>
          </cell>
          <cell r="I437">
            <v>10.99452</v>
          </cell>
          <cell r="J437">
            <v>14.462729999999999</v>
          </cell>
          <cell r="K437">
            <v>7.2313649999999994</v>
          </cell>
          <cell r="L437">
            <v>372.88440000000003</v>
          </cell>
          <cell r="M437">
            <v>10.172799999999999</v>
          </cell>
        </row>
        <row r="438">
          <cell r="A438" t="str">
            <v>APH32FIMOR</v>
          </cell>
          <cell r="B438" t="str">
            <v>WELLHEAD REPAIRIMO RIVER FIELD</v>
          </cell>
          <cell r="C438" t="str">
            <v>400003</v>
          </cell>
          <cell r="D438" t="str">
            <v>PAE-PTC</v>
          </cell>
          <cell r="E438">
            <v>0</v>
          </cell>
          <cell r="F438">
            <v>1</v>
          </cell>
          <cell r="G438">
            <v>1</v>
          </cell>
          <cell r="H438">
            <v>230.9564</v>
          </cell>
          <cell r="I438">
            <v>7.0218599999999993</v>
          </cell>
          <cell r="J438">
            <v>9.1194400000000009</v>
          </cell>
          <cell r="K438">
            <v>9.1194400000000009</v>
          </cell>
          <cell r="L438">
            <v>0</v>
          </cell>
          <cell r="M438">
            <v>0</v>
          </cell>
        </row>
        <row r="439">
          <cell r="A439" t="str">
            <v>APH32FISIM</v>
          </cell>
          <cell r="B439" t="str">
            <v>WELLHEAD REPAIRISIMIRI FIELD</v>
          </cell>
          <cell r="C439" t="str">
            <v>400003</v>
          </cell>
          <cell r="D439" t="str">
            <v>PAE-PTC</v>
          </cell>
          <cell r="E439">
            <v>0</v>
          </cell>
          <cell r="F439">
            <v>2</v>
          </cell>
          <cell r="G439">
            <v>2</v>
          </cell>
          <cell r="H439">
            <v>0</v>
          </cell>
          <cell r="I439">
            <v>0</v>
          </cell>
          <cell r="J439">
            <v>0</v>
          </cell>
          <cell r="K439">
            <v>0</v>
          </cell>
          <cell r="L439">
            <v>0</v>
          </cell>
          <cell r="M439">
            <v>0</v>
          </cell>
        </row>
        <row r="440">
          <cell r="A440" t="str">
            <v>APH32FKOCR</v>
          </cell>
          <cell r="B440" t="str">
            <v>WELLHEAD REPAIRKOLO CREEK FLD</v>
          </cell>
          <cell r="C440" t="str">
            <v>400003</v>
          </cell>
          <cell r="D440" t="str">
            <v>PAE-PTC</v>
          </cell>
          <cell r="E440">
            <v>0</v>
          </cell>
          <cell r="F440">
            <v>1</v>
          </cell>
          <cell r="G440">
            <v>1</v>
          </cell>
          <cell r="H440">
            <v>93.492000000000004</v>
          </cell>
          <cell r="I440">
            <v>3.47</v>
          </cell>
          <cell r="J440">
            <v>4.3174799999999998</v>
          </cell>
          <cell r="K440">
            <v>4.3174799999999998</v>
          </cell>
          <cell r="L440">
            <v>0</v>
          </cell>
          <cell r="M440">
            <v>0</v>
          </cell>
        </row>
        <row r="441">
          <cell r="A441" t="str">
            <v>APH32FMINI</v>
          </cell>
          <cell r="B441" t="str">
            <v>WELLHEAD REPAIRMINI NTA FIELD</v>
          </cell>
          <cell r="C441" t="str">
            <v>400003</v>
          </cell>
          <cell r="D441" t="str">
            <v>PAE-PTC</v>
          </cell>
          <cell r="E441">
            <v>0</v>
          </cell>
          <cell r="F441">
            <v>2</v>
          </cell>
          <cell r="G441">
            <v>2</v>
          </cell>
          <cell r="H441">
            <v>107.14919999999999</v>
          </cell>
          <cell r="I441">
            <v>1.8925799999999999</v>
          </cell>
          <cell r="J441">
            <v>2.8676399999999997</v>
          </cell>
          <cell r="K441">
            <v>1.4338199999999999</v>
          </cell>
          <cell r="L441">
            <v>0</v>
          </cell>
          <cell r="M441">
            <v>0</v>
          </cell>
        </row>
        <row r="442">
          <cell r="A442" t="str">
            <v>APH32FNKAL</v>
          </cell>
          <cell r="B442" t="str">
            <v>WELLHEAD REPAIRNKALI FIELD</v>
          </cell>
          <cell r="C442" t="str">
            <v>400003</v>
          </cell>
          <cell r="D442" t="str">
            <v>PAE-PTC</v>
          </cell>
          <cell r="E442">
            <v>0</v>
          </cell>
          <cell r="F442">
            <v>1</v>
          </cell>
          <cell r="G442">
            <v>1</v>
          </cell>
          <cell r="H442">
            <v>0</v>
          </cell>
          <cell r="I442">
            <v>0</v>
          </cell>
          <cell r="J442">
            <v>0</v>
          </cell>
          <cell r="K442">
            <v>0</v>
          </cell>
          <cell r="L442">
            <v>0</v>
          </cell>
          <cell r="M442">
            <v>0</v>
          </cell>
        </row>
        <row r="443">
          <cell r="A443" t="str">
            <v>APH32FOBEA</v>
          </cell>
          <cell r="B443" t="str">
            <v>WELLHEAD REPAIROBEAKPU FIELD</v>
          </cell>
          <cell r="C443" t="str">
            <v>400003</v>
          </cell>
          <cell r="D443" t="str">
            <v>PAE-PTC</v>
          </cell>
          <cell r="E443">
            <v>0</v>
          </cell>
          <cell r="F443">
            <v>2</v>
          </cell>
          <cell r="G443">
            <v>2</v>
          </cell>
          <cell r="H443">
            <v>82.5</v>
          </cell>
          <cell r="I443">
            <v>0</v>
          </cell>
          <cell r="J443">
            <v>0.75075000000000003</v>
          </cell>
          <cell r="K443">
            <v>0.37537500000000001</v>
          </cell>
          <cell r="L443">
            <v>0</v>
          </cell>
          <cell r="M443">
            <v>0</v>
          </cell>
        </row>
        <row r="444">
          <cell r="A444" t="str">
            <v>APH32FOBEL</v>
          </cell>
          <cell r="B444" t="str">
            <v>WELLHEAD REPAIROBELE FIELD</v>
          </cell>
          <cell r="C444" t="str">
            <v>400003</v>
          </cell>
          <cell r="D444" t="str">
            <v>PAE-PTC</v>
          </cell>
          <cell r="E444">
            <v>0</v>
          </cell>
          <cell r="F444">
            <v>1</v>
          </cell>
          <cell r="G444">
            <v>1</v>
          </cell>
          <cell r="H444">
            <v>0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</row>
        <row r="445">
          <cell r="A445" t="str">
            <v>APH32FOBGN</v>
          </cell>
          <cell r="B445" t="str">
            <v>WELLHEAD REPAIROBIGBO N FIELD</v>
          </cell>
          <cell r="C445" t="str">
            <v>400003</v>
          </cell>
          <cell r="D445" t="str">
            <v>PAE-PTC</v>
          </cell>
          <cell r="E445">
            <v>0</v>
          </cell>
          <cell r="F445">
            <v>1</v>
          </cell>
          <cell r="G445">
            <v>1</v>
          </cell>
          <cell r="H445">
            <v>124.812</v>
          </cell>
          <cell r="I445">
            <v>5.1958000000000002</v>
          </cell>
          <cell r="J445">
            <v>6.3265399999999996</v>
          </cell>
          <cell r="K445">
            <v>6.3265399999999996</v>
          </cell>
          <cell r="L445">
            <v>25.250400000000003</v>
          </cell>
          <cell r="M445">
            <v>1.2624000000000002</v>
          </cell>
        </row>
        <row r="446">
          <cell r="A446" t="str">
            <v>APH32FOGUT</v>
          </cell>
          <cell r="B446" t="str">
            <v>WELLHEAD REPAIROGUTA FIELD</v>
          </cell>
          <cell r="C446" t="str">
            <v>400003</v>
          </cell>
          <cell r="D446" t="str">
            <v>PAE-PTC</v>
          </cell>
          <cell r="E446">
            <v>0</v>
          </cell>
          <cell r="F446">
            <v>2</v>
          </cell>
          <cell r="G446">
            <v>2</v>
          </cell>
          <cell r="H446">
            <v>196.76339999999999</v>
          </cell>
          <cell r="I446">
            <v>3.65286</v>
          </cell>
          <cell r="J446">
            <v>5.4276999999999997</v>
          </cell>
          <cell r="K446">
            <v>2.7138499999999999</v>
          </cell>
          <cell r="L446">
            <v>78.546999999999997</v>
          </cell>
          <cell r="M446">
            <v>2.9119999999999999</v>
          </cell>
        </row>
        <row r="447">
          <cell r="A447" t="str">
            <v>APH32FOTAM</v>
          </cell>
          <cell r="B447" t="str">
            <v>WELLHEAD REPAIROTAMINI FIELD</v>
          </cell>
          <cell r="C447" t="str">
            <v>400003</v>
          </cell>
          <cell r="D447" t="str">
            <v>PAE-PTC</v>
          </cell>
          <cell r="E447">
            <v>0</v>
          </cell>
          <cell r="F447">
            <v>2</v>
          </cell>
          <cell r="G447">
            <v>2</v>
          </cell>
          <cell r="H447">
            <v>56.985599999999998</v>
          </cell>
          <cell r="I447">
            <v>2.8490000000000002</v>
          </cell>
          <cell r="J447">
            <v>3.3561700000000001</v>
          </cell>
          <cell r="K447">
            <v>1.678085</v>
          </cell>
          <cell r="L447">
            <v>56.985599999999998</v>
          </cell>
          <cell r="M447">
            <v>2.8490000000000002</v>
          </cell>
        </row>
        <row r="448">
          <cell r="A448" t="str">
            <v>APH32FRUMU</v>
          </cell>
          <cell r="B448" t="str">
            <v>WELLHEAD REPAIRRUMUEKPE FIELD</v>
          </cell>
          <cell r="C448" t="str">
            <v>400003</v>
          </cell>
          <cell r="D448" t="str">
            <v>PAE-PTC</v>
          </cell>
          <cell r="E448">
            <v>0</v>
          </cell>
          <cell r="F448">
            <v>1</v>
          </cell>
          <cell r="G448">
            <v>1</v>
          </cell>
          <cell r="H448">
            <v>0</v>
          </cell>
          <cell r="I448">
            <v>0</v>
          </cell>
          <cell r="J448">
            <v>0</v>
          </cell>
          <cell r="K448">
            <v>0</v>
          </cell>
          <cell r="L448">
            <v>0</v>
          </cell>
          <cell r="M448">
            <v>0</v>
          </cell>
        </row>
        <row r="449">
          <cell r="A449" t="str">
            <v>APH32FUMUE</v>
          </cell>
          <cell r="B449" t="str">
            <v>WELLHEAD REPAIRUMUECHEM FIELD</v>
          </cell>
          <cell r="C449" t="str">
            <v>400003</v>
          </cell>
          <cell r="D449" t="str">
            <v>PAE-PTC</v>
          </cell>
          <cell r="E449">
            <v>0</v>
          </cell>
          <cell r="F449">
            <v>2</v>
          </cell>
          <cell r="G449">
            <v>2</v>
          </cell>
          <cell r="H449">
            <v>77.330799999999996</v>
          </cell>
          <cell r="I449">
            <v>3.7250999999999999</v>
          </cell>
          <cell r="J449">
            <v>4.4270299999999994</v>
          </cell>
          <cell r="K449">
            <v>2.2135149999999997</v>
          </cell>
          <cell r="L449">
            <v>8.4167999999999985</v>
          </cell>
          <cell r="M449">
            <v>0.42080000000000001</v>
          </cell>
        </row>
        <row r="450">
          <cell r="A450" t="str">
            <v>APH34FADIB</v>
          </cell>
          <cell r="B450" t="str">
            <v>STORM CHOKE/EQUADIBAWA FIELD</v>
          </cell>
          <cell r="C450" t="str">
            <v>400010</v>
          </cell>
          <cell r="D450" t="str">
            <v>PAE-PTC</v>
          </cell>
          <cell r="E450">
            <v>89</v>
          </cell>
          <cell r="F450">
            <v>3</v>
          </cell>
          <cell r="G450">
            <v>4</v>
          </cell>
          <cell r="H450">
            <v>0</v>
          </cell>
          <cell r="I450">
            <v>0</v>
          </cell>
          <cell r="J450">
            <v>0</v>
          </cell>
          <cell r="K450">
            <v>0</v>
          </cell>
          <cell r="L450">
            <v>0</v>
          </cell>
          <cell r="M450">
            <v>0</v>
          </cell>
        </row>
        <row r="451">
          <cell r="A451" t="str">
            <v>APH34FAFAM</v>
          </cell>
          <cell r="B451" t="str">
            <v>STORM CHOKE/EQUAFAM FIELD</v>
          </cell>
          <cell r="C451" t="str">
            <v>400010</v>
          </cell>
          <cell r="D451" t="str">
            <v>PAE-PTC</v>
          </cell>
          <cell r="E451">
            <v>0</v>
          </cell>
          <cell r="F451">
            <v>3</v>
          </cell>
          <cell r="G451">
            <v>3</v>
          </cell>
          <cell r="H451">
            <v>0</v>
          </cell>
          <cell r="I451">
            <v>0</v>
          </cell>
          <cell r="J451">
            <v>0</v>
          </cell>
          <cell r="K451">
            <v>0</v>
          </cell>
          <cell r="L451">
            <v>0</v>
          </cell>
          <cell r="M451">
            <v>0</v>
          </cell>
        </row>
        <row r="452">
          <cell r="A452" t="str">
            <v>APH34FAGBD</v>
          </cell>
          <cell r="B452" t="str">
            <v>STORM CHOKE/EQUAGBADA FIELD</v>
          </cell>
          <cell r="C452" t="str">
            <v>400010</v>
          </cell>
          <cell r="D452" t="str">
            <v>PAE-PTC</v>
          </cell>
          <cell r="E452">
            <v>0</v>
          </cell>
          <cell r="F452">
            <v>3</v>
          </cell>
          <cell r="G452">
            <v>3</v>
          </cell>
          <cell r="H452">
            <v>0</v>
          </cell>
          <cell r="I452">
            <v>0</v>
          </cell>
          <cell r="J452">
            <v>0</v>
          </cell>
          <cell r="K452">
            <v>0</v>
          </cell>
          <cell r="L452">
            <v>0</v>
          </cell>
          <cell r="M452">
            <v>0</v>
          </cell>
        </row>
        <row r="453">
          <cell r="A453" t="str">
            <v>APH38FADIB</v>
          </cell>
          <cell r="B453" t="str">
            <v>WELLHEAD SERV. ADIBAWA FIELD</v>
          </cell>
          <cell r="C453" t="str">
            <v>400019</v>
          </cell>
          <cell r="D453" t="str">
            <v>PAE-PTC</v>
          </cell>
          <cell r="E453">
            <v>110</v>
          </cell>
          <cell r="F453">
            <v>2</v>
          </cell>
          <cell r="G453">
            <v>3</v>
          </cell>
          <cell r="H453">
            <v>0</v>
          </cell>
          <cell r="I453">
            <v>0</v>
          </cell>
          <cell r="J453">
            <v>0</v>
          </cell>
          <cell r="K453">
            <v>0</v>
          </cell>
          <cell r="L453">
            <v>0</v>
          </cell>
          <cell r="M453">
            <v>0</v>
          </cell>
        </row>
        <row r="454">
          <cell r="A454" t="str">
            <v>APH38FADNE</v>
          </cell>
          <cell r="B454" t="str">
            <v>WELLHEAD SERV. ADIBAWA N/E FLD</v>
          </cell>
          <cell r="C454" t="str">
            <v>400003</v>
          </cell>
          <cell r="D454" t="str">
            <v>PAE-PTC</v>
          </cell>
          <cell r="E454">
            <v>0</v>
          </cell>
          <cell r="F454">
            <v>2</v>
          </cell>
          <cell r="G454">
            <v>2</v>
          </cell>
          <cell r="H454">
            <v>0</v>
          </cell>
          <cell r="I454">
            <v>0</v>
          </cell>
          <cell r="J454">
            <v>0</v>
          </cell>
          <cell r="K454">
            <v>0</v>
          </cell>
          <cell r="L454">
            <v>0</v>
          </cell>
          <cell r="M454">
            <v>0</v>
          </cell>
        </row>
        <row r="455">
          <cell r="A455" t="str">
            <v>APH38FAFAM</v>
          </cell>
          <cell r="B455" t="str">
            <v>WELLHEAD SERV. AFAM FIELD</v>
          </cell>
          <cell r="C455" t="str">
            <v>400003</v>
          </cell>
          <cell r="D455" t="str">
            <v>PAE-PTC</v>
          </cell>
          <cell r="E455">
            <v>0</v>
          </cell>
          <cell r="F455">
            <v>2</v>
          </cell>
          <cell r="G455">
            <v>2</v>
          </cell>
          <cell r="H455">
            <v>0</v>
          </cell>
          <cell r="I455">
            <v>0</v>
          </cell>
          <cell r="J455">
            <v>0</v>
          </cell>
          <cell r="K455">
            <v>0</v>
          </cell>
          <cell r="L455">
            <v>0</v>
          </cell>
          <cell r="M455">
            <v>0</v>
          </cell>
        </row>
        <row r="456">
          <cell r="A456" t="str">
            <v>APH38FAGBD</v>
          </cell>
          <cell r="B456" t="str">
            <v>WELLHEAD SERV. AGBADA FIELD</v>
          </cell>
          <cell r="C456" t="str">
            <v>400003</v>
          </cell>
          <cell r="D456" t="str">
            <v>PAE-PTC</v>
          </cell>
          <cell r="E456">
            <v>0</v>
          </cell>
          <cell r="F456">
            <v>2</v>
          </cell>
          <cell r="G456">
            <v>2</v>
          </cell>
          <cell r="H456">
            <v>107.01600000000001</v>
          </cell>
          <cell r="I456">
            <v>5.3520000000000003</v>
          </cell>
          <cell r="J456">
            <v>6.3044399999999996</v>
          </cell>
          <cell r="K456">
            <v>3.1522199999999998</v>
          </cell>
          <cell r="L456">
            <v>107.01600000000001</v>
          </cell>
          <cell r="M456">
            <v>5.3520000000000003</v>
          </cell>
        </row>
        <row r="457">
          <cell r="A457" t="str">
            <v>APH38FAHIA</v>
          </cell>
          <cell r="B457" t="str">
            <v>WELLHEAD SERV. AHIA FIELD</v>
          </cell>
          <cell r="C457" t="str">
            <v>400003</v>
          </cell>
          <cell r="D457" t="str">
            <v>PAE-PTC</v>
          </cell>
          <cell r="E457">
            <v>0</v>
          </cell>
          <cell r="F457">
            <v>2</v>
          </cell>
          <cell r="G457">
            <v>2</v>
          </cell>
          <cell r="H457">
            <v>0</v>
          </cell>
          <cell r="I457">
            <v>0</v>
          </cell>
          <cell r="J457">
            <v>0</v>
          </cell>
          <cell r="K457">
            <v>0</v>
          </cell>
          <cell r="L457">
            <v>0</v>
          </cell>
          <cell r="M457">
            <v>0</v>
          </cell>
        </row>
        <row r="458">
          <cell r="A458" t="str">
            <v>APH38FASSA</v>
          </cell>
          <cell r="B458" t="str">
            <v>WELLHEAD SERV. ASSA FIELD</v>
          </cell>
          <cell r="C458" t="str">
            <v>400003</v>
          </cell>
          <cell r="D458" t="str">
            <v>PAE-PTC</v>
          </cell>
          <cell r="E458">
            <v>0</v>
          </cell>
          <cell r="F458">
            <v>2</v>
          </cell>
          <cell r="G458">
            <v>2</v>
          </cell>
          <cell r="H458">
            <v>0</v>
          </cell>
          <cell r="I458">
            <v>0</v>
          </cell>
          <cell r="J458">
            <v>0</v>
          </cell>
          <cell r="K458">
            <v>0</v>
          </cell>
          <cell r="L458">
            <v>0</v>
          </cell>
          <cell r="M458">
            <v>0</v>
          </cell>
        </row>
        <row r="459">
          <cell r="A459" t="str">
            <v>APH38FEGBM</v>
          </cell>
          <cell r="B459" t="str">
            <v>WELLHEAD SERV. EGBEMA FIELD</v>
          </cell>
          <cell r="C459" t="str">
            <v>400003</v>
          </cell>
          <cell r="D459" t="str">
            <v>PAE-PTC</v>
          </cell>
          <cell r="E459">
            <v>0</v>
          </cell>
          <cell r="F459">
            <v>2</v>
          </cell>
          <cell r="G459">
            <v>2</v>
          </cell>
          <cell r="H459">
            <v>0</v>
          </cell>
          <cell r="I459">
            <v>0</v>
          </cell>
          <cell r="J459">
            <v>0</v>
          </cell>
          <cell r="K459">
            <v>0</v>
          </cell>
          <cell r="L459">
            <v>0</v>
          </cell>
          <cell r="M459">
            <v>0</v>
          </cell>
        </row>
        <row r="460">
          <cell r="A460" t="str">
            <v>APH38FEGBW</v>
          </cell>
          <cell r="B460" t="str">
            <v>WELLHEAD SERV. EGBEMA WEST FLD</v>
          </cell>
          <cell r="C460" t="str">
            <v>400003</v>
          </cell>
          <cell r="D460" t="str">
            <v>PAE-PTC</v>
          </cell>
          <cell r="E460">
            <v>0</v>
          </cell>
          <cell r="F460">
            <v>2</v>
          </cell>
          <cell r="G460">
            <v>2</v>
          </cell>
          <cell r="H460">
            <v>0</v>
          </cell>
          <cell r="I460">
            <v>0</v>
          </cell>
          <cell r="J460">
            <v>0</v>
          </cell>
          <cell r="K460">
            <v>0</v>
          </cell>
          <cell r="L460">
            <v>0</v>
          </cell>
          <cell r="M460">
            <v>0</v>
          </cell>
        </row>
        <row r="461">
          <cell r="A461" t="str">
            <v>APH38FELWA</v>
          </cell>
          <cell r="B461" t="str">
            <v>WELLHEAD SERV. ELELENWA FIELD</v>
          </cell>
          <cell r="C461" t="str">
            <v>400003</v>
          </cell>
          <cell r="D461" t="str">
            <v>PAE-PTC</v>
          </cell>
          <cell r="E461">
            <v>173</v>
          </cell>
          <cell r="F461">
            <v>2</v>
          </cell>
          <cell r="G461">
            <v>4</v>
          </cell>
          <cell r="H461">
            <v>0</v>
          </cell>
          <cell r="I461">
            <v>0</v>
          </cell>
          <cell r="J461">
            <v>0</v>
          </cell>
          <cell r="K461">
            <v>0</v>
          </cell>
          <cell r="L461">
            <v>0</v>
          </cell>
          <cell r="M461">
            <v>0</v>
          </cell>
        </row>
        <row r="462">
          <cell r="A462" t="str">
            <v>APH38FENWH</v>
          </cell>
          <cell r="B462" t="str">
            <v>WELLHEAD SERV. ENWHE FIELD</v>
          </cell>
          <cell r="C462" t="str">
            <v>400003</v>
          </cell>
          <cell r="D462" t="str">
            <v>PAE-PTC</v>
          </cell>
          <cell r="E462">
            <v>110</v>
          </cell>
          <cell r="F462">
            <v>2</v>
          </cell>
          <cell r="G462">
            <v>3</v>
          </cell>
          <cell r="H462">
            <v>0</v>
          </cell>
          <cell r="I462">
            <v>0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</row>
        <row r="463">
          <cell r="A463" t="str">
            <v>APH38FETEL</v>
          </cell>
          <cell r="B463" t="str">
            <v>WELLHEAD SERV. ETELEBOU FIELD</v>
          </cell>
          <cell r="C463" t="str">
            <v>400003</v>
          </cell>
          <cell r="D463" t="str">
            <v>PAE-PTC</v>
          </cell>
          <cell r="E463">
            <v>0</v>
          </cell>
          <cell r="F463">
            <v>2</v>
          </cell>
          <cell r="G463">
            <v>2</v>
          </cell>
          <cell r="H463">
            <v>0</v>
          </cell>
          <cell r="I463">
            <v>0</v>
          </cell>
          <cell r="J463">
            <v>0</v>
          </cell>
          <cell r="K463">
            <v>0</v>
          </cell>
          <cell r="L463">
            <v>0</v>
          </cell>
          <cell r="M463">
            <v>0</v>
          </cell>
        </row>
        <row r="464">
          <cell r="A464" t="str">
            <v>APH38FGBAR</v>
          </cell>
          <cell r="B464" t="str">
            <v>WELLHEAD SERV. GBARAN FIELD</v>
          </cell>
          <cell r="C464" t="str">
            <v>400003</v>
          </cell>
          <cell r="D464" t="str">
            <v>PAE-PTC</v>
          </cell>
          <cell r="E464">
            <v>0</v>
          </cell>
          <cell r="F464">
            <v>2</v>
          </cell>
          <cell r="G464">
            <v>2</v>
          </cell>
          <cell r="H464">
            <v>0</v>
          </cell>
          <cell r="I464">
            <v>0</v>
          </cell>
          <cell r="J464">
            <v>0</v>
          </cell>
          <cell r="K464">
            <v>0</v>
          </cell>
          <cell r="L464">
            <v>0</v>
          </cell>
          <cell r="M464">
            <v>0</v>
          </cell>
        </row>
        <row r="465">
          <cell r="A465" t="str">
            <v>APH38FIMOR</v>
          </cell>
          <cell r="B465" t="str">
            <v>WELLHEAD SERV. IMO RIVER FIELD</v>
          </cell>
          <cell r="C465" t="str">
            <v>400003</v>
          </cell>
          <cell r="D465" t="str">
            <v>PAE-PTC</v>
          </cell>
          <cell r="E465">
            <v>110</v>
          </cell>
          <cell r="F465">
            <v>2</v>
          </cell>
          <cell r="G465">
            <v>3</v>
          </cell>
          <cell r="H465">
            <v>236.5</v>
          </cell>
          <cell r="I465">
            <v>2.3650000000000002</v>
          </cell>
          <cell r="J465">
            <v>4.51715</v>
          </cell>
          <cell r="K465">
            <v>1.5057166666666666</v>
          </cell>
          <cell r="L465">
            <v>0</v>
          </cell>
          <cell r="M465">
            <v>0</v>
          </cell>
        </row>
        <row r="466">
          <cell r="A466" t="str">
            <v>APH38FISIM</v>
          </cell>
          <cell r="B466" t="str">
            <v>WELLHEAD SERV. ISIMIRI FIELD</v>
          </cell>
          <cell r="C466" t="str">
            <v>400003</v>
          </cell>
          <cell r="D466" t="str">
            <v>PAE-PTC</v>
          </cell>
          <cell r="E466">
            <v>0</v>
          </cell>
          <cell r="F466">
            <v>2</v>
          </cell>
          <cell r="G466">
            <v>2</v>
          </cell>
          <cell r="H466">
            <v>0</v>
          </cell>
          <cell r="I466">
            <v>0</v>
          </cell>
          <cell r="J466">
            <v>0</v>
          </cell>
          <cell r="K466">
            <v>0</v>
          </cell>
          <cell r="L466">
            <v>0</v>
          </cell>
          <cell r="M466">
            <v>0</v>
          </cell>
        </row>
        <row r="467">
          <cell r="A467" t="str">
            <v>APH38FKOCR</v>
          </cell>
          <cell r="B467" t="str">
            <v>WELLHEAD SERV. KOLO CREEK FLD</v>
          </cell>
          <cell r="C467" t="str">
            <v>400003</v>
          </cell>
          <cell r="D467" t="str">
            <v>PAE-PTC</v>
          </cell>
          <cell r="E467">
            <v>110</v>
          </cell>
          <cell r="F467">
            <v>2</v>
          </cell>
          <cell r="G467">
            <v>3</v>
          </cell>
          <cell r="H467">
            <v>0</v>
          </cell>
          <cell r="I467">
            <v>0</v>
          </cell>
          <cell r="J467">
            <v>0</v>
          </cell>
          <cell r="K467">
            <v>0</v>
          </cell>
          <cell r="L467">
            <v>0</v>
          </cell>
          <cell r="M467">
            <v>0</v>
          </cell>
        </row>
        <row r="468">
          <cell r="A468" t="str">
            <v>APH38FMINI</v>
          </cell>
          <cell r="B468" t="str">
            <v>WELLHEAD SERV. MINI NTA FIELD</v>
          </cell>
          <cell r="C468" t="str">
            <v>400003</v>
          </cell>
          <cell r="D468" t="str">
            <v>PAE-PTC</v>
          </cell>
          <cell r="E468">
            <v>0</v>
          </cell>
          <cell r="F468">
            <v>2</v>
          </cell>
          <cell r="G468">
            <v>2</v>
          </cell>
          <cell r="H468">
            <v>0</v>
          </cell>
          <cell r="I468">
            <v>0</v>
          </cell>
          <cell r="J468">
            <v>0</v>
          </cell>
          <cell r="K468">
            <v>0</v>
          </cell>
          <cell r="L468">
            <v>0</v>
          </cell>
          <cell r="M468">
            <v>0</v>
          </cell>
        </row>
        <row r="469">
          <cell r="A469" t="str">
            <v>APH38FNKAL</v>
          </cell>
          <cell r="B469" t="str">
            <v>WELLHEAD SERV. NKALI FIELD</v>
          </cell>
          <cell r="C469" t="str">
            <v>400003</v>
          </cell>
          <cell r="D469" t="str">
            <v>PAE-PTC</v>
          </cell>
          <cell r="E469">
            <v>0</v>
          </cell>
          <cell r="F469">
            <v>2</v>
          </cell>
          <cell r="G469">
            <v>2</v>
          </cell>
          <cell r="H469">
            <v>116.6</v>
          </cell>
          <cell r="I469">
            <v>1.6519999999999999</v>
          </cell>
          <cell r="J469">
            <v>2.71306</v>
          </cell>
          <cell r="K469">
            <v>1.35653</v>
          </cell>
          <cell r="L469">
            <v>0</v>
          </cell>
          <cell r="M469">
            <v>0</v>
          </cell>
        </row>
        <row r="470">
          <cell r="A470" t="str">
            <v>APH38FOBEA</v>
          </cell>
          <cell r="B470" t="str">
            <v>WELLHEAD SERV. OBEAKPU FIELD</v>
          </cell>
          <cell r="C470" t="str">
            <v>400003</v>
          </cell>
          <cell r="D470" t="str">
            <v>PAE-PTC</v>
          </cell>
          <cell r="E470">
            <v>0</v>
          </cell>
          <cell r="F470">
            <v>2</v>
          </cell>
          <cell r="G470">
            <v>2</v>
          </cell>
          <cell r="H470">
            <v>0</v>
          </cell>
          <cell r="I470">
            <v>0</v>
          </cell>
          <cell r="J470">
            <v>0</v>
          </cell>
          <cell r="K470">
            <v>0</v>
          </cell>
          <cell r="L470">
            <v>0</v>
          </cell>
          <cell r="M470">
            <v>0</v>
          </cell>
        </row>
        <row r="471">
          <cell r="A471" t="str">
            <v>APH38FOBEL</v>
          </cell>
          <cell r="B471" t="str">
            <v>WELLHEAD SERV. OBELE FIELD</v>
          </cell>
          <cell r="C471" t="str">
            <v>400003</v>
          </cell>
          <cell r="D471" t="str">
            <v>PAE-PTC</v>
          </cell>
          <cell r="E471">
            <v>0</v>
          </cell>
          <cell r="F471">
            <v>2</v>
          </cell>
          <cell r="G471">
            <v>2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</row>
        <row r="472">
          <cell r="A472" t="str">
            <v>APH38FOBGN</v>
          </cell>
          <cell r="B472" t="str">
            <v>WELLHEAD SERV. OBIGBO N FIELD</v>
          </cell>
          <cell r="C472" t="str">
            <v>400003</v>
          </cell>
          <cell r="D472" t="str">
            <v>PAE-PTC</v>
          </cell>
          <cell r="E472">
            <v>0</v>
          </cell>
          <cell r="F472">
            <v>2</v>
          </cell>
          <cell r="G472">
            <v>2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</row>
        <row r="473">
          <cell r="A473" t="str">
            <v>APH38FOGUT</v>
          </cell>
          <cell r="B473" t="str">
            <v>WELLHEAD SERV. OGUTA FIELD</v>
          </cell>
          <cell r="C473" t="str">
            <v>400003</v>
          </cell>
          <cell r="D473" t="str">
            <v>PAE-PTC</v>
          </cell>
          <cell r="E473">
            <v>110</v>
          </cell>
          <cell r="F473">
            <v>2</v>
          </cell>
          <cell r="G473">
            <v>3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</row>
        <row r="474">
          <cell r="A474" t="str">
            <v>APH38FOTAM</v>
          </cell>
          <cell r="B474" t="str">
            <v>WELLHEAD SERV. OTAMINI FIELD</v>
          </cell>
          <cell r="C474" t="str">
            <v>400003</v>
          </cell>
          <cell r="D474" t="str">
            <v>PAE-PTC</v>
          </cell>
          <cell r="E474">
            <v>110</v>
          </cell>
          <cell r="F474">
            <v>2</v>
          </cell>
          <cell r="G474">
            <v>3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</row>
        <row r="475">
          <cell r="A475" t="str">
            <v>APH38FRUMU</v>
          </cell>
          <cell r="B475" t="str">
            <v>WELLHEAD SERV. RUMUEKPE FIELD</v>
          </cell>
          <cell r="C475" t="str">
            <v>400003</v>
          </cell>
          <cell r="D475" t="str">
            <v>PAE-PTC</v>
          </cell>
          <cell r="E475">
            <v>110</v>
          </cell>
          <cell r="F475">
            <v>2</v>
          </cell>
          <cell r="G475">
            <v>3</v>
          </cell>
          <cell r="H475">
            <v>0</v>
          </cell>
          <cell r="I475">
            <v>0</v>
          </cell>
          <cell r="J475">
            <v>0</v>
          </cell>
          <cell r="K475">
            <v>0</v>
          </cell>
          <cell r="L475">
            <v>0</v>
          </cell>
          <cell r="M475">
            <v>0</v>
          </cell>
        </row>
        <row r="476">
          <cell r="A476" t="str">
            <v>APH38FUMUE</v>
          </cell>
          <cell r="B476" t="str">
            <v>WELLHEAD SERV. UMUECHEM FIELD</v>
          </cell>
          <cell r="C476" t="str">
            <v>400003</v>
          </cell>
          <cell r="D476" t="str">
            <v>PAE-PTC</v>
          </cell>
          <cell r="E476">
            <v>0</v>
          </cell>
          <cell r="F476">
            <v>2</v>
          </cell>
          <cell r="G476">
            <v>2</v>
          </cell>
          <cell r="H476">
            <v>225.9708</v>
          </cell>
          <cell r="I476">
            <v>5.9753400000000001</v>
          </cell>
          <cell r="J476">
            <v>8.0194499999999991</v>
          </cell>
          <cell r="K476">
            <v>4.0097249999999995</v>
          </cell>
          <cell r="L476">
            <v>61.108800000000002</v>
          </cell>
          <cell r="M476">
            <v>2.73224</v>
          </cell>
        </row>
        <row r="477">
          <cell r="A477" t="str">
            <v>APH40FADIB</v>
          </cell>
          <cell r="B477" t="str">
            <v>REPLACE SCSSV. ADIBAWA FIELD</v>
          </cell>
          <cell r="C477" t="str">
            <v>400004</v>
          </cell>
          <cell r="D477" t="str">
            <v>PAE-PTC</v>
          </cell>
          <cell r="E477">
            <v>0</v>
          </cell>
          <cell r="F477">
            <v>1</v>
          </cell>
          <cell r="G477">
            <v>1</v>
          </cell>
          <cell r="H477">
            <v>709.05591000000004</v>
          </cell>
          <cell r="I477">
            <v>14.438799999999999</v>
          </cell>
          <cell r="J477">
            <v>20.749400000000001</v>
          </cell>
          <cell r="K477">
            <v>20.749400000000001</v>
          </cell>
          <cell r="L477">
            <v>0</v>
          </cell>
          <cell r="M477">
            <v>0</v>
          </cell>
        </row>
        <row r="478">
          <cell r="A478" t="str">
            <v>APH40FAFAM</v>
          </cell>
          <cell r="B478" t="str">
            <v>REPLACE SCSSV. AFAM FIELD</v>
          </cell>
          <cell r="C478" t="str">
            <v>400004</v>
          </cell>
          <cell r="D478" t="str">
            <v>PAE-PTC</v>
          </cell>
          <cell r="E478">
            <v>0</v>
          </cell>
          <cell r="F478">
            <v>1</v>
          </cell>
          <cell r="G478">
            <v>1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</row>
        <row r="479">
          <cell r="A479" t="str">
            <v>APH40FAGBD</v>
          </cell>
          <cell r="B479" t="str">
            <v>REPLACE SCSSV. AGBADA FIELD</v>
          </cell>
          <cell r="C479" t="str">
            <v>400004</v>
          </cell>
          <cell r="D479" t="str">
            <v>PAE-PTC</v>
          </cell>
          <cell r="E479">
            <v>0</v>
          </cell>
          <cell r="F479">
            <v>1</v>
          </cell>
          <cell r="G479">
            <v>1</v>
          </cell>
          <cell r="H479">
            <v>58.003279999999997</v>
          </cell>
          <cell r="I479">
            <v>2.22912</v>
          </cell>
          <cell r="J479">
            <v>2.7536999999999998</v>
          </cell>
          <cell r="K479">
            <v>2.7536999999999998</v>
          </cell>
          <cell r="L479">
            <v>0</v>
          </cell>
          <cell r="M479">
            <v>0</v>
          </cell>
        </row>
        <row r="480">
          <cell r="A480" t="str">
            <v>APH40FAHIA</v>
          </cell>
          <cell r="B480" t="str">
            <v>REPLACE SCSSV. AHIA FIELD</v>
          </cell>
          <cell r="C480" t="str">
            <v>400004</v>
          </cell>
          <cell r="D480" t="str">
            <v>PAE-PTC</v>
          </cell>
          <cell r="E480">
            <v>0</v>
          </cell>
          <cell r="F480">
            <v>2</v>
          </cell>
          <cell r="G480">
            <v>2</v>
          </cell>
          <cell r="H480">
            <v>154.0668</v>
          </cell>
          <cell r="I480">
            <v>5.6159999999999997</v>
          </cell>
          <cell r="J480">
            <v>6.9969899999999994</v>
          </cell>
          <cell r="K480">
            <v>3.4984949999999997</v>
          </cell>
          <cell r="L480">
            <v>105.05880000000001</v>
          </cell>
          <cell r="M480">
            <v>3.6960000000000002</v>
          </cell>
        </row>
        <row r="481">
          <cell r="A481" t="str">
            <v>APH40FASSA</v>
          </cell>
          <cell r="B481" t="str">
            <v>REPLACE SCSSV. ASSA FIELD</v>
          </cell>
          <cell r="C481" t="str">
            <v>400004</v>
          </cell>
          <cell r="D481" t="str">
            <v>PAE-PTC</v>
          </cell>
          <cell r="E481">
            <v>0</v>
          </cell>
          <cell r="F481">
            <v>1</v>
          </cell>
          <cell r="G481">
            <v>1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</row>
        <row r="482">
          <cell r="A482" t="str">
            <v>APH40FEGBM</v>
          </cell>
          <cell r="B482" t="str">
            <v>REPLACE SCSSV. EGBEMA FIELD</v>
          </cell>
          <cell r="C482" t="str">
            <v>400004</v>
          </cell>
          <cell r="D482" t="str">
            <v>PAE-PTC</v>
          </cell>
          <cell r="E482">
            <v>0</v>
          </cell>
          <cell r="F482">
            <v>2</v>
          </cell>
          <cell r="G482">
            <v>2</v>
          </cell>
          <cell r="H482">
            <v>0</v>
          </cell>
          <cell r="I482">
            <v>3.1</v>
          </cell>
          <cell r="J482">
            <v>3.1</v>
          </cell>
          <cell r="K482">
            <v>1.55</v>
          </cell>
          <cell r="L482">
            <v>0</v>
          </cell>
          <cell r="M482">
            <v>0</v>
          </cell>
        </row>
        <row r="483">
          <cell r="A483" t="str">
            <v>APH40FEGBW</v>
          </cell>
          <cell r="B483" t="str">
            <v>REPLACE SCSSV. EGBEMA WEST FLD</v>
          </cell>
          <cell r="C483" t="str">
            <v>400004</v>
          </cell>
          <cell r="D483" t="str">
            <v>PAE-PTC</v>
          </cell>
          <cell r="E483">
            <v>0</v>
          </cell>
          <cell r="F483">
            <v>1</v>
          </cell>
          <cell r="G483">
            <v>1</v>
          </cell>
          <cell r="H483">
            <v>16.248450000000002</v>
          </cell>
          <cell r="I483">
            <v>0.59327999999999992</v>
          </cell>
          <cell r="J483">
            <v>0.73788999999999993</v>
          </cell>
          <cell r="K483">
            <v>0.73788999999999993</v>
          </cell>
          <cell r="L483">
            <v>0</v>
          </cell>
          <cell r="M483">
            <v>0</v>
          </cell>
        </row>
        <row r="484">
          <cell r="A484" t="str">
            <v>APH40FELWA</v>
          </cell>
          <cell r="B484" t="str">
            <v>REPLACE SCSSV. ELELENWA FIELD</v>
          </cell>
          <cell r="C484" t="str">
            <v>400004</v>
          </cell>
          <cell r="D484" t="str">
            <v>PAE-PTC</v>
          </cell>
          <cell r="E484">
            <v>0</v>
          </cell>
          <cell r="F484">
            <v>1</v>
          </cell>
          <cell r="G484">
            <v>1</v>
          </cell>
          <cell r="H484">
            <v>18.007580000000001</v>
          </cell>
          <cell r="I484">
            <v>0.65303999999999995</v>
          </cell>
          <cell r="J484">
            <v>0.81330999999999998</v>
          </cell>
          <cell r="K484">
            <v>0.81330999999999998</v>
          </cell>
          <cell r="L484">
            <v>0</v>
          </cell>
          <cell r="M484">
            <v>0</v>
          </cell>
        </row>
        <row r="485">
          <cell r="A485" t="str">
            <v>APH40FETEL</v>
          </cell>
          <cell r="B485" t="str">
            <v>REPLACE SCSSV. ETELEBOU FIELD</v>
          </cell>
          <cell r="C485" t="str">
            <v>400004</v>
          </cell>
          <cell r="D485" t="str">
            <v>PAE-PTC</v>
          </cell>
          <cell r="E485">
            <v>0</v>
          </cell>
          <cell r="F485">
            <v>1</v>
          </cell>
          <cell r="G485">
            <v>1</v>
          </cell>
          <cell r="H485">
            <v>78.64528</v>
          </cell>
          <cell r="I485">
            <v>2.9153600000000002</v>
          </cell>
          <cell r="J485">
            <v>3.61938</v>
          </cell>
          <cell r="K485">
            <v>3.61938</v>
          </cell>
          <cell r="L485">
            <v>0</v>
          </cell>
          <cell r="M485">
            <v>0</v>
          </cell>
        </row>
        <row r="486">
          <cell r="A486" t="str">
            <v>APH40FGBAR</v>
          </cell>
          <cell r="B486" t="str">
            <v>REPLACE SCSSV. GBARAN FIELD</v>
          </cell>
          <cell r="C486" t="str">
            <v>400004</v>
          </cell>
          <cell r="D486" t="str">
            <v>PAE-PTC</v>
          </cell>
          <cell r="E486">
            <v>0</v>
          </cell>
          <cell r="F486">
            <v>1</v>
          </cell>
          <cell r="G486">
            <v>1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</row>
        <row r="487">
          <cell r="A487" t="str">
            <v>APH40FIMOR</v>
          </cell>
          <cell r="B487" t="str">
            <v>REPLACE SCSSV. IMO RIVER FIELD</v>
          </cell>
          <cell r="C487" t="str">
            <v>400004</v>
          </cell>
          <cell r="D487" t="str">
            <v>PAE-PTC</v>
          </cell>
          <cell r="E487">
            <v>0</v>
          </cell>
          <cell r="F487">
            <v>1</v>
          </cell>
          <cell r="G487">
            <v>1</v>
          </cell>
          <cell r="H487">
            <v>365.75862999999998</v>
          </cell>
          <cell r="I487">
            <v>13.53912</v>
          </cell>
          <cell r="J487">
            <v>16.85491</v>
          </cell>
          <cell r="K487">
            <v>16.85491</v>
          </cell>
          <cell r="L487">
            <v>0</v>
          </cell>
          <cell r="M487">
            <v>0</v>
          </cell>
        </row>
        <row r="488">
          <cell r="A488" t="str">
            <v>APH40FISIM</v>
          </cell>
          <cell r="B488" t="str">
            <v>REPLACE SCSSV. ISIMIRI FIELD</v>
          </cell>
          <cell r="C488" t="str">
            <v>400004</v>
          </cell>
          <cell r="D488" t="str">
            <v>PAE-PTC</v>
          </cell>
          <cell r="E488">
            <v>0</v>
          </cell>
          <cell r="F488">
            <v>1</v>
          </cell>
          <cell r="G488">
            <v>1</v>
          </cell>
          <cell r="H488">
            <v>26.581209999999999</v>
          </cell>
          <cell r="I488">
            <v>0.97055999999999998</v>
          </cell>
          <cell r="J488">
            <v>1.20713</v>
          </cell>
          <cell r="K488">
            <v>1.20713</v>
          </cell>
          <cell r="L488">
            <v>0</v>
          </cell>
          <cell r="M488">
            <v>0</v>
          </cell>
        </row>
        <row r="489">
          <cell r="A489" t="str">
            <v>APH40FKOCR</v>
          </cell>
          <cell r="B489" t="str">
            <v>REPLACE SCSSV. KOLO CREEK FLD</v>
          </cell>
          <cell r="C489" t="str">
            <v>400004</v>
          </cell>
          <cell r="D489" t="str">
            <v>PAE-PTC</v>
          </cell>
          <cell r="E489">
            <v>0</v>
          </cell>
          <cell r="F489">
            <v>1</v>
          </cell>
          <cell r="G489">
            <v>1</v>
          </cell>
          <cell r="H489">
            <v>120.91964</v>
          </cell>
          <cell r="I489">
            <v>4.6256000000000004</v>
          </cell>
          <cell r="J489">
            <v>5.7181199999999999</v>
          </cell>
          <cell r="K489">
            <v>5.7181199999999999</v>
          </cell>
          <cell r="L489">
            <v>0</v>
          </cell>
          <cell r="M489">
            <v>0</v>
          </cell>
        </row>
        <row r="490">
          <cell r="A490" t="str">
            <v>APH40FMINI</v>
          </cell>
          <cell r="B490" t="str">
            <v>REPLACE SCSSV. MINI NTA FIELD</v>
          </cell>
          <cell r="C490" t="str">
            <v>400004</v>
          </cell>
          <cell r="D490" t="str">
            <v>PAE-PTC</v>
          </cell>
          <cell r="E490">
            <v>0</v>
          </cell>
          <cell r="F490">
            <v>1</v>
          </cell>
          <cell r="G490">
            <v>1</v>
          </cell>
          <cell r="H490">
            <v>111.58571000000001</v>
          </cell>
          <cell r="I490">
            <v>4.0524000000000004</v>
          </cell>
          <cell r="J490">
            <v>5.0455100000000002</v>
          </cell>
          <cell r="K490">
            <v>5.0455100000000002</v>
          </cell>
          <cell r="L490">
            <v>101.8248</v>
          </cell>
          <cell r="M490">
            <v>3.6960000000000002</v>
          </cell>
        </row>
        <row r="491">
          <cell r="A491" t="str">
            <v>APH40FNKAL</v>
          </cell>
          <cell r="B491" t="str">
            <v>REPLACE SCSSV. NKALI FIELD</v>
          </cell>
          <cell r="C491" t="str">
            <v>400004</v>
          </cell>
          <cell r="D491" t="str">
            <v>PAE-PTC</v>
          </cell>
          <cell r="E491">
            <v>120</v>
          </cell>
          <cell r="F491">
            <v>1</v>
          </cell>
          <cell r="G491">
            <v>2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</row>
        <row r="492">
          <cell r="A492" t="str">
            <v>APH40FOBGN</v>
          </cell>
          <cell r="B492" t="str">
            <v>REPLACE SCSSV. OBIGBO N FIELD</v>
          </cell>
          <cell r="C492" t="str">
            <v>400004</v>
          </cell>
          <cell r="D492" t="str">
            <v>PAE-PTC</v>
          </cell>
          <cell r="E492">
            <v>0</v>
          </cell>
          <cell r="F492">
            <v>0</v>
          </cell>
          <cell r="G492">
            <v>0</v>
          </cell>
          <cell r="H492">
            <v>67.540350000000004</v>
          </cell>
          <cell r="I492">
            <v>2.5070399999999999</v>
          </cell>
          <cell r="J492">
            <v>3.1118899999999998</v>
          </cell>
          <cell r="K492" t="e">
            <v>#DIV/0!</v>
          </cell>
          <cell r="L492">
            <v>0</v>
          </cell>
          <cell r="M492">
            <v>0</v>
          </cell>
        </row>
        <row r="493">
          <cell r="A493" t="str">
            <v>APH40FOGUT</v>
          </cell>
          <cell r="B493" t="str">
            <v>REPLACE SCSSV. OGUTA FIELD</v>
          </cell>
          <cell r="C493" t="str">
            <v>400004</v>
          </cell>
          <cell r="D493" t="str">
            <v>PAE-PTC</v>
          </cell>
          <cell r="E493">
            <v>0</v>
          </cell>
          <cell r="F493">
            <v>0</v>
          </cell>
          <cell r="G493">
            <v>0</v>
          </cell>
          <cell r="H493">
            <v>39.17727</v>
          </cell>
          <cell r="I493">
            <v>1.4256</v>
          </cell>
          <cell r="J493">
            <v>1.77427</v>
          </cell>
          <cell r="K493" t="e">
            <v>#DIV/0!</v>
          </cell>
          <cell r="L493">
            <v>0</v>
          </cell>
          <cell r="M493">
            <v>0</v>
          </cell>
        </row>
        <row r="494">
          <cell r="A494" t="str">
            <v>APH40FOTAM</v>
          </cell>
          <cell r="B494" t="str">
            <v>REPLACE SCSSV. OTAMINI FIELD</v>
          </cell>
          <cell r="C494" t="str">
            <v>400004</v>
          </cell>
          <cell r="D494" t="str">
            <v>PAE-PTC</v>
          </cell>
          <cell r="E494">
            <v>0</v>
          </cell>
          <cell r="F494">
            <v>0</v>
          </cell>
          <cell r="G494">
            <v>0</v>
          </cell>
          <cell r="H494">
            <v>30.38496</v>
          </cell>
          <cell r="I494">
            <v>1.1904000000000001</v>
          </cell>
          <cell r="J494">
            <v>1.4669000000000001</v>
          </cell>
          <cell r="K494" t="e">
            <v>#DIV/0!</v>
          </cell>
          <cell r="L494">
            <v>0</v>
          </cell>
          <cell r="M494">
            <v>0</v>
          </cell>
        </row>
        <row r="495">
          <cell r="A495" t="str">
            <v>APH44FADIB</v>
          </cell>
          <cell r="B495" t="str">
            <v>SAFEGUARD WELL ADIBAWA FIELD</v>
          </cell>
          <cell r="C495" t="str">
            <v>400019</v>
          </cell>
          <cell r="D495" t="str">
            <v>PAE-WT</v>
          </cell>
          <cell r="E495">
            <v>89</v>
          </cell>
          <cell r="F495">
            <v>3</v>
          </cell>
          <cell r="G495">
            <v>4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</row>
        <row r="496">
          <cell r="A496" t="str">
            <v>APH44FAFAM</v>
          </cell>
          <cell r="B496" t="str">
            <v>SAFEGUARD WELL AFAM FIELD</v>
          </cell>
          <cell r="C496" t="str">
            <v>400010</v>
          </cell>
          <cell r="D496" t="str">
            <v>PAE-PTC</v>
          </cell>
          <cell r="E496">
            <v>0</v>
          </cell>
          <cell r="F496">
            <v>3</v>
          </cell>
          <cell r="G496">
            <v>3</v>
          </cell>
          <cell r="H496">
            <v>2148.3420000000001</v>
          </cell>
          <cell r="I496">
            <v>100.1712</v>
          </cell>
          <cell r="J496">
            <v>119.72111</v>
          </cell>
          <cell r="K496">
            <v>39.907036666666663</v>
          </cell>
          <cell r="L496">
            <v>0</v>
          </cell>
          <cell r="M496">
            <v>0</v>
          </cell>
        </row>
        <row r="497">
          <cell r="A497" t="str">
            <v>APH44FAGBD</v>
          </cell>
          <cell r="B497" t="str">
            <v>SAFEGUARD WELL AGBADA FIELD</v>
          </cell>
          <cell r="C497" t="str">
            <v>400010</v>
          </cell>
          <cell r="D497" t="str">
            <v>PAE-PTC</v>
          </cell>
          <cell r="E497">
            <v>0</v>
          </cell>
          <cell r="F497">
            <v>3</v>
          </cell>
          <cell r="G497">
            <v>3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</row>
        <row r="498">
          <cell r="A498" t="str">
            <v>APH46FAFAM</v>
          </cell>
          <cell r="B498" t="str">
            <v>CALIPER/VIDEO  AFAM FIELD</v>
          </cell>
          <cell r="C498" t="str">
            <v>400010</v>
          </cell>
          <cell r="D498" t="str">
            <v>PAE-PTC</v>
          </cell>
          <cell r="E498">
            <v>271</v>
          </cell>
          <cell r="F498">
            <v>6</v>
          </cell>
          <cell r="G498">
            <v>9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</row>
        <row r="499">
          <cell r="A499" t="str">
            <v>APH46FOBGN</v>
          </cell>
          <cell r="B499" t="str">
            <v>CALIPER/VIDEO  OBIGBO N FIELD</v>
          </cell>
          <cell r="C499" t="str">
            <v>400010</v>
          </cell>
          <cell r="D499" t="str">
            <v>PAE-PTC</v>
          </cell>
          <cell r="E499">
            <v>1297</v>
          </cell>
          <cell r="F499">
            <v>27</v>
          </cell>
          <cell r="G499">
            <v>39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</row>
        <row r="500">
          <cell r="A500" t="str">
            <v>APH46FOGUT</v>
          </cell>
          <cell r="B500" t="str">
            <v>CALIPER/VIDEO  OGUTA FIELD</v>
          </cell>
          <cell r="C500" t="str">
            <v>400010</v>
          </cell>
          <cell r="D500" t="str">
            <v>PAE-PTC</v>
          </cell>
          <cell r="E500">
            <v>863</v>
          </cell>
          <cell r="F500">
            <v>0</v>
          </cell>
          <cell r="G500">
            <v>8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</row>
        <row r="501">
          <cell r="A501" t="str">
            <v>APH50FADIB</v>
          </cell>
          <cell r="B501" t="str">
            <v>IMPROVE WELL   ADIBAWA FIELD</v>
          </cell>
          <cell r="C501" t="str">
            <v>400007</v>
          </cell>
          <cell r="D501" t="str">
            <v>PAE-PTC</v>
          </cell>
          <cell r="E501">
            <v>0</v>
          </cell>
          <cell r="F501">
            <v>1</v>
          </cell>
          <cell r="G501">
            <v>1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</row>
        <row r="502">
          <cell r="A502" t="str">
            <v>APH50FAFAM</v>
          </cell>
          <cell r="B502" t="str">
            <v>IMPROVE WELL   AFAM FIELD</v>
          </cell>
          <cell r="C502" t="str">
            <v>400007</v>
          </cell>
          <cell r="D502" t="str">
            <v>PAE-PTC</v>
          </cell>
          <cell r="E502">
            <v>0</v>
          </cell>
          <cell r="F502">
            <v>1</v>
          </cell>
          <cell r="G502">
            <v>1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</row>
        <row r="503">
          <cell r="A503" t="str">
            <v>APH50FAGBD</v>
          </cell>
          <cell r="B503" t="str">
            <v>IMPROVE WELL   AGBADA FIELD</v>
          </cell>
          <cell r="C503" t="str">
            <v>400007</v>
          </cell>
          <cell r="D503" t="str">
            <v>PAE-PTC</v>
          </cell>
          <cell r="E503">
            <v>0</v>
          </cell>
          <cell r="F503">
            <v>1</v>
          </cell>
          <cell r="G503">
            <v>1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</row>
        <row r="504">
          <cell r="A504" t="str">
            <v>APH50FAHIA</v>
          </cell>
          <cell r="B504" t="str">
            <v>IMPROVE WELL   AHIA FIELD</v>
          </cell>
          <cell r="C504" t="str">
            <v>400007</v>
          </cell>
          <cell r="D504" t="str">
            <v>PAE-PTC</v>
          </cell>
          <cell r="E504">
            <v>0</v>
          </cell>
          <cell r="F504">
            <v>1</v>
          </cell>
          <cell r="G504">
            <v>1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</row>
        <row r="505">
          <cell r="A505" t="str">
            <v>APH50FASSA</v>
          </cell>
          <cell r="B505" t="str">
            <v>IMPROVE WELL   ASSA FIELD</v>
          </cell>
          <cell r="C505" t="str">
            <v>400019</v>
          </cell>
          <cell r="D505" t="str">
            <v>PAE-PTC</v>
          </cell>
          <cell r="E505">
            <v>45</v>
          </cell>
          <cell r="F505">
            <v>1</v>
          </cell>
          <cell r="G505">
            <v>1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</row>
        <row r="506">
          <cell r="A506" t="str">
            <v>APH50FEGBM</v>
          </cell>
          <cell r="B506" t="str">
            <v>IMPROVE WELL   EGBEMA FIELD</v>
          </cell>
          <cell r="C506" t="str">
            <v>400007</v>
          </cell>
          <cell r="D506" t="str">
            <v>PAE-PTC</v>
          </cell>
          <cell r="E506">
            <v>45</v>
          </cell>
          <cell r="F506">
            <v>1</v>
          </cell>
          <cell r="G506">
            <v>1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</row>
        <row r="507">
          <cell r="A507" t="str">
            <v>APH52FADIB</v>
          </cell>
          <cell r="B507" t="str">
            <v>NITROGEN LIFT  ADIBAWA FIELD</v>
          </cell>
          <cell r="C507" t="str">
            <v>400005</v>
          </cell>
          <cell r="D507" t="str">
            <v>PAE-PTC</v>
          </cell>
          <cell r="E507">
            <v>866</v>
          </cell>
          <cell r="F507">
            <v>15</v>
          </cell>
          <cell r="G507">
            <v>23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</row>
        <row r="508">
          <cell r="A508" t="str">
            <v>APH52FADNE</v>
          </cell>
          <cell r="B508" t="str">
            <v>NITROGEN LIFT  ADIBAWA N/E FLD</v>
          </cell>
          <cell r="C508" t="str">
            <v>400005</v>
          </cell>
          <cell r="D508" t="str">
            <v>PAE-PTC</v>
          </cell>
          <cell r="E508">
            <v>472</v>
          </cell>
          <cell r="F508">
            <v>8</v>
          </cell>
          <cell r="G508">
            <v>12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</row>
        <row r="509">
          <cell r="A509" t="str">
            <v>APH52FAFAM</v>
          </cell>
          <cell r="B509" t="str">
            <v>NITROGEN LIFT  AFAM FIELD</v>
          </cell>
          <cell r="C509" t="str">
            <v>400005</v>
          </cell>
          <cell r="D509" t="str">
            <v>PAE-PTC</v>
          </cell>
          <cell r="E509">
            <v>866</v>
          </cell>
          <cell r="F509">
            <v>15</v>
          </cell>
          <cell r="G509">
            <v>23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</row>
        <row r="510">
          <cell r="A510" t="str">
            <v>APH52FAGBD</v>
          </cell>
          <cell r="B510" t="str">
            <v>NITROGEN LIFT  AGBADA FIELD</v>
          </cell>
          <cell r="C510" t="str">
            <v>400005</v>
          </cell>
          <cell r="D510" t="str">
            <v>PAE-PTC</v>
          </cell>
          <cell r="E510">
            <v>1031</v>
          </cell>
          <cell r="F510">
            <v>23</v>
          </cell>
          <cell r="G510">
            <v>33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</row>
        <row r="511">
          <cell r="A511" t="str">
            <v>APH52FAHIA</v>
          </cell>
          <cell r="B511" t="str">
            <v>NITROGEN LIFT  AHIA FIELD</v>
          </cell>
          <cell r="C511" t="str">
            <v>400005</v>
          </cell>
          <cell r="D511" t="str">
            <v>PAE-PTC</v>
          </cell>
          <cell r="E511">
            <v>866</v>
          </cell>
          <cell r="F511">
            <v>15</v>
          </cell>
          <cell r="G511">
            <v>23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</row>
        <row r="512">
          <cell r="A512" t="str">
            <v>APH52FASSA</v>
          </cell>
          <cell r="B512" t="str">
            <v>NITROGEN LIFT  ASSA FIELD</v>
          </cell>
          <cell r="C512" t="str">
            <v>400005</v>
          </cell>
          <cell r="D512" t="str">
            <v>PAE-PTC</v>
          </cell>
          <cell r="E512">
            <v>866</v>
          </cell>
          <cell r="F512">
            <v>15</v>
          </cell>
          <cell r="G512">
            <v>23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</row>
        <row r="513">
          <cell r="A513" t="str">
            <v>APH52FEGBM</v>
          </cell>
          <cell r="B513" t="str">
            <v>NITROGEN LIFT  EGBEMA FIELD</v>
          </cell>
          <cell r="C513" t="str">
            <v>400005</v>
          </cell>
          <cell r="D513" t="str">
            <v>PAE-PTC</v>
          </cell>
          <cell r="E513">
            <v>472</v>
          </cell>
          <cell r="F513">
            <v>8</v>
          </cell>
          <cell r="G513">
            <v>12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</row>
        <row r="514">
          <cell r="A514" t="str">
            <v>APH52FEGBW</v>
          </cell>
          <cell r="B514" t="str">
            <v>NITROGEN LIFT  EGBEMA WEST FLD</v>
          </cell>
          <cell r="C514" t="str">
            <v>400005</v>
          </cell>
          <cell r="D514" t="str">
            <v>PAE-PTC</v>
          </cell>
          <cell r="E514">
            <v>472</v>
          </cell>
          <cell r="F514">
            <v>8</v>
          </cell>
          <cell r="G514">
            <v>12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</row>
        <row r="515">
          <cell r="A515" t="str">
            <v>APH52FELWA</v>
          </cell>
          <cell r="B515" t="str">
            <v>NITROGEN LIFT  ELELENWA FIELD</v>
          </cell>
          <cell r="C515" t="str">
            <v>400005</v>
          </cell>
          <cell r="D515" t="str">
            <v>PAE-PTC</v>
          </cell>
          <cell r="E515">
            <v>866</v>
          </cell>
          <cell r="F515">
            <v>15</v>
          </cell>
          <cell r="G515">
            <v>23</v>
          </cell>
          <cell r="H515">
            <v>0</v>
          </cell>
          <cell r="I515">
            <v>0</v>
          </cell>
          <cell r="J515">
            <v>0</v>
          </cell>
          <cell r="K515">
            <v>0</v>
          </cell>
          <cell r="L515">
            <v>0</v>
          </cell>
          <cell r="M515">
            <v>0</v>
          </cell>
        </row>
        <row r="516">
          <cell r="A516" t="str">
            <v>APH52FENWH</v>
          </cell>
          <cell r="B516" t="str">
            <v>NITROGEN LIFT  ENWHE FIELD</v>
          </cell>
          <cell r="C516" t="str">
            <v>400005</v>
          </cell>
          <cell r="D516" t="str">
            <v>PAE-PTC</v>
          </cell>
          <cell r="E516">
            <v>866</v>
          </cell>
          <cell r="F516">
            <v>15</v>
          </cell>
          <cell r="G516">
            <v>23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</row>
        <row r="517">
          <cell r="A517" t="str">
            <v>APH52FETEL</v>
          </cell>
          <cell r="B517" t="str">
            <v>NITROGEN LIFT  ETELEBOU FIELD</v>
          </cell>
          <cell r="C517" t="str">
            <v>400005</v>
          </cell>
          <cell r="D517" t="str">
            <v>PAE-PTC</v>
          </cell>
          <cell r="E517">
            <v>472</v>
          </cell>
          <cell r="F517">
            <v>8</v>
          </cell>
          <cell r="G517">
            <v>12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</row>
        <row r="518">
          <cell r="A518" t="str">
            <v>APH52FGBAR</v>
          </cell>
          <cell r="B518" t="str">
            <v>NITROGEN LIFT  GBARAN FIELD</v>
          </cell>
          <cell r="C518" t="str">
            <v>400005</v>
          </cell>
          <cell r="D518" t="str">
            <v>PAE-PTC</v>
          </cell>
          <cell r="E518">
            <v>472</v>
          </cell>
          <cell r="F518">
            <v>8</v>
          </cell>
          <cell r="G518">
            <v>12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</row>
        <row r="519">
          <cell r="A519" t="str">
            <v>APH52FIMOR</v>
          </cell>
          <cell r="B519" t="str">
            <v>NITROGEN LIFT  IMO RIVER FIELD</v>
          </cell>
          <cell r="C519" t="str">
            <v>400005</v>
          </cell>
          <cell r="D519" t="str">
            <v>PAE-PTC</v>
          </cell>
          <cell r="E519">
            <v>472</v>
          </cell>
          <cell r="F519">
            <v>8</v>
          </cell>
          <cell r="G519">
            <v>12</v>
          </cell>
          <cell r="H519">
            <v>618.35424</v>
          </cell>
          <cell r="I519">
            <v>22.444800000000001</v>
          </cell>
          <cell r="J519">
            <v>27.948150000000002</v>
          </cell>
          <cell r="K519">
            <v>2.3290125000000002</v>
          </cell>
          <cell r="L519">
            <v>0</v>
          </cell>
          <cell r="M519">
            <v>0</v>
          </cell>
        </row>
        <row r="520">
          <cell r="A520" t="str">
            <v>APH52FISIM</v>
          </cell>
          <cell r="B520" t="str">
            <v>NITROGEN LIFT  ISIMIRI FIELD</v>
          </cell>
          <cell r="C520" t="str">
            <v>400005</v>
          </cell>
          <cell r="D520" t="str">
            <v>PAE-PTC</v>
          </cell>
          <cell r="E520">
            <v>472</v>
          </cell>
          <cell r="F520">
            <v>8</v>
          </cell>
          <cell r="G520">
            <v>12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</row>
        <row r="521">
          <cell r="A521" t="str">
            <v>APH52FKOCR</v>
          </cell>
          <cell r="B521" t="str">
            <v>NITROGEN LIFT  KOLO CREEK FLD</v>
          </cell>
          <cell r="C521" t="str">
            <v>400005</v>
          </cell>
          <cell r="D521" t="str">
            <v>PAE-PTC</v>
          </cell>
          <cell r="E521">
            <v>472</v>
          </cell>
          <cell r="F521">
            <v>8</v>
          </cell>
          <cell r="G521">
            <v>12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</row>
        <row r="522">
          <cell r="A522" t="str">
            <v>APH52FMINI</v>
          </cell>
          <cell r="B522" t="str">
            <v>NITROGEN LIFT  MINI NTA FIELD</v>
          </cell>
          <cell r="C522" t="str">
            <v>400005</v>
          </cell>
          <cell r="D522" t="str">
            <v>PAE-PTC</v>
          </cell>
          <cell r="E522">
            <v>866</v>
          </cell>
          <cell r="F522">
            <v>15</v>
          </cell>
          <cell r="G522">
            <v>23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</row>
        <row r="523">
          <cell r="A523" t="str">
            <v>APH52FNKAL</v>
          </cell>
          <cell r="B523" t="str">
            <v>NITROGEN LIFT  NKALI FIELD</v>
          </cell>
          <cell r="C523" t="str">
            <v>400005</v>
          </cell>
          <cell r="D523" t="str">
            <v>PAE-PTC</v>
          </cell>
          <cell r="E523">
            <v>472</v>
          </cell>
          <cell r="F523">
            <v>8</v>
          </cell>
          <cell r="G523">
            <v>12</v>
          </cell>
          <cell r="H523">
            <v>0</v>
          </cell>
          <cell r="I523">
            <v>0</v>
          </cell>
          <cell r="J523">
            <v>0</v>
          </cell>
          <cell r="K523">
            <v>0</v>
          </cell>
          <cell r="L523">
            <v>0</v>
          </cell>
          <cell r="M523">
            <v>0</v>
          </cell>
        </row>
        <row r="524">
          <cell r="A524" t="str">
            <v>APH52FOBEA</v>
          </cell>
          <cell r="B524" t="str">
            <v>NITROGEN LIFT  OBEAKPU FIELD</v>
          </cell>
          <cell r="C524" t="str">
            <v>400005</v>
          </cell>
          <cell r="D524" t="str">
            <v>PAE-PTC</v>
          </cell>
          <cell r="E524">
            <v>472</v>
          </cell>
          <cell r="F524">
            <v>8</v>
          </cell>
          <cell r="G524">
            <v>12</v>
          </cell>
          <cell r="H524">
            <v>0</v>
          </cell>
          <cell r="I524">
            <v>0</v>
          </cell>
          <cell r="J524">
            <v>0</v>
          </cell>
          <cell r="K524">
            <v>0</v>
          </cell>
          <cell r="L524">
            <v>0</v>
          </cell>
          <cell r="M524">
            <v>0</v>
          </cell>
        </row>
        <row r="525">
          <cell r="A525" t="str">
            <v>APH52FOBEL</v>
          </cell>
          <cell r="B525" t="str">
            <v>NITROGEN LIFT  OBELE FIELD</v>
          </cell>
          <cell r="C525" t="str">
            <v>400005</v>
          </cell>
          <cell r="D525" t="str">
            <v>PAE-PTC</v>
          </cell>
          <cell r="E525">
            <v>472</v>
          </cell>
          <cell r="F525">
            <v>8</v>
          </cell>
          <cell r="G525">
            <v>12</v>
          </cell>
          <cell r="H525">
            <v>0</v>
          </cell>
          <cell r="I525">
            <v>0</v>
          </cell>
          <cell r="J525">
            <v>0</v>
          </cell>
          <cell r="K525">
            <v>0</v>
          </cell>
          <cell r="L525">
            <v>0</v>
          </cell>
          <cell r="M525">
            <v>0</v>
          </cell>
        </row>
        <row r="526">
          <cell r="A526" t="str">
            <v>APH52FOBGN</v>
          </cell>
          <cell r="B526" t="str">
            <v>NITROGEN LIFT  OBIGBO N FIELD</v>
          </cell>
          <cell r="C526" t="str">
            <v>400005</v>
          </cell>
          <cell r="D526" t="str">
            <v>PAE-PTC</v>
          </cell>
          <cell r="E526">
            <v>472</v>
          </cell>
          <cell r="F526">
            <v>8</v>
          </cell>
          <cell r="G526">
            <v>12</v>
          </cell>
          <cell r="H526">
            <v>898.50468000000001</v>
          </cell>
          <cell r="I526">
            <v>32.613599999999998</v>
          </cell>
          <cell r="J526">
            <v>40.610300000000002</v>
          </cell>
          <cell r="K526">
            <v>3.3841916666666667</v>
          </cell>
          <cell r="L526">
            <v>74.274799999999999</v>
          </cell>
          <cell r="M526">
            <v>2.6960000000000002</v>
          </cell>
        </row>
        <row r="527">
          <cell r="A527" t="str">
            <v>APH52FOGUT</v>
          </cell>
          <cell r="B527" t="str">
            <v>NITROGEN LIFT  OGUTA FIELD</v>
          </cell>
          <cell r="C527" t="str">
            <v>400005</v>
          </cell>
          <cell r="D527" t="str">
            <v>PAE-PTC</v>
          </cell>
          <cell r="E527">
            <v>472</v>
          </cell>
          <cell r="F527">
            <v>8</v>
          </cell>
          <cell r="G527">
            <v>12</v>
          </cell>
          <cell r="H527">
            <v>0</v>
          </cell>
          <cell r="I527">
            <v>0</v>
          </cell>
          <cell r="J527">
            <v>0</v>
          </cell>
          <cell r="K527">
            <v>0</v>
          </cell>
          <cell r="L527">
            <v>0</v>
          </cell>
          <cell r="M527">
            <v>0</v>
          </cell>
        </row>
        <row r="528">
          <cell r="A528" t="str">
            <v>APH52FOTAM</v>
          </cell>
          <cell r="B528" t="str">
            <v>NITROGEN LIFT  OTAMINI FIELD</v>
          </cell>
          <cell r="C528" t="str">
            <v>400005</v>
          </cell>
          <cell r="D528" t="str">
            <v>PAE-PTC</v>
          </cell>
          <cell r="E528">
            <v>472</v>
          </cell>
          <cell r="F528">
            <v>8</v>
          </cell>
          <cell r="G528">
            <v>12</v>
          </cell>
          <cell r="H528">
            <v>0</v>
          </cell>
          <cell r="I528">
            <v>0</v>
          </cell>
          <cell r="J528">
            <v>0</v>
          </cell>
          <cell r="K528">
            <v>0</v>
          </cell>
          <cell r="L528">
            <v>0</v>
          </cell>
          <cell r="M528">
            <v>0</v>
          </cell>
        </row>
        <row r="529">
          <cell r="A529" t="str">
            <v>APH52FRUMU</v>
          </cell>
          <cell r="B529" t="str">
            <v>NITROGEN LIFT  RUMUEKPE FIELD</v>
          </cell>
          <cell r="C529" t="str">
            <v>400005</v>
          </cell>
          <cell r="D529" t="str">
            <v>PAE-PTC</v>
          </cell>
          <cell r="E529">
            <v>472</v>
          </cell>
          <cell r="F529">
            <v>8</v>
          </cell>
          <cell r="G529">
            <v>12</v>
          </cell>
          <cell r="H529">
            <v>0</v>
          </cell>
          <cell r="I529">
            <v>0</v>
          </cell>
          <cell r="J529">
            <v>0</v>
          </cell>
          <cell r="K529">
            <v>0</v>
          </cell>
          <cell r="L529">
            <v>0</v>
          </cell>
          <cell r="M529">
            <v>0</v>
          </cell>
        </row>
        <row r="530">
          <cell r="A530" t="str">
            <v>APH52FUMUE</v>
          </cell>
          <cell r="B530" t="str">
            <v>NITROGEN LIFT  UMUECHEM FIELD</v>
          </cell>
          <cell r="C530" t="str">
            <v>400005</v>
          </cell>
          <cell r="D530" t="str">
            <v>PAE-PTC</v>
          </cell>
          <cell r="E530">
            <v>472</v>
          </cell>
          <cell r="F530">
            <v>8</v>
          </cell>
          <cell r="G530">
            <v>12</v>
          </cell>
          <cell r="H530">
            <v>0</v>
          </cell>
          <cell r="I530">
            <v>0</v>
          </cell>
          <cell r="J530">
            <v>0</v>
          </cell>
          <cell r="K530">
            <v>0</v>
          </cell>
          <cell r="L530">
            <v>0</v>
          </cell>
          <cell r="M530">
            <v>0</v>
          </cell>
        </row>
        <row r="531">
          <cell r="A531" t="str">
            <v>APH54FADIB</v>
          </cell>
          <cell r="B531" t="str">
            <v>SWABBING       ADIBAWA FIELD</v>
          </cell>
          <cell r="C531" t="str">
            <v>400005</v>
          </cell>
          <cell r="D531" t="str">
            <v>PAE-PTC</v>
          </cell>
          <cell r="E531">
            <v>112</v>
          </cell>
          <cell r="F531">
            <v>5</v>
          </cell>
          <cell r="G531">
            <v>6</v>
          </cell>
          <cell r="H531">
            <v>0</v>
          </cell>
          <cell r="I531">
            <v>0</v>
          </cell>
          <cell r="J531">
            <v>0</v>
          </cell>
          <cell r="K531">
            <v>0</v>
          </cell>
          <cell r="L531">
            <v>0</v>
          </cell>
          <cell r="M531">
            <v>0</v>
          </cell>
        </row>
        <row r="532">
          <cell r="A532" t="str">
            <v>APH54FADNE</v>
          </cell>
          <cell r="B532" t="str">
            <v>SWABBING       ADIBAWA N/E FLD</v>
          </cell>
          <cell r="C532" t="str">
            <v>400005</v>
          </cell>
          <cell r="D532" t="str">
            <v>PAE-PTC</v>
          </cell>
          <cell r="E532">
            <v>91</v>
          </cell>
          <cell r="F532">
            <v>2</v>
          </cell>
          <cell r="G532">
            <v>3</v>
          </cell>
          <cell r="H532">
            <v>0</v>
          </cell>
          <cell r="I532">
            <v>0</v>
          </cell>
          <cell r="J532">
            <v>0</v>
          </cell>
          <cell r="K532">
            <v>0</v>
          </cell>
          <cell r="L532">
            <v>0</v>
          </cell>
          <cell r="M532">
            <v>0</v>
          </cell>
        </row>
        <row r="533">
          <cell r="A533" t="str">
            <v>APH54FAFAM</v>
          </cell>
          <cell r="B533" t="str">
            <v>SWABBING       AFAM FIELD</v>
          </cell>
          <cell r="C533" t="str">
            <v>400005</v>
          </cell>
          <cell r="D533" t="str">
            <v>PAE-PTC</v>
          </cell>
          <cell r="E533">
            <v>112</v>
          </cell>
          <cell r="F533">
            <v>5</v>
          </cell>
          <cell r="G533">
            <v>6</v>
          </cell>
          <cell r="H533">
            <v>0</v>
          </cell>
          <cell r="I533">
            <v>0</v>
          </cell>
          <cell r="J533">
            <v>0</v>
          </cell>
          <cell r="K533">
            <v>0</v>
          </cell>
          <cell r="L533">
            <v>0</v>
          </cell>
          <cell r="M533">
            <v>0</v>
          </cell>
        </row>
        <row r="534">
          <cell r="A534" t="str">
            <v>APH54FAGBD</v>
          </cell>
          <cell r="B534" t="str">
            <v>SWABBING       AGBADA FIELD</v>
          </cell>
          <cell r="C534" t="str">
            <v>400005</v>
          </cell>
          <cell r="D534" t="str">
            <v>PAE-PTC</v>
          </cell>
          <cell r="E534">
            <v>83</v>
          </cell>
          <cell r="F534">
            <v>5</v>
          </cell>
          <cell r="G534">
            <v>6</v>
          </cell>
          <cell r="H534">
            <v>0</v>
          </cell>
          <cell r="I534">
            <v>0</v>
          </cell>
          <cell r="J534">
            <v>0</v>
          </cell>
          <cell r="K534">
            <v>0</v>
          </cell>
          <cell r="L534">
            <v>0</v>
          </cell>
          <cell r="M534">
            <v>0</v>
          </cell>
        </row>
        <row r="535">
          <cell r="A535" t="str">
            <v>APH54FAHIA</v>
          </cell>
          <cell r="B535" t="str">
            <v>SWABBING       AHIA FIELD</v>
          </cell>
          <cell r="C535" t="str">
            <v>400005</v>
          </cell>
          <cell r="D535" t="str">
            <v>PAE-PTC</v>
          </cell>
          <cell r="E535">
            <v>361</v>
          </cell>
          <cell r="F535">
            <v>8</v>
          </cell>
          <cell r="G535">
            <v>11</v>
          </cell>
          <cell r="H535">
            <v>0</v>
          </cell>
          <cell r="I535">
            <v>0</v>
          </cell>
          <cell r="J535">
            <v>0</v>
          </cell>
          <cell r="K535">
            <v>0</v>
          </cell>
          <cell r="L535">
            <v>0</v>
          </cell>
          <cell r="M535">
            <v>0</v>
          </cell>
        </row>
        <row r="536">
          <cell r="A536" t="str">
            <v>APH54FASSA</v>
          </cell>
          <cell r="B536" t="str">
            <v>SWABBING       ASSA FIELD</v>
          </cell>
          <cell r="C536" t="str">
            <v>400005</v>
          </cell>
          <cell r="D536" t="str">
            <v>PAE-PTC</v>
          </cell>
          <cell r="E536">
            <v>112</v>
          </cell>
          <cell r="F536">
            <v>5</v>
          </cell>
          <cell r="G536">
            <v>6</v>
          </cell>
          <cell r="H536">
            <v>0</v>
          </cell>
          <cell r="I536">
            <v>0</v>
          </cell>
          <cell r="J536">
            <v>0</v>
          </cell>
          <cell r="K536">
            <v>0</v>
          </cell>
          <cell r="L536">
            <v>0</v>
          </cell>
          <cell r="M536">
            <v>0</v>
          </cell>
        </row>
        <row r="537">
          <cell r="A537" t="str">
            <v>APH54FEGBM</v>
          </cell>
          <cell r="B537" t="str">
            <v>SWABBING       EGBEMA FIELD</v>
          </cell>
          <cell r="C537" t="str">
            <v>400005</v>
          </cell>
          <cell r="D537" t="str">
            <v>PAE-PTC</v>
          </cell>
          <cell r="E537">
            <v>91</v>
          </cell>
          <cell r="F537">
            <v>2</v>
          </cell>
          <cell r="G537">
            <v>3</v>
          </cell>
          <cell r="H537">
            <v>0</v>
          </cell>
          <cell r="I537">
            <v>0</v>
          </cell>
          <cell r="J537">
            <v>0</v>
          </cell>
          <cell r="K537">
            <v>0</v>
          </cell>
          <cell r="L537">
            <v>0</v>
          </cell>
          <cell r="M537">
            <v>0</v>
          </cell>
        </row>
        <row r="538">
          <cell r="A538" t="str">
            <v>APH54FEGBW</v>
          </cell>
          <cell r="B538" t="str">
            <v>SWABBING       EGBEMA WEST FLD</v>
          </cell>
          <cell r="C538" t="str">
            <v>400005</v>
          </cell>
          <cell r="D538" t="str">
            <v>PAE-PTC</v>
          </cell>
          <cell r="E538">
            <v>91</v>
          </cell>
          <cell r="F538">
            <v>2</v>
          </cell>
          <cell r="G538">
            <v>3</v>
          </cell>
          <cell r="H538">
            <v>0</v>
          </cell>
          <cell r="I538">
            <v>0</v>
          </cell>
          <cell r="J538">
            <v>0</v>
          </cell>
          <cell r="K538">
            <v>0</v>
          </cell>
          <cell r="L538">
            <v>0</v>
          </cell>
          <cell r="M538">
            <v>0</v>
          </cell>
        </row>
        <row r="539">
          <cell r="A539" t="str">
            <v>APH54FELWA</v>
          </cell>
          <cell r="B539" t="str">
            <v>SWABBING       ELELENWA FIELD</v>
          </cell>
          <cell r="C539" t="str">
            <v>400005</v>
          </cell>
          <cell r="D539" t="str">
            <v>PAE-PTC</v>
          </cell>
          <cell r="E539">
            <v>91</v>
          </cell>
          <cell r="F539">
            <v>2</v>
          </cell>
          <cell r="G539">
            <v>3</v>
          </cell>
          <cell r="H539">
            <v>0</v>
          </cell>
          <cell r="I539">
            <v>0</v>
          </cell>
          <cell r="J539">
            <v>0</v>
          </cell>
          <cell r="K539">
            <v>0</v>
          </cell>
          <cell r="L539">
            <v>0</v>
          </cell>
          <cell r="M539">
            <v>0</v>
          </cell>
        </row>
        <row r="540">
          <cell r="A540" t="str">
            <v>APH54FENWH</v>
          </cell>
          <cell r="B540" t="str">
            <v>RWABBING       ENWHE FIELD</v>
          </cell>
          <cell r="C540" t="str">
            <v>400005</v>
          </cell>
          <cell r="D540" t="str">
            <v>PAE-PTC</v>
          </cell>
          <cell r="E540">
            <v>91</v>
          </cell>
          <cell r="F540">
            <v>2</v>
          </cell>
          <cell r="G540">
            <v>3</v>
          </cell>
          <cell r="H540">
            <v>0</v>
          </cell>
          <cell r="I540">
            <v>0</v>
          </cell>
          <cell r="J540">
            <v>0</v>
          </cell>
          <cell r="K540">
            <v>0</v>
          </cell>
          <cell r="L540">
            <v>0</v>
          </cell>
          <cell r="M540">
            <v>0</v>
          </cell>
        </row>
        <row r="541">
          <cell r="A541" t="str">
            <v>APH54FETEL</v>
          </cell>
          <cell r="B541" t="str">
            <v>SWABBING       ETELEBOU FIELD</v>
          </cell>
          <cell r="C541" t="str">
            <v>400005</v>
          </cell>
          <cell r="D541" t="str">
            <v>PAE-PTC</v>
          </cell>
          <cell r="E541">
            <v>112</v>
          </cell>
          <cell r="F541">
            <v>5</v>
          </cell>
          <cell r="G541">
            <v>6</v>
          </cell>
          <cell r="H541">
            <v>0</v>
          </cell>
          <cell r="I541">
            <v>0</v>
          </cell>
          <cell r="J541">
            <v>0</v>
          </cell>
          <cell r="K541">
            <v>0</v>
          </cell>
          <cell r="L541">
            <v>0</v>
          </cell>
          <cell r="M541">
            <v>0</v>
          </cell>
        </row>
        <row r="542">
          <cell r="A542" t="str">
            <v>APH54FGBAR</v>
          </cell>
          <cell r="B542" t="str">
            <v>SWABBING       GBARAN FIELD</v>
          </cell>
          <cell r="C542" t="str">
            <v>400005</v>
          </cell>
          <cell r="D542" t="str">
            <v>PAE-PTC</v>
          </cell>
          <cell r="E542">
            <v>91</v>
          </cell>
          <cell r="F542">
            <v>2</v>
          </cell>
          <cell r="G542">
            <v>3</v>
          </cell>
          <cell r="H542">
            <v>0</v>
          </cell>
          <cell r="I542">
            <v>0</v>
          </cell>
          <cell r="J542">
            <v>0</v>
          </cell>
          <cell r="K542">
            <v>0</v>
          </cell>
          <cell r="L542">
            <v>0</v>
          </cell>
          <cell r="M542">
            <v>0</v>
          </cell>
        </row>
        <row r="543">
          <cell r="A543" t="str">
            <v>APH54FIMOR</v>
          </cell>
          <cell r="B543" t="str">
            <v>SWABBING       IMO RIVER FIELD</v>
          </cell>
          <cell r="C543" t="str">
            <v>400005</v>
          </cell>
          <cell r="D543" t="str">
            <v>PAE-PTC</v>
          </cell>
          <cell r="E543">
            <v>91</v>
          </cell>
          <cell r="F543">
            <v>2</v>
          </cell>
          <cell r="G543">
            <v>3</v>
          </cell>
          <cell r="H543">
            <v>0</v>
          </cell>
          <cell r="I543">
            <v>0</v>
          </cell>
          <cell r="J543">
            <v>0</v>
          </cell>
          <cell r="K543">
            <v>0</v>
          </cell>
          <cell r="L543">
            <v>0</v>
          </cell>
          <cell r="M543">
            <v>0</v>
          </cell>
        </row>
        <row r="544">
          <cell r="A544" t="str">
            <v>APH54FISIM</v>
          </cell>
          <cell r="B544" t="str">
            <v>SWABBING       ISIMIRI FIELD</v>
          </cell>
          <cell r="C544" t="str">
            <v>400005</v>
          </cell>
          <cell r="D544" t="str">
            <v>PAE-PTC</v>
          </cell>
          <cell r="E544">
            <v>91</v>
          </cell>
          <cell r="F544">
            <v>2</v>
          </cell>
          <cell r="G544">
            <v>3</v>
          </cell>
          <cell r="H544">
            <v>0</v>
          </cell>
          <cell r="I544">
            <v>0</v>
          </cell>
          <cell r="J544">
            <v>0</v>
          </cell>
          <cell r="K544">
            <v>0</v>
          </cell>
          <cell r="L544">
            <v>0</v>
          </cell>
          <cell r="M544">
            <v>0</v>
          </cell>
        </row>
        <row r="545">
          <cell r="A545" t="str">
            <v>APH54FKOCR</v>
          </cell>
          <cell r="B545" t="str">
            <v>SWABBING       KOLO CREEK FLD</v>
          </cell>
          <cell r="C545" t="str">
            <v>400005</v>
          </cell>
          <cell r="D545" t="str">
            <v>PAE-PTC</v>
          </cell>
          <cell r="E545">
            <v>91</v>
          </cell>
          <cell r="F545">
            <v>2</v>
          </cell>
          <cell r="G545">
            <v>3</v>
          </cell>
          <cell r="H545">
            <v>0</v>
          </cell>
          <cell r="I545">
            <v>0</v>
          </cell>
          <cell r="J545">
            <v>0</v>
          </cell>
          <cell r="K545">
            <v>0</v>
          </cell>
          <cell r="L545">
            <v>0</v>
          </cell>
          <cell r="M545">
            <v>0</v>
          </cell>
        </row>
        <row r="546">
          <cell r="A546" t="str">
            <v>APH54FMINI</v>
          </cell>
          <cell r="B546" t="str">
            <v>SWABBING       MINI NTA FIELD</v>
          </cell>
          <cell r="C546" t="str">
            <v>400005</v>
          </cell>
          <cell r="D546" t="str">
            <v>PAE-PTC</v>
          </cell>
          <cell r="E546">
            <v>91</v>
          </cell>
          <cell r="F546">
            <v>2</v>
          </cell>
          <cell r="G546">
            <v>3</v>
          </cell>
          <cell r="H546">
            <v>0</v>
          </cell>
          <cell r="I546">
            <v>0</v>
          </cell>
          <cell r="J546">
            <v>0</v>
          </cell>
          <cell r="K546">
            <v>0</v>
          </cell>
          <cell r="L546">
            <v>0</v>
          </cell>
          <cell r="M546">
            <v>0</v>
          </cell>
        </row>
        <row r="547">
          <cell r="A547" t="str">
            <v>APH54FNKAL</v>
          </cell>
          <cell r="B547" t="str">
            <v>SWABBING       NKALI FIELD</v>
          </cell>
          <cell r="C547" t="str">
            <v>400005</v>
          </cell>
          <cell r="D547" t="str">
            <v>PAE-PTC</v>
          </cell>
          <cell r="E547">
            <v>91</v>
          </cell>
          <cell r="F547">
            <v>2</v>
          </cell>
          <cell r="G547">
            <v>3</v>
          </cell>
          <cell r="H547">
            <v>0</v>
          </cell>
          <cell r="I547">
            <v>0</v>
          </cell>
          <cell r="J547">
            <v>0</v>
          </cell>
          <cell r="K547">
            <v>0</v>
          </cell>
          <cell r="L547">
            <v>0</v>
          </cell>
          <cell r="M547">
            <v>0</v>
          </cell>
        </row>
        <row r="548">
          <cell r="A548" t="str">
            <v>APH54FOBEA</v>
          </cell>
          <cell r="B548" t="str">
            <v>SWABBING       OBEAKPU FIELD</v>
          </cell>
          <cell r="C548" t="str">
            <v>400005</v>
          </cell>
          <cell r="D548" t="str">
            <v>PAE-PTC</v>
          </cell>
          <cell r="E548">
            <v>91</v>
          </cell>
          <cell r="F548">
            <v>2</v>
          </cell>
          <cell r="G548">
            <v>3</v>
          </cell>
          <cell r="H548">
            <v>0</v>
          </cell>
          <cell r="I548">
            <v>0</v>
          </cell>
          <cell r="J548">
            <v>0</v>
          </cell>
          <cell r="K548">
            <v>0</v>
          </cell>
          <cell r="L548">
            <v>0</v>
          </cell>
          <cell r="M548">
            <v>0</v>
          </cell>
        </row>
        <row r="549">
          <cell r="A549" t="str">
            <v>APH54FOBEL</v>
          </cell>
          <cell r="B549" t="str">
            <v>SWABBING       OBELE FIELD</v>
          </cell>
          <cell r="C549" t="str">
            <v>400005</v>
          </cell>
          <cell r="D549" t="str">
            <v>PAE-PTC</v>
          </cell>
          <cell r="E549">
            <v>91</v>
          </cell>
          <cell r="F549">
            <v>2</v>
          </cell>
          <cell r="G549">
            <v>3</v>
          </cell>
          <cell r="H549">
            <v>0</v>
          </cell>
          <cell r="I549">
            <v>0</v>
          </cell>
          <cell r="J549">
            <v>0</v>
          </cell>
          <cell r="K549">
            <v>0</v>
          </cell>
          <cell r="L549">
            <v>0</v>
          </cell>
          <cell r="M549">
            <v>0</v>
          </cell>
        </row>
        <row r="550">
          <cell r="A550" t="str">
            <v>APH54FOBGN</v>
          </cell>
          <cell r="B550" t="str">
            <v>SWABBING       OBIGBO N FIELD</v>
          </cell>
          <cell r="C550" t="str">
            <v>400005</v>
          </cell>
          <cell r="D550" t="str">
            <v>PAE-PTC</v>
          </cell>
          <cell r="E550">
            <v>91</v>
          </cell>
          <cell r="F550">
            <v>2</v>
          </cell>
          <cell r="G550">
            <v>3</v>
          </cell>
          <cell r="H550">
            <v>0</v>
          </cell>
          <cell r="I550">
            <v>1.1000000000000001</v>
          </cell>
          <cell r="J550">
            <v>1.1000000000000001</v>
          </cell>
          <cell r="K550">
            <v>0.3666666666666667</v>
          </cell>
          <cell r="L550">
            <v>0</v>
          </cell>
          <cell r="M550">
            <v>0</v>
          </cell>
        </row>
        <row r="551">
          <cell r="A551" t="str">
            <v>APH54FOGUT</v>
          </cell>
          <cell r="B551" t="str">
            <v>SWABBING       OGUTA FIELD</v>
          </cell>
          <cell r="C551" t="str">
            <v>400005</v>
          </cell>
          <cell r="D551" t="str">
            <v>PAE-PTC</v>
          </cell>
          <cell r="E551">
            <v>91</v>
          </cell>
          <cell r="F551">
            <v>2</v>
          </cell>
          <cell r="G551">
            <v>3</v>
          </cell>
          <cell r="H551">
            <v>0</v>
          </cell>
          <cell r="I551">
            <v>0</v>
          </cell>
          <cell r="J551">
            <v>0</v>
          </cell>
          <cell r="K551">
            <v>0</v>
          </cell>
          <cell r="L551">
            <v>0</v>
          </cell>
          <cell r="M551">
            <v>0</v>
          </cell>
        </row>
        <row r="552">
          <cell r="A552" t="str">
            <v>APH54FOTAM</v>
          </cell>
          <cell r="B552" t="str">
            <v>SWABBING       OTAMINI FIELD</v>
          </cell>
          <cell r="C552" t="str">
            <v>400005</v>
          </cell>
          <cell r="D552" t="str">
            <v>PAE-PTC</v>
          </cell>
          <cell r="E552">
            <v>112</v>
          </cell>
          <cell r="F552">
            <v>5</v>
          </cell>
          <cell r="G552">
            <v>6</v>
          </cell>
          <cell r="H552">
            <v>0</v>
          </cell>
          <cell r="I552">
            <v>0</v>
          </cell>
          <cell r="J552">
            <v>0</v>
          </cell>
          <cell r="K552">
            <v>0</v>
          </cell>
          <cell r="L552">
            <v>0</v>
          </cell>
          <cell r="M552">
            <v>0</v>
          </cell>
        </row>
        <row r="553">
          <cell r="A553" t="str">
            <v>APH54FRUMU</v>
          </cell>
          <cell r="B553" t="str">
            <v>SWABBING       RUMUEKPE FIELD</v>
          </cell>
          <cell r="C553" t="str">
            <v>400005</v>
          </cell>
          <cell r="D553" t="str">
            <v>PAE-PTC</v>
          </cell>
          <cell r="E553">
            <v>14</v>
          </cell>
          <cell r="F553">
            <v>5</v>
          </cell>
          <cell r="G553">
            <v>5</v>
          </cell>
          <cell r="H553">
            <v>0</v>
          </cell>
          <cell r="I553">
            <v>0</v>
          </cell>
          <cell r="J553">
            <v>0</v>
          </cell>
          <cell r="K553">
            <v>0</v>
          </cell>
          <cell r="L553">
            <v>0</v>
          </cell>
          <cell r="M553">
            <v>0</v>
          </cell>
        </row>
        <row r="554">
          <cell r="A554" t="str">
            <v>APH54FUMUE</v>
          </cell>
          <cell r="B554" t="str">
            <v>SWABBING       UMUECHEM FIELD</v>
          </cell>
          <cell r="C554" t="str">
            <v>400005</v>
          </cell>
          <cell r="D554" t="str">
            <v>PAE-PTC</v>
          </cell>
          <cell r="E554">
            <v>91</v>
          </cell>
          <cell r="F554">
            <v>2</v>
          </cell>
          <cell r="G554">
            <v>3</v>
          </cell>
          <cell r="H554">
            <v>0</v>
          </cell>
          <cell r="I554">
            <v>0</v>
          </cell>
          <cell r="J554">
            <v>0</v>
          </cell>
          <cell r="K554">
            <v>0</v>
          </cell>
          <cell r="L554">
            <v>0</v>
          </cell>
          <cell r="M554">
            <v>0</v>
          </cell>
        </row>
        <row r="555">
          <cell r="A555" t="str">
            <v>APH56FADIB</v>
          </cell>
          <cell r="B555" t="str">
            <v>SPECIAL SERVICEADIBAWA FIELD</v>
          </cell>
          <cell r="C555" t="str">
            <v>400019</v>
          </cell>
          <cell r="D555" t="str">
            <v>PAE-PTC</v>
          </cell>
          <cell r="E555">
            <v>359</v>
          </cell>
          <cell r="F555">
            <v>8</v>
          </cell>
          <cell r="G555">
            <v>11</v>
          </cell>
          <cell r="H555">
            <v>0</v>
          </cell>
          <cell r="I555">
            <v>0</v>
          </cell>
          <cell r="J555">
            <v>0</v>
          </cell>
          <cell r="K555">
            <v>0</v>
          </cell>
          <cell r="L555">
            <v>0</v>
          </cell>
          <cell r="M555">
            <v>0</v>
          </cell>
        </row>
        <row r="556">
          <cell r="A556" t="str">
            <v>APH56FAFAM</v>
          </cell>
          <cell r="B556" t="str">
            <v>SPECIAL SERVICEAFAM FIELD</v>
          </cell>
          <cell r="C556" t="str">
            <v>400019</v>
          </cell>
          <cell r="D556" t="str">
            <v>PAE-PTC</v>
          </cell>
          <cell r="E556">
            <v>370</v>
          </cell>
          <cell r="F556">
            <v>7</v>
          </cell>
          <cell r="G556">
            <v>11</v>
          </cell>
          <cell r="H556">
            <v>0</v>
          </cell>
          <cell r="I556">
            <v>0</v>
          </cell>
          <cell r="J556">
            <v>0</v>
          </cell>
          <cell r="K556">
            <v>0</v>
          </cell>
          <cell r="L556">
            <v>0</v>
          </cell>
          <cell r="M556">
            <v>0</v>
          </cell>
        </row>
        <row r="557">
          <cell r="A557" t="str">
            <v>APH56FAGBD</v>
          </cell>
          <cell r="B557" t="str">
            <v>SPECIAL SERVICEAGBADA FIELD</v>
          </cell>
          <cell r="C557" t="str">
            <v>400019</v>
          </cell>
          <cell r="D557" t="str">
            <v>PAE-PTC</v>
          </cell>
          <cell r="E557">
            <v>359</v>
          </cell>
          <cell r="F557">
            <v>8</v>
          </cell>
          <cell r="G557">
            <v>11</v>
          </cell>
          <cell r="H557">
            <v>0</v>
          </cell>
          <cell r="I557">
            <v>0</v>
          </cell>
          <cell r="J557">
            <v>0</v>
          </cell>
          <cell r="K557">
            <v>0</v>
          </cell>
          <cell r="L557">
            <v>0</v>
          </cell>
          <cell r="M557">
            <v>0</v>
          </cell>
        </row>
        <row r="558">
          <cell r="A558" t="str">
            <v>APH56FAHIA</v>
          </cell>
          <cell r="B558" t="str">
            <v>SPECIAL SERVICEAHIA FIELD</v>
          </cell>
          <cell r="C558" t="str">
            <v>400019</v>
          </cell>
          <cell r="D558" t="str">
            <v>PAE-PTC</v>
          </cell>
          <cell r="E558">
            <v>171</v>
          </cell>
          <cell r="F558">
            <v>5</v>
          </cell>
          <cell r="G558">
            <v>7</v>
          </cell>
          <cell r="H558">
            <v>0</v>
          </cell>
          <cell r="I558">
            <v>0</v>
          </cell>
          <cell r="J558">
            <v>0</v>
          </cell>
          <cell r="K558">
            <v>0</v>
          </cell>
          <cell r="L558">
            <v>0</v>
          </cell>
          <cell r="M558">
            <v>0</v>
          </cell>
        </row>
        <row r="559">
          <cell r="A559" t="str">
            <v>APH56FASSA</v>
          </cell>
          <cell r="B559" t="str">
            <v>SPECIAL SERVICEASSA FIELD</v>
          </cell>
          <cell r="C559" t="str">
            <v>400019</v>
          </cell>
          <cell r="D559" t="str">
            <v>PAE-PTC</v>
          </cell>
          <cell r="E559">
            <v>359</v>
          </cell>
          <cell r="F559">
            <v>8</v>
          </cell>
          <cell r="G559">
            <v>11</v>
          </cell>
          <cell r="H559">
            <v>0</v>
          </cell>
          <cell r="I559">
            <v>0</v>
          </cell>
          <cell r="J559">
            <v>0</v>
          </cell>
          <cell r="K559">
            <v>0</v>
          </cell>
          <cell r="L559">
            <v>0</v>
          </cell>
          <cell r="M559">
            <v>0</v>
          </cell>
        </row>
        <row r="560">
          <cell r="A560" t="str">
            <v>APH56FEGBM</v>
          </cell>
          <cell r="B560" t="str">
            <v>SPECIAL SERVICEEGBEMA FIELD</v>
          </cell>
          <cell r="C560" t="str">
            <v>400019</v>
          </cell>
          <cell r="D560" t="str">
            <v>PAE-PTC</v>
          </cell>
          <cell r="E560">
            <v>359</v>
          </cell>
          <cell r="F560">
            <v>8</v>
          </cell>
          <cell r="G560">
            <v>11</v>
          </cell>
          <cell r="H560">
            <v>0</v>
          </cell>
          <cell r="I560">
            <v>0</v>
          </cell>
          <cell r="J560">
            <v>0</v>
          </cell>
          <cell r="K560">
            <v>0</v>
          </cell>
          <cell r="L560">
            <v>0</v>
          </cell>
          <cell r="M560">
            <v>0</v>
          </cell>
        </row>
        <row r="561">
          <cell r="A561" t="str">
            <v>APH56FEGBW</v>
          </cell>
          <cell r="B561" t="str">
            <v>SPECIAL SERVICEEGBEMA WEST FLD</v>
          </cell>
          <cell r="C561" t="str">
            <v>400019</v>
          </cell>
          <cell r="D561" t="str">
            <v>PAE-PTC</v>
          </cell>
          <cell r="E561">
            <v>359</v>
          </cell>
          <cell r="F561">
            <v>8</v>
          </cell>
          <cell r="G561">
            <v>11</v>
          </cell>
          <cell r="H561">
            <v>0</v>
          </cell>
          <cell r="I561">
            <v>0</v>
          </cell>
          <cell r="J561">
            <v>0</v>
          </cell>
          <cell r="K561">
            <v>0</v>
          </cell>
          <cell r="L561">
            <v>0</v>
          </cell>
          <cell r="M561">
            <v>0</v>
          </cell>
        </row>
        <row r="562">
          <cell r="A562" t="str">
            <v>APH56FELWA</v>
          </cell>
          <cell r="B562" t="str">
            <v>SPECIAL SERVICEELELENWA FIELD</v>
          </cell>
          <cell r="C562" t="str">
            <v>400019</v>
          </cell>
          <cell r="D562" t="str">
            <v>PAE-PTC</v>
          </cell>
          <cell r="E562">
            <v>359</v>
          </cell>
          <cell r="F562">
            <v>8</v>
          </cell>
          <cell r="G562">
            <v>11</v>
          </cell>
          <cell r="H562">
            <v>0</v>
          </cell>
          <cell r="I562">
            <v>0</v>
          </cell>
          <cell r="J562">
            <v>0</v>
          </cell>
          <cell r="K562">
            <v>0</v>
          </cell>
          <cell r="L562">
            <v>0</v>
          </cell>
          <cell r="M562">
            <v>0</v>
          </cell>
        </row>
        <row r="563">
          <cell r="A563" t="str">
            <v>APH56FETEL</v>
          </cell>
          <cell r="B563" t="str">
            <v>SPECIAL SERVICEETELEBOU FIELD</v>
          </cell>
          <cell r="C563" t="str">
            <v>400019</v>
          </cell>
          <cell r="D563" t="str">
            <v>PAE-PTC</v>
          </cell>
          <cell r="E563">
            <v>359</v>
          </cell>
          <cell r="F563">
            <v>8</v>
          </cell>
          <cell r="G563">
            <v>11</v>
          </cell>
          <cell r="H563">
            <v>0</v>
          </cell>
          <cell r="I563">
            <v>0</v>
          </cell>
          <cell r="J563">
            <v>0</v>
          </cell>
          <cell r="K563">
            <v>0</v>
          </cell>
          <cell r="L563">
            <v>0</v>
          </cell>
          <cell r="M563">
            <v>0</v>
          </cell>
        </row>
        <row r="564">
          <cell r="A564" t="str">
            <v>APH56FGBAR</v>
          </cell>
          <cell r="B564" t="str">
            <v>SPECIAL SERVICEGBARAN FIELD</v>
          </cell>
          <cell r="C564" t="str">
            <v>400019</v>
          </cell>
          <cell r="D564" t="str">
            <v>PAE-PTC</v>
          </cell>
          <cell r="E564">
            <v>359</v>
          </cell>
          <cell r="F564">
            <v>8</v>
          </cell>
          <cell r="G564">
            <v>11</v>
          </cell>
          <cell r="H564">
            <v>0</v>
          </cell>
          <cell r="I564">
            <v>0</v>
          </cell>
          <cell r="J564">
            <v>0</v>
          </cell>
          <cell r="K564">
            <v>0</v>
          </cell>
          <cell r="L564">
            <v>0</v>
          </cell>
          <cell r="M564">
            <v>0</v>
          </cell>
        </row>
        <row r="565">
          <cell r="A565" t="str">
            <v>APH56FIMOR</v>
          </cell>
          <cell r="B565" t="str">
            <v>SPECIAL SERVICEIMO RIVER FIELD</v>
          </cell>
          <cell r="C565" t="str">
            <v>400019</v>
          </cell>
          <cell r="D565" t="str">
            <v>PAE-PTC</v>
          </cell>
          <cell r="E565">
            <v>171</v>
          </cell>
          <cell r="F565">
            <v>5</v>
          </cell>
          <cell r="G565">
            <v>7</v>
          </cell>
          <cell r="H565">
            <v>0</v>
          </cell>
          <cell r="I565">
            <v>0</v>
          </cell>
          <cell r="J565">
            <v>0</v>
          </cell>
          <cell r="K565">
            <v>0</v>
          </cell>
          <cell r="L565">
            <v>0</v>
          </cell>
          <cell r="M565">
            <v>0</v>
          </cell>
        </row>
        <row r="566">
          <cell r="A566" t="str">
            <v>APH56FISIM</v>
          </cell>
          <cell r="B566" t="str">
            <v>SPECIAL SERVICEISIMIRI FIELD</v>
          </cell>
          <cell r="C566" t="str">
            <v>400019</v>
          </cell>
          <cell r="D566" t="str">
            <v>PAE-PTC</v>
          </cell>
          <cell r="E566">
            <v>474</v>
          </cell>
          <cell r="F566">
            <v>7</v>
          </cell>
          <cell r="G566">
            <v>12</v>
          </cell>
          <cell r="H566">
            <v>0</v>
          </cell>
          <cell r="I566">
            <v>0</v>
          </cell>
          <cell r="J566">
            <v>0</v>
          </cell>
          <cell r="K566">
            <v>0</v>
          </cell>
          <cell r="L566">
            <v>0</v>
          </cell>
          <cell r="M566">
            <v>0</v>
          </cell>
        </row>
        <row r="567">
          <cell r="A567" t="str">
            <v>APH56FOGUT</v>
          </cell>
          <cell r="B567" t="str">
            <v>SPECIAL SERVICEOGUTA FIELD</v>
          </cell>
          <cell r="C567" t="str">
            <v>400019</v>
          </cell>
          <cell r="D567" t="str">
            <v>PAE-PTC</v>
          </cell>
          <cell r="E567">
            <v>0</v>
          </cell>
          <cell r="F567">
            <v>0</v>
          </cell>
          <cell r="G567">
            <v>0</v>
          </cell>
          <cell r="H567">
            <v>8.8350000000000009</v>
          </cell>
          <cell r="I567">
            <v>0</v>
          </cell>
          <cell r="J567">
            <v>8.0399999999999999E-2</v>
          </cell>
          <cell r="K567" t="e">
            <v>#DIV/0!</v>
          </cell>
          <cell r="L567">
            <v>0</v>
          </cell>
          <cell r="M567">
            <v>0</v>
          </cell>
        </row>
        <row r="568">
          <cell r="A568" t="str">
            <v>APH58FIMOR</v>
          </cell>
          <cell r="B568" t="str">
            <v>GLV CHANGE     IMO RIVER FIELD</v>
          </cell>
          <cell r="C568" t="str">
            <v>400019</v>
          </cell>
          <cell r="D568" t="str">
            <v>PAE-PTC</v>
          </cell>
          <cell r="E568">
            <v>354</v>
          </cell>
          <cell r="F568">
            <v>11</v>
          </cell>
          <cell r="G568">
            <v>14</v>
          </cell>
          <cell r="H568">
            <v>0</v>
          </cell>
          <cell r="I568">
            <v>0</v>
          </cell>
          <cell r="J568">
            <v>0</v>
          </cell>
          <cell r="K568">
            <v>0</v>
          </cell>
          <cell r="L568">
            <v>0</v>
          </cell>
          <cell r="M568">
            <v>0</v>
          </cell>
        </row>
        <row r="569">
          <cell r="A569" t="str">
            <v>APH58FOBGN</v>
          </cell>
          <cell r="B569" t="str">
            <v>GLV CHANGE     OBIGBO N FIELD</v>
          </cell>
          <cell r="C569" t="str">
            <v>400019</v>
          </cell>
          <cell r="D569" t="str">
            <v>PAE-PTC</v>
          </cell>
          <cell r="E569">
            <v>866</v>
          </cell>
          <cell r="F569">
            <v>15</v>
          </cell>
          <cell r="G569">
            <v>23</v>
          </cell>
          <cell r="H569">
            <v>0</v>
          </cell>
          <cell r="I569">
            <v>0</v>
          </cell>
          <cell r="J569">
            <v>0</v>
          </cell>
          <cell r="K569">
            <v>0</v>
          </cell>
          <cell r="L569">
            <v>0</v>
          </cell>
          <cell r="M569">
            <v>0</v>
          </cell>
        </row>
        <row r="570">
          <cell r="A570" t="str">
            <v>APH60FADIB</v>
          </cell>
          <cell r="B570" t="str">
            <v>ZONE CHANGE    ADIBAWA FIELD</v>
          </cell>
          <cell r="C570" t="str">
            <v>400006</v>
          </cell>
          <cell r="D570" t="str">
            <v>PAE-PTC</v>
          </cell>
          <cell r="E570">
            <v>14</v>
          </cell>
          <cell r="F570">
            <v>5</v>
          </cell>
          <cell r="G570">
            <v>5</v>
          </cell>
          <cell r="H570">
            <v>0</v>
          </cell>
          <cell r="I570">
            <v>0</v>
          </cell>
          <cell r="J570">
            <v>0</v>
          </cell>
          <cell r="K570">
            <v>0</v>
          </cell>
          <cell r="L570">
            <v>0</v>
          </cell>
          <cell r="M570">
            <v>0</v>
          </cell>
        </row>
        <row r="571">
          <cell r="A571" t="str">
            <v>APH60FAFAM</v>
          </cell>
          <cell r="B571" t="str">
            <v>ZONE CHANGE    AFAM FIELD</v>
          </cell>
          <cell r="C571" t="str">
            <v>400006</v>
          </cell>
          <cell r="D571" t="str">
            <v>PAE-PTC</v>
          </cell>
          <cell r="E571">
            <v>14</v>
          </cell>
          <cell r="F571">
            <v>5</v>
          </cell>
          <cell r="G571">
            <v>5</v>
          </cell>
          <cell r="H571">
            <v>0</v>
          </cell>
          <cell r="I571">
            <v>0</v>
          </cell>
          <cell r="J571">
            <v>0</v>
          </cell>
          <cell r="K571">
            <v>0</v>
          </cell>
          <cell r="L571">
            <v>0</v>
          </cell>
          <cell r="M571">
            <v>0</v>
          </cell>
        </row>
        <row r="572">
          <cell r="A572" t="str">
            <v>APH86FAFAM</v>
          </cell>
          <cell r="B572" t="str">
            <v>TESTING        AFAM FIELD</v>
          </cell>
          <cell r="C572" t="str">
            <v>400019</v>
          </cell>
          <cell r="D572" t="str">
            <v>PAE-PTC</v>
          </cell>
          <cell r="E572">
            <v>1904</v>
          </cell>
          <cell r="F572">
            <v>19</v>
          </cell>
          <cell r="G572">
            <v>37</v>
          </cell>
          <cell r="H572">
            <v>0</v>
          </cell>
          <cell r="I572">
            <v>0</v>
          </cell>
          <cell r="J572">
            <v>0</v>
          </cell>
          <cell r="K572">
            <v>0</v>
          </cell>
          <cell r="L572">
            <v>0</v>
          </cell>
          <cell r="M572">
            <v>0</v>
          </cell>
        </row>
        <row r="573">
          <cell r="A573" t="str">
            <v>APH86FOBGN</v>
          </cell>
          <cell r="B573" t="str">
            <v>TESTING        OBIGBO N FIELD</v>
          </cell>
          <cell r="C573" t="str">
            <v>400019</v>
          </cell>
          <cell r="D573" t="str">
            <v>PAE-PTC</v>
          </cell>
          <cell r="E573">
            <v>2944</v>
          </cell>
          <cell r="F573">
            <v>0</v>
          </cell>
          <cell r="G573">
            <v>28</v>
          </cell>
          <cell r="H573">
            <v>371.03699999999998</v>
          </cell>
          <cell r="I573">
            <v>13.48</v>
          </cell>
          <cell r="J573">
            <v>16.782229999999998</v>
          </cell>
          <cell r="K573">
            <v>0.5993653571428571</v>
          </cell>
          <cell r="L573">
            <v>371.03699999999998</v>
          </cell>
          <cell r="M573">
            <v>13.48</v>
          </cell>
        </row>
        <row r="574">
          <cell r="A574" t="str">
            <v>APH86FOGUT</v>
          </cell>
          <cell r="B574" t="str">
            <v>TESTING        OGUTA FIELD</v>
          </cell>
          <cell r="C574" t="str">
            <v>400019</v>
          </cell>
          <cell r="D574" t="str">
            <v>PAE-PTC</v>
          </cell>
          <cell r="E574">
            <v>3925</v>
          </cell>
          <cell r="F574">
            <v>0</v>
          </cell>
          <cell r="G574">
            <v>37</v>
          </cell>
          <cell r="H574">
            <v>0</v>
          </cell>
          <cell r="I574">
            <v>0</v>
          </cell>
          <cell r="J574">
            <v>0</v>
          </cell>
          <cell r="K574">
            <v>0</v>
          </cell>
          <cell r="L574">
            <v>0</v>
          </cell>
          <cell r="M574">
            <v>0</v>
          </cell>
        </row>
        <row r="575">
          <cell r="A575" t="str">
            <v>APP86AELL</v>
          </cell>
          <cell r="B575" t="str">
            <v>CAT. SERV.     LAND AREA PHC</v>
          </cell>
          <cell r="C575" t="str">
            <v>402205</v>
          </cell>
          <cell r="D575" t="str">
            <v>PAE-PRD</v>
          </cell>
          <cell r="E575">
            <v>54545</v>
          </cell>
          <cell r="F575">
            <v>0</v>
          </cell>
          <cell r="G575">
            <v>519</v>
          </cell>
          <cell r="H575">
            <v>8706.5745000000006</v>
          </cell>
          <cell r="I575">
            <v>0</v>
          </cell>
          <cell r="J575">
            <v>71.239649999999997</v>
          </cell>
          <cell r="K575">
            <v>0.13726329479768787</v>
          </cell>
          <cell r="L575">
            <v>2168.3145</v>
          </cell>
          <cell r="M575">
            <v>0</v>
          </cell>
        </row>
        <row r="576">
          <cell r="A576" t="str">
            <v>APP86FAFAM</v>
          </cell>
          <cell r="B576" t="str">
            <v>CAT. SERV.     AFAM FIELD</v>
          </cell>
          <cell r="C576" t="str">
            <v>400019</v>
          </cell>
          <cell r="D576" t="str">
            <v>PAE-PH2</v>
          </cell>
          <cell r="E576">
            <v>7645</v>
          </cell>
          <cell r="F576">
            <v>123</v>
          </cell>
          <cell r="G576">
            <v>196</v>
          </cell>
          <cell r="H576">
            <v>0</v>
          </cell>
          <cell r="I576">
            <v>0</v>
          </cell>
          <cell r="J576">
            <v>0</v>
          </cell>
          <cell r="K576">
            <v>0</v>
          </cell>
          <cell r="L576">
            <v>0</v>
          </cell>
          <cell r="M576">
            <v>0</v>
          </cell>
        </row>
        <row r="577">
          <cell r="A577" t="str">
            <v>APP86FAGBD</v>
          </cell>
          <cell r="B577" t="str">
            <v>CAT. SERV.     AGBADA FIELD</v>
          </cell>
          <cell r="C577" t="str">
            <v>400019</v>
          </cell>
          <cell r="D577" t="str">
            <v>PAE-PH1</v>
          </cell>
          <cell r="E577">
            <v>7645</v>
          </cell>
          <cell r="F577">
            <v>123</v>
          </cell>
          <cell r="G577">
            <v>196</v>
          </cell>
          <cell r="H577">
            <v>0</v>
          </cell>
          <cell r="I577">
            <v>0</v>
          </cell>
          <cell r="J577">
            <v>0</v>
          </cell>
          <cell r="K577">
            <v>0</v>
          </cell>
          <cell r="L577">
            <v>0</v>
          </cell>
          <cell r="M577">
            <v>0</v>
          </cell>
        </row>
        <row r="578">
          <cell r="A578" t="str">
            <v>APP86FEGBM</v>
          </cell>
          <cell r="B578" t="str">
            <v>CAT. SERV.     EGBEMA FIELD</v>
          </cell>
          <cell r="C578" t="str">
            <v>400019</v>
          </cell>
          <cell r="D578" t="str">
            <v>PAE-EGBM</v>
          </cell>
          <cell r="E578">
            <v>38954</v>
          </cell>
          <cell r="F578">
            <v>96</v>
          </cell>
          <cell r="G578">
            <v>467</v>
          </cell>
          <cell r="H578">
            <v>45506.962209999998</v>
          </cell>
          <cell r="I578">
            <v>0</v>
          </cell>
          <cell r="J578">
            <v>399.01701000000003</v>
          </cell>
          <cell r="K578">
            <v>0.85442614561027841</v>
          </cell>
          <cell r="L578">
            <v>6511.49766</v>
          </cell>
          <cell r="M578">
            <v>0</v>
          </cell>
        </row>
        <row r="579">
          <cell r="A579" t="str">
            <v>APP86FIMOR</v>
          </cell>
          <cell r="B579" t="str">
            <v>CAT. SERV.     IMO RIVER FIELD</v>
          </cell>
          <cell r="C579" t="str">
            <v>400019</v>
          </cell>
          <cell r="D579" t="str">
            <v>PAE-PH2</v>
          </cell>
          <cell r="E579">
            <v>7645</v>
          </cell>
          <cell r="F579">
            <v>123</v>
          </cell>
          <cell r="G579">
            <v>196</v>
          </cell>
          <cell r="H579">
            <v>0</v>
          </cell>
          <cell r="I579">
            <v>0</v>
          </cell>
          <cell r="J579">
            <v>0</v>
          </cell>
          <cell r="K579">
            <v>0</v>
          </cell>
          <cell r="L579">
            <v>0</v>
          </cell>
          <cell r="M579">
            <v>0</v>
          </cell>
        </row>
        <row r="580">
          <cell r="A580" t="str">
            <v>APP86FKOCR</v>
          </cell>
          <cell r="B580" t="str">
            <v>CAT. SERV.     KOLO CREEK FLD</v>
          </cell>
          <cell r="C580" t="str">
            <v>400019</v>
          </cell>
          <cell r="D580" t="str">
            <v>PAE-KOCR</v>
          </cell>
          <cell r="E580">
            <v>7645</v>
          </cell>
          <cell r="F580">
            <v>123</v>
          </cell>
          <cell r="G580">
            <v>196</v>
          </cell>
          <cell r="H580">
            <v>9037.7718999999997</v>
          </cell>
          <cell r="I580">
            <v>0</v>
          </cell>
          <cell r="J580">
            <v>80.523289999999989</v>
          </cell>
          <cell r="K580">
            <v>0.41083311224489788</v>
          </cell>
          <cell r="L580">
            <v>8234.5409</v>
          </cell>
          <cell r="M580">
            <v>0</v>
          </cell>
        </row>
        <row r="581">
          <cell r="A581" t="str">
            <v>APR20AELL</v>
          </cell>
          <cell r="B581" t="str">
            <v>TT/RST LOGGING LAND AREA PHC</v>
          </cell>
          <cell r="C581" t="str">
            <v>400204</v>
          </cell>
          <cell r="D581" t="str">
            <v>PAE</v>
          </cell>
          <cell r="E581">
            <v>13482</v>
          </cell>
          <cell r="F581">
            <v>404</v>
          </cell>
          <cell r="G581">
            <v>532</v>
          </cell>
          <cell r="H581">
            <v>4141.0249599999997</v>
          </cell>
          <cell r="I581">
            <v>250.99270000000001</v>
          </cell>
          <cell r="J581">
            <v>287.56423999999998</v>
          </cell>
          <cell r="K581">
            <v>0.54053428571428563</v>
          </cell>
          <cell r="L581">
            <v>1305.1690000000001</v>
          </cell>
          <cell r="M581">
            <v>13.48</v>
          </cell>
        </row>
        <row r="582">
          <cell r="A582" t="str">
            <v>APR20FGBAR</v>
          </cell>
          <cell r="B582" t="str">
            <v>LOGGING        GBARAN FIELD</v>
          </cell>
          <cell r="C582" t="str">
            <v>400019</v>
          </cell>
          <cell r="D582" t="str">
            <v>PAE-KOCR</v>
          </cell>
          <cell r="E582">
            <v>3807</v>
          </cell>
          <cell r="F582">
            <v>39</v>
          </cell>
          <cell r="G582">
            <v>75</v>
          </cell>
          <cell r="H582">
            <v>0</v>
          </cell>
          <cell r="I582">
            <v>0</v>
          </cell>
          <cell r="J582">
            <v>0</v>
          </cell>
          <cell r="K582">
            <v>0</v>
          </cell>
          <cell r="L582">
            <v>0</v>
          </cell>
          <cell r="M582">
            <v>0</v>
          </cell>
        </row>
        <row r="583">
          <cell r="A583" t="str">
            <v>APR20FIMOR</v>
          </cell>
          <cell r="B583" t="str">
            <v>LOGGING        IMO RIVER FIELD</v>
          </cell>
          <cell r="C583" t="str">
            <v>400019</v>
          </cell>
          <cell r="D583" t="str">
            <v>PAE-PH2</v>
          </cell>
          <cell r="E583">
            <v>8537</v>
          </cell>
          <cell r="F583">
            <v>96</v>
          </cell>
          <cell r="G583">
            <v>177</v>
          </cell>
          <cell r="H583">
            <v>0</v>
          </cell>
          <cell r="I583">
            <v>0</v>
          </cell>
          <cell r="J583">
            <v>0</v>
          </cell>
          <cell r="K583">
            <v>0</v>
          </cell>
          <cell r="L583">
            <v>0</v>
          </cell>
          <cell r="M583">
            <v>0</v>
          </cell>
        </row>
        <row r="584">
          <cell r="A584" t="str">
            <v>C6907</v>
          </cell>
          <cell r="B584" t="str">
            <v>FLOWLINE PRESSURE TEST/REPAIRS</v>
          </cell>
          <cell r="C584" t="str">
            <v>400012</v>
          </cell>
          <cell r="D584" t="str">
            <v>PAE-FE</v>
          </cell>
          <cell r="E584">
            <v>0</v>
          </cell>
          <cell r="F584">
            <v>0</v>
          </cell>
          <cell r="G584">
            <v>0</v>
          </cell>
          <cell r="H584">
            <v>0</v>
          </cell>
          <cell r="I584">
            <v>3.6803400000000002</v>
          </cell>
          <cell r="J584">
            <v>3.6803400000000113</v>
          </cell>
          <cell r="K584" t="e">
            <v>#DIV/0!</v>
          </cell>
          <cell r="L584">
            <v>0</v>
          </cell>
          <cell r="M584">
            <v>0</v>
          </cell>
        </row>
        <row r="585">
          <cell r="A585" t="str">
            <v>C6L04</v>
          </cell>
          <cell r="B585" t="str">
            <v>VALVES MTCE/LIFTG EQUIP INSPEC</v>
          </cell>
          <cell r="C585" t="str">
            <v>400014</v>
          </cell>
          <cell r="D585" t="str">
            <v>PAE-MTC</v>
          </cell>
          <cell r="E585">
            <v>0</v>
          </cell>
          <cell r="F585">
            <v>0</v>
          </cell>
          <cell r="G585">
            <v>0</v>
          </cell>
          <cell r="H585">
            <v>2.6000000000931322E-4</v>
          </cell>
          <cell r="I585">
            <v>0.10077</v>
          </cell>
          <cell r="J585">
            <v>0.10112</v>
          </cell>
          <cell r="K585" t="e">
            <v>#DIV/0!</v>
          </cell>
          <cell r="L585">
            <v>214.7</v>
          </cell>
          <cell r="M585">
            <v>0</v>
          </cell>
        </row>
        <row r="586">
          <cell r="A586" t="str">
            <v>C6L11</v>
          </cell>
          <cell r="B586" t="str">
            <v>STATUTORY, LIFTG EQUIP VALVE</v>
          </cell>
          <cell r="C586" t="str">
            <v>400014</v>
          </cell>
          <cell r="D586" t="str">
            <v>PAE-MTC</v>
          </cell>
          <cell r="E586">
            <v>0</v>
          </cell>
          <cell r="F586">
            <v>0</v>
          </cell>
          <cell r="G586">
            <v>0</v>
          </cell>
          <cell r="H586">
            <v>0</v>
          </cell>
          <cell r="I586">
            <v>0</v>
          </cell>
          <cell r="J586">
            <v>0</v>
          </cell>
          <cell r="K586" t="e">
            <v>#DIV/0!</v>
          </cell>
          <cell r="L586">
            <v>0</v>
          </cell>
          <cell r="M586">
            <v>0</v>
          </cell>
        </row>
        <row r="587">
          <cell r="A587" t="str">
            <v>C6L13</v>
          </cell>
          <cell r="B587" t="str">
            <v>VALVES MTCE/LIFTG EQUIP INSPEC</v>
          </cell>
          <cell r="C587" t="str">
            <v>400014</v>
          </cell>
          <cell r="D587" t="str">
            <v>PAE-MTC</v>
          </cell>
          <cell r="E587">
            <v>0</v>
          </cell>
          <cell r="F587">
            <v>0</v>
          </cell>
          <cell r="G587">
            <v>0</v>
          </cell>
          <cell r="H587">
            <v>0</v>
          </cell>
          <cell r="I587">
            <v>0</v>
          </cell>
          <cell r="J587">
            <v>-9.9475983006414028E-17</v>
          </cell>
          <cell r="K587" t="e">
            <v>#DIV/0!</v>
          </cell>
          <cell r="L587">
            <v>0</v>
          </cell>
          <cell r="M587">
            <v>0</v>
          </cell>
        </row>
        <row r="588">
          <cell r="A588" t="str">
            <v>C6L22</v>
          </cell>
          <cell r="B588" t="str">
            <v>VALVES MTCE/LIFTG EQUIP INSPEC</v>
          </cell>
          <cell r="C588" t="str">
            <v>400014</v>
          </cell>
          <cell r="D588" t="str">
            <v>PAE-MTC</v>
          </cell>
          <cell r="E588">
            <v>0</v>
          </cell>
          <cell r="F588">
            <v>0</v>
          </cell>
          <cell r="G588">
            <v>0</v>
          </cell>
          <cell r="H588">
            <v>0</v>
          </cell>
          <cell r="I588">
            <v>0</v>
          </cell>
          <cell r="J588">
            <v>0</v>
          </cell>
          <cell r="K588" t="e">
            <v>#DIV/0!</v>
          </cell>
          <cell r="L588">
            <v>0</v>
          </cell>
          <cell r="M588">
            <v>0</v>
          </cell>
        </row>
        <row r="589">
          <cell r="A589" t="str">
            <v>C6L29</v>
          </cell>
          <cell r="B589" t="str">
            <v>O/HAUL/MTCE GENSETS &amp; PUMPSETS</v>
          </cell>
          <cell r="C589" t="str">
            <v>400019</v>
          </cell>
          <cell r="D589" t="str">
            <v>PAE-MTC</v>
          </cell>
          <cell r="E589">
            <v>0</v>
          </cell>
          <cell r="F589">
            <v>0</v>
          </cell>
          <cell r="G589">
            <v>0</v>
          </cell>
          <cell r="H589">
            <v>0</v>
          </cell>
          <cell r="I589">
            <v>0</v>
          </cell>
          <cell r="J589">
            <v>0</v>
          </cell>
          <cell r="K589" t="e">
            <v>#DIV/0!</v>
          </cell>
          <cell r="L589">
            <v>0</v>
          </cell>
          <cell r="M589">
            <v>0</v>
          </cell>
        </row>
        <row r="590">
          <cell r="A590" t="str">
            <v>C6L30</v>
          </cell>
          <cell r="B590" t="str">
            <v>VALVES MTCE/LIFTG EQUIP INSPEC</v>
          </cell>
          <cell r="C590" t="str">
            <v>400019</v>
          </cell>
          <cell r="D590" t="str">
            <v>PAE-MTC</v>
          </cell>
          <cell r="E590">
            <v>0</v>
          </cell>
          <cell r="F590">
            <v>0</v>
          </cell>
          <cell r="G590">
            <v>0</v>
          </cell>
          <cell r="H590">
            <v>-25.5</v>
          </cell>
          <cell r="I590">
            <v>0</v>
          </cell>
          <cell r="J590">
            <v>-0.22440000000000002</v>
          </cell>
          <cell r="K590" t="e">
            <v>#DIV/0!</v>
          </cell>
          <cell r="L590">
            <v>0</v>
          </cell>
          <cell r="M590">
            <v>0</v>
          </cell>
        </row>
        <row r="591">
          <cell r="A591" t="str">
            <v>C6L41</v>
          </cell>
          <cell r="B591" t="str">
            <v>O/HAUL/MTCE PUMPSETS &amp; GENSETS</v>
          </cell>
          <cell r="C591" t="str">
            <v>400019</v>
          </cell>
          <cell r="D591" t="str">
            <v>PAE-MTC</v>
          </cell>
          <cell r="E591">
            <v>0</v>
          </cell>
          <cell r="F591">
            <v>0</v>
          </cell>
          <cell r="G591">
            <v>0</v>
          </cell>
          <cell r="H591">
            <v>0</v>
          </cell>
          <cell r="I591">
            <v>0</v>
          </cell>
          <cell r="J591">
            <v>0</v>
          </cell>
          <cell r="K591" t="e">
            <v>#DIV/0!</v>
          </cell>
          <cell r="L591">
            <v>0</v>
          </cell>
          <cell r="M591">
            <v>0</v>
          </cell>
        </row>
        <row r="592">
          <cell r="A592" t="str">
            <v>C6L43</v>
          </cell>
          <cell r="B592" t="str">
            <v>LIFTING EQUIPT INSPE ADIBAWA</v>
          </cell>
          <cell r="C592" t="str">
            <v>400014</v>
          </cell>
          <cell r="D592" t="str">
            <v>PAE-MTC</v>
          </cell>
          <cell r="E592">
            <v>0</v>
          </cell>
          <cell r="F592">
            <v>0</v>
          </cell>
          <cell r="G592">
            <v>0</v>
          </cell>
          <cell r="H592">
            <v>0</v>
          </cell>
          <cell r="I592">
            <v>0</v>
          </cell>
          <cell r="J592">
            <v>0</v>
          </cell>
          <cell r="K592" t="e">
            <v>#DIV/0!</v>
          </cell>
          <cell r="L592">
            <v>0</v>
          </cell>
          <cell r="M592">
            <v>0</v>
          </cell>
        </row>
        <row r="593">
          <cell r="A593" t="str">
            <v>C7LA1</v>
          </cell>
          <cell r="B593" t="str">
            <v>OPERATE &amp; MTCE TOOLS AGBADA</v>
          </cell>
          <cell r="C593" t="str">
            <v>400016</v>
          </cell>
          <cell r="D593" t="str">
            <v>PAE-PH1</v>
          </cell>
          <cell r="E593">
            <v>0</v>
          </cell>
          <cell r="F593">
            <v>0</v>
          </cell>
          <cell r="G593">
            <v>0</v>
          </cell>
          <cell r="H593">
            <v>0</v>
          </cell>
          <cell r="I593">
            <v>0</v>
          </cell>
          <cell r="J593">
            <v>0</v>
          </cell>
          <cell r="K593" t="e">
            <v>#DIV/0!</v>
          </cell>
          <cell r="L593">
            <v>0</v>
          </cell>
          <cell r="M593">
            <v>0</v>
          </cell>
        </row>
        <row r="594">
          <cell r="A594" t="str">
            <v>C7LA2</v>
          </cell>
          <cell r="B594" t="str">
            <v>OPERATE &amp; MTCE TOOLS OBIGBO</v>
          </cell>
          <cell r="C594" t="str">
            <v>400016</v>
          </cell>
          <cell r="D594" t="str">
            <v>PAE-PH1</v>
          </cell>
          <cell r="E594">
            <v>0</v>
          </cell>
          <cell r="F594">
            <v>0</v>
          </cell>
          <cell r="G594">
            <v>0</v>
          </cell>
          <cell r="H594">
            <v>0</v>
          </cell>
          <cell r="I594">
            <v>0</v>
          </cell>
          <cell r="J594">
            <v>0</v>
          </cell>
          <cell r="K594" t="e">
            <v>#DIV/0!</v>
          </cell>
          <cell r="L594">
            <v>0</v>
          </cell>
          <cell r="M594">
            <v>0</v>
          </cell>
        </row>
        <row r="595">
          <cell r="A595" t="str">
            <v>C7LA3</v>
          </cell>
          <cell r="B595" t="str">
            <v>OPERATE &amp; MTCE TOLLS UMUECHEM</v>
          </cell>
          <cell r="C595" t="str">
            <v>400016</v>
          </cell>
          <cell r="D595" t="str">
            <v>PAE-PH1</v>
          </cell>
          <cell r="E595">
            <v>0</v>
          </cell>
          <cell r="F595">
            <v>0</v>
          </cell>
          <cell r="G595">
            <v>0</v>
          </cell>
          <cell r="H595">
            <v>0</v>
          </cell>
          <cell r="I595">
            <v>0</v>
          </cell>
          <cell r="J595">
            <v>0</v>
          </cell>
          <cell r="K595" t="e">
            <v>#DIV/0!</v>
          </cell>
          <cell r="L595">
            <v>0</v>
          </cell>
          <cell r="M595">
            <v>0</v>
          </cell>
        </row>
        <row r="596">
          <cell r="A596" t="str">
            <v>C7LA5</v>
          </cell>
          <cell r="B596" t="str">
            <v>OPERATE &amp; MTCE TOOLS AFAM FIEL</v>
          </cell>
          <cell r="C596" t="str">
            <v>400016</v>
          </cell>
          <cell r="D596" t="str">
            <v>PAE-PH2</v>
          </cell>
          <cell r="E596">
            <v>0</v>
          </cell>
          <cell r="F596">
            <v>0</v>
          </cell>
          <cell r="G596">
            <v>0</v>
          </cell>
          <cell r="H596">
            <v>0</v>
          </cell>
          <cell r="I596">
            <v>0</v>
          </cell>
          <cell r="J596">
            <v>0</v>
          </cell>
          <cell r="K596" t="e">
            <v>#DIV/0!</v>
          </cell>
          <cell r="L596">
            <v>0</v>
          </cell>
          <cell r="M596">
            <v>0</v>
          </cell>
        </row>
        <row r="597">
          <cell r="A597" t="str">
            <v>CAH91</v>
          </cell>
          <cell r="B597" t="str">
            <v>BISENI 4</v>
          </cell>
          <cell r="C597" t="str">
            <v>013201</v>
          </cell>
          <cell r="D597" t="str">
            <v>PAE-FEE</v>
          </cell>
          <cell r="E597">
            <v>0</v>
          </cell>
          <cell r="F597">
            <v>0</v>
          </cell>
          <cell r="G597">
            <v>0</v>
          </cell>
          <cell r="H597">
            <v>0</v>
          </cell>
          <cell r="I597">
            <v>0</v>
          </cell>
          <cell r="J597">
            <v>0</v>
          </cell>
          <cell r="K597" t="e">
            <v>#DIV/0!</v>
          </cell>
          <cell r="L597">
            <v>0</v>
          </cell>
          <cell r="M597">
            <v>258</v>
          </cell>
        </row>
        <row r="598">
          <cell r="A598" t="str">
            <v>CAJ63</v>
          </cell>
          <cell r="B598" t="str">
            <v>IMO RIVER ST-1</v>
          </cell>
          <cell r="C598" t="str">
            <v>013201</v>
          </cell>
          <cell r="D598" t="str">
            <v>PAE-FEE</v>
          </cell>
          <cell r="E598">
            <v>0</v>
          </cell>
          <cell r="F598">
            <v>0</v>
          </cell>
          <cell r="G598">
            <v>0</v>
          </cell>
          <cell r="H598">
            <v>0</v>
          </cell>
          <cell r="I598">
            <v>0</v>
          </cell>
          <cell r="J598">
            <v>0</v>
          </cell>
          <cell r="K598" t="e">
            <v>#DIV/0!</v>
          </cell>
          <cell r="L598">
            <v>0</v>
          </cell>
          <cell r="M598">
            <v>0</v>
          </cell>
        </row>
        <row r="599">
          <cell r="A599" t="str">
            <v>CAK78</v>
          </cell>
          <cell r="B599" t="str">
            <v>IMO RIVER SYTK-2</v>
          </cell>
          <cell r="C599" t="str">
            <v>013201</v>
          </cell>
          <cell r="D599" t="str">
            <v>PAE-FEE</v>
          </cell>
          <cell r="E599">
            <v>0</v>
          </cell>
          <cell r="F599">
            <v>0</v>
          </cell>
          <cell r="G599">
            <v>0</v>
          </cell>
          <cell r="H599">
            <v>-8.9996299999999998</v>
          </cell>
          <cell r="I599">
            <v>0</v>
          </cell>
          <cell r="J599">
            <v>1.4000000000000001E-4</v>
          </cell>
          <cell r="K599" t="e">
            <v>#DIV/0!</v>
          </cell>
          <cell r="L599">
            <v>60.841999999999999</v>
          </cell>
          <cell r="M599">
            <v>0</v>
          </cell>
        </row>
        <row r="600">
          <cell r="A600" t="str">
            <v>CAL13</v>
          </cell>
          <cell r="B600" t="str">
            <v>IMO RV STTM-2 OIL FACI F/L H/U</v>
          </cell>
          <cell r="C600" t="str">
            <v>013201</v>
          </cell>
          <cell r="D600" t="str">
            <v>PAE-FEE</v>
          </cell>
          <cell r="E600">
            <v>0</v>
          </cell>
          <cell r="F600">
            <v>0</v>
          </cell>
          <cell r="G600">
            <v>0</v>
          </cell>
          <cell r="H600">
            <v>0</v>
          </cell>
          <cell r="I600">
            <v>0</v>
          </cell>
          <cell r="J600">
            <v>-1.0572000000000001</v>
          </cell>
          <cell r="K600" t="e">
            <v>#DIV/0!</v>
          </cell>
          <cell r="L600">
            <v>414</v>
          </cell>
          <cell r="M600">
            <v>3</v>
          </cell>
        </row>
        <row r="601">
          <cell r="A601" t="str">
            <v>CAL14</v>
          </cell>
          <cell r="B601" t="str">
            <v>IMO RV SDTQ-2 OIL FACI F/L H/U</v>
          </cell>
          <cell r="C601" t="str">
            <v>013201</v>
          </cell>
          <cell r="D601" t="str">
            <v>PAE-FEE</v>
          </cell>
          <cell r="E601">
            <v>0</v>
          </cell>
          <cell r="F601">
            <v>0</v>
          </cell>
          <cell r="G601">
            <v>0</v>
          </cell>
          <cell r="H601">
            <v>0</v>
          </cell>
          <cell r="I601">
            <v>0</v>
          </cell>
          <cell r="J601">
            <v>0</v>
          </cell>
          <cell r="K601" t="e">
            <v>#DIV/0!</v>
          </cell>
          <cell r="L601">
            <v>0</v>
          </cell>
          <cell r="M601">
            <v>0</v>
          </cell>
        </row>
        <row r="602">
          <cell r="A602" t="str">
            <v>CAL18</v>
          </cell>
          <cell r="B602" t="str">
            <v>FLOWLINE HOOKUP AGBADA</v>
          </cell>
          <cell r="C602" t="str">
            <v>013201</v>
          </cell>
          <cell r="D602" t="str">
            <v>PAE-FE</v>
          </cell>
          <cell r="E602">
            <v>0</v>
          </cell>
          <cell r="F602">
            <v>0</v>
          </cell>
          <cell r="G602">
            <v>0</v>
          </cell>
          <cell r="H602">
            <v>0.11020000000065193</v>
          </cell>
          <cell r="I602">
            <v>2.9103830456733704E-14</v>
          </cell>
          <cell r="J602">
            <v>0.10473999999990337</v>
          </cell>
          <cell r="K602" t="e">
            <v>#DIV/0!</v>
          </cell>
          <cell r="L602">
            <v>19014.50402</v>
          </cell>
          <cell r="M602">
            <v>253.64658</v>
          </cell>
        </row>
        <row r="603">
          <cell r="A603" t="str">
            <v>CAM02</v>
          </cell>
          <cell r="B603" t="str">
            <v>FLOWLINE HOOK UP AGBADA 17</v>
          </cell>
          <cell r="C603" t="str">
            <v>013201</v>
          </cell>
          <cell r="D603" t="str">
            <v>PAE-FEE</v>
          </cell>
          <cell r="E603">
            <v>2370</v>
          </cell>
          <cell r="F603">
            <v>50</v>
          </cell>
          <cell r="G603">
            <v>73</v>
          </cell>
          <cell r="H603">
            <v>0</v>
          </cell>
          <cell r="I603">
            <v>0</v>
          </cell>
          <cell r="J603">
            <v>0</v>
          </cell>
          <cell r="K603">
            <v>0</v>
          </cell>
          <cell r="L603">
            <v>0</v>
          </cell>
          <cell r="M603">
            <v>0</v>
          </cell>
        </row>
        <row r="604">
          <cell r="A604" t="str">
            <v>CAM03</v>
          </cell>
          <cell r="B604" t="str">
            <v>FLOWLINE HOOK UP AGBADA 26</v>
          </cell>
          <cell r="C604" t="str">
            <v>013201</v>
          </cell>
          <cell r="D604" t="str">
            <v>PAE-FEE</v>
          </cell>
          <cell r="E604">
            <v>8420</v>
          </cell>
          <cell r="F604">
            <v>190</v>
          </cell>
          <cell r="G604">
            <v>270</v>
          </cell>
          <cell r="H604">
            <v>0</v>
          </cell>
          <cell r="I604">
            <v>0</v>
          </cell>
          <cell r="J604">
            <v>0</v>
          </cell>
          <cell r="K604">
            <v>0</v>
          </cell>
          <cell r="L604">
            <v>0</v>
          </cell>
          <cell r="M604">
            <v>0</v>
          </cell>
        </row>
        <row r="605">
          <cell r="A605" t="str">
            <v>CAM04</v>
          </cell>
          <cell r="B605" t="str">
            <v>FLOWLINE HOOK UP AGABDA 29</v>
          </cell>
          <cell r="C605" t="str">
            <v>013201</v>
          </cell>
          <cell r="D605" t="str">
            <v>PAE-FEE</v>
          </cell>
          <cell r="E605">
            <v>3080</v>
          </cell>
          <cell r="F605">
            <v>70</v>
          </cell>
          <cell r="G605">
            <v>99</v>
          </cell>
          <cell r="H605">
            <v>0</v>
          </cell>
          <cell r="I605">
            <v>0</v>
          </cell>
          <cell r="J605">
            <v>0</v>
          </cell>
          <cell r="K605">
            <v>0</v>
          </cell>
          <cell r="L605">
            <v>0</v>
          </cell>
          <cell r="M605">
            <v>0</v>
          </cell>
        </row>
        <row r="606">
          <cell r="A606" t="str">
            <v>CAM05</v>
          </cell>
          <cell r="B606" t="str">
            <v>FLOWLINE HOOK UP AGBADA 35</v>
          </cell>
          <cell r="C606" t="str">
            <v>013201</v>
          </cell>
          <cell r="D606" t="str">
            <v>PAE-FEE</v>
          </cell>
          <cell r="E606">
            <v>4470</v>
          </cell>
          <cell r="F606">
            <v>100</v>
          </cell>
          <cell r="G606">
            <v>143</v>
          </cell>
          <cell r="H606">
            <v>124.6</v>
          </cell>
          <cell r="I606">
            <v>9.8916599999999999</v>
          </cell>
          <cell r="J606">
            <v>11.02552</v>
          </cell>
          <cell r="K606">
            <v>7.7101538461538457E-2</v>
          </cell>
          <cell r="L606">
            <v>0</v>
          </cell>
          <cell r="M606">
            <v>0</v>
          </cell>
        </row>
        <row r="607">
          <cell r="A607" t="str">
            <v>CAM06</v>
          </cell>
          <cell r="B607" t="str">
            <v>FLOWLINE HOOK UP 37</v>
          </cell>
          <cell r="C607" t="str">
            <v>013201</v>
          </cell>
          <cell r="D607" t="str">
            <v>PAE-FEE</v>
          </cell>
          <cell r="E607">
            <v>3710</v>
          </cell>
          <cell r="F607">
            <v>80</v>
          </cell>
          <cell r="G607">
            <v>115</v>
          </cell>
          <cell r="H607">
            <v>0</v>
          </cell>
          <cell r="I607">
            <v>0</v>
          </cell>
          <cell r="J607">
            <v>0</v>
          </cell>
          <cell r="K607">
            <v>0</v>
          </cell>
          <cell r="L607">
            <v>0</v>
          </cell>
          <cell r="M607">
            <v>0</v>
          </cell>
        </row>
        <row r="608">
          <cell r="A608" t="str">
            <v>CAM07</v>
          </cell>
          <cell r="B608" t="str">
            <v>FLOWLINE HOOK UP AGBADA49</v>
          </cell>
          <cell r="C608" t="str">
            <v>013201</v>
          </cell>
          <cell r="D608" t="str">
            <v>PAE-FEE</v>
          </cell>
          <cell r="E608">
            <v>3680</v>
          </cell>
          <cell r="F608">
            <v>80</v>
          </cell>
          <cell r="G608">
            <v>115</v>
          </cell>
          <cell r="H608">
            <v>0</v>
          </cell>
          <cell r="I608">
            <v>0</v>
          </cell>
          <cell r="J608">
            <v>0</v>
          </cell>
          <cell r="K608">
            <v>0</v>
          </cell>
          <cell r="L608">
            <v>0</v>
          </cell>
          <cell r="M608">
            <v>0</v>
          </cell>
        </row>
        <row r="609">
          <cell r="A609" t="str">
            <v>CAM08</v>
          </cell>
          <cell r="B609" t="str">
            <v>FLOWLINE HOOK UP AGBADA59</v>
          </cell>
          <cell r="C609" t="str">
            <v>013201</v>
          </cell>
          <cell r="D609" t="str">
            <v>PAE-FEE</v>
          </cell>
          <cell r="E609">
            <v>3680</v>
          </cell>
          <cell r="F609">
            <v>80</v>
          </cell>
          <cell r="G609">
            <v>115</v>
          </cell>
          <cell r="H609">
            <v>125.95</v>
          </cell>
          <cell r="I609">
            <v>7.4578599999999993</v>
          </cell>
          <cell r="J609">
            <v>8.6040100000000006</v>
          </cell>
          <cell r="K609">
            <v>7.4817478260869569E-2</v>
          </cell>
          <cell r="L609">
            <v>0</v>
          </cell>
          <cell r="M609">
            <v>0</v>
          </cell>
        </row>
        <row r="610">
          <cell r="A610" t="str">
            <v>CAM09</v>
          </cell>
          <cell r="B610" t="str">
            <v>FLOWLINE HOOK ETELEBOU XCUD-1</v>
          </cell>
          <cell r="C610" t="str">
            <v>013201</v>
          </cell>
          <cell r="D610" t="str">
            <v>PAE-FEE</v>
          </cell>
          <cell r="E610">
            <v>4330</v>
          </cell>
          <cell r="F610">
            <v>100</v>
          </cell>
          <cell r="G610">
            <v>141</v>
          </cell>
          <cell r="H610">
            <v>0</v>
          </cell>
          <cell r="I610">
            <v>0</v>
          </cell>
          <cell r="J610">
            <v>0</v>
          </cell>
          <cell r="K610">
            <v>0</v>
          </cell>
          <cell r="L610">
            <v>0</v>
          </cell>
          <cell r="M610">
            <v>0</v>
          </cell>
        </row>
        <row r="611">
          <cell r="A611" t="str">
            <v>CAM10</v>
          </cell>
          <cell r="B611" t="str">
            <v>F/L HOOJK UP ETEL YY</v>
          </cell>
          <cell r="C611" t="str">
            <v>013201</v>
          </cell>
          <cell r="D611" t="str">
            <v>PAE-FEE</v>
          </cell>
          <cell r="E611">
            <v>4330</v>
          </cell>
          <cell r="F611">
            <v>100</v>
          </cell>
          <cell r="G611">
            <v>141</v>
          </cell>
          <cell r="H611">
            <v>0</v>
          </cell>
          <cell r="I611">
            <v>0</v>
          </cell>
          <cell r="J611">
            <v>0</v>
          </cell>
          <cell r="K611">
            <v>0</v>
          </cell>
          <cell r="L611">
            <v>0</v>
          </cell>
          <cell r="M611">
            <v>0</v>
          </cell>
        </row>
        <row r="612">
          <cell r="A612" t="str">
            <v>CAM11</v>
          </cell>
          <cell r="B612" t="str">
            <v>F/L HOOJK GBARAN 9</v>
          </cell>
          <cell r="C612" t="str">
            <v>013201</v>
          </cell>
          <cell r="D612" t="str">
            <v>PAE-FEE</v>
          </cell>
          <cell r="E612">
            <v>17200</v>
          </cell>
          <cell r="F612">
            <v>380</v>
          </cell>
          <cell r="G612">
            <v>544</v>
          </cell>
          <cell r="H612">
            <v>0</v>
          </cell>
          <cell r="I612">
            <v>0</v>
          </cell>
          <cell r="J612">
            <v>0</v>
          </cell>
          <cell r="K612">
            <v>0</v>
          </cell>
          <cell r="L612">
            <v>0</v>
          </cell>
          <cell r="M612">
            <v>0</v>
          </cell>
        </row>
        <row r="613">
          <cell r="A613" t="str">
            <v>CAM12</v>
          </cell>
          <cell r="B613" t="str">
            <v>F/L HOOKUP GBARAN 10</v>
          </cell>
          <cell r="C613" t="str">
            <v>013201</v>
          </cell>
          <cell r="D613" t="str">
            <v>PAE-FEE</v>
          </cell>
          <cell r="E613">
            <v>17200</v>
          </cell>
          <cell r="F613">
            <v>380</v>
          </cell>
          <cell r="G613">
            <v>544</v>
          </cell>
          <cell r="H613">
            <v>0</v>
          </cell>
          <cell r="I613">
            <v>0</v>
          </cell>
          <cell r="J613">
            <v>0</v>
          </cell>
          <cell r="K613">
            <v>0</v>
          </cell>
          <cell r="L613">
            <v>0</v>
          </cell>
          <cell r="M613">
            <v>0</v>
          </cell>
        </row>
        <row r="614">
          <cell r="A614" t="str">
            <v>CAM14</v>
          </cell>
          <cell r="B614" t="str">
            <v>F/L HOOKUP MININTA XXX</v>
          </cell>
          <cell r="C614" t="str">
            <v>013201</v>
          </cell>
          <cell r="D614" t="str">
            <v>PAE-FEE</v>
          </cell>
          <cell r="E614">
            <v>22210</v>
          </cell>
          <cell r="F614">
            <v>490</v>
          </cell>
          <cell r="G614">
            <v>702</v>
          </cell>
          <cell r="H614">
            <v>0</v>
          </cell>
          <cell r="I614">
            <v>2.77251</v>
          </cell>
          <cell r="J614">
            <v>2.77251</v>
          </cell>
          <cell r="K614">
            <v>3.9494444444444447E-3</v>
          </cell>
          <cell r="L614">
            <v>0</v>
          </cell>
          <cell r="M614">
            <v>0</v>
          </cell>
        </row>
        <row r="615">
          <cell r="A615" t="str">
            <v>CAM15</v>
          </cell>
          <cell r="B615" t="str">
            <v>F/L HOOKUP MININTA YYY</v>
          </cell>
          <cell r="C615" t="str">
            <v>013201</v>
          </cell>
          <cell r="D615" t="str">
            <v>PAE-FEE</v>
          </cell>
          <cell r="E615">
            <v>22210</v>
          </cell>
          <cell r="F615">
            <v>490</v>
          </cell>
          <cell r="G615">
            <v>702</v>
          </cell>
          <cell r="H615">
            <v>0</v>
          </cell>
          <cell r="I615">
            <v>0</v>
          </cell>
          <cell r="J615">
            <v>0</v>
          </cell>
          <cell r="K615">
            <v>0</v>
          </cell>
          <cell r="L615">
            <v>0</v>
          </cell>
          <cell r="M615">
            <v>0</v>
          </cell>
        </row>
        <row r="616">
          <cell r="A616" t="str">
            <v>CAM16</v>
          </cell>
          <cell r="B616" t="str">
            <v>F/L HOOK UP OBIGBO NORTH 15</v>
          </cell>
          <cell r="C616" t="str">
            <v>013201</v>
          </cell>
          <cell r="D616" t="str">
            <v>PAE-FEE</v>
          </cell>
          <cell r="E616">
            <v>5610</v>
          </cell>
          <cell r="F616">
            <v>120</v>
          </cell>
          <cell r="G616">
            <v>173</v>
          </cell>
          <cell r="H616">
            <v>0</v>
          </cell>
          <cell r="I616">
            <v>0</v>
          </cell>
          <cell r="J616">
            <v>0</v>
          </cell>
          <cell r="K616">
            <v>0</v>
          </cell>
          <cell r="L616">
            <v>0</v>
          </cell>
          <cell r="M616">
            <v>0</v>
          </cell>
        </row>
        <row r="617">
          <cell r="A617" t="str">
            <v>CAM17</v>
          </cell>
          <cell r="B617" t="str">
            <v>FLOWLINE HOOK-UP OBIGBO N 23</v>
          </cell>
          <cell r="C617" t="str">
            <v>013201</v>
          </cell>
          <cell r="D617" t="str">
            <v>PAE-FE</v>
          </cell>
          <cell r="E617">
            <v>5610</v>
          </cell>
          <cell r="F617">
            <v>120</v>
          </cell>
          <cell r="G617">
            <v>173</v>
          </cell>
          <cell r="H617">
            <v>0</v>
          </cell>
          <cell r="I617">
            <v>0</v>
          </cell>
          <cell r="J617">
            <v>0</v>
          </cell>
          <cell r="K617">
            <v>0</v>
          </cell>
          <cell r="L617">
            <v>0</v>
          </cell>
          <cell r="M617">
            <v>0</v>
          </cell>
        </row>
        <row r="618">
          <cell r="A618" t="str">
            <v>CAM18</v>
          </cell>
          <cell r="B618" t="str">
            <v>FLOWLINE HOOK-UP OBIGBO N 25</v>
          </cell>
          <cell r="C618" t="str">
            <v>013201</v>
          </cell>
          <cell r="D618" t="str">
            <v>PAE-FE</v>
          </cell>
          <cell r="E618">
            <v>5610</v>
          </cell>
          <cell r="F618">
            <v>120</v>
          </cell>
          <cell r="G618">
            <v>173</v>
          </cell>
          <cell r="H618">
            <v>0</v>
          </cell>
          <cell r="I618">
            <v>0</v>
          </cell>
          <cell r="J618">
            <v>0</v>
          </cell>
          <cell r="K618">
            <v>0</v>
          </cell>
          <cell r="L618">
            <v>0</v>
          </cell>
          <cell r="M618">
            <v>0</v>
          </cell>
        </row>
        <row r="619">
          <cell r="A619" t="str">
            <v>CAM19</v>
          </cell>
          <cell r="B619" t="str">
            <v>FLOWLINE HOOK-PU OBIGBO N 29</v>
          </cell>
          <cell r="C619" t="str">
            <v>013201</v>
          </cell>
          <cell r="D619" t="str">
            <v>PAE-FE</v>
          </cell>
          <cell r="E619">
            <v>5610</v>
          </cell>
          <cell r="F619">
            <v>120</v>
          </cell>
          <cell r="G619">
            <v>173</v>
          </cell>
          <cell r="H619">
            <v>0</v>
          </cell>
          <cell r="I619">
            <v>0</v>
          </cell>
          <cell r="J619">
            <v>0</v>
          </cell>
          <cell r="K619">
            <v>0</v>
          </cell>
          <cell r="L619">
            <v>0</v>
          </cell>
          <cell r="M619">
            <v>0</v>
          </cell>
        </row>
        <row r="620">
          <cell r="A620" t="str">
            <v>CAM20</v>
          </cell>
          <cell r="B620" t="str">
            <v>F/L HOOK-UP IN OBIGBO RE-PERFO</v>
          </cell>
          <cell r="C620" t="str">
            <v>013201</v>
          </cell>
          <cell r="D620" t="str">
            <v>PAE-FE</v>
          </cell>
          <cell r="E620">
            <v>3210</v>
          </cell>
          <cell r="F620">
            <v>70</v>
          </cell>
          <cell r="G620">
            <v>101</v>
          </cell>
          <cell r="H620">
            <v>0</v>
          </cell>
          <cell r="I620">
            <v>0</v>
          </cell>
          <cell r="J620">
            <v>0</v>
          </cell>
          <cell r="K620">
            <v>0</v>
          </cell>
          <cell r="L620">
            <v>0</v>
          </cell>
          <cell r="M620">
            <v>0</v>
          </cell>
        </row>
        <row r="621">
          <cell r="A621" t="str">
            <v>CAM21</v>
          </cell>
          <cell r="B621" t="str">
            <v>FLOWLINE AND HOOKUP OFOROLA</v>
          </cell>
          <cell r="C621" t="str">
            <v>013201</v>
          </cell>
          <cell r="D621" t="str">
            <v>PAE-FEE</v>
          </cell>
          <cell r="E621">
            <v>9640</v>
          </cell>
          <cell r="F621">
            <v>210</v>
          </cell>
          <cell r="G621">
            <v>302</v>
          </cell>
          <cell r="H621">
            <v>0</v>
          </cell>
          <cell r="I621">
            <v>0</v>
          </cell>
          <cell r="J621">
            <v>0</v>
          </cell>
          <cell r="K621">
            <v>0</v>
          </cell>
          <cell r="L621">
            <v>0</v>
          </cell>
          <cell r="M621">
            <v>0</v>
          </cell>
        </row>
        <row r="622">
          <cell r="A622" t="str">
            <v>CAM39</v>
          </cell>
          <cell r="B622" t="str">
            <v>FLOWLINE HOOK-UP AGBADA 11</v>
          </cell>
          <cell r="C622" t="str">
            <v>013201</v>
          </cell>
          <cell r="D622" t="str">
            <v>PAE-FE</v>
          </cell>
          <cell r="E622">
            <v>2450</v>
          </cell>
          <cell r="F622">
            <v>50</v>
          </cell>
          <cell r="G622">
            <v>73</v>
          </cell>
          <cell r="H622">
            <v>0</v>
          </cell>
          <cell r="I622">
            <v>0</v>
          </cell>
          <cell r="J622">
            <v>0</v>
          </cell>
          <cell r="K622">
            <v>0</v>
          </cell>
          <cell r="L622">
            <v>0</v>
          </cell>
          <cell r="M622">
            <v>0</v>
          </cell>
        </row>
        <row r="623">
          <cell r="A623" t="str">
            <v>CB627</v>
          </cell>
          <cell r="B623" t="str">
            <v>ELELENWA  FLOWSTATION</v>
          </cell>
          <cell r="C623" t="str">
            <v>013201</v>
          </cell>
          <cell r="D623" t="str">
            <v>PAE-FE</v>
          </cell>
          <cell r="E623">
            <v>0</v>
          </cell>
          <cell r="F623">
            <v>0</v>
          </cell>
          <cell r="G623">
            <v>0</v>
          </cell>
          <cell r="H623">
            <v>0.24523000000417233</v>
          </cell>
          <cell r="I623">
            <v>0.42711999999999534</v>
          </cell>
          <cell r="J623">
            <v>-1.1170000000100117E-2</v>
          </cell>
          <cell r="K623" t="e">
            <v>#DIV/0!</v>
          </cell>
          <cell r="L623">
            <v>60535.548940000001</v>
          </cell>
          <cell r="M623">
            <v>992.86050999999998</v>
          </cell>
        </row>
        <row r="624">
          <cell r="A624" t="str">
            <v>CB628</v>
          </cell>
          <cell r="B624" t="str">
            <v>ISO 1400 IMPLEMENTATION</v>
          </cell>
          <cell r="C624" t="str">
            <v>013402</v>
          </cell>
          <cell r="D624" t="str">
            <v>PAE-TS</v>
          </cell>
          <cell r="E624">
            <v>144900</v>
          </cell>
          <cell r="F624">
            <v>920</v>
          </cell>
          <cell r="G624">
            <v>2300</v>
          </cell>
          <cell r="H624">
            <v>78255.890819999986</v>
          </cell>
          <cell r="I624">
            <v>4.9243600000000001</v>
          </cell>
          <cell r="J624">
            <v>705.69361000000004</v>
          </cell>
          <cell r="K624">
            <v>0.30682330869565216</v>
          </cell>
          <cell r="L624">
            <v>11802.13</v>
          </cell>
          <cell r="M624">
            <v>0</v>
          </cell>
        </row>
        <row r="625">
          <cell r="A625" t="str">
            <v>CBK01</v>
          </cell>
          <cell r="B625" t="str">
            <v>MAJOR O/HAUL MAINT AIR/GAS COM</v>
          </cell>
          <cell r="C625" t="str">
            <v>013203</v>
          </cell>
          <cell r="D625" t="str">
            <v>PAE-MTC</v>
          </cell>
          <cell r="E625">
            <v>0</v>
          </cell>
          <cell r="F625">
            <v>0</v>
          </cell>
          <cell r="G625">
            <v>0</v>
          </cell>
          <cell r="H625">
            <v>0</v>
          </cell>
          <cell r="I625">
            <v>0</v>
          </cell>
          <cell r="J625">
            <v>0</v>
          </cell>
          <cell r="K625" t="e">
            <v>#DIV/0!</v>
          </cell>
          <cell r="L625">
            <v>0</v>
          </cell>
          <cell r="M625">
            <v>1.0000000000000001E-5</v>
          </cell>
        </row>
        <row r="626">
          <cell r="A626" t="str">
            <v>CBK02</v>
          </cell>
          <cell r="B626" t="str">
            <v>MAINT CONTROLS &amp; IGNITION SYST</v>
          </cell>
          <cell r="C626" t="str">
            <v>013203</v>
          </cell>
          <cell r="D626" t="str">
            <v>PAE-MTC</v>
          </cell>
          <cell r="E626">
            <v>0</v>
          </cell>
          <cell r="F626">
            <v>0</v>
          </cell>
          <cell r="G626">
            <v>0</v>
          </cell>
          <cell r="H626">
            <v>0</v>
          </cell>
          <cell r="I626">
            <v>0</v>
          </cell>
          <cell r="J626">
            <v>0</v>
          </cell>
          <cell r="K626" t="e">
            <v>#DIV/0!</v>
          </cell>
          <cell r="L626">
            <v>0</v>
          </cell>
          <cell r="M626">
            <v>0</v>
          </cell>
        </row>
        <row r="627">
          <cell r="A627" t="str">
            <v>CBK04</v>
          </cell>
          <cell r="B627" t="str">
            <v>MAJOR O/HAUL MAINT PUMPS/GSETS</v>
          </cell>
          <cell r="C627" t="str">
            <v>013203</v>
          </cell>
          <cell r="D627" t="str">
            <v>PAE-MTC</v>
          </cell>
          <cell r="E627">
            <v>0</v>
          </cell>
          <cell r="F627">
            <v>0</v>
          </cell>
          <cell r="G627">
            <v>0</v>
          </cell>
          <cell r="H627">
            <v>1.9999999552965164E-5</v>
          </cell>
          <cell r="I627">
            <v>4.7000000000116415E-4</v>
          </cell>
          <cell r="J627">
            <v>4.4000000000232829E-4</v>
          </cell>
          <cell r="K627" t="e">
            <v>#DIV/0!</v>
          </cell>
          <cell r="L627">
            <v>0</v>
          </cell>
          <cell r="M627">
            <v>0</v>
          </cell>
        </row>
        <row r="628">
          <cell r="A628" t="str">
            <v>CBK05</v>
          </cell>
          <cell r="B628" t="str">
            <v>STATUTORY INSP. OF PROD. FACS.</v>
          </cell>
          <cell r="C628" t="str">
            <v>013203</v>
          </cell>
          <cell r="D628" t="str">
            <v>PAE-MTC</v>
          </cell>
          <cell r="E628">
            <v>0</v>
          </cell>
          <cell r="F628">
            <v>0</v>
          </cell>
          <cell r="G628">
            <v>0</v>
          </cell>
          <cell r="H628">
            <v>0</v>
          </cell>
          <cell r="I628">
            <v>0</v>
          </cell>
          <cell r="J628">
            <v>0</v>
          </cell>
          <cell r="K628" t="e">
            <v>#DIV/0!</v>
          </cell>
          <cell r="L628">
            <v>0</v>
          </cell>
          <cell r="M628">
            <v>4.4000000000000002E-4</v>
          </cell>
        </row>
        <row r="629">
          <cell r="A629" t="str">
            <v>CBL04</v>
          </cell>
          <cell r="B629" t="str">
            <v>O/HAUL/MTCE PUMPSETS &amp; GENSETS</v>
          </cell>
          <cell r="C629" t="str">
            <v>014003</v>
          </cell>
          <cell r="D629" t="str">
            <v>PAE-MTC</v>
          </cell>
          <cell r="E629">
            <v>0</v>
          </cell>
          <cell r="F629">
            <v>0</v>
          </cell>
          <cell r="G629">
            <v>0</v>
          </cell>
          <cell r="H629">
            <v>0</v>
          </cell>
          <cell r="I629">
            <v>2.3350000000000003E-2</v>
          </cell>
          <cell r="J629">
            <v>2.3349999999999909E-2</v>
          </cell>
          <cell r="K629" t="e">
            <v>#DIV/0!</v>
          </cell>
          <cell r="L629">
            <v>0</v>
          </cell>
          <cell r="M629">
            <v>0</v>
          </cell>
        </row>
        <row r="630">
          <cell r="A630" t="str">
            <v>CBL05</v>
          </cell>
          <cell r="B630" t="str">
            <v>O/HAUL/MTCE PUMPSETS EGBM WEST</v>
          </cell>
          <cell r="C630" t="str">
            <v>013203</v>
          </cell>
          <cell r="D630" t="str">
            <v>PAE-MTC</v>
          </cell>
          <cell r="E630">
            <v>0</v>
          </cell>
          <cell r="F630">
            <v>0</v>
          </cell>
          <cell r="G630">
            <v>0</v>
          </cell>
          <cell r="H630">
            <v>0</v>
          </cell>
          <cell r="I630">
            <v>0</v>
          </cell>
          <cell r="J630">
            <v>0</v>
          </cell>
          <cell r="K630" t="e">
            <v>#DIV/0!</v>
          </cell>
          <cell r="L630">
            <v>0</v>
          </cell>
          <cell r="M630">
            <v>5.9999999999999995E-5</v>
          </cell>
        </row>
        <row r="631">
          <cell r="A631" t="str">
            <v>CBL06</v>
          </cell>
          <cell r="B631" t="str">
            <v>O/HAUL/MTCE PUMPSETS &amp; GENSETS</v>
          </cell>
          <cell r="C631" t="str">
            <v>014003</v>
          </cell>
          <cell r="D631" t="str">
            <v>PAE-MTC</v>
          </cell>
          <cell r="E631">
            <v>0</v>
          </cell>
          <cell r="F631">
            <v>0</v>
          </cell>
          <cell r="G631">
            <v>0</v>
          </cell>
          <cell r="H631">
            <v>-1.4551915228366852E-14</v>
          </cell>
          <cell r="I631">
            <v>4.0000000000009093E-4</v>
          </cell>
          <cell r="J631">
            <v>3.9999999999986357E-4</v>
          </cell>
          <cell r="K631" t="e">
            <v>#DIV/0!</v>
          </cell>
          <cell r="L631">
            <v>0</v>
          </cell>
          <cell r="M631">
            <v>0</v>
          </cell>
        </row>
        <row r="632">
          <cell r="A632" t="str">
            <v>CBL07</v>
          </cell>
          <cell r="B632" t="str">
            <v>VALVES/CONTROL SYS O/H/REPLACE</v>
          </cell>
          <cell r="C632" t="str">
            <v>013203</v>
          </cell>
          <cell r="D632" t="str">
            <v>PAE-MTC</v>
          </cell>
          <cell r="E632">
            <v>0</v>
          </cell>
          <cell r="F632">
            <v>0</v>
          </cell>
          <cell r="G632">
            <v>0</v>
          </cell>
          <cell r="H632">
            <v>0</v>
          </cell>
          <cell r="I632">
            <v>0</v>
          </cell>
          <cell r="J632">
            <v>0</v>
          </cell>
          <cell r="K632" t="e">
            <v>#DIV/0!</v>
          </cell>
          <cell r="L632">
            <v>0</v>
          </cell>
          <cell r="M632">
            <v>0</v>
          </cell>
        </row>
        <row r="633">
          <cell r="A633" t="str">
            <v>CBL09</v>
          </cell>
          <cell r="B633" t="str">
            <v>O/HAUL/MTCE PUMPSETS &amp; GENSETS</v>
          </cell>
          <cell r="C633" t="str">
            <v>014003</v>
          </cell>
          <cell r="D633" t="str">
            <v>PAE-MTC</v>
          </cell>
          <cell r="E633">
            <v>0</v>
          </cell>
          <cell r="F633">
            <v>0</v>
          </cell>
          <cell r="G633">
            <v>0</v>
          </cell>
          <cell r="H633">
            <v>0</v>
          </cell>
          <cell r="I633">
            <v>8.1119999999999998E-2</v>
          </cell>
          <cell r="J633">
            <v>8.1119999999999998E-2</v>
          </cell>
          <cell r="K633" t="e">
            <v>#DIV/0!</v>
          </cell>
          <cell r="L633">
            <v>0</v>
          </cell>
          <cell r="M633">
            <v>0</v>
          </cell>
        </row>
        <row r="634">
          <cell r="A634" t="str">
            <v>CBL15</v>
          </cell>
          <cell r="B634" t="str">
            <v>O/HAUL/MTCE PUMPSETS &amp; GENSETS</v>
          </cell>
          <cell r="C634" t="str">
            <v>014003</v>
          </cell>
          <cell r="D634" t="str">
            <v>PAE-MTC</v>
          </cell>
          <cell r="E634">
            <v>0</v>
          </cell>
          <cell r="F634">
            <v>0</v>
          </cell>
          <cell r="G634">
            <v>0</v>
          </cell>
          <cell r="H634">
            <v>0</v>
          </cell>
          <cell r="I634">
            <v>2.2999999999956345E-4</v>
          </cell>
          <cell r="J634">
            <v>1.8999999999869032E-4</v>
          </cell>
          <cell r="K634" t="e">
            <v>#DIV/0!</v>
          </cell>
          <cell r="L634">
            <v>908.78693999999996</v>
          </cell>
          <cell r="M634">
            <v>13.247719999999999</v>
          </cell>
        </row>
        <row r="635">
          <cell r="A635" t="str">
            <v>CBL16</v>
          </cell>
          <cell r="B635" t="str">
            <v>O/HAUL/MTCE PUMPSETS &amp; GENSETS</v>
          </cell>
          <cell r="C635" t="str">
            <v>013203</v>
          </cell>
          <cell r="D635" t="str">
            <v>PAE-MTC</v>
          </cell>
          <cell r="E635">
            <v>0</v>
          </cell>
          <cell r="F635">
            <v>0</v>
          </cell>
          <cell r="G635">
            <v>0</v>
          </cell>
          <cell r="H635">
            <v>2.7000000001862643E-4</v>
          </cell>
          <cell r="I635">
            <v>0</v>
          </cell>
          <cell r="J635">
            <v>-3.2999999999810823E-4</v>
          </cell>
          <cell r="K635" t="e">
            <v>#DIV/0!</v>
          </cell>
          <cell r="L635">
            <v>0</v>
          </cell>
          <cell r="M635">
            <v>3.4000000000000002E-4</v>
          </cell>
        </row>
        <row r="636">
          <cell r="A636" t="str">
            <v>CBL50</v>
          </cell>
          <cell r="B636" t="str">
            <v>O/HAUL/MTCE PUMPSETS &amp; GENSETS</v>
          </cell>
          <cell r="C636" t="str">
            <v>014003</v>
          </cell>
          <cell r="D636" t="str">
            <v>PAE-MTC</v>
          </cell>
          <cell r="E636">
            <v>0</v>
          </cell>
          <cell r="F636">
            <v>0</v>
          </cell>
          <cell r="G636">
            <v>0</v>
          </cell>
          <cell r="H636">
            <v>-1.8189894035458565E-15</v>
          </cell>
          <cell r="I636">
            <v>0</v>
          </cell>
          <cell r="J636">
            <v>0</v>
          </cell>
          <cell r="K636" t="e">
            <v>#DIV/0!</v>
          </cell>
          <cell r="L636">
            <v>0</v>
          </cell>
          <cell r="M636">
            <v>1.1999999999999999E-4</v>
          </cell>
        </row>
        <row r="637">
          <cell r="A637" t="str">
            <v>CDL01</v>
          </cell>
          <cell r="B637" t="str">
            <v>O/HAUL &amp; MTCE PUMPSETS</v>
          </cell>
          <cell r="C637" t="str">
            <v>014003</v>
          </cell>
          <cell r="D637" t="str">
            <v>PAE-MTC</v>
          </cell>
          <cell r="E637">
            <v>0</v>
          </cell>
          <cell r="F637">
            <v>0</v>
          </cell>
          <cell r="G637">
            <v>0</v>
          </cell>
          <cell r="H637">
            <v>-2.0000000018626453E-5</v>
          </cell>
          <cell r="I637">
            <v>0</v>
          </cell>
          <cell r="J637">
            <v>2.0000000000436559E-5</v>
          </cell>
          <cell r="K637" t="e">
            <v>#DIV/0!</v>
          </cell>
          <cell r="L637">
            <v>0</v>
          </cell>
          <cell r="M637">
            <v>0.72</v>
          </cell>
        </row>
        <row r="638">
          <cell r="A638" t="str">
            <v>CDL02</v>
          </cell>
          <cell r="B638" t="str">
            <v>TURBINE UNIT MAJOR O/HAUL KOLO</v>
          </cell>
          <cell r="C638" t="str">
            <v>013203</v>
          </cell>
          <cell r="D638" t="str">
            <v>PAE-MTC</v>
          </cell>
          <cell r="E638">
            <v>0</v>
          </cell>
          <cell r="F638">
            <v>0</v>
          </cell>
          <cell r="G638">
            <v>0</v>
          </cell>
          <cell r="H638">
            <v>0</v>
          </cell>
          <cell r="I638">
            <v>4.7000000000116415E-4</v>
          </cell>
          <cell r="J638">
            <v>7.3999999999796277E-4</v>
          </cell>
          <cell r="K638" t="e">
            <v>#DIV/0!</v>
          </cell>
          <cell r="L638">
            <v>137.88339000000002</v>
          </cell>
          <cell r="M638">
            <v>1.4118900000000001</v>
          </cell>
        </row>
        <row r="639">
          <cell r="A639" t="str">
            <v>CDL03</v>
          </cell>
          <cell r="B639" t="str">
            <v>KCRK WIP INSTRU/CONTRL REVAMP</v>
          </cell>
          <cell r="C639" t="str">
            <v>013203</v>
          </cell>
          <cell r="D639" t="str">
            <v>PAE-MTC</v>
          </cell>
          <cell r="E639">
            <v>0</v>
          </cell>
          <cell r="F639">
            <v>0</v>
          </cell>
          <cell r="G639">
            <v>0</v>
          </cell>
          <cell r="H639">
            <v>0</v>
          </cell>
          <cell r="I639">
            <v>0</v>
          </cell>
          <cell r="J639">
            <v>0</v>
          </cell>
          <cell r="K639" t="e">
            <v>#DIV/0!</v>
          </cell>
          <cell r="L639">
            <v>0</v>
          </cell>
          <cell r="M639">
            <v>0</v>
          </cell>
        </row>
        <row r="640">
          <cell r="A640" t="str">
            <v>CLL01</v>
          </cell>
          <cell r="B640" t="str">
            <v>MAJOR O/HAUL AGBADA GAS COMPR</v>
          </cell>
          <cell r="C640" t="str">
            <v>013203</v>
          </cell>
          <cell r="D640" t="str">
            <v>PAE-MTC</v>
          </cell>
          <cell r="E640">
            <v>0</v>
          </cell>
          <cell r="F640">
            <v>0</v>
          </cell>
          <cell r="G640">
            <v>0</v>
          </cell>
          <cell r="H640">
            <v>0</v>
          </cell>
          <cell r="I640">
            <v>1.2700000000000001E-3</v>
          </cell>
          <cell r="J640">
            <v>7.6100000000001271E-3</v>
          </cell>
          <cell r="K640" t="e">
            <v>#DIV/0!</v>
          </cell>
          <cell r="L640">
            <v>17.5</v>
          </cell>
          <cell r="M640">
            <v>0</v>
          </cell>
        </row>
        <row r="641">
          <cell r="A641" t="str">
            <v>CML01</v>
          </cell>
          <cell r="B641" t="str">
            <v>O/HAUL &amp; MTCE GENSETS</v>
          </cell>
          <cell r="C641" t="str">
            <v>014003</v>
          </cell>
          <cell r="D641" t="str">
            <v>PAE-MTC</v>
          </cell>
          <cell r="E641">
            <v>0</v>
          </cell>
          <cell r="F641">
            <v>0</v>
          </cell>
          <cell r="G641">
            <v>0</v>
          </cell>
          <cell r="H641">
            <v>0</v>
          </cell>
          <cell r="I641">
            <v>6.7000000000000002E-4</v>
          </cell>
          <cell r="J641">
            <v>6.7000000000000002E-4</v>
          </cell>
          <cell r="K641" t="e">
            <v>#DIV/0!</v>
          </cell>
          <cell r="L641">
            <v>0</v>
          </cell>
          <cell r="M641">
            <v>0</v>
          </cell>
        </row>
        <row r="642">
          <cell r="A642" t="str">
            <v>CTM30</v>
          </cell>
          <cell r="B642" t="str">
            <v>IT OUTSTATION INFRASTRURE PAE</v>
          </cell>
          <cell r="C642" t="str">
            <v>0152</v>
          </cell>
          <cell r="D642" t="str">
            <v>PAE</v>
          </cell>
          <cell r="E642">
            <v>102281</v>
          </cell>
          <cell r="F642">
            <v>1461</v>
          </cell>
          <cell r="G642">
            <v>2435</v>
          </cell>
          <cell r="H642">
            <v>0</v>
          </cell>
          <cell r="I642">
            <v>0</v>
          </cell>
          <cell r="J642">
            <v>0</v>
          </cell>
          <cell r="K642">
            <v>0</v>
          </cell>
          <cell r="L642">
            <v>0</v>
          </cell>
          <cell r="M642">
            <v>0</v>
          </cell>
        </row>
        <row r="643">
          <cell r="A643" t="str">
            <v>CUL01</v>
          </cell>
          <cell r="B643" t="str">
            <v>MAJOR O/HAUL/MTCE GENSET EPC</v>
          </cell>
          <cell r="C643" t="str">
            <v>014003</v>
          </cell>
          <cell r="D643" t="str">
            <v>PAE-MTC</v>
          </cell>
          <cell r="E643">
            <v>0</v>
          </cell>
          <cell r="F643">
            <v>0</v>
          </cell>
          <cell r="G643">
            <v>0</v>
          </cell>
          <cell r="H643">
            <v>0</v>
          </cell>
          <cell r="I643">
            <v>0</v>
          </cell>
          <cell r="J643">
            <v>0</v>
          </cell>
          <cell r="K643" t="e">
            <v>#DIV/0!</v>
          </cell>
          <cell r="L643">
            <v>0</v>
          </cell>
          <cell r="M643">
            <v>0</v>
          </cell>
        </row>
        <row r="644">
          <cell r="A644" t="str">
            <v>CVJ01</v>
          </cell>
          <cell r="B644" t="str">
            <v>ACCOMMODATION UPGRADE KOLO CR</v>
          </cell>
          <cell r="C644" t="str">
            <v>013210</v>
          </cell>
          <cell r="D644" t="str">
            <v>PAE-FE</v>
          </cell>
          <cell r="E644">
            <v>0</v>
          </cell>
          <cell r="F644">
            <v>0</v>
          </cell>
          <cell r="G644">
            <v>0</v>
          </cell>
          <cell r="H644">
            <v>2156.7284799999998</v>
          </cell>
          <cell r="I644">
            <v>2.1253600000000001</v>
          </cell>
          <cell r="J644">
            <v>21.53614</v>
          </cell>
          <cell r="K644" t="e">
            <v>#DIV/0!</v>
          </cell>
          <cell r="L644">
            <v>276.85915</v>
          </cell>
          <cell r="M644">
            <v>1.1326099999999999</v>
          </cell>
        </row>
        <row r="645">
          <cell r="A645" t="str">
            <v>CVJ02</v>
          </cell>
          <cell r="B645" t="str">
            <v>ACCOMMODATION UPGRADE- AGBADA</v>
          </cell>
          <cell r="C645" t="str">
            <v>013210</v>
          </cell>
          <cell r="D645" t="str">
            <v>PAE-FE</v>
          </cell>
          <cell r="E645">
            <v>0</v>
          </cell>
          <cell r="F645">
            <v>0</v>
          </cell>
          <cell r="G645">
            <v>0</v>
          </cell>
          <cell r="H645">
            <v>0</v>
          </cell>
          <cell r="I645">
            <v>0</v>
          </cell>
          <cell r="J645">
            <v>-1.09565</v>
          </cell>
          <cell r="K645" t="e">
            <v>#DIV/0!</v>
          </cell>
          <cell r="L645">
            <v>544.65282999999999</v>
          </cell>
          <cell r="M645">
            <v>0</v>
          </cell>
        </row>
        <row r="646">
          <cell r="A646" t="str">
            <v>CVJ03</v>
          </cell>
          <cell r="B646" t="str">
            <v>ACCOMMODATION UPGRADE-AFAM</v>
          </cell>
          <cell r="C646" t="str">
            <v>013210</v>
          </cell>
          <cell r="D646" t="str">
            <v>PAE-FE</v>
          </cell>
          <cell r="E646">
            <v>0</v>
          </cell>
          <cell r="F646">
            <v>0</v>
          </cell>
          <cell r="G646">
            <v>0</v>
          </cell>
          <cell r="H646">
            <v>54960.788229999998</v>
          </cell>
          <cell r="I646">
            <v>0</v>
          </cell>
          <cell r="J646">
            <v>499.90228000000002</v>
          </cell>
          <cell r="K646" t="e">
            <v>#DIV/0!</v>
          </cell>
          <cell r="L646">
            <v>1204.4960800000001</v>
          </cell>
          <cell r="M646">
            <v>8</v>
          </cell>
        </row>
        <row r="647">
          <cell r="A647" t="str">
            <v>CVJ04</v>
          </cell>
          <cell r="B647" t="str">
            <v>ACCOMMODATION UPGRADE - IMORI</v>
          </cell>
          <cell r="C647" t="str">
            <v>013210</v>
          </cell>
          <cell r="D647" t="str">
            <v>PAE-FE</v>
          </cell>
          <cell r="E647">
            <v>0</v>
          </cell>
          <cell r="F647">
            <v>0</v>
          </cell>
          <cell r="G647">
            <v>0</v>
          </cell>
          <cell r="H647">
            <v>0</v>
          </cell>
          <cell r="I647">
            <v>0</v>
          </cell>
          <cell r="J647">
            <v>0.47132000000000701</v>
          </cell>
          <cell r="K647" t="e">
            <v>#DIV/0!</v>
          </cell>
          <cell r="L647">
            <v>4713.192</v>
          </cell>
          <cell r="M647">
            <v>0</v>
          </cell>
        </row>
        <row r="648">
          <cell r="A648" t="str">
            <v>CWE67</v>
          </cell>
          <cell r="B648" t="str">
            <v>KOLO CRK POTABLE WATER TREAT</v>
          </cell>
          <cell r="C648" t="str">
            <v>013203</v>
          </cell>
          <cell r="D648" t="str">
            <v>PAE-FE</v>
          </cell>
          <cell r="E648">
            <v>0</v>
          </cell>
          <cell r="F648">
            <v>0</v>
          </cell>
          <cell r="G648">
            <v>0</v>
          </cell>
          <cell r="H648">
            <v>0</v>
          </cell>
          <cell r="I648">
            <v>0</v>
          </cell>
          <cell r="J648">
            <v>-8.6384600000000056</v>
          </cell>
          <cell r="K648" t="e">
            <v>#DIV/0!</v>
          </cell>
          <cell r="L648">
            <v>2403.2910099999999</v>
          </cell>
          <cell r="M648">
            <v>0</v>
          </cell>
        </row>
        <row r="649">
          <cell r="A649" t="str">
            <v>E1E34</v>
          </cell>
          <cell r="B649" t="str">
            <v>OBIGBO NORTH GASLINE</v>
          </cell>
          <cell r="C649" t="str">
            <v>013205</v>
          </cell>
          <cell r="D649" t="str">
            <v>PAE-FEE</v>
          </cell>
          <cell r="E649">
            <v>0</v>
          </cell>
          <cell r="F649">
            <v>0</v>
          </cell>
          <cell r="G649">
            <v>0</v>
          </cell>
          <cell r="H649">
            <v>0</v>
          </cell>
          <cell r="I649">
            <v>1.993E-2</v>
          </cell>
          <cell r="J649">
            <v>1.993E-2</v>
          </cell>
          <cell r="K649" t="e">
            <v>#DIV/0!</v>
          </cell>
          <cell r="L649">
            <v>0</v>
          </cell>
          <cell r="M649">
            <v>0</v>
          </cell>
        </row>
        <row r="650">
          <cell r="A650" t="str">
            <v>E1KC1</v>
          </cell>
          <cell r="B650" t="str">
            <v>RP/CP PUMP MIGRATION IMOR1</v>
          </cell>
          <cell r="C650" t="str">
            <v>013203</v>
          </cell>
          <cell r="D650" t="str">
            <v>PAE-TS</v>
          </cell>
          <cell r="E650">
            <v>0</v>
          </cell>
          <cell r="F650">
            <v>0</v>
          </cell>
          <cell r="G650">
            <v>0</v>
          </cell>
          <cell r="H650">
            <v>0</v>
          </cell>
          <cell r="I650">
            <v>0</v>
          </cell>
          <cell r="J650">
            <v>1.1368683772161603E-16</v>
          </cell>
          <cell r="K650" t="e">
            <v>#DIV/0!</v>
          </cell>
          <cell r="L650">
            <v>0</v>
          </cell>
          <cell r="M650">
            <v>0</v>
          </cell>
        </row>
        <row r="651">
          <cell r="A651" t="str">
            <v>E1KC2</v>
          </cell>
          <cell r="B651" t="str">
            <v>FLARESTACK/BUNDWALL CONST.</v>
          </cell>
          <cell r="C651" t="str">
            <v>013203</v>
          </cell>
          <cell r="D651" t="str">
            <v>PAE-FE</v>
          </cell>
          <cell r="E651">
            <v>0</v>
          </cell>
          <cell r="F651">
            <v>0</v>
          </cell>
          <cell r="G651">
            <v>0</v>
          </cell>
          <cell r="H651">
            <v>0</v>
          </cell>
          <cell r="I651">
            <v>0</v>
          </cell>
          <cell r="J651">
            <v>0</v>
          </cell>
          <cell r="K651" t="e">
            <v>#DIV/0!</v>
          </cell>
          <cell r="L651">
            <v>0</v>
          </cell>
          <cell r="M651">
            <v>0</v>
          </cell>
        </row>
        <row r="652">
          <cell r="A652" t="str">
            <v>E1KC3</v>
          </cell>
          <cell r="B652" t="str">
            <v>CHEMICAL INJ SYSTM AGBADA 2</v>
          </cell>
          <cell r="C652" t="str">
            <v>013203</v>
          </cell>
          <cell r="D652" t="str">
            <v>PAE-TS</v>
          </cell>
          <cell r="E652">
            <v>0</v>
          </cell>
          <cell r="F652">
            <v>0</v>
          </cell>
          <cell r="G652">
            <v>0</v>
          </cell>
          <cell r="H652">
            <v>0</v>
          </cell>
          <cell r="I652">
            <v>0</v>
          </cell>
          <cell r="J652">
            <v>0</v>
          </cell>
          <cell r="K652" t="e">
            <v>#DIV/0!</v>
          </cell>
          <cell r="L652">
            <v>0</v>
          </cell>
          <cell r="M652">
            <v>0</v>
          </cell>
        </row>
        <row r="653">
          <cell r="A653" t="str">
            <v>E1KC7</v>
          </cell>
          <cell r="B653" t="str">
            <v>IMO RV GAS LIFT EXTETIO</v>
          </cell>
          <cell r="C653" t="str">
            <v>013203</v>
          </cell>
          <cell r="D653" t="str">
            <v>PAE-FE</v>
          </cell>
          <cell r="E653">
            <v>0</v>
          </cell>
          <cell r="F653">
            <v>0</v>
          </cell>
          <cell r="G653">
            <v>0</v>
          </cell>
          <cell r="H653">
            <v>455.70438000000001</v>
          </cell>
          <cell r="I653">
            <v>0</v>
          </cell>
          <cell r="J653">
            <v>4.146910000000033</v>
          </cell>
          <cell r="K653" t="e">
            <v>#DIV/0!</v>
          </cell>
          <cell r="L653">
            <v>0</v>
          </cell>
          <cell r="M653">
            <v>491</v>
          </cell>
        </row>
        <row r="654">
          <cell r="A654" t="str">
            <v>E1KC9</v>
          </cell>
          <cell r="B654" t="str">
            <v>RP/CP PUPM MIGRATION - OGUTA</v>
          </cell>
          <cell r="C654" t="str">
            <v>013203</v>
          </cell>
          <cell r="D654" t="str">
            <v>PAE-TS</v>
          </cell>
          <cell r="E654">
            <v>0</v>
          </cell>
          <cell r="F654">
            <v>0</v>
          </cell>
          <cell r="G654">
            <v>0</v>
          </cell>
          <cell r="H654">
            <v>0</v>
          </cell>
          <cell r="I654">
            <v>0</v>
          </cell>
          <cell r="J654">
            <v>0</v>
          </cell>
          <cell r="K654" t="e">
            <v>#DIV/0!</v>
          </cell>
          <cell r="L654">
            <v>0</v>
          </cell>
          <cell r="M654">
            <v>126</v>
          </cell>
        </row>
        <row r="655">
          <cell r="A655" t="str">
            <v>E1KF9</v>
          </cell>
          <cell r="B655" t="str">
            <v>SMOKELESS FLARE INSTR-OBELE</v>
          </cell>
          <cell r="C655" t="str">
            <v>013203</v>
          </cell>
          <cell r="D655" t="str">
            <v>PAE-FE</v>
          </cell>
          <cell r="E655">
            <v>0</v>
          </cell>
          <cell r="F655">
            <v>0</v>
          </cell>
          <cell r="G655">
            <v>0</v>
          </cell>
          <cell r="H655">
            <v>-4.7999999998137353E-4</v>
          </cell>
          <cell r="I655">
            <v>0</v>
          </cell>
          <cell r="J655">
            <v>-1.7999999999938156E-4</v>
          </cell>
          <cell r="K655" t="e">
            <v>#DIV/0!</v>
          </cell>
          <cell r="L655">
            <v>38.700000000000003</v>
          </cell>
          <cell r="M655">
            <v>0</v>
          </cell>
        </row>
        <row r="656">
          <cell r="A656" t="str">
            <v>E1KG6</v>
          </cell>
          <cell r="B656" t="str">
            <v>SMOKELESS FLARE INSTR-OGUTA</v>
          </cell>
          <cell r="C656" t="str">
            <v>013203</v>
          </cell>
          <cell r="D656" t="str">
            <v>PAE-FE</v>
          </cell>
          <cell r="E656">
            <v>0</v>
          </cell>
          <cell r="F656">
            <v>0</v>
          </cell>
          <cell r="G656">
            <v>0</v>
          </cell>
          <cell r="H656">
            <v>0</v>
          </cell>
          <cell r="I656">
            <v>21.591999999999999</v>
          </cell>
          <cell r="J656">
            <v>21.5916</v>
          </cell>
          <cell r="K656" t="e">
            <v>#DIV/0!</v>
          </cell>
          <cell r="L656">
            <v>7393</v>
          </cell>
          <cell r="M656">
            <v>46</v>
          </cell>
        </row>
        <row r="657">
          <cell r="A657" t="str">
            <v>E1L42</v>
          </cell>
          <cell r="B657" t="str">
            <v>FLOWLINE BURIAL IMO RV 1,2,3</v>
          </cell>
          <cell r="C657" t="str">
            <v>013201</v>
          </cell>
          <cell r="D657" t="str">
            <v>PAE-FE</v>
          </cell>
          <cell r="E657">
            <v>0</v>
          </cell>
          <cell r="F657">
            <v>0</v>
          </cell>
          <cell r="G657">
            <v>0</v>
          </cell>
          <cell r="H657">
            <v>1.8999999982770532E-4</v>
          </cell>
          <cell r="I657">
            <v>2.9999999998835845E-5</v>
          </cell>
          <cell r="J657">
            <v>-13.741850000000001</v>
          </cell>
          <cell r="K657" t="e">
            <v>#DIV/0!</v>
          </cell>
          <cell r="L657">
            <v>118.8</v>
          </cell>
          <cell r="M657">
            <v>6.0594899999999994</v>
          </cell>
        </row>
        <row r="658">
          <cell r="A658" t="str">
            <v>E1L43</v>
          </cell>
          <cell r="B658" t="str">
            <v>FLOWLINE BURIAL AGBADA 1 &amp; 2</v>
          </cell>
          <cell r="C658" t="str">
            <v>013201</v>
          </cell>
          <cell r="D658" t="str">
            <v>PAE-FE</v>
          </cell>
          <cell r="E658">
            <v>0</v>
          </cell>
          <cell r="F658">
            <v>0</v>
          </cell>
          <cell r="G658">
            <v>0</v>
          </cell>
          <cell r="H658">
            <v>9.9999993253732103E-6</v>
          </cell>
          <cell r="I658">
            <v>6.0000000026775526E-5</v>
          </cell>
          <cell r="J658">
            <v>2.1999999996512543E-4</v>
          </cell>
          <cell r="K658" t="e">
            <v>#DIV/0!</v>
          </cell>
          <cell r="L658">
            <v>0</v>
          </cell>
          <cell r="M658">
            <v>3.5999999999999997E-4</v>
          </cell>
        </row>
        <row r="659">
          <cell r="A659" t="str">
            <v>E1L44</v>
          </cell>
          <cell r="B659" t="str">
            <v>FLOWLINE BURIAL OBIGBO NORTH</v>
          </cell>
          <cell r="C659" t="str">
            <v>013201</v>
          </cell>
          <cell r="D659" t="str">
            <v>PAE-FE</v>
          </cell>
          <cell r="E659">
            <v>0</v>
          </cell>
          <cell r="F659">
            <v>0</v>
          </cell>
          <cell r="G659">
            <v>0</v>
          </cell>
          <cell r="H659">
            <v>4.200000003911555E-4</v>
          </cell>
          <cell r="I659">
            <v>-5.9999999997671691E-5</v>
          </cell>
          <cell r="J659">
            <v>2.7000000001862643E-4</v>
          </cell>
          <cell r="K659" t="e">
            <v>#DIV/0!</v>
          </cell>
          <cell r="L659">
            <v>786.21397000000002</v>
          </cell>
          <cell r="M659">
            <v>39.444929999999999</v>
          </cell>
        </row>
        <row r="660">
          <cell r="A660" t="str">
            <v>E1L45</v>
          </cell>
          <cell r="B660" t="str">
            <v>FLOWLINE BURIAL UMUE/OTAMIRI</v>
          </cell>
          <cell r="C660" t="str">
            <v>013201</v>
          </cell>
          <cell r="D660" t="str">
            <v>PAE-FE</v>
          </cell>
          <cell r="E660">
            <v>0</v>
          </cell>
          <cell r="F660">
            <v>0</v>
          </cell>
          <cell r="G660">
            <v>0</v>
          </cell>
          <cell r="H660">
            <v>3.5999999998603019E-4</v>
          </cell>
          <cell r="I660">
            <v>4.0000000001555237E-5</v>
          </cell>
          <cell r="J660">
            <v>-1.8999999999869032E-4</v>
          </cell>
          <cell r="K660" t="e">
            <v>#DIV/0!</v>
          </cell>
          <cell r="L660">
            <v>137.88291000000001</v>
          </cell>
          <cell r="M660">
            <v>1.4118900000000001</v>
          </cell>
        </row>
        <row r="661">
          <cell r="A661" t="str">
            <v>E1L46</v>
          </cell>
          <cell r="B661" t="str">
            <v>FLOWLINE BURIAL AHIA FIELD</v>
          </cell>
          <cell r="C661" t="str">
            <v>013201</v>
          </cell>
          <cell r="D661" t="str">
            <v>PAE-FE</v>
          </cell>
          <cell r="E661">
            <v>0</v>
          </cell>
          <cell r="F661">
            <v>0</v>
          </cell>
          <cell r="G661">
            <v>0</v>
          </cell>
          <cell r="H661">
            <v>1276.44569</v>
          </cell>
          <cell r="I661">
            <v>5.8207660913467408E-14</v>
          </cell>
          <cell r="J661">
            <v>-44.777269999999909</v>
          </cell>
          <cell r="K661" t="e">
            <v>#DIV/0!</v>
          </cell>
          <cell r="L661">
            <v>13476</v>
          </cell>
          <cell r="M661">
            <v>1876.7663700000001</v>
          </cell>
        </row>
        <row r="662">
          <cell r="A662" t="str">
            <v>E1L47</v>
          </cell>
          <cell r="B662" t="str">
            <v>FLOWLINE BURIAL NKALI</v>
          </cell>
          <cell r="C662" t="str">
            <v>013201</v>
          </cell>
          <cell r="D662" t="str">
            <v>PAE-FE</v>
          </cell>
          <cell r="E662">
            <v>0</v>
          </cell>
          <cell r="F662">
            <v>0</v>
          </cell>
          <cell r="G662">
            <v>0</v>
          </cell>
          <cell r="H662">
            <v>-3.1000000052154066E-4</v>
          </cell>
          <cell r="I662">
            <v>1.7999999999301509E-4</v>
          </cell>
          <cell r="J662">
            <v>4.800000000395812E-4</v>
          </cell>
          <cell r="K662" t="e">
            <v>#DIV/0!</v>
          </cell>
          <cell r="L662">
            <v>0</v>
          </cell>
          <cell r="M662">
            <v>0</v>
          </cell>
        </row>
        <row r="663">
          <cell r="A663" t="str">
            <v>E1L57</v>
          </cell>
          <cell r="B663" t="str">
            <v>FLOWLINE BURIAL IMO 1,2,3</v>
          </cell>
          <cell r="C663" t="str">
            <v>013201</v>
          </cell>
          <cell r="D663" t="str">
            <v>PAE-FE</v>
          </cell>
          <cell r="E663">
            <v>0</v>
          </cell>
          <cell r="F663">
            <v>0</v>
          </cell>
          <cell r="G663">
            <v>0</v>
          </cell>
          <cell r="H663">
            <v>2.0000000000000001E-4</v>
          </cell>
          <cell r="I663">
            <v>0</v>
          </cell>
          <cell r="J663">
            <v>-4.0999999999999999E-4</v>
          </cell>
          <cell r="K663" t="e">
            <v>#DIV/0!</v>
          </cell>
          <cell r="L663">
            <v>0</v>
          </cell>
          <cell r="M663">
            <v>0</v>
          </cell>
        </row>
        <row r="664">
          <cell r="A664" t="str">
            <v>E1L59</v>
          </cell>
          <cell r="B664" t="str">
            <v>FLOWLINE BURIAL OBIGBO NORTH</v>
          </cell>
          <cell r="C664" t="str">
            <v>013201</v>
          </cell>
          <cell r="D664" t="str">
            <v>PAE-FE</v>
          </cell>
          <cell r="E664">
            <v>0</v>
          </cell>
          <cell r="F664">
            <v>0</v>
          </cell>
          <cell r="G664">
            <v>0</v>
          </cell>
          <cell r="H664">
            <v>0</v>
          </cell>
          <cell r="I664">
            <v>0</v>
          </cell>
          <cell r="J664">
            <v>3.1999999999970897E-4</v>
          </cell>
          <cell r="K664" t="e">
            <v>#DIV/0!</v>
          </cell>
          <cell r="L664">
            <v>4.0999999999999999E-4</v>
          </cell>
          <cell r="M664">
            <v>0</v>
          </cell>
        </row>
        <row r="665">
          <cell r="A665" t="str">
            <v>E1L60</v>
          </cell>
          <cell r="B665" t="str">
            <v>FLOWLINE BURIAL UMUECHEM/OTAM</v>
          </cell>
          <cell r="C665" t="str">
            <v>013201</v>
          </cell>
          <cell r="D665" t="str">
            <v>PAE-FE</v>
          </cell>
          <cell r="E665">
            <v>0</v>
          </cell>
          <cell r="F665">
            <v>0</v>
          </cell>
          <cell r="G665">
            <v>0</v>
          </cell>
          <cell r="H665">
            <v>0</v>
          </cell>
          <cell r="I665">
            <v>0.62229999999999996</v>
          </cell>
          <cell r="J665">
            <v>0.62229999999999996</v>
          </cell>
          <cell r="K665" t="e">
            <v>#DIV/0!</v>
          </cell>
          <cell r="L665">
            <v>0</v>
          </cell>
          <cell r="M665">
            <v>0</v>
          </cell>
        </row>
        <row r="666">
          <cell r="A666" t="str">
            <v>E1LA3</v>
          </cell>
          <cell r="B666" t="str">
            <v>CHEMICAL INJ SYSTEM KOLO CRK</v>
          </cell>
          <cell r="C666" t="str">
            <v>013201</v>
          </cell>
          <cell r="D666" t="str">
            <v>PAE-TS</v>
          </cell>
          <cell r="E666">
            <v>0</v>
          </cell>
          <cell r="F666">
            <v>0</v>
          </cell>
          <cell r="G666">
            <v>0</v>
          </cell>
          <cell r="H666">
            <v>514.16003000000001</v>
          </cell>
          <cell r="I666">
            <v>0</v>
          </cell>
          <cell r="J666">
            <v>4.6788500000000353</v>
          </cell>
          <cell r="K666" t="e">
            <v>#DIV/0!</v>
          </cell>
          <cell r="L666">
            <v>0</v>
          </cell>
          <cell r="M666">
            <v>276.59951000000001</v>
          </cell>
        </row>
        <row r="667">
          <cell r="A667" t="str">
            <v>E1LA6</v>
          </cell>
          <cell r="B667" t="str">
            <v>CHEMICAL INJ. SYSTEM IMOR 3</v>
          </cell>
          <cell r="C667" t="str">
            <v>013203</v>
          </cell>
          <cell r="D667" t="str">
            <v>PAE-TS</v>
          </cell>
          <cell r="E667">
            <v>0</v>
          </cell>
          <cell r="F667">
            <v>0</v>
          </cell>
          <cell r="G667">
            <v>0</v>
          </cell>
          <cell r="H667">
            <v>199.82419000000002</v>
          </cell>
          <cell r="I667">
            <v>25.70654</v>
          </cell>
          <cell r="J667">
            <v>27.524939999999997</v>
          </cell>
          <cell r="K667" t="e">
            <v>#DIV/0!</v>
          </cell>
          <cell r="L667">
            <v>0</v>
          </cell>
          <cell r="M667">
            <v>271.09699999999998</v>
          </cell>
        </row>
        <row r="668">
          <cell r="A668" t="str">
            <v>E1LB4</v>
          </cell>
          <cell r="B668" t="str">
            <v>RP/CP MIGRATION IMO RV 1</v>
          </cell>
          <cell r="C668" t="str">
            <v>013210</v>
          </cell>
          <cell r="D668" t="str">
            <v>PAE-TS</v>
          </cell>
          <cell r="E668">
            <v>0</v>
          </cell>
          <cell r="F668">
            <v>0</v>
          </cell>
          <cell r="G668">
            <v>0</v>
          </cell>
          <cell r="H668">
            <v>3.9999999804422257E-5</v>
          </cell>
          <cell r="I668">
            <v>3.2999999998719432E-4</v>
          </cell>
          <cell r="J668">
            <v>-2.9999999998835845E-5</v>
          </cell>
          <cell r="K668" t="e">
            <v>#DIV/0!</v>
          </cell>
          <cell r="L668">
            <v>4423.4634599999999</v>
          </cell>
          <cell r="M668">
            <v>39.220419999999997</v>
          </cell>
        </row>
        <row r="669">
          <cell r="A669" t="str">
            <v>E1LB7</v>
          </cell>
          <cell r="B669" t="str">
            <v>REMOTE FLARE IGNITION AGBADA1</v>
          </cell>
          <cell r="C669" t="str">
            <v>013203</v>
          </cell>
          <cell r="D669" t="str">
            <v>PAE-TS</v>
          </cell>
          <cell r="E669">
            <v>0</v>
          </cell>
          <cell r="F669">
            <v>0</v>
          </cell>
          <cell r="G669">
            <v>0</v>
          </cell>
          <cell r="H669">
            <v>0</v>
          </cell>
          <cell r="I669">
            <v>0</v>
          </cell>
          <cell r="J669">
            <v>1.999999999970896E-4</v>
          </cell>
          <cell r="K669" t="e">
            <v>#DIV/0!</v>
          </cell>
          <cell r="L669">
            <v>0</v>
          </cell>
          <cell r="M669">
            <v>0</v>
          </cell>
        </row>
        <row r="670">
          <cell r="A670" t="str">
            <v>E1LB8</v>
          </cell>
          <cell r="B670" t="str">
            <v>REMOTE FLARE IGNITION EGBEMA</v>
          </cell>
          <cell r="C670" t="str">
            <v>013203</v>
          </cell>
          <cell r="D670" t="str">
            <v>PAE-TS</v>
          </cell>
          <cell r="E670">
            <v>0</v>
          </cell>
          <cell r="F670">
            <v>0</v>
          </cell>
          <cell r="G670">
            <v>0</v>
          </cell>
          <cell r="H670">
            <v>0</v>
          </cell>
          <cell r="I670">
            <v>0</v>
          </cell>
          <cell r="J670">
            <v>0</v>
          </cell>
          <cell r="K670" t="e">
            <v>#DIV/0!</v>
          </cell>
          <cell r="L670">
            <v>0</v>
          </cell>
          <cell r="M670">
            <v>0</v>
          </cell>
        </row>
        <row r="671">
          <cell r="A671" t="str">
            <v>E1LB9</v>
          </cell>
          <cell r="B671" t="str">
            <v>REMOTE FLARE IGNITION ELELENWA</v>
          </cell>
          <cell r="C671" t="str">
            <v>013203</v>
          </cell>
          <cell r="D671" t="str">
            <v>PAE-TS</v>
          </cell>
          <cell r="E671">
            <v>0</v>
          </cell>
          <cell r="F671">
            <v>0</v>
          </cell>
          <cell r="G671">
            <v>0</v>
          </cell>
          <cell r="H671">
            <v>0</v>
          </cell>
          <cell r="I671">
            <v>0</v>
          </cell>
          <cell r="J671">
            <v>1.999999999970896E-4</v>
          </cell>
          <cell r="K671" t="e">
            <v>#DIV/0!</v>
          </cell>
          <cell r="L671">
            <v>0</v>
          </cell>
          <cell r="M671">
            <v>0</v>
          </cell>
        </row>
        <row r="672">
          <cell r="A672" t="str">
            <v>E1LC1</v>
          </cell>
          <cell r="B672" t="str">
            <v>REMOTE FLARE IGNITION EGBEM-W</v>
          </cell>
          <cell r="C672" t="str">
            <v>013203</v>
          </cell>
          <cell r="D672" t="str">
            <v>PAE-TS</v>
          </cell>
          <cell r="E672">
            <v>0</v>
          </cell>
          <cell r="F672">
            <v>0</v>
          </cell>
          <cell r="G672">
            <v>0</v>
          </cell>
          <cell r="H672">
            <v>-9.3132257461547854E-13</v>
          </cell>
          <cell r="I672">
            <v>29.7864</v>
          </cell>
          <cell r="J672">
            <v>8.5098099999999999</v>
          </cell>
          <cell r="K672" t="e">
            <v>#DIV/0!</v>
          </cell>
          <cell r="L672">
            <v>21030.063200000001</v>
          </cell>
          <cell r="M672">
            <v>0</v>
          </cell>
        </row>
        <row r="673">
          <cell r="A673" t="str">
            <v>E1LC2</v>
          </cell>
          <cell r="B673" t="str">
            <v>REMOTE FLARE IGNITN KOLO CRK</v>
          </cell>
          <cell r="C673" t="str">
            <v>013203</v>
          </cell>
          <cell r="D673" t="str">
            <v>PAE-TS</v>
          </cell>
          <cell r="E673">
            <v>0</v>
          </cell>
          <cell r="F673">
            <v>0</v>
          </cell>
          <cell r="G673">
            <v>0</v>
          </cell>
          <cell r="H673">
            <v>4.0000000002328304E-4</v>
          </cell>
          <cell r="I673">
            <v>0</v>
          </cell>
          <cell r="J673">
            <v>3.0000000000291041E-4</v>
          </cell>
          <cell r="K673" t="e">
            <v>#DIV/0!</v>
          </cell>
          <cell r="L673">
            <v>0</v>
          </cell>
          <cell r="M673">
            <v>4.0000000000000002E-4</v>
          </cell>
        </row>
        <row r="674">
          <cell r="A674" t="str">
            <v>E1LC3</v>
          </cell>
          <cell r="B674" t="str">
            <v>REMOTE FLARE IGNITN ISIMIRI</v>
          </cell>
          <cell r="C674" t="str">
            <v>013203</v>
          </cell>
          <cell r="D674" t="str">
            <v>PAE-TS</v>
          </cell>
          <cell r="E674">
            <v>0</v>
          </cell>
          <cell r="F674">
            <v>0</v>
          </cell>
          <cell r="G674">
            <v>0</v>
          </cell>
          <cell r="H674">
            <v>4.0000000002328304E-4</v>
          </cell>
          <cell r="I674">
            <v>0</v>
          </cell>
          <cell r="J674">
            <v>3.0000000000291041E-4</v>
          </cell>
          <cell r="K674" t="e">
            <v>#DIV/0!</v>
          </cell>
          <cell r="L674">
            <v>0</v>
          </cell>
          <cell r="M674">
            <v>4.0000000000000002E-4</v>
          </cell>
        </row>
        <row r="675">
          <cell r="A675" t="str">
            <v>E1LC4</v>
          </cell>
          <cell r="B675" t="str">
            <v>REMOTE FLARE IGNITN OGUTA</v>
          </cell>
          <cell r="C675" t="str">
            <v>013203</v>
          </cell>
          <cell r="D675" t="str">
            <v>PAE-TS</v>
          </cell>
          <cell r="E675">
            <v>0</v>
          </cell>
          <cell r="F675">
            <v>0</v>
          </cell>
          <cell r="G675">
            <v>0</v>
          </cell>
          <cell r="H675">
            <v>4.0000000002328304E-4</v>
          </cell>
          <cell r="I675">
            <v>0</v>
          </cell>
          <cell r="J675">
            <v>3.0000000000291041E-4</v>
          </cell>
          <cell r="K675" t="e">
            <v>#DIV/0!</v>
          </cell>
          <cell r="L675">
            <v>0</v>
          </cell>
          <cell r="M675">
            <v>4.0000000000000002E-4</v>
          </cell>
        </row>
        <row r="676">
          <cell r="A676" t="str">
            <v>E1LC5</v>
          </cell>
          <cell r="B676" t="str">
            <v>REMOTE FLARE IGNITN UMUECHEM</v>
          </cell>
          <cell r="C676" t="str">
            <v>013203</v>
          </cell>
          <cell r="D676" t="str">
            <v>PAE-TS</v>
          </cell>
          <cell r="E676">
            <v>0</v>
          </cell>
          <cell r="F676">
            <v>0</v>
          </cell>
          <cell r="G676">
            <v>0</v>
          </cell>
          <cell r="H676">
            <v>0</v>
          </cell>
          <cell r="I676">
            <v>0</v>
          </cell>
          <cell r="J676">
            <v>0</v>
          </cell>
          <cell r="K676" t="e">
            <v>#DIV/0!</v>
          </cell>
          <cell r="L676">
            <v>0</v>
          </cell>
          <cell r="M676">
            <v>0</v>
          </cell>
        </row>
        <row r="677">
          <cell r="A677" t="str">
            <v>E1LC6</v>
          </cell>
          <cell r="B677" t="str">
            <v>SEP OIL/GAS MET PIPEL LIMITSWI</v>
          </cell>
          <cell r="C677" t="str">
            <v>013210</v>
          </cell>
          <cell r="D677" t="str">
            <v>PAE-TS</v>
          </cell>
          <cell r="E677">
            <v>0</v>
          </cell>
          <cell r="F677">
            <v>0</v>
          </cell>
          <cell r="G677">
            <v>0</v>
          </cell>
          <cell r="H677">
            <v>0</v>
          </cell>
          <cell r="I677">
            <v>0</v>
          </cell>
          <cell r="J677">
            <v>0</v>
          </cell>
          <cell r="K677" t="e">
            <v>#DIV/0!</v>
          </cell>
          <cell r="L677">
            <v>0</v>
          </cell>
          <cell r="M677">
            <v>45</v>
          </cell>
        </row>
        <row r="678">
          <cell r="A678" t="str">
            <v>E1LC7</v>
          </cell>
          <cell r="B678" t="str">
            <v>SMOKELESS FLARE UMUECHEM</v>
          </cell>
          <cell r="C678" t="str">
            <v>013203</v>
          </cell>
          <cell r="D678" t="str">
            <v>PAE-TS</v>
          </cell>
          <cell r="E678">
            <v>0</v>
          </cell>
          <cell r="F678">
            <v>0</v>
          </cell>
          <cell r="G678">
            <v>0</v>
          </cell>
          <cell r="H678">
            <v>0</v>
          </cell>
          <cell r="I678">
            <v>0</v>
          </cell>
          <cell r="J678">
            <v>0</v>
          </cell>
          <cell r="K678" t="e">
            <v>#DIV/0!</v>
          </cell>
          <cell r="L678">
            <v>4067</v>
          </cell>
          <cell r="M678">
            <v>0</v>
          </cell>
        </row>
        <row r="679">
          <cell r="A679" t="str">
            <v>E1LC9</v>
          </cell>
          <cell r="B679" t="str">
            <v>SMOKELESS FLARE RUMUEKPE</v>
          </cell>
          <cell r="C679" t="str">
            <v>013203</v>
          </cell>
          <cell r="D679" t="str">
            <v>PAE-TS</v>
          </cell>
          <cell r="E679">
            <v>0</v>
          </cell>
          <cell r="F679">
            <v>0</v>
          </cell>
          <cell r="G679">
            <v>0</v>
          </cell>
          <cell r="H679">
            <v>1893</v>
          </cell>
          <cell r="I679">
            <v>0</v>
          </cell>
          <cell r="J679">
            <v>18.550999999999998</v>
          </cell>
          <cell r="K679" t="e">
            <v>#DIV/0!</v>
          </cell>
          <cell r="L679">
            <v>3786</v>
          </cell>
          <cell r="M679">
            <v>0</v>
          </cell>
        </row>
        <row r="680">
          <cell r="A680" t="str">
            <v>E1LE1</v>
          </cell>
          <cell r="B680" t="str">
            <v>CONSTR BUNDWALL AT EGBEMA</v>
          </cell>
          <cell r="C680" t="str">
            <v>013201</v>
          </cell>
          <cell r="D680" t="str">
            <v>PAE-FE</v>
          </cell>
          <cell r="E680">
            <v>0</v>
          </cell>
          <cell r="F680">
            <v>0</v>
          </cell>
          <cell r="G680">
            <v>0</v>
          </cell>
          <cell r="H680">
            <v>0</v>
          </cell>
          <cell r="I680">
            <v>0</v>
          </cell>
          <cell r="J680">
            <v>0</v>
          </cell>
          <cell r="K680" t="e">
            <v>#DIV/0!</v>
          </cell>
          <cell r="L680">
            <v>2133</v>
          </cell>
          <cell r="M680">
            <v>0</v>
          </cell>
        </row>
        <row r="681">
          <cell r="A681" t="str">
            <v>E1LE2</v>
          </cell>
          <cell r="B681" t="str">
            <v>CONSTR BUNDWALL EGBEMA WEST</v>
          </cell>
          <cell r="C681" t="str">
            <v>013201</v>
          </cell>
          <cell r="D681" t="str">
            <v>PAE-FE</v>
          </cell>
          <cell r="E681">
            <v>0</v>
          </cell>
          <cell r="F681">
            <v>0</v>
          </cell>
          <cell r="G681">
            <v>0</v>
          </cell>
          <cell r="H681">
            <v>-45.942999999999998</v>
          </cell>
          <cell r="I681">
            <v>0</v>
          </cell>
          <cell r="J681">
            <v>-0.40429999999999999</v>
          </cell>
          <cell r="K681" t="e">
            <v>#DIV/0!</v>
          </cell>
          <cell r="L681">
            <v>0</v>
          </cell>
          <cell r="M681">
            <v>0</v>
          </cell>
        </row>
        <row r="682">
          <cell r="A682" t="str">
            <v>E1LE3</v>
          </cell>
          <cell r="B682" t="str">
            <v>CONSTR BUNDWALL ETELEBOU</v>
          </cell>
          <cell r="C682" t="str">
            <v>013201</v>
          </cell>
          <cell r="D682" t="str">
            <v>PAE-FE</v>
          </cell>
          <cell r="E682">
            <v>0</v>
          </cell>
          <cell r="F682">
            <v>0</v>
          </cell>
          <cell r="G682">
            <v>0</v>
          </cell>
          <cell r="H682">
            <v>0</v>
          </cell>
          <cell r="I682">
            <v>0</v>
          </cell>
          <cell r="J682">
            <v>0</v>
          </cell>
          <cell r="K682" t="e">
            <v>#DIV/0!</v>
          </cell>
          <cell r="L682">
            <v>0</v>
          </cell>
          <cell r="M682">
            <v>0</v>
          </cell>
        </row>
        <row r="683">
          <cell r="A683" t="str">
            <v>E1LE6</v>
          </cell>
          <cell r="B683" t="str">
            <v>REMOTE FLARE IGNITN IMO RV 3</v>
          </cell>
          <cell r="C683" t="str">
            <v>013203</v>
          </cell>
          <cell r="D683" t="str">
            <v>PAE-TS</v>
          </cell>
          <cell r="E683">
            <v>0</v>
          </cell>
          <cell r="F683">
            <v>0</v>
          </cell>
          <cell r="G683">
            <v>0</v>
          </cell>
          <cell r="H683">
            <v>0</v>
          </cell>
          <cell r="I683">
            <v>0</v>
          </cell>
          <cell r="J683">
            <v>0</v>
          </cell>
          <cell r="K683" t="e">
            <v>#DIV/0!</v>
          </cell>
          <cell r="L683">
            <v>5600</v>
          </cell>
          <cell r="M683">
            <v>0</v>
          </cell>
        </row>
        <row r="684">
          <cell r="A684" t="str">
            <v>E1M01</v>
          </cell>
          <cell r="B684" t="str">
            <v>REHABILITATE AFAM FLOW STATN</v>
          </cell>
          <cell r="C684" t="str">
            <v>013203</v>
          </cell>
          <cell r="D684" t="str">
            <v>PAE-FE</v>
          </cell>
          <cell r="E684">
            <v>81480</v>
          </cell>
          <cell r="F684">
            <v>740</v>
          </cell>
          <cell r="G684">
            <v>1516</v>
          </cell>
          <cell r="H684">
            <v>4623.4570100000001</v>
          </cell>
          <cell r="I684">
            <v>3.4108800000000001</v>
          </cell>
          <cell r="J684">
            <v>45.379719999999999</v>
          </cell>
          <cell r="K684">
            <v>2.9933852242744061E-2</v>
          </cell>
          <cell r="L684">
            <v>145.18048999999999</v>
          </cell>
          <cell r="M684">
            <v>1.4378199999999999</v>
          </cell>
        </row>
        <row r="685">
          <cell r="A685" t="str">
            <v>E1M02</v>
          </cell>
          <cell r="B685" t="str">
            <v>REHABILITATE ELELENWA FL STATN</v>
          </cell>
          <cell r="C685" t="str">
            <v>013203</v>
          </cell>
          <cell r="D685" t="str">
            <v>PAE-FEE</v>
          </cell>
          <cell r="E685">
            <v>59850</v>
          </cell>
          <cell r="F685">
            <v>630</v>
          </cell>
          <cell r="G685">
            <v>1200</v>
          </cell>
          <cell r="H685">
            <v>1681.5993100000001</v>
          </cell>
          <cell r="I685">
            <v>2.8102199999999997</v>
          </cell>
          <cell r="J685">
            <v>17.802849999999999</v>
          </cell>
          <cell r="K685">
            <v>1.4835708333333333E-2</v>
          </cell>
          <cell r="L685">
            <v>258.60728</v>
          </cell>
          <cell r="M685">
            <v>1.4118900000000001</v>
          </cell>
        </row>
        <row r="686">
          <cell r="A686" t="str">
            <v>E1M03</v>
          </cell>
          <cell r="B686" t="str">
            <v>UPGRADE (AHIA) MINI-NTA F/S</v>
          </cell>
          <cell r="C686" t="str">
            <v>013203</v>
          </cell>
          <cell r="D686" t="str">
            <v>PAE-TS</v>
          </cell>
          <cell r="E686">
            <v>321710</v>
          </cell>
          <cell r="F686">
            <v>7150</v>
          </cell>
          <cell r="G686">
            <v>10214</v>
          </cell>
          <cell r="H686">
            <v>1266.4380000000001</v>
          </cell>
          <cell r="I686">
            <v>0</v>
          </cell>
          <cell r="J686">
            <v>11.309280000000001</v>
          </cell>
          <cell r="K686">
            <v>1.1072332093205405E-3</v>
          </cell>
          <cell r="L686">
            <v>0</v>
          </cell>
          <cell r="M686">
            <v>0</v>
          </cell>
        </row>
        <row r="687">
          <cell r="A687" t="str">
            <v>E1M04</v>
          </cell>
          <cell r="B687" t="str">
            <v>F/L REPLACEMENT UMUECHEM</v>
          </cell>
          <cell r="C687" t="str">
            <v>013203</v>
          </cell>
          <cell r="D687" t="str">
            <v>PAE-FE</v>
          </cell>
          <cell r="E687">
            <v>12618</v>
          </cell>
          <cell r="F687">
            <v>1082</v>
          </cell>
          <cell r="G687">
            <v>1202</v>
          </cell>
          <cell r="H687">
            <v>89.332570000000004</v>
          </cell>
          <cell r="I687">
            <v>0</v>
          </cell>
          <cell r="J687">
            <v>0.79505999999999999</v>
          </cell>
          <cell r="K687">
            <v>6.6144758735440926E-4</v>
          </cell>
          <cell r="L687">
            <v>0</v>
          </cell>
          <cell r="M687">
            <v>0</v>
          </cell>
        </row>
        <row r="688">
          <cell r="A688" t="str">
            <v>E1M05</v>
          </cell>
          <cell r="B688" t="str">
            <v>REMOTE M/FOLD F/LINES AGBADA</v>
          </cell>
          <cell r="C688" t="str">
            <v>013201</v>
          </cell>
          <cell r="D688" t="str">
            <v>PAE-FE</v>
          </cell>
          <cell r="E688">
            <v>319</v>
          </cell>
          <cell r="F688">
            <v>996</v>
          </cell>
          <cell r="G688">
            <v>999</v>
          </cell>
          <cell r="H688">
            <v>1938.81547</v>
          </cell>
          <cell r="I688">
            <v>0</v>
          </cell>
          <cell r="J688">
            <v>17.16807</v>
          </cell>
          <cell r="K688">
            <v>1.7185255255255254E-2</v>
          </cell>
          <cell r="L688">
            <v>0</v>
          </cell>
          <cell r="M688">
            <v>0</v>
          </cell>
        </row>
        <row r="689">
          <cell r="A689" t="str">
            <v>E1M06</v>
          </cell>
          <cell r="B689" t="str">
            <v>REMOTE M/FOLD F/LINES IMO RV</v>
          </cell>
          <cell r="C689" t="str">
            <v>013201</v>
          </cell>
          <cell r="D689" t="str">
            <v>PAE-FE</v>
          </cell>
          <cell r="E689">
            <v>489</v>
          </cell>
          <cell r="F689">
            <v>1530</v>
          </cell>
          <cell r="G689">
            <v>1534</v>
          </cell>
          <cell r="H689">
            <v>387.36532</v>
          </cell>
          <cell r="I689">
            <v>8.5422000000000011</v>
          </cell>
          <cell r="J689">
            <v>12.02614</v>
          </cell>
          <cell r="K689">
            <v>7.8397262059973927E-3</v>
          </cell>
          <cell r="L689">
            <v>0</v>
          </cell>
          <cell r="M689">
            <v>0</v>
          </cell>
        </row>
        <row r="690">
          <cell r="A690" t="str">
            <v>E1M07</v>
          </cell>
          <cell r="B690" t="str">
            <v>REMOTE M/FOLD F/LINES OBIGB N</v>
          </cell>
          <cell r="C690" t="str">
            <v>013201</v>
          </cell>
          <cell r="D690" t="str">
            <v>PAE-FE</v>
          </cell>
          <cell r="E690">
            <v>330</v>
          </cell>
          <cell r="F690">
            <v>1032</v>
          </cell>
          <cell r="G690">
            <v>1035</v>
          </cell>
          <cell r="H690">
            <v>0</v>
          </cell>
          <cell r="I690">
            <v>0</v>
          </cell>
          <cell r="J690">
            <v>0</v>
          </cell>
          <cell r="K690">
            <v>0</v>
          </cell>
          <cell r="L690">
            <v>0</v>
          </cell>
          <cell r="M690">
            <v>0</v>
          </cell>
        </row>
        <row r="691">
          <cell r="A691" t="str">
            <v>E1M08</v>
          </cell>
          <cell r="B691" t="str">
            <v>PUMP REPLACEMENT AFAM</v>
          </cell>
          <cell r="C691" t="str">
            <v>013203</v>
          </cell>
          <cell r="D691" t="str">
            <v>PAE-TS</v>
          </cell>
          <cell r="E691">
            <v>9333</v>
          </cell>
          <cell r="F691">
            <v>513</v>
          </cell>
          <cell r="G691">
            <v>602</v>
          </cell>
          <cell r="H691">
            <v>0</v>
          </cell>
          <cell r="I691">
            <v>0</v>
          </cell>
          <cell r="J691">
            <v>0</v>
          </cell>
          <cell r="K691">
            <v>0</v>
          </cell>
          <cell r="L691">
            <v>0</v>
          </cell>
          <cell r="M691">
            <v>0</v>
          </cell>
        </row>
        <row r="692">
          <cell r="A692" t="str">
            <v>E1M09</v>
          </cell>
          <cell r="B692" t="str">
            <v>PUMP REPLACEMENT AHIA</v>
          </cell>
          <cell r="C692" t="str">
            <v>013203</v>
          </cell>
          <cell r="D692" t="str">
            <v>PAE-TS</v>
          </cell>
          <cell r="E692">
            <v>9333</v>
          </cell>
          <cell r="F692">
            <v>513</v>
          </cell>
          <cell r="G692">
            <v>602</v>
          </cell>
          <cell r="H692">
            <v>0</v>
          </cell>
          <cell r="I692">
            <v>0</v>
          </cell>
          <cell r="J692">
            <v>0</v>
          </cell>
          <cell r="K692">
            <v>0</v>
          </cell>
          <cell r="L692">
            <v>0</v>
          </cell>
          <cell r="M692">
            <v>0</v>
          </cell>
        </row>
        <row r="693">
          <cell r="A693" t="str">
            <v>E1M10</v>
          </cell>
          <cell r="B693" t="str">
            <v>PUMP REPLACEMENT IMOR 1</v>
          </cell>
          <cell r="C693" t="str">
            <v>013203</v>
          </cell>
          <cell r="D693" t="str">
            <v>PAE-TS</v>
          </cell>
          <cell r="E693">
            <v>9333</v>
          </cell>
          <cell r="F693">
            <v>513</v>
          </cell>
          <cell r="G693">
            <v>602</v>
          </cell>
          <cell r="H693">
            <v>720.69190000000003</v>
          </cell>
          <cell r="I693">
            <v>10.903510000000001</v>
          </cell>
          <cell r="J693">
            <v>17.420830000000002</v>
          </cell>
          <cell r="K693">
            <v>2.8938255813953491E-2</v>
          </cell>
          <cell r="L693">
            <v>59.19097</v>
          </cell>
          <cell r="M693">
            <v>4.5665800000000001</v>
          </cell>
        </row>
        <row r="694">
          <cell r="A694" t="str">
            <v>E1M33</v>
          </cell>
          <cell r="B694" t="str">
            <v>BUNDWALL CONSTR UBIE</v>
          </cell>
          <cell r="C694" t="str">
            <v>013203</v>
          </cell>
          <cell r="D694" t="str">
            <v>PAE-FE</v>
          </cell>
          <cell r="E694">
            <v>0</v>
          </cell>
          <cell r="F694">
            <v>0</v>
          </cell>
          <cell r="G694">
            <v>0</v>
          </cell>
          <cell r="H694">
            <v>2836.8637799999997</v>
          </cell>
          <cell r="I694">
            <v>0</v>
          </cell>
          <cell r="J694">
            <v>23.72757</v>
          </cell>
          <cell r="K694" t="e">
            <v>#DIV/0!</v>
          </cell>
          <cell r="L694">
            <v>0</v>
          </cell>
          <cell r="M694">
            <v>0</v>
          </cell>
        </row>
        <row r="695">
          <cell r="A695" t="str">
            <v>E1M34</v>
          </cell>
          <cell r="B695" t="str">
            <v>CHEMICAL INJECTN SYST ADIBAWA</v>
          </cell>
          <cell r="C695" t="str">
            <v>013203</v>
          </cell>
          <cell r="D695" t="str">
            <v>PAE-TS</v>
          </cell>
          <cell r="E695">
            <v>12000</v>
          </cell>
          <cell r="F695">
            <v>0</v>
          </cell>
          <cell r="G695">
            <v>114</v>
          </cell>
          <cell r="H695">
            <v>1612.47541</v>
          </cell>
          <cell r="I695">
            <v>15.398540000000001</v>
          </cell>
          <cell r="J695">
            <v>29.622060000000001</v>
          </cell>
          <cell r="K695">
            <v>0.25984263157894738</v>
          </cell>
          <cell r="L695">
            <v>0</v>
          </cell>
          <cell r="M695">
            <v>0</v>
          </cell>
        </row>
        <row r="696">
          <cell r="A696" t="str">
            <v>E1M43</v>
          </cell>
          <cell r="B696" t="str">
            <v>FLOWLINE BURIAL/REPL OBIGBO</v>
          </cell>
          <cell r="C696" t="str">
            <v>013203</v>
          </cell>
          <cell r="D696" t="str">
            <v>PAE-FE</v>
          </cell>
          <cell r="E696">
            <v>0</v>
          </cell>
          <cell r="F696">
            <v>0</v>
          </cell>
          <cell r="G696">
            <v>0</v>
          </cell>
          <cell r="H696">
            <v>479.18400000000003</v>
          </cell>
          <cell r="I696">
            <v>0</v>
          </cell>
          <cell r="J696">
            <v>4.2168199999999993</v>
          </cell>
          <cell r="K696" t="e">
            <v>#DIV/0!</v>
          </cell>
          <cell r="L696">
            <v>0</v>
          </cell>
          <cell r="M696">
            <v>0</v>
          </cell>
        </row>
        <row r="697">
          <cell r="A697" t="str">
            <v>E1MA8</v>
          </cell>
          <cell r="B697" t="str">
            <v>REMOTE FLARE IGNITION ADIBAWA</v>
          </cell>
          <cell r="C697" t="str">
            <v>013203</v>
          </cell>
          <cell r="D697" t="str">
            <v>PAE-TS</v>
          </cell>
          <cell r="E697">
            <v>9000</v>
          </cell>
          <cell r="F697">
            <v>0</v>
          </cell>
          <cell r="G697">
            <v>86</v>
          </cell>
          <cell r="H697">
            <v>0</v>
          </cell>
          <cell r="I697">
            <v>0</v>
          </cell>
          <cell r="J697">
            <v>0</v>
          </cell>
          <cell r="K697">
            <v>0</v>
          </cell>
          <cell r="L697">
            <v>0</v>
          </cell>
          <cell r="M697">
            <v>0</v>
          </cell>
        </row>
        <row r="698">
          <cell r="A698" t="str">
            <v>E1MC3</v>
          </cell>
          <cell r="B698" t="str">
            <v>SMOKELESS FLARES IMOR3</v>
          </cell>
          <cell r="C698" t="str">
            <v>013203</v>
          </cell>
          <cell r="D698" t="str">
            <v>PAE-TS</v>
          </cell>
          <cell r="E698">
            <v>0</v>
          </cell>
          <cell r="F698">
            <v>0</v>
          </cell>
          <cell r="G698">
            <v>0</v>
          </cell>
          <cell r="H698">
            <v>0</v>
          </cell>
          <cell r="I698">
            <v>0.33422000000000002</v>
          </cell>
          <cell r="J698">
            <v>0.33422000000000002</v>
          </cell>
          <cell r="K698" t="e">
            <v>#DIV/0!</v>
          </cell>
          <cell r="L698">
            <v>0</v>
          </cell>
          <cell r="M698">
            <v>0</v>
          </cell>
        </row>
        <row r="699">
          <cell r="A699" t="str">
            <v>E2K09</v>
          </cell>
          <cell r="B699" t="str">
            <v>REINSTATE OF OBIGBO GASPLANT</v>
          </cell>
          <cell r="C699" t="str">
            <v>013310</v>
          </cell>
          <cell r="D699" t="str">
            <v>PAE-FE</v>
          </cell>
          <cell r="E699">
            <v>0</v>
          </cell>
          <cell r="F699">
            <v>0</v>
          </cell>
          <cell r="G699">
            <v>0</v>
          </cell>
          <cell r="H699">
            <v>6308</v>
          </cell>
          <cell r="I699">
            <v>0</v>
          </cell>
          <cell r="J699">
            <v>57.402800000000006</v>
          </cell>
          <cell r="K699" t="e">
            <v>#DIV/0!</v>
          </cell>
          <cell r="L699">
            <v>0</v>
          </cell>
          <cell r="M699">
            <v>0</v>
          </cell>
        </row>
        <row r="700">
          <cell r="A700" t="str">
            <v>E2K18</v>
          </cell>
          <cell r="B700" t="str">
            <v>AKRI-OGUTA GAS INJECTION</v>
          </cell>
          <cell r="C700" t="str">
            <v>013203</v>
          </cell>
          <cell r="D700" t="str">
            <v>PAE-FEE</v>
          </cell>
          <cell r="E700">
            <v>0</v>
          </cell>
          <cell r="F700">
            <v>0</v>
          </cell>
          <cell r="G700">
            <v>0</v>
          </cell>
          <cell r="H700">
            <v>0</v>
          </cell>
          <cell r="I700">
            <v>0</v>
          </cell>
          <cell r="J700">
            <v>0</v>
          </cell>
          <cell r="K700" t="e">
            <v>#DIV/0!</v>
          </cell>
          <cell r="L700">
            <v>0</v>
          </cell>
          <cell r="M700">
            <v>336.06835999999998</v>
          </cell>
        </row>
        <row r="701">
          <cell r="A701" t="str">
            <v>E2L04</v>
          </cell>
          <cell r="B701" t="str">
            <v>F/S GASLIFT OPTIMI OBIGBO NORT</v>
          </cell>
          <cell r="C701" t="str">
            <v>013301</v>
          </cell>
          <cell r="D701" t="str">
            <v>PAE-TS</v>
          </cell>
          <cell r="E701">
            <v>0</v>
          </cell>
          <cell r="F701">
            <v>0</v>
          </cell>
          <cell r="G701">
            <v>0</v>
          </cell>
          <cell r="H701">
            <v>0</v>
          </cell>
          <cell r="I701">
            <v>0</v>
          </cell>
          <cell r="J701">
            <v>0</v>
          </cell>
          <cell r="K701" t="e">
            <v>#DIV/0!</v>
          </cell>
          <cell r="L701">
            <v>0</v>
          </cell>
          <cell r="M701">
            <v>96</v>
          </cell>
        </row>
        <row r="702">
          <cell r="A702" t="str">
            <v>E2L05</v>
          </cell>
          <cell r="B702" t="str">
            <v>F/S GASLIFT OPTIMI AGBADA 2</v>
          </cell>
          <cell r="C702" t="str">
            <v>013203</v>
          </cell>
          <cell r="D702" t="str">
            <v>PAE-PTC</v>
          </cell>
          <cell r="E702">
            <v>0</v>
          </cell>
          <cell r="F702">
            <v>0</v>
          </cell>
          <cell r="G702">
            <v>0</v>
          </cell>
          <cell r="H702">
            <v>0</v>
          </cell>
          <cell r="I702">
            <v>0</v>
          </cell>
          <cell r="J702">
            <v>0</v>
          </cell>
          <cell r="K702" t="e">
            <v>#DIV/0!</v>
          </cell>
          <cell r="L702">
            <v>0</v>
          </cell>
          <cell r="M702">
            <v>193</v>
          </cell>
        </row>
        <row r="703">
          <cell r="A703" t="str">
            <v>E2L07</v>
          </cell>
          <cell r="B703" t="str">
            <v>UGRADE OF ABA GAS MANIFOLD NGC</v>
          </cell>
          <cell r="C703" t="str">
            <v>013310</v>
          </cell>
          <cell r="D703" t="str">
            <v>PAE-TS</v>
          </cell>
          <cell r="E703">
            <v>0</v>
          </cell>
          <cell r="F703">
            <v>0</v>
          </cell>
          <cell r="G703">
            <v>0</v>
          </cell>
          <cell r="H703">
            <v>0</v>
          </cell>
          <cell r="I703">
            <v>0</v>
          </cell>
          <cell r="J703">
            <v>0</v>
          </cell>
          <cell r="K703" t="e">
            <v>#DIV/0!</v>
          </cell>
          <cell r="L703">
            <v>0</v>
          </cell>
          <cell r="M703">
            <v>223.37100000000001</v>
          </cell>
        </row>
        <row r="704">
          <cell r="A704" t="str">
            <v>E2M01</v>
          </cell>
          <cell r="B704" t="str">
            <v>AFAM FIELD REHABILITATION</v>
          </cell>
          <cell r="C704" t="str">
            <v>013303</v>
          </cell>
          <cell r="D704" t="str">
            <v>PAE-TS</v>
          </cell>
          <cell r="E704">
            <v>57740</v>
          </cell>
          <cell r="F704">
            <v>1280</v>
          </cell>
          <cell r="G704">
            <v>1830</v>
          </cell>
          <cell r="H704">
            <v>0</v>
          </cell>
          <cell r="I704">
            <v>0</v>
          </cell>
          <cell r="J704">
            <v>0</v>
          </cell>
          <cell r="K704">
            <v>0</v>
          </cell>
          <cell r="L704">
            <v>0</v>
          </cell>
          <cell r="M704">
            <v>0</v>
          </cell>
        </row>
        <row r="705">
          <cell r="A705" t="str">
            <v>E2M02</v>
          </cell>
          <cell r="B705" t="str">
            <v>GBARAN FIELD CONCEPT DES/SURV</v>
          </cell>
          <cell r="C705" t="str">
            <v>013303</v>
          </cell>
          <cell r="D705" t="str">
            <v>PAE-FEE</v>
          </cell>
          <cell r="E705">
            <v>226275</v>
          </cell>
          <cell r="F705">
            <v>8068</v>
          </cell>
          <cell r="G705">
            <v>10223</v>
          </cell>
          <cell r="H705">
            <v>0</v>
          </cell>
          <cell r="I705">
            <v>0</v>
          </cell>
          <cell r="J705">
            <v>0</v>
          </cell>
          <cell r="K705">
            <v>0</v>
          </cell>
          <cell r="L705">
            <v>0</v>
          </cell>
          <cell r="M705">
            <v>0</v>
          </cell>
        </row>
        <row r="706">
          <cell r="A706" t="str">
            <v>E2M04</v>
          </cell>
          <cell r="B706" t="str">
            <v>DESIG/PROCUR/INSTAL AGG OGUTA</v>
          </cell>
          <cell r="C706" t="str">
            <v>013303</v>
          </cell>
          <cell r="D706" t="str">
            <v>PAE-FEE</v>
          </cell>
          <cell r="E706">
            <v>278886</v>
          </cell>
          <cell r="F706">
            <v>6197</v>
          </cell>
          <cell r="G706">
            <v>8854</v>
          </cell>
          <cell r="H706">
            <v>0</v>
          </cell>
          <cell r="I706">
            <v>0</v>
          </cell>
          <cell r="J706">
            <v>0</v>
          </cell>
          <cell r="K706">
            <v>0</v>
          </cell>
          <cell r="L706">
            <v>0</v>
          </cell>
          <cell r="M706">
            <v>0</v>
          </cell>
        </row>
        <row r="707">
          <cell r="A707" t="str">
            <v>E3J19</v>
          </cell>
          <cell r="B707" t="str">
            <v>PORTABLE WATER TREATMEN OGUTA</v>
          </cell>
          <cell r="C707" t="str">
            <v>013203</v>
          </cell>
          <cell r="D707" t="str">
            <v>PAE-FE</v>
          </cell>
          <cell r="E707">
            <v>0</v>
          </cell>
          <cell r="F707">
            <v>0</v>
          </cell>
          <cell r="G707">
            <v>0</v>
          </cell>
          <cell r="H707">
            <v>2403.2910099999999</v>
          </cell>
          <cell r="I707">
            <v>0</v>
          </cell>
          <cell r="J707">
            <v>30.021750000000001</v>
          </cell>
          <cell r="K707" t="e">
            <v>#DIV/0!</v>
          </cell>
          <cell r="L707">
            <v>0</v>
          </cell>
          <cell r="M707">
            <v>0</v>
          </cell>
        </row>
        <row r="708">
          <cell r="A708" t="str">
            <v>E3K05</v>
          </cell>
          <cell r="B708" t="str">
            <v>10"BY 14KM  GBARAN TO KOLO CR</v>
          </cell>
          <cell r="C708" t="str">
            <v>013201</v>
          </cell>
          <cell r="D708" t="str">
            <v>PAE-FE</v>
          </cell>
          <cell r="E708">
            <v>126000</v>
          </cell>
          <cell r="F708">
            <v>2800</v>
          </cell>
          <cell r="G708">
            <v>4000</v>
          </cell>
          <cell r="H708">
            <v>263.892</v>
          </cell>
          <cell r="I708">
            <v>0</v>
          </cell>
          <cell r="J708">
            <v>2.3729400000000003</v>
          </cell>
          <cell r="K708">
            <v>5.9323500000000012E-4</v>
          </cell>
          <cell r="L708">
            <v>142.392</v>
          </cell>
          <cell r="M708">
            <v>0</v>
          </cell>
        </row>
        <row r="709">
          <cell r="A709" t="str">
            <v>E3L03</v>
          </cell>
          <cell r="B709" t="str">
            <v>REPLACE LIQUID B/METER ETELEB</v>
          </cell>
          <cell r="C709" t="str">
            <v>013203</v>
          </cell>
          <cell r="D709" t="str">
            <v>PAE-TS</v>
          </cell>
          <cell r="E709">
            <v>0</v>
          </cell>
          <cell r="F709">
            <v>0</v>
          </cell>
          <cell r="G709">
            <v>0</v>
          </cell>
          <cell r="H709">
            <v>0</v>
          </cell>
          <cell r="I709">
            <v>0</v>
          </cell>
          <cell r="J709">
            <v>0</v>
          </cell>
          <cell r="K709" t="e">
            <v>#DIV/0!</v>
          </cell>
          <cell r="L709">
            <v>770</v>
          </cell>
          <cell r="M709">
            <v>80</v>
          </cell>
        </row>
        <row r="710">
          <cell r="A710" t="str">
            <v>E3L04</v>
          </cell>
          <cell r="B710" t="str">
            <v>REPLACE LIQUID B/METER ETELEB</v>
          </cell>
          <cell r="C710" t="str">
            <v>013203</v>
          </cell>
          <cell r="D710" t="str">
            <v>PAE-TS</v>
          </cell>
          <cell r="E710">
            <v>0</v>
          </cell>
          <cell r="F710">
            <v>0</v>
          </cell>
          <cell r="G710">
            <v>0</v>
          </cell>
          <cell r="H710">
            <v>0</v>
          </cell>
          <cell r="I710">
            <v>0</v>
          </cell>
          <cell r="J710">
            <v>0</v>
          </cell>
          <cell r="K710" t="e">
            <v>#DIV/0!</v>
          </cell>
          <cell r="L710">
            <v>770</v>
          </cell>
          <cell r="M710">
            <v>80</v>
          </cell>
        </row>
        <row r="711">
          <cell r="A711" t="str">
            <v>E3L05</v>
          </cell>
          <cell r="B711" t="str">
            <v>REPLACE LIQUID B/METER IMOR 1</v>
          </cell>
          <cell r="C711" t="str">
            <v>013203</v>
          </cell>
          <cell r="D711" t="str">
            <v>PAE-TS</v>
          </cell>
          <cell r="E711">
            <v>0</v>
          </cell>
          <cell r="F711">
            <v>0</v>
          </cell>
          <cell r="G711">
            <v>0</v>
          </cell>
          <cell r="H711">
            <v>0</v>
          </cell>
          <cell r="I711">
            <v>0</v>
          </cell>
          <cell r="J711">
            <v>0</v>
          </cell>
          <cell r="K711" t="e">
            <v>#DIV/0!</v>
          </cell>
          <cell r="L711">
            <v>770</v>
          </cell>
          <cell r="M711">
            <v>80</v>
          </cell>
        </row>
        <row r="712">
          <cell r="A712" t="str">
            <v>E3L06</v>
          </cell>
          <cell r="B712" t="str">
            <v>REPLACE LIQUID B/METER KOLOCRK</v>
          </cell>
          <cell r="C712" t="str">
            <v>013203</v>
          </cell>
          <cell r="D712" t="str">
            <v>PAE-TS</v>
          </cell>
          <cell r="E712">
            <v>0</v>
          </cell>
          <cell r="F712">
            <v>0</v>
          </cell>
          <cell r="G712">
            <v>0</v>
          </cell>
          <cell r="H712">
            <v>0</v>
          </cell>
          <cell r="I712">
            <v>0</v>
          </cell>
          <cell r="J712">
            <v>0</v>
          </cell>
          <cell r="K712" t="e">
            <v>#DIV/0!</v>
          </cell>
          <cell r="L712">
            <v>770</v>
          </cell>
          <cell r="M712">
            <v>80</v>
          </cell>
        </row>
        <row r="713">
          <cell r="A713" t="str">
            <v>E3L07</v>
          </cell>
          <cell r="B713" t="str">
            <v>REPLACE LIQUID B/METER OBIGB N</v>
          </cell>
          <cell r="C713" t="str">
            <v>013203</v>
          </cell>
          <cell r="D713" t="str">
            <v>PAE-TS</v>
          </cell>
          <cell r="E713">
            <v>0</v>
          </cell>
          <cell r="F713">
            <v>0</v>
          </cell>
          <cell r="G713">
            <v>0</v>
          </cell>
          <cell r="H713">
            <v>0</v>
          </cell>
          <cell r="I713">
            <v>0</v>
          </cell>
          <cell r="J713">
            <v>0</v>
          </cell>
          <cell r="K713" t="e">
            <v>#DIV/0!</v>
          </cell>
          <cell r="L713">
            <v>770</v>
          </cell>
          <cell r="M713">
            <v>80</v>
          </cell>
        </row>
        <row r="714">
          <cell r="A714" t="str">
            <v>E3L09</v>
          </cell>
          <cell r="B714" t="str">
            <v>REPLACE LIQUID B/METER ELELENW</v>
          </cell>
          <cell r="C714" t="str">
            <v>013210</v>
          </cell>
          <cell r="D714" t="str">
            <v>PAE-TS</v>
          </cell>
          <cell r="E714">
            <v>0</v>
          </cell>
          <cell r="F714">
            <v>0</v>
          </cell>
          <cell r="G714">
            <v>0</v>
          </cell>
          <cell r="H714">
            <v>0</v>
          </cell>
          <cell r="I714">
            <v>0</v>
          </cell>
          <cell r="J714">
            <v>0</v>
          </cell>
          <cell r="K714" t="e">
            <v>#DIV/0!</v>
          </cell>
          <cell r="L714">
            <v>660</v>
          </cell>
          <cell r="M714">
            <v>51</v>
          </cell>
        </row>
        <row r="715">
          <cell r="A715" t="str">
            <v>E3L10</v>
          </cell>
          <cell r="B715" t="str">
            <v>REPLACE LIQUID B/METER IMOR 3</v>
          </cell>
          <cell r="C715" t="str">
            <v>013203</v>
          </cell>
          <cell r="D715" t="str">
            <v>PAE-TS</v>
          </cell>
          <cell r="E715">
            <v>0</v>
          </cell>
          <cell r="F715">
            <v>0</v>
          </cell>
          <cell r="G715">
            <v>0</v>
          </cell>
          <cell r="H715">
            <v>0</v>
          </cell>
          <cell r="I715">
            <v>0</v>
          </cell>
          <cell r="J715">
            <v>0</v>
          </cell>
          <cell r="K715" t="e">
            <v>#DIV/0!</v>
          </cell>
          <cell r="L715">
            <v>660</v>
          </cell>
          <cell r="M715">
            <v>51</v>
          </cell>
        </row>
        <row r="716">
          <cell r="A716" t="str">
            <v>E3LH7</v>
          </cell>
          <cell r="B716" t="str">
            <v>SMOKELESS FLARE UMUECHEM</v>
          </cell>
          <cell r="C716" t="str">
            <v>013201</v>
          </cell>
          <cell r="D716" t="str">
            <v>PAE-TS</v>
          </cell>
          <cell r="E716">
            <v>0</v>
          </cell>
          <cell r="F716">
            <v>0</v>
          </cell>
          <cell r="G716">
            <v>0</v>
          </cell>
          <cell r="H716">
            <v>1000</v>
          </cell>
          <cell r="I716">
            <v>48</v>
          </cell>
          <cell r="J716">
            <v>56.8</v>
          </cell>
          <cell r="K716" t="e">
            <v>#DIV/0!</v>
          </cell>
          <cell r="L716">
            <v>0</v>
          </cell>
          <cell r="M716">
            <v>0</v>
          </cell>
        </row>
        <row r="717">
          <cell r="A717" t="str">
            <v>E3M01</v>
          </cell>
          <cell r="B717" t="str">
            <v>BULKLINE FROM MININTA  AHIA</v>
          </cell>
          <cell r="C717" t="str">
            <v>013201</v>
          </cell>
          <cell r="D717" t="str">
            <v>PAE-FEE</v>
          </cell>
          <cell r="E717">
            <v>321710</v>
          </cell>
          <cell r="F717">
            <v>6719</v>
          </cell>
          <cell r="G717">
            <v>9783</v>
          </cell>
          <cell r="H717">
            <v>102.41560000000001</v>
          </cell>
          <cell r="I717">
            <v>2.3849999999999998</v>
          </cell>
          <cell r="J717">
            <v>3.31698</v>
          </cell>
          <cell r="K717">
            <v>3.3905550444648881E-4</v>
          </cell>
          <cell r="L717">
            <v>0</v>
          </cell>
          <cell r="M717">
            <v>0</v>
          </cell>
        </row>
        <row r="718">
          <cell r="A718" t="str">
            <v>E3M02</v>
          </cell>
          <cell r="B718" t="str">
            <v>LOOPLINE OBIGBO NORTH</v>
          </cell>
          <cell r="C718" t="str">
            <v>015001</v>
          </cell>
          <cell r="D718" t="str">
            <v>PAE-FEE</v>
          </cell>
          <cell r="E718">
            <v>25581</v>
          </cell>
          <cell r="F718">
            <v>977</v>
          </cell>
          <cell r="G718">
            <v>1221</v>
          </cell>
          <cell r="H718">
            <v>1019.2</v>
          </cell>
          <cell r="I718">
            <v>2.0835900000000001</v>
          </cell>
          <cell r="J718">
            <v>11.358309999999999</v>
          </cell>
          <cell r="K718">
            <v>9.3024651924651924E-3</v>
          </cell>
          <cell r="L718">
            <v>0</v>
          </cell>
          <cell r="M718">
            <v>0</v>
          </cell>
        </row>
        <row r="719">
          <cell r="A719" t="str">
            <v>E3M03</v>
          </cell>
          <cell r="B719" t="str">
            <v>LOOPLINES FOR AGBADA 2</v>
          </cell>
          <cell r="C719" t="str">
            <v>013201</v>
          </cell>
          <cell r="D719" t="str">
            <v>PAE-TS</v>
          </cell>
          <cell r="E719">
            <v>10500</v>
          </cell>
          <cell r="F719">
            <v>400</v>
          </cell>
          <cell r="G719">
            <v>500</v>
          </cell>
          <cell r="H719">
            <v>523.5</v>
          </cell>
          <cell r="I719">
            <v>0</v>
          </cell>
          <cell r="J719">
            <v>4.7638500000000006</v>
          </cell>
          <cell r="K719">
            <v>9.5277000000000018E-3</v>
          </cell>
          <cell r="L719">
            <v>0</v>
          </cell>
          <cell r="M719">
            <v>0</v>
          </cell>
        </row>
        <row r="720">
          <cell r="A720" t="str">
            <v>E4ED3</v>
          </cell>
          <cell r="B720" t="str">
            <v>PORTABLE WATER TREATMEN EGBEMA</v>
          </cell>
          <cell r="C720" t="str">
            <v>013203</v>
          </cell>
          <cell r="D720" t="str">
            <v>PAE-FE</v>
          </cell>
          <cell r="E720">
            <v>0</v>
          </cell>
          <cell r="F720">
            <v>0</v>
          </cell>
          <cell r="G720">
            <v>0</v>
          </cell>
          <cell r="H720">
            <v>-44</v>
          </cell>
          <cell r="I720">
            <v>0</v>
          </cell>
          <cell r="J720">
            <v>-0.43119999999999997</v>
          </cell>
          <cell r="K720" t="e">
            <v>#DIV/0!</v>
          </cell>
          <cell r="L720">
            <v>0</v>
          </cell>
          <cell r="M720">
            <v>0</v>
          </cell>
        </row>
        <row r="721">
          <cell r="A721" t="str">
            <v>E4F15</v>
          </cell>
          <cell r="B721" t="str">
            <v>ACCESS ROADA TO OKODIA M FLD</v>
          </cell>
          <cell r="C721" t="str">
            <v>013207</v>
          </cell>
          <cell r="D721" t="str">
            <v>PAE-FEE</v>
          </cell>
          <cell r="E721">
            <v>0</v>
          </cell>
          <cell r="F721">
            <v>0</v>
          </cell>
          <cell r="G721">
            <v>0</v>
          </cell>
          <cell r="H721">
            <v>0</v>
          </cell>
          <cell r="I721">
            <v>49.7</v>
          </cell>
          <cell r="J721">
            <v>12.746049999999999</v>
          </cell>
          <cell r="K721" t="e">
            <v>#DIV/0!</v>
          </cell>
          <cell r="L721">
            <v>22728.264729999999</v>
          </cell>
          <cell r="M721">
            <v>0</v>
          </cell>
        </row>
        <row r="722">
          <cell r="A722" t="str">
            <v>E4H03</v>
          </cell>
          <cell r="B722" t="str">
            <v>OGUTA FIELD ROADS/ASPHALTNG</v>
          </cell>
          <cell r="C722" t="str">
            <v>013207</v>
          </cell>
          <cell r="D722" t="str">
            <v>PAE-FEE</v>
          </cell>
          <cell r="E722">
            <v>36509</v>
          </cell>
          <cell r="F722">
            <v>256</v>
          </cell>
          <cell r="G722">
            <v>604</v>
          </cell>
          <cell r="H722">
            <v>169706.50587999998</v>
          </cell>
          <cell r="I722">
            <v>608.36612000000002</v>
          </cell>
          <cell r="J722">
            <v>2119.3488900000002</v>
          </cell>
          <cell r="K722">
            <v>3.5088557781456955</v>
          </cell>
          <cell r="L722">
            <v>0</v>
          </cell>
          <cell r="M722">
            <v>0</v>
          </cell>
        </row>
        <row r="723">
          <cell r="A723" t="str">
            <v>E4H04</v>
          </cell>
          <cell r="B723" t="str">
            <v>CONSTR OF GBARAN ROADS</v>
          </cell>
          <cell r="C723" t="str">
            <v>013207</v>
          </cell>
          <cell r="D723" t="str">
            <v>PAE-FEE</v>
          </cell>
          <cell r="E723">
            <v>0</v>
          </cell>
          <cell r="F723">
            <v>0</v>
          </cell>
          <cell r="G723">
            <v>0</v>
          </cell>
          <cell r="H723">
            <v>33982.319499999998</v>
          </cell>
          <cell r="I723">
            <v>0</v>
          </cell>
          <cell r="J723">
            <v>303.10849999999999</v>
          </cell>
          <cell r="K723" t="e">
            <v>#DIV/0!</v>
          </cell>
          <cell r="L723">
            <v>29876</v>
          </cell>
          <cell r="M723">
            <v>0</v>
          </cell>
        </row>
        <row r="724">
          <cell r="A724" t="str">
            <v>E4H06</v>
          </cell>
          <cell r="B724" t="str">
            <v>CONSTR OTUASEGA COMM ROADS/GEN</v>
          </cell>
          <cell r="C724" t="str">
            <v>013207</v>
          </cell>
          <cell r="D724" t="str">
            <v>PAE-FEE</v>
          </cell>
          <cell r="E724">
            <v>0</v>
          </cell>
          <cell r="F724">
            <v>0</v>
          </cell>
          <cell r="G724">
            <v>0</v>
          </cell>
          <cell r="H724">
            <v>73.787379999999999</v>
          </cell>
          <cell r="I724">
            <v>0</v>
          </cell>
          <cell r="J724">
            <v>0.67146000000000006</v>
          </cell>
          <cell r="K724" t="e">
            <v>#DIV/0!</v>
          </cell>
          <cell r="L724">
            <v>0</v>
          </cell>
          <cell r="M724">
            <v>0</v>
          </cell>
        </row>
        <row r="725">
          <cell r="A725" t="str">
            <v>E4H07</v>
          </cell>
          <cell r="B725" t="str">
            <v>BISIENI &amp; ADIBAWA ROADS COMPAN</v>
          </cell>
          <cell r="C725" t="str">
            <v>013207</v>
          </cell>
          <cell r="D725" t="str">
            <v>PAE-FEE</v>
          </cell>
          <cell r="E725">
            <v>29443</v>
          </cell>
          <cell r="F725">
            <v>521</v>
          </cell>
          <cell r="G725">
            <v>801</v>
          </cell>
          <cell r="H725">
            <v>45731.743640000001</v>
          </cell>
          <cell r="I725">
            <v>172.35746</v>
          </cell>
          <cell r="J725">
            <v>590.07290999999998</v>
          </cell>
          <cell r="K725">
            <v>0.73667029962546815</v>
          </cell>
          <cell r="L725">
            <v>0</v>
          </cell>
          <cell r="M725">
            <v>0</v>
          </cell>
        </row>
        <row r="726">
          <cell r="A726" t="str">
            <v>E4H16</v>
          </cell>
          <cell r="B726" t="str">
            <v>ASPHAL. OGU/EGBEMA RD PHASE 11</v>
          </cell>
          <cell r="C726" t="str">
            <v>013207</v>
          </cell>
          <cell r="D726" t="str">
            <v>PAE-FEE</v>
          </cell>
          <cell r="E726">
            <v>91356</v>
          </cell>
          <cell r="F726">
            <v>521</v>
          </cell>
          <cell r="G726">
            <v>1391</v>
          </cell>
          <cell r="H726">
            <v>95489.8</v>
          </cell>
          <cell r="I726">
            <v>629.7704</v>
          </cell>
          <cell r="J726">
            <v>1476.9286599999998</v>
          </cell>
          <cell r="K726">
            <v>1.0617747375988495</v>
          </cell>
          <cell r="L726">
            <v>58377</v>
          </cell>
          <cell r="M726">
            <v>0</v>
          </cell>
        </row>
        <row r="727">
          <cell r="A727" t="str">
            <v>E4J14</v>
          </cell>
          <cell r="B727" t="str">
            <v>ENV. UPG.(DRN/FLR KO) AGBADA2</v>
          </cell>
          <cell r="C727" t="str">
            <v>013203</v>
          </cell>
          <cell r="D727" t="str">
            <v>PAE-TS</v>
          </cell>
          <cell r="E727">
            <v>960</v>
          </cell>
          <cell r="F727">
            <v>0</v>
          </cell>
          <cell r="G727">
            <v>9</v>
          </cell>
          <cell r="H727">
            <v>0</v>
          </cell>
          <cell r="I727">
            <v>0</v>
          </cell>
          <cell r="J727">
            <v>0</v>
          </cell>
          <cell r="K727">
            <v>0</v>
          </cell>
          <cell r="L727">
            <v>0</v>
          </cell>
          <cell r="M727">
            <v>0</v>
          </cell>
        </row>
        <row r="728">
          <cell r="A728" t="str">
            <v>E4J15</v>
          </cell>
          <cell r="B728" t="str">
            <v>ENV. UPG (DRN/FLE KO) IMO RV 2</v>
          </cell>
          <cell r="C728" t="str">
            <v>013203</v>
          </cell>
          <cell r="D728" t="str">
            <v>PAE-TS</v>
          </cell>
          <cell r="E728">
            <v>0</v>
          </cell>
          <cell r="F728">
            <v>0</v>
          </cell>
          <cell r="G728">
            <v>0</v>
          </cell>
          <cell r="H728">
            <v>0</v>
          </cell>
          <cell r="I728">
            <v>0</v>
          </cell>
          <cell r="J728">
            <v>3.8000000000000002E-4</v>
          </cell>
          <cell r="K728" t="e">
            <v>#DIV/0!</v>
          </cell>
          <cell r="L728">
            <v>0</v>
          </cell>
          <cell r="M728">
            <v>0</v>
          </cell>
        </row>
        <row r="729">
          <cell r="A729" t="str">
            <v>E4J16</v>
          </cell>
          <cell r="B729" t="str">
            <v>ENV.UPR (DRN/FLR KO) ELELENWA</v>
          </cell>
          <cell r="C729" t="str">
            <v>013203</v>
          </cell>
          <cell r="D729" t="str">
            <v>PAE-TS</v>
          </cell>
          <cell r="E729">
            <v>0</v>
          </cell>
          <cell r="F729">
            <v>0</v>
          </cell>
          <cell r="G729">
            <v>0</v>
          </cell>
          <cell r="H729">
            <v>1072.5</v>
          </cell>
          <cell r="I729">
            <v>0</v>
          </cell>
          <cell r="J729">
            <v>9.7597500000000004</v>
          </cell>
          <cell r="K729" t="e">
            <v>#DIV/0!</v>
          </cell>
          <cell r="L729">
            <v>0</v>
          </cell>
          <cell r="M729">
            <v>0</v>
          </cell>
        </row>
        <row r="730">
          <cell r="A730" t="str">
            <v>E4J17</v>
          </cell>
          <cell r="B730" t="str">
            <v>ENV. UPR (DRN/FLR KO) - OBIGBO</v>
          </cell>
          <cell r="C730" t="str">
            <v>013203</v>
          </cell>
          <cell r="D730" t="str">
            <v>PAE-TS</v>
          </cell>
          <cell r="E730">
            <v>0</v>
          </cell>
          <cell r="F730">
            <v>0</v>
          </cell>
          <cell r="G730">
            <v>0</v>
          </cell>
          <cell r="H730">
            <v>0</v>
          </cell>
          <cell r="I730">
            <v>1.53668</v>
          </cell>
          <cell r="J730">
            <v>1.53668</v>
          </cell>
          <cell r="K730" t="e">
            <v>#DIV/0!</v>
          </cell>
          <cell r="L730">
            <v>0</v>
          </cell>
          <cell r="M730">
            <v>0</v>
          </cell>
        </row>
        <row r="731">
          <cell r="A731" t="str">
            <v>E4J23</v>
          </cell>
          <cell r="B731" t="str">
            <v>ASPHALT NKAL, OBEL,UMUE MAIN A</v>
          </cell>
          <cell r="C731" t="str">
            <v>013207</v>
          </cell>
          <cell r="D731" t="str">
            <v>PAE-FEE</v>
          </cell>
          <cell r="E731">
            <v>0</v>
          </cell>
          <cell r="F731">
            <v>0</v>
          </cell>
          <cell r="G731">
            <v>0</v>
          </cell>
          <cell r="H731">
            <v>1.8626451492309571E-12</v>
          </cell>
          <cell r="I731">
            <v>0</v>
          </cell>
          <cell r="J731">
            <v>-16.139770000000002</v>
          </cell>
          <cell r="K731" t="e">
            <v>#DIV/0!</v>
          </cell>
          <cell r="L731">
            <v>530.67170999999996</v>
          </cell>
          <cell r="M731">
            <v>0.31310000000000004</v>
          </cell>
        </row>
        <row r="732">
          <cell r="A732" t="str">
            <v>E4J25</v>
          </cell>
          <cell r="B732" t="str">
            <v>IGBOGENE POLAKU ROAD</v>
          </cell>
          <cell r="C732" t="str">
            <v>013207</v>
          </cell>
          <cell r="D732" t="str">
            <v>PAE-FEE</v>
          </cell>
          <cell r="E732">
            <v>0</v>
          </cell>
          <cell r="F732">
            <v>0</v>
          </cell>
          <cell r="G732">
            <v>0</v>
          </cell>
          <cell r="H732">
            <v>18898.404119999999</v>
          </cell>
          <cell r="I732">
            <v>1.0913936421275139E-14</v>
          </cell>
          <cell r="J732">
            <v>164.84287</v>
          </cell>
          <cell r="K732" t="e">
            <v>#DIV/0!</v>
          </cell>
          <cell r="L732">
            <v>0</v>
          </cell>
          <cell r="M732">
            <v>0.54376000000000002</v>
          </cell>
        </row>
        <row r="733">
          <cell r="A733" t="str">
            <v>E4KB7</v>
          </cell>
          <cell r="B733" t="str">
            <v>CONSTR. UMUE/EGWI ROAD PHA2</v>
          </cell>
          <cell r="C733" t="str">
            <v>013207</v>
          </cell>
          <cell r="D733" t="str">
            <v>PAE-FEE</v>
          </cell>
          <cell r="E733">
            <v>0</v>
          </cell>
          <cell r="F733">
            <v>0</v>
          </cell>
          <cell r="G733">
            <v>0</v>
          </cell>
          <cell r="H733">
            <v>20459.425420000003</v>
          </cell>
          <cell r="I733">
            <v>185.78358</v>
          </cell>
          <cell r="J733">
            <v>366.70375000000001</v>
          </cell>
          <cell r="K733" t="e">
            <v>#DIV/0!</v>
          </cell>
          <cell r="L733">
            <v>0</v>
          </cell>
          <cell r="M733">
            <v>0</v>
          </cell>
        </row>
        <row r="734">
          <cell r="A734" t="str">
            <v>E4KB8</v>
          </cell>
          <cell r="B734" t="str">
            <v>`ONST EGBEM WEST ACCES&amp;RING RD</v>
          </cell>
          <cell r="C734" t="str">
            <v>0132</v>
          </cell>
          <cell r="D734" t="str">
            <v>PAE-FEE</v>
          </cell>
          <cell r="E734">
            <v>0</v>
          </cell>
          <cell r="F734">
            <v>0</v>
          </cell>
          <cell r="G734">
            <v>0</v>
          </cell>
          <cell r="H734">
            <v>215.46361999999999</v>
          </cell>
          <cell r="I734">
            <v>0</v>
          </cell>
          <cell r="J734">
            <v>1.96072</v>
          </cell>
          <cell r="K734" t="e">
            <v>#DIV/0!</v>
          </cell>
          <cell r="L734">
            <v>0</v>
          </cell>
          <cell r="M734">
            <v>0</v>
          </cell>
        </row>
        <row r="735">
          <cell r="A735" t="str">
            <v>E4KC7</v>
          </cell>
          <cell r="B735" t="str">
            <v>CONSTR ISIMIRI MAIN ACCESS RD</v>
          </cell>
          <cell r="C735" t="str">
            <v>013207</v>
          </cell>
          <cell r="D735" t="str">
            <v>PAE-FEE</v>
          </cell>
          <cell r="E735">
            <v>0</v>
          </cell>
          <cell r="F735">
            <v>0</v>
          </cell>
          <cell r="G735">
            <v>0</v>
          </cell>
          <cell r="H735">
            <v>1848.5003400000001</v>
          </cell>
          <cell r="I735">
            <v>0.47046000000002097</v>
          </cell>
          <cell r="J735">
            <v>-22.897070000000067</v>
          </cell>
          <cell r="K735" t="e">
            <v>#DIV/0!</v>
          </cell>
          <cell r="L735">
            <v>100</v>
          </cell>
          <cell r="M735">
            <v>0</v>
          </cell>
        </row>
        <row r="736">
          <cell r="A736" t="str">
            <v>E4KC8</v>
          </cell>
          <cell r="B736" t="str">
            <v>ODIEREKE-UBIE COMM/ODI COMM RD</v>
          </cell>
          <cell r="C736" t="str">
            <v>013207</v>
          </cell>
          <cell r="D736" t="str">
            <v>PAE-FEE</v>
          </cell>
          <cell r="E736">
            <v>0</v>
          </cell>
          <cell r="F736">
            <v>0</v>
          </cell>
          <cell r="G736">
            <v>0</v>
          </cell>
          <cell r="H736">
            <v>3.506000000005588E-2</v>
          </cell>
          <cell r="I736">
            <v>0</v>
          </cell>
          <cell r="J736">
            <v>-7.8535500000000003</v>
          </cell>
          <cell r="K736" t="e">
            <v>#DIV/0!</v>
          </cell>
          <cell r="L736">
            <v>7955</v>
          </cell>
          <cell r="M736">
            <v>0</v>
          </cell>
        </row>
        <row r="737">
          <cell r="A737" t="str">
            <v>E4KJ1</v>
          </cell>
          <cell r="B737" t="str">
            <v>ENVIRON UPGRADE AGBADA I</v>
          </cell>
          <cell r="C737" t="str">
            <v>013203</v>
          </cell>
          <cell r="D737" t="str">
            <v>PAE-TS</v>
          </cell>
          <cell r="E737">
            <v>0</v>
          </cell>
          <cell r="F737">
            <v>0</v>
          </cell>
          <cell r="G737">
            <v>0</v>
          </cell>
          <cell r="H737">
            <v>1475.21154</v>
          </cell>
          <cell r="I737">
            <v>4.19299</v>
          </cell>
          <cell r="J737">
            <v>17.58034</v>
          </cell>
          <cell r="K737" t="e">
            <v>#DIV/0!</v>
          </cell>
          <cell r="L737">
            <v>0</v>
          </cell>
          <cell r="M737">
            <v>0</v>
          </cell>
        </row>
        <row r="738">
          <cell r="A738" t="str">
            <v>E4KJ7</v>
          </cell>
          <cell r="B738" t="str">
            <v>ENVIRONMENTAL PGR OGUTA</v>
          </cell>
          <cell r="C738" t="str">
            <v>013203</v>
          </cell>
          <cell r="D738" t="str">
            <v>PAE-TS</v>
          </cell>
          <cell r="E738">
            <v>11106</v>
          </cell>
          <cell r="F738">
            <v>248</v>
          </cell>
          <cell r="G738">
            <v>354</v>
          </cell>
          <cell r="H738">
            <v>7902.1840499999998</v>
          </cell>
          <cell r="I738">
            <v>4.6611603465862574E-15</v>
          </cell>
          <cell r="J738">
            <v>82.417609999999996</v>
          </cell>
          <cell r="K738">
            <v>0.23281810734463276</v>
          </cell>
          <cell r="L738">
            <v>3619</v>
          </cell>
          <cell r="M738">
            <v>221.59513000000001</v>
          </cell>
        </row>
        <row r="739">
          <cell r="A739" t="str">
            <v>E4KJ8</v>
          </cell>
          <cell r="B739" t="str">
            <v>ENVIRONMENTAL UPGRADE OBELE</v>
          </cell>
          <cell r="C739" t="str">
            <v>013203</v>
          </cell>
          <cell r="D739" t="str">
            <v>PAE-TS</v>
          </cell>
          <cell r="E739">
            <v>0</v>
          </cell>
          <cell r="F739">
            <v>0</v>
          </cell>
          <cell r="G739">
            <v>0</v>
          </cell>
          <cell r="H739">
            <v>414.81103999999999</v>
          </cell>
          <cell r="I739">
            <v>2.4355599999999997</v>
          </cell>
          <cell r="J739">
            <v>6.1802600000000005</v>
          </cell>
          <cell r="K739" t="e">
            <v>#DIV/0!</v>
          </cell>
          <cell r="L739">
            <v>0</v>
          </cell>
          <cell r="M739">
            <v>0</v>
          </cell>
        </row>
        <row r="740">
          <cell r="A740" t="str">
            <v>E4KJ9</v>
          </cell>
          <cell r="B740" t="str">
            <v>ENVIRON UPGRADE UMUECHEM</v>
          </cell>
          <cell r="C740" t="str">
            <v>013203</v>
          </cell>
          <cell r="D740" t="str">
            <v>PAE-TS</v>
          </cell>
          <cell r="E740">
            <v>0</v>
          </cell>
          <cell r="F740">
            <v>0</v>
          </cell>
          <cell r="G740">
            <v>0</v>
          </cell>
          <cell r="H740">
            <v>0</v>
          </cell>
          <cell r="I740">
            <v>-5.4569682106375695E-15</v>
          </cell>
          <cell r="J740">
            <v>-2.05002</v>
          </cell>
          <cell r="K740" t="e">
            <v>#DIV/0!</v>
          </cell>
          <cell r="L740">
            <v>1160.56899</v>
          </cell>
          <cell r="M740">
            <v>3.6999999999999999E-4</v>
          </cell>
        </row>
        <row r="741">
          <cell r="A741" t="str">
            <v>E4KK2</v>
          </cell>
          <cell r="B741" t="str">
            <v>NDELE ROADS</v>
          </cell>
          <cell r="C741" t="str">
            <v>013207</v>
          </cell>
          <cell r="D741" t="str">
            <v>PAE-FEE</v>
          </cell>
          <cell r="E741">
            <v>0</v>
          </cell>
          <cell r="F741">
            <v>0</v>
          </cell>
          <cell r="G741">
            <v>0</v>
          </cell>
          <cell r="H741">
            <v>26803.870870000002</v>
          </cell>
          <cell r="I741">
            <v>0</v>
          </cell>
          <cell r="J741">
            <v>238.26741000000001</v>
          </cell>
          <cell r="K741" t="e">
            <v>#DIV/0!</v>
          </cell>
          <cell r="L741">
            <v>0</v>
          </cell>
          <cell r="M741">
            <v>0</v>
          </cell>
        </row>
        <row r="742">
          <cell r="A742" t="str">
            <v>E4KK7</v>
          </cell>
          <cell r="B742" t="str">
            <v>ENVIRON UPGRADE IMO RIVER 3</v>
          </cell>
          <cell r="C742" t="str">
            <v>013203</v>
          </cell>
          <cell r="D742" t="str">
            <v>PAE-TS</v>
          </cell>
          <cell r="E742">
            <v>0</v>
          </cell>
          <cell r="F742">
            <v>0</v>
          </cell>
          <cell r="G742">
            <v>0</v>
          </cell>
          <cell r="H742">
            <v>0</v>
          </cell>
          <cell r="I742">
            <v>0</v>
          </cell>
          <cell r="J742">
            <v>-1.0797999999999999</v>
          </cell>
          <cell r="K742" t="e">
            <v>#DIV/0!</v>
          </cell>
          <cell r="L742">
            <v>422</v>
          </cell>
          <cell r="M742">
            <v>0</v>
          </cell>
        </row>
        <row r="743">
          <cell r="A743" t="str">
            <v>E4KK8</v>
          </cell>
          <cell r="B743" t="str">
            <v>ENVIRON UPGRADE IMO RIVER 1</v>
          </cell>
          <cell r="C743" t="str">
            <v>013203</v>
          </cell>
          <cell r="D743" t="str">
            <v>PAE-TS</v>
          </cell>
          <cell r="E743">
            <v>0</v>
          </cell>
          <cell r="F743">
            <v>0</v>
          </cell>
          <cell r="G743">
            <v>0</v>
          </cell>
          <cell r="H743">
            <v>0</v>
          </cell>
          <cell r="I743">
            <v>0</v>
          </cell>
          <cell r="J743">
            <v>-1.40988</v>
          </cell>
          <cell r="K743" t="e">
            <v>#DIV/0!</v>
          </cell>
          <cell r="L743">
            <v>448.37862000000001</v>
          </cell>
          <cell r="M743">
            <v>0</v>
          </cell>
        </row>
        <row r="744">
          <cell r="A744" t="str">
            <v>E4L13</v>
          </cell>
          <cell r="B744" t="str">
            <v>FENCING OF AGBADA 2</v>
          </cell>
          <cell r="C744" t="str">
            <v>013210</v>
          </cell>
          <cell r="D744" t="str">
            <v>PAE-FE</v>
          </cell>
          <cell r="E744">
            <v>0</v>
          </cell>
          <cell r="F744">
            <v>0</v>
          </cell>
          <cell r="G744">
            <v>0</v>
          </cell>
          <cell r="H744">
            <v>3.600000003352761E-4</v>
          </cell>
          <cell r="I744">
            <v>0</v>
          </cell>
          <cell r="J744">
            <v>-6.9999999992433008E-5</v>
          </cell>
          <cell r="K744" t="e">
            <v>#DIV/0!</v>
          </cell>
          <cell r="L744">
            <v>4783.7449999999999</v>
          </cell>
          <cell r="M744">
            <v>195</v>
          </cell>
        </row>
        <row r="745">
          <cell r="A745" t="str">
            <v>E4L16</v>
          </cell>
          <cell r="B745" t="str">
            <v>FENCING OF IMO RV 1</v>
          </cell>
          <cell r="C745" t="str">
            <v>013210</v>
          </cell>
          <cell r="D745" t="str">
            <v>PAE-FE</v>
          </cell>
          <cell r="E745">
            <v>0</v>
          </cell>
          <cell r="F745">
            <v>0</v>
          </cell>
          <cell r="G745">
            <v>0</v>
          </cell>
          <cell r="H745">
            <v>0</v>
          </cell>
          <cell r="I745">
            <v>0</v>
          </cell>
          <cell r="J745">
            <v>-3.3048000000000002</v>
          </cell>
          <cell r="K745" t="e">
            <v>#DIV/0!</v>
          </cell>
          <cell r="L745">
            <v>3672</v>
          </cell>
          <cell r="M745">
            <v>8</v>
          </cell>
        </row>
        <row r="746">
          <cell r="A746" t="str">
            <v>E4L17</v>
          </cell>
          <cell r="B746" t="str">
            <v>ENVIRON. UPGRADE ADIBAW PAINTG</v>
          </cell>
          <cell r="C746" t="str">
            <v>013203</v>
          </cell>
          <cell r="D746" t="str">
            <v>PAE-TS</v>
          </cell>
          <cell r="E746">
            <v>0</v>
          </cell>
          <cell r="F746">
            <v>0</v>
          </cell>
          <cell r="G746">
            <v>0</v>
          </cell>
          <cell r="H746">
            <v>0</v>
          </cell>
          <cell r="I746">
            <v>-1.4551915228366852E-14</v>
          </cell>
          <cell r="J746">
            <v>-9.59541000000001</v>
          </cell>
          <cell r="K746" t="e">
            <v>#DIV/0!</v>
          </cell>
          <cell r="L746">
            <v>1722.69</v>
          </cell>
          <cell r="M746">
            <v>3.5999999999999997E-4</v>
          </cell>
        </row>
        <row r="747">
          <cell r="A747" t="str">
            <v>E4L20</v>
          </cell>
          <cell r="B747" t="str">
            <v>ENVIRON. UPGRADE KOLOCRK PAINT</v>
          </cell>
          <cell r="C747" t="str">
            <v>013203</v>
          </cell>
          <cell r="D747" t="str">
            <v>PAE-TS</v>
          </cell>
          <cell r="E747">
            <v>0</v>
          </cell>
          <cell r="F747">
            <v>0</v>
          </cell>
          <cell r="G747">
            <v>0</v>
          </cell>
          <cell r="H747">
            <v>0</v>
          </cell>
          <cell r="I747">
            <v>0</v>
          </cell>
          <cell r="J747">
            <v>-8.5806099999999859</v>
          </cell>
          <cell r="K747" t="e">
            <v>#DIV/0!</v>
          </cell>
          <cell r="L747">
            <v>2656.7888499999999</v>
          </cell>
          <cell r="M747">
            <v>1.4114599999999999</v>
          </cell>
        </row>
        <row r="748">
          <cell r="A748" t="str">
            <v>E4L21</v>
          </cell>
          <cell r="B748" t="str">
            <v>ENVIRON. UPGRADE NKALI PAINTG</v>
          </cell>
          <cell r="C748" t="str">
            <v>013203</v>
          </cell>
          <cell r="D748" t="str">
            <v>PAE-TS</v>
          </cell>
          <cell r="E748">
            <v>0</v>
          </cell>
          <cell r="F748">
            <v>0</v>
          </cell>
          <cell r="G748">
            <v>0</v>
          </cell>
          <cell r="H748">
            <v>2595.46308</v>
          </cell>
          <cell r="I748">
            <v>9.0281299999999991</v>
          </cell>
          <cell r="J748">
            <v>30.187639999999998</v>
          </cell>
          <cell r="K748" t="e">
            <v>#DIV/0!</v>
          </cell>
          <cell r="L748">
            <v>0</v>
          </cell>
          <cell r="M748">
            <v>0</v>
          </cell>
        </row>
        <row r="749">
          <cell r="A749" t="str">
            <v>E4L24</v>
          </cell>
          <cell r="B749" t="str">
            <v>ENVIRONMNTL UPGARDE AHIA</v>
          </cell>
          <cell r="C749" t="str">
            <v>013203</v>
          </cell>
          <cell r="D749" t="str">
            <v>PAE-TS</v>
          </cell>
          <cell r="E749">
            <v>942</v>
          </cell>
          <cell r="F749">
            <v>0</v>
          </cell>
          <cell r="G749">
            <v>9</v>
          </cell>
          <cell r="H749">
            <v>186.5</v>
          </cell>
          <cell r="I749">
            <v>0</v>
          </cell>
          <cell r="J749">
            <v>-0.33984999999999854</v>
          </cell>
          <cell r="K749">
            <v>-3.7761111111110947E-2</v>
          </cell>
          <cell r="L749">
            <v>0</v>
          </cell>
          <cell r="M749">
            <v>61.5</v>
          </cell>
        </row>
        <row r="750">
          <cell r="A750" t="str">
            <v>E4L33</v>
          </cell>
          <cell r="B750" t="str">
            <v>FENCING OF IMO RV 3</v>
          </cell>
          <cell r="C750" t="str">
            <v>013210</v>
          </cell>
          <cell r="D750" t="str">
            <v>PAE-FE</v>
          </cell>
          <cell r="E750">
            <v>0</v>
          </cell>
          <cell r="F750">
            <v>0</v>
          </cell>
          <cell r="G750">
            <v>0</v>
          </cell>
          <cell r="H750">
            <v>0.21410999999986963</v>
          </cell>
          <cell r="I750">
            <v>0</v>
          </cell>
          <cell r="J750">
            <v>0.28631000000000129</v>
          </cell>
          <cell r="K750" t="e">
            <v>#DIV/0!</v>
          </cell>
          <cell r="L750">
            <v>3582.2141099999999</v>
          </cell>
          <cell r="M750">
            <v>0</v>
          </cell>
        </row>
        <row r="751">
          <cell r="A751" t="str">
            <v>E4L34</v>
          </cell>
          <cell r="B751" t="str">
            <v>FENCING OF KOLO CRK</v>
          </cell>
          <cell r="C751" t="str">
            <v>013210</v>
          </cell>
          <cell r="D751" t="str">
            <v>PAE-FE</v>
          </cell>
          <cell r="E751">
            <v>0</v>
          </cell>
          <cell r="F751">
            <v>0</v>
          </cell>
          <cell r="G751">
            <v>0</v>
          </cell>
          <cell r="H751">
            <v>0</v>
          </cell>
          <cell r="I751">
            <v>0</v>
          </cell>
          <cell r="J751">
            <v>0</v>
          </cell>
          <cell r="K751" t="e">
            <v>#DIV/0!</v>
          </cell>
          <cell r="L751">
            <v>5270</v>
          </cell>
          <cell r="M751">
            <v>141</v>
          </cell>
        </row>
        <row r="752">
          <cell r="A752" t="str">
            <v>E4L35</v>
          </cell>
          <cell r="B752" t="str">
            <v>FENCING OF OBIGBO</v>
          </cell>
          <cell r="C752" t="str">
            <v>013210</v>
          </cell>
          <cell r="D752" t="str">
            <v>PAE-FE</v>
          </cell>
          <cell r="E752">
            <v>0</v>
          </cell>
          <cell r="F752">
            <v>0</v>
          </cell>
          <cell r="G752">
            <v>0</v>
          </cell>
          <cell r="H752">
            <v>-0.33875</v>
          </cell>
          <cell r="I752">
            <v>0</v>
          </cell>
          <cell r="J752">
            <v>0.24449000000000523</v>
          </cell>
          <cell r="K752" t="e">
            <v>#DIV/0!</v>
          </cell>
          <cell r="L752">
            <v>1691</v>
          </cell>
          <cell r="M752">
            <v>3.3</v>
          </cell>
        </row>
        <row r="753">
          <cell r="A753" t="str">
            <v>E4L36</v>
          </cell>
          <cell r="B753" t="str">
            <v>FENCING OF EPC</v>
          </cell>
          <cell r="C753" t="str">
            <v>013210</v>
          </cell>
          <cell r="D753" t="str">
            <v>PAE-FE</v>
          </cell>
          <cell r="E753">
            <v>0</v>
          </cell>
          <cell r="F753">
            <v>0</v>
          </cell>
          <cell r="G753">
            <v>0</v>
          </cell>
          <cell r="H753">
            <v>-0.45551999999955295</v>
          </cell>
          <cell r="I753">
            <v>0</v>
          </cell>
          <cell r="J753">
            <v>0.65902000000001859</v>
          </cell>
          <cell r="K753" t="e">
            <v>#DIV/0!</v>
          </cell>
          <cell r="L753">
            <v>7993.5430299999989</v>
          </cell>
          <cell r="M753">
            <v>135.30014000000003</v>
          </cell>
        </row>
        <row r="754">
          <cell r="A754" t="str">
            <v>E4LD6</v>
          </cell>
          <cell r="B754" t="str">
            <v>CAO HOOK-UP AGBADA 2</v>
          </cell>
          <cell r="C754" t="str">
            <v>013210</v>
          </cell>
          <cell r="D754" t="str">
            <v>PAE-TS</v>
          </cell>
          <cell r="E754">
            <v>0</v>
          </cell>
          <cell r="F754">
            <v>0</v>
          </cell>
          <cell r="G754">
            <v>0</v>
          </cell>
          <cell r="H754">
            <v>3250</v>
          </cell>
          <cell r="I754">
            <v>0</v>
          </cell>
          <cell r="J754">
            <v>29.266999999999999</v>
          </cell>
          <cell r="K754" t="e">
            <v>#DIV/0!</v>
          </cell>
          <cell r="L754">
            <v>0</v>
          </cell>
          <cell r="M754">
            <v>0</v>
          </cell>
        </row>
        <row r="755">
          <cell r="A755" t="str">
            <v>E4LD7</v>
          </cell>
          <cell r="B755" t="str">
            <v>CAO HOOK-UP IMO RV1</v>
          </cell>
          <cell r="C755" t="str">
            <v>013210</v>
          </cell>
          <cell r="D755" t="str">
            <v>PAE-FE</v>
          </cell>
          <cell r="E755">
            <v>0</v>
          </cell>
          <cell r="F755">
            <v>0</v>
          </cell>
          <cell r="G755">
            <v>0</v>
          </cell>
          <cell r="H755">
            <v>135.24799999999999</v>
          </cell>
          <cell r="I755">
            <v>0.55278999999999356</v>
          </cell>
          <cell r="J755">
            <v>1.78355</v>
          </cell>
          <cell r="K755" t="e">
            <v>#DIV/0!</v>
          </cell>
          <cell r="L755">
            <v>0</v>
          </cell>
          <cell r="M755">
            <v>0</v>
          </cell>
        </row>
        <row r="756">
          <cell r="A756" t="str">
            <v>E4LD8</v>
          </cell>
          <cell r="B756" t="str">
            <v>CAO HOOK-UP IMO RV 3</v>
          </cell>
          <cell r="C756" t="str">
            <v>013210</v>
          </cell>
          <cell r="D756" t="str">
            <v>PAE-FE</v>
          </cell>
          <cell r="E756">
            <v>0</v>
          </cell>
          <cell r="F756">
            <v>0</v>
          </cell>
          <cell r="G756">
            <v>0</v>
          </cell>
          <cell r="H756">
            <v>0.45500000000000002</v>
          </cell>
          <cell r="I756">
            <v>0</v>
          </cell>
          <cell r="J756">
            <v>0</v>
          </cell>
          <cell r="K756" t="e">
            <v>#DIV/0!</v>
          </cell>
          <cell r="L756">
            <v>0</v>
          </cell>
          <cell r="M756">
            <v>0</v>
          </cell>
        </row>
        <row r="757">
          <cell r="A757" t="str">
            <v>E4LF1</v>
          </cell>
          <cell r="B757" t="str">
            <v>KOLO CRK BLOCKWALL ACCOMM</v>
          </cell>
          <cell r="C757" t="str">
            <v>013210</v>
          </cell>
          <cell r="D757" t="str">
            <v>PAE-FE</v>
          </cell>
          <cell r="E757">
            <v>24246</v>
          </cell>
          <cell r="F757">
            <v>392</v>
          </cell>
          <cell r="G757">
            <v>623</v>
          </cell>
          <cell r="H757">
            <v>9891.3284299999996</v>
          </cell>
          <cell r="I757">
            <v>0</v>
          </cell>
          <cell r="J757">
            <v>82.223190000000002</v>
          </cell>
          <cell r="K757">
            <v>0.1319794382022472</v>
          </cell>
          <cell r="L757">
            <v>95.143839999999997</v>
          </cell>
          <cell r="M757">
            <v>0</v>
          </cell>
        </row>
        <row r="758">
          <cell r="A758" t="str">
            <v>E4LF2</v>
          </cell>
          <cell r="B758" t="str">
            <v>FIELD ACCOM &amp; POT WATER OBIGBO</v>
          </cell>
          <cell r="C758" t="str">
            <v>013201</v>
          </cell>
          <cell r="D758" t="str">
            <v>PAE-FE</v>
          </cell>
          <cell r="E758">
            <v>0</v>
          </cell>
          <cell r="F758">
            <v>0</v>
          </cell>
          <cell r="G758">
            <v>0</v>
          </cell>
          <cell r="H758">
            <v>0.42499999999999999</v>
          </cell>
          <cell r="I758">
            <v>0</v>
          </cell>
          <cell r="J758">
            <v>5.030000000009892E-3</v>
          </cell>
          <cell r="K758" t="e">
            <v>#DIV/0!</v>
          </cell>
          <cell r="L758">
            <v>0.42499999999999999</v>
          </cell>
          <cell r="M758">
            <v>0</v>
          </cell>
        </row>
        <row r="759">
          <cell r="A759" t="str">
            <v>E4LF7</v>
          </cell>
          <cell r="B759" t="str">
            <v>POWR SUPPL PROV GAS GENSET IMO</v>
          </cell>
          <cell r="C759" t="str">
            <v>013203</v>
          </cell>
          <cell r="D759" t="str">
            <v>PAE-TS</v>
          </cell>
          <cell r="E759">
            <v>0</v>
          </cell>
          <cell r="F759">
            <v>0</v>
          </cell>
          <cell r="G759">
            <v>0</v>
          </cell>
          <cell r="H759">
            <v>1684.9414099999999</v>
          </cell>
          <cell r="I759">
            <v>0</v>
          </cell>
          <cell r="J759">
            <v>13.683869999999878</v>
          </cell>
          <cell r="K759" t="e">
            <v>#DIV/0!</v>
          </cell>
          <cell r="L759">
            <v>0</v>
          </cell>
          <cell r="M759">
            <v>810</v>
          </cell>
        </row>
        <row r="760">
          <cell r="A760" t="str">
            <v>E4LG1</v>
          </cell>
          <cell r="B760" t="str">
            <v>OUTSTATION ACCOMMODATION</v>
          </cell>
          <cell r="C760" t="str">
            <v>013210</v>
          </cell>
          <cell r="D760" t="str">
            <v>PAE-FE</v>
          </cell>
          <cell r="E760">
            <v>0</v>
          </cell>
          <cell r="F760">
            <v>0</v>
          </cell>
          <cell r="G760">
            <v>0</v>
          </cell>
          <cell r="H760">
            <v>1146.0900200000001</v>
          </cell>
          <cell r="I760">
            <v>0.13240000000000002</v>
          </cell>
          <cell r="J760">
            <v>10.35324</v>
          </cell>
          <cell r="K760" t="e">
            <v>#DIV/0!</v>
          </cell>
          <cell r="L760">
            <v>0</v>
          </cell>
          <cell r="M760">
            <v>0</v>
          </cell>
        </row>
        <row r="761">
          <cell r="A761" t="str">
            <v>E4LG8</v>
          </cell>
          <cell r="B761" t="str">
            <v>NKALI ROADS</v>
          </cell>
          <cell r="C761" t="str">
            <v>013207</v>
          </cell>
          <cell r="D761" t="str">
            <v>PAE-FEE</v>
          </cell>
          <cell r="E761">
            <v>0</v>
          </cell>
          <cell r="F761">
            <v>0</v>
          </cell>
          <cell r="G761">
            <v>0</v>
          </cell>
          <cell r="H761">
            <v>0</v>
          </cell>
          <cell r="I761">
            <v>0</v>
          </cell>
          <cell r="J761">
            <v>0.36479999999995927</v>
          </cell>
          <cell r="K761" t="e">
            <v>#DIV/0!</v>
          </cell>
          <cell r="L761">
            <v>2467</v>
          </cell>
          <cell r="M761">
            <v>0</v>
          </cell>
        </row>
        <row r="762">
          <cell r="A762" t="str">
            <v>E4M01</v>
          </cell>
          <cell r="B762" t="str">
            <v>UP/G METERING FAC/CAO G/LFT</v>
          </cell>
          <cell r="C762" t="str">
            <v>0132</v>
          </cell>
          <cell r="D762" t="str">
            <v>PAE-TS</v>
          </cell>
          <cell r="E762">
            <v>73770</v>
          </cell>
          <cell r="F762">
            <v>1640</v>
          </cell>
          <cell r="G762">
            <v>2343</v>
          </cell>
          <cell r="H762">
            <v>69.8</v>
          </cell>
          <cell r="I762">
            <v>0</v>
          </cell>
          <cell r="J762">
            <v>0.62658000000000003</v>
          </cell>
          <cell r="K762">
            <v>2.6742637644046097E-4</v>
          </cell>
          <cell r="L762">
            <v>0</v>
          </cell>
          <cell r="M762">
            <v>0</v>
          </cell>
        </row>
        <row r="763">
          <cell r="A763" t="str">
            <v>E4M02</v>
          </cell>
          <cell r="B763" t="str">
            <v>FIRE PROTECTION EQUIP PAE</v>
          </cell>
          <cell r="C763" t="str">
            <v>0135</v>
          </cell>
          <cell r="D763" t="str">
            <v>PAE-HSE</v>
          </cell>
          <cell r="E763">
            <v>1250</v>
          </cell>
          <cell r="F763">
            <v>65</v>
          </cell>
          <cell r="G763">
            <v>77</v>
          </cell>
          <cell r="H763">
            <v>0</v>
          </cell>
          <cell r="I763">
            <v>0</v>
          </cell>
          <cell r="J763">
            <v>0</v>
          </cell>
          <cell r="K763">
            <v>0</v>
          </cell>
          <cell r="L763">
            <v>0</v>
          </cell>
          <cell r="M763">
            <v>0</v>
          </cell>
        </row>
        <row r="764">
          <cell r="A764" t="str">
            <v>E4M03</v>
          </cell>
          <cell r="B764" t="str">
            <v>GASLIFTLINES/METR/CAO OBGN</v>
          </cell>
          <cell r="C764" t="str">
            <v>013203</v>
          </cell>
          <cell r="D764" t="str">
            <v>PAE-TS</v>
          </cell>
          <cell r="E764">
            <v>49140</v>
          </cell>
          <cell r="F764">
            <v>1090</v>
          </cell>
          <cell r="G764">
            <v>1558</v>
          </cell>
          <cell r="H764">
            <v>0</v>
          </cell>
          <cell r="I764">
            <v>0</v>
          </cell>
          <cell r="J764">
            <v>0</v>
          </cell>
          <cell r="K764">
            <v>0</v>
          </cell>
          <cell r="L764">
            <v>0</v>
          </cell>
          <cell r="M764">
            <v>0</v>
          </cell>
        </row>
        <row r="765">
          <cell r="A765" t="str">
            <v>E4M16</v>
          </cell>
          <cell r="B765" t="str">
            <v>FLOWSTATION PAINTING ASSA</v>
          </cell>
          <cell r="C765" t="str">
            <v>013203</v>
          </cell>
          <cell r="D765" t="str">
            <v>PAE-FEE</v>
          </cell>
          <cell r="E765">
            <v>942</v>
          </cell>
          <cell r="F765">
            <v>0</v>
          </cell>
          <cell r="G765">
            <v>9</v>
          </cell>
          <cell r="H765">
            <v>1003.8</v>
          </cell>
          <cell r="I765">
            <v>0</v>
          </cell>
          <cell r="J765">
            <v>8.933819999999999</v>
          </cell>
          <cell r="K765">
            <v>0.99264666666666657</v>
          </cell>
          <cell r="L765">
            <v>1003.8</v>
          </cell>
          <cell r="M765">
            <v>0</v>
          </cell>
        </row>
        <row r="766">
          <cell r="A766" t="str">
            <v>E4M17</v>
          </cell>
          <cell r="B766" t="str">
            <v>FLOWSTATION PAINTING EGBEMA</v>
          </cell>
          <cell r="C766" t="str">
            <v>013203</v>
          </cell>
          <cell r="D766" t="str">
            <v>PAE-FEE</v>
          </cell>
          <cell r="E766">
            <v>942</v>
          </cell>
          <cell r="F766">
            <v>0</v>
          </cell>
          <cell r="G766">
            <v>9</v>
          </cell>
          <cell r="H766">
            <v>0</v>
          </cell>
          <cell r="I766">
            <v>0</v>
          </cell>
          <cell r="J766">
            <v>0</v>
          </cell>
          <cell r="K766">
            <v>0</v>
          </cell>
          <cell r="L766">
            <v>0</v>
          </cell>
          <cell r="M766">
            <v>0</v>
          </cell>
        </row>
        <row r="767">
          <cell r="A767" t="str">
            <v>E4M18</v>
          </cell>
          <cell r="B767" t="str">
            <v>FLOWSTATION PAINTG EGBEMA WEST</v>
          </cell>
          <cell r="C767" t="str">
            <v>013203</v>
          </cell>
          <cell r="D767" t="str">
            <v>PAE-FEE</v>
          </cell>
          <cell r="E767">
            <v>942</v>
          </cell>
          <cell r="F767">
            <v>0</v>
          </cell>
          <cell r="G767">
            <v>9</v>
          </cell>
          <cell r="H767">
            <v>1598.90825</v>
          </cell>
          <cell r="I767">
            <v>0</v>
          </cell>
          <cell r="J767">
            <v>14.07039</v>
          </cell>
          <cell r="K767">
            <v>1.5633766666666666</v>
          </cell>
          <cell r="L767">
            <v>0</v>
          </cell>
          <cell r="M767">
            <v>0</v>
          </cell>
        </row>
        <row r="768">
          <cell r="A768" t="str">
            <v>E4M19</v>
          </cell>
          <cell r="B768" t="str">
            <v>FLOWSTATION PAINTING ISIMIRI</v>
          </cell>
          <cell r="C768" t="str">
            <v>013203</v>
          </cell>
          <cell r="D768" t="str">
            <v>PAE-FE</v>
          </cell>
          <cell r="E768">
            <v>942</v>
          </cell>
          <cell r="F768">
            <v>0</v>
          </cell>
          <cell r="G768">
            <v>9</v>
          </cell>
          <cell r="H768">
            <v>2423.0316499999999</v>
          </cell>
          <cell r="I768">
            <v>0</v>
          </cell>
          <cell r="J768">
            <v>21.533000000000001</v>
          </cell>
          <cell r="K768">
            <v>2.3925555555555555</v>
          </cell>
          <cell r="L768">
            <v>0</v>
          </cell>
          <cell r="M768">
            <v>0</v>
          </cell>
        </row>
        <row r="769">
          <cell r="A769" t="str">
            <v>E4M20</v>
          </cell>
          <cell r="B769" t="str">
            <v>FLOW STATION PAINTING NKALI</v>
          </cell>
          <cell r="C769" t="str">
            <v>013203</v>
          </cell>
          <cell r="D769" t="str">
            <v>PAE-FE</v>
          </cell>
          <cell r="E769">
            <v>942</v>
          </cell>
          <cell r="F769">
            <v>0</v>
          </cell>
          <cell r="G769">
            <v>9</v>
          </cell>
          <cell r="H769">
            <v>0</v>
          </cell>
          <cell r="I769">
            <v>0</v>
          </cell>
          <cell r="J769">
            <v>0</v>
          </cell>
          <cell r="K769">
            <v>0</v>
          </cell>
          <cell r="L769">
            <v>0</v>
          </cell>
          <cell r="M769">
            <v>0</v>
          </cell>
        </row>
        <row r="770">
          <cell r="A770" t="str">
            <v>E4M21</v>
          </cell>
          <cell r="B770" t="str">
            <v>FLOW STATION PAINTING OGUTA</v>
          </cell>
          <cell r="C770" t="str">
            <v>013203</v>
          </cell>
          <cell r="D770" t="str">
            <v>PAE-FE</v>
          </cell>
          <cell r="E770">
            <v>1885</v>
          </cell>
          <cell r="F770">
            <v>0</v>
          </cell>
          <cell r="G770">
            <v>18</v>
          </cell>
          <cell r="H770">
            <v>0</v>
          </cell>
          <cell r="I770">
            <v>0</v>
          </cell>
          <cell r="J770">
            <v>0</v>
          </cell>
          <cell r="K770">
            <v>0</v>
          </cell>
          <cell r="L770">
            <v>0</v>
          </cell>
          <cell r="M770">
            <v>0</v>
          </cell>
        </row>
        <row r="771">
          <cell r="A771" t="str">
            <v>E4M22</v>
          </cell>
          <cell r="B771" t="str">
            <v>FLOW STATION PAINTING RUMUEKPE</v>
          </cell>
          <cell r="C771" t="str">
            <v>013203</v>
          </cell>
          <cell r="D771" t="str">
            <v>PAE-FE</v>
          </cell>
          <cell r="E771">
            <v>942</v>
          </cell>
          <cell r="F771">
            <v>0</v>
          </cell>
          <cell r="G771">
            <v>9</v>
          </cell>
          <cell r="H771">
            <v>0</v>
          </cell>
          <cell r="I771">
            <v>0</v>
          </cell>
          <cell r="J771">
            <v>0</v>
          </cell>
          <cell r="K771">
            <v>0</v>
          </cell>
          <cell r="L771">
            <v>0</v>
          </cell>
          <cell r="M771">
            <v>0</v>
          </cell>
        </row>
        <row r="772">
          <cell r="A772" t="str">
            <v>E4M23</v>
          </cell>
          <cell r="B772" t="str">
            <v>ENVIRON UPGRADE/SAVERPIT AFAM</v>
          </cell>
          <cell r="C772" t="str">
            <v>013203</v>
          </cell>
          <cell r="D772" t="str">
            <v>PAE-TS</v>
          </cell>
          <cell r="E772">
            <v>7083</v>
          </cell>
          <cell r="F772">
            <v>152</v>
          </cell>
          <cell r="G772">
            <v>220</v>
          </cell>
          <cell r="H772">
            <v>0</v>
          </cell>
          <cell r="I772">
            <v>1.87737</v>
          </cell>
          <cell r="J772">
            <v>1.87737</v>
          </cell>
          <cell r="K772">
            <v>8.5334999999999994E-3</v>
          </cell>
          <cell r="L772">
            <v>0</v>
          </cell>
          <cell r="M772">
            <v>0</v>
          </cell>
        </row>
        <row r="773">
          <cell r="A773" t="str">
            <v>E4M24</v>
          </cell>
          <cell r="B773" t="str">
            <v>ENV UPGRADE/SAVER PIT EGBEMA</v>
          </cell>
          <cell r="C773" t="str">
            <v>013203</v>
          </cell>
          <cell r="D773" t="str">
            <v>PAE-TS</v>
          </cell>
          <cell r="E773">
            <v>8128</v>
          </cell>
          <cell r="F773">
            <v>160</v>
          </cell>
          <cell r="G773">
            <v>237</v>
          </cell>
          <cell r="H773">
            <v>10.3</v>
          </cell>
          <cell r="I773">
            <v>3.7235100000000001</v>
          </cell>
          <cell r="J773">
            <v>3.8151799999999998</v>
          </cell>
          <cell r="K773">
            <v>1.6097805907172996E-2</v>
          </cell>
          <cell r="L773">
            <v>10.3</v>
          </cell>
          <cell r="M773">
            <v>0</v>
          </cell>
        </row>
        <row r="774">
          <cell r="A774" t="str">
            <v>E4M25</v>
          </cell>
          <cell r="B774" t="str">
            <v>ENV UPGRADE/SAVERPIT EGBMA WES</v>
          </cell>
          <cell r="C774" t="str">
            <v>013203</v>
          </cell>
          <cell r="D774" t="str">
            <v>PAE-TS</v>
          </cell>
          <cell r="E774">
            <v>8128</v>
          </cell>
          <cell r="F774">
            <v>160</v>
          </cell>
          <cell r="G774">
            <v>237</v>
          </cell>
          <cell r="H774">
            <v>0</v>
          </cell>
          <cell r="I774">
            <v>0</v>
          </cell>
          <cell r="J774">
            <v>0</v>
          </cell>
          <cell r="K774">
            <v>0</v>
          </cell>
          <cell r="L774">
            <v>0</v>
          </cell>
          <cell r="M774">
            <v>0</v>
          </cell>
        </row>
        <row r="775">
          <cell r="A775" t="str">
            <v>E4M26</v>
          </cell>
          <cell r="B775" t="str">
            <v>ENV UPGRADE/SAVERPIT ETELEBOU</v>
          </cell>
          <cell r="C775" t="str">
            <v>013203</v>
          </cell>
          <cell r="D775" t="str">
            <v>PAE-TS</v>
          </cell>
          <cell r="E775">
            <v>7348</v>
          </cell>
          <cell r="F775">
            <v>160</v>
          </cell>
          <cell r="G775">
            <v>230</v>
          </cell>
          <cell r="H775">
            <v>0</v>
          </cell>
          <cell r="I775">
            <v>0</v>
          </cell>
          <cell r="J775">
            <v>0</v>
          </cell>
          <cell r="K775">
            <v>0</v>
          </cell>
          <cell r="L775">
            <v>0</v>
          </cell>
          <cell r="M775">
            <v>0</v>
          </cell>
        </row>
        <row r="776">
          <cell r="A776" t="str">
            <v>E4M27</v>
          </cell>
          <cell r="B776" t="str">
            <v>ENV UPGRADE/SAVERPIT UBIE F/S</v>
          </cell>
          <cell r="C776" t="str">
            <v>013203</v>
          </cell>
          <cell r="D776" t="str">
            <v>PAE-TS</v>
          </cell>
          <cell r="E776">
            <v>7348</v>
          </cell>
          <cell r="F776">
            <v>160</v>
          </cell>
          <cell r="G776">
            <v>230</v>
          </cell>
          <cell r="H776">
            <v>0</v>
          </cell>
          <cell r="I776">
            <v>0</v>
          </cell>
          <cell r="J776">
            <v>0</v>
          </cell>
          <cell r="K776">
            <v>0</v>
          </cell>
          <cell r="L776">
            <v>0</v>
          </cell>
          <cell r="M776">
            <v>0</v>
          </cell>
        </row>
        <row r="777">
          <cell r="A777" t="str">
            <v>E4M28</v>
          </cell>
          <cell r="B777" t="str">
            <v>OUTSTATION ACCOMMODATN OGUTA</v>
          </cell>
          <cell r="C777" t="str">
            <v>013203</v>
          </cell>
          <cell r="D777" t="str">
            <v>PAE-FE</v>
          </cell>
          <cell r="E777">
            <v>2571</v>
          </cell>
          <cell r="F777">
            <v>0</v>
          </cell>
          <cell r="G777">
            <v>24</v>
          </cell>
          <cell r="H777">
            <v>0</v>
          </cell>
          <cell r="I777">
            <v>0</v>
          </cell>
          <cell r="J777">
            <v>0</v>
          </cell>
          <cell r="K777">
            <v>0</v>
          </cell>
          <cell r="L777">
            <v>0</v>
          </cell>
          <cell r="M777">
            <v>0</v>
          </cell>
        </row>
        <row r="778">
          <cell r="A778" t="str">
            <v>E4M29</v>
          </cell>
          <cell r="B778" t="str">
            <v>OUTSTATION ACCOMM OBIGBO NORTH</v>
          </cell>
          <cell r="C778" t="str">
            <v>013203</v>
          </cell>
          <cell r="D778" t="str">
            <v>PAE-FE</v>
          </cell>
          <cell r="E778">
            <v>4849</v>
          </cell>
          <cell r="F778">
            <v>78</v>
          </cell>
          <cell r="G778">
            <v>125</v>
          </cell>
          <cell r="H778">
            <v>7488.9947599999996</v>
          </cell>
          <cell r="I778">
            <v>0</v>
          </cell>
          <cell r="J778">
            <v>68.144509999999997</v>
          </cell>
          <cell r="K778">
            <v>0.54515607999999993</v>
          </cell>
          <cell r="L778">
            <v>0</v>
          </cell>
          <cell r="M778">
            <v>0</v>
          </cell>
        </row>
        <row r="779">
          <cell r="A779" t="str">
            <v>E4M31</v>
          </cell>
          <cell r="B779" t="str">
            <v>FLOWSTATN OFFICE ACCOM ASSA</v>
          </cell>
          <cell r="C779" t="str">
            <v>013203</v>
          </cell>
          <cell r="D779" t="str">
            <v>PAE-FE</v>
          </cell>
          <cell r="E779">
            <v>431</v>
          </cell>
          <cell r="F779">
            <v>0</v>
          </cell>
          <cell r="G779">
            <v>4</v>
          </cell>
          <cell r="H779">
            <v>0</v>
          </cell>
          <cell r="I779">
            <v>0</v>
          </cell>
          <cell r="J779">
            <v>0</v>
          </cell>
          <cell r="K779">
            <v>0</v>
          </cell>
          <cell r="L779">
            <v>0</v>
          </cell>
          <cell r="M779">
            <v>0</v>
          </cell>
        </row>
        <row r="780">
          <cell r="A780" t="str">
            <v>E4M32</v>
          </cell>
          <cell r="B780" t="str">
            <v>FLOWSTATN OFFICE ACCOM EGBEMA</v>
          </cell>
          <cell r="C780" t="str">
            <v>013203</v>
          </cell>
          <cell r="D780" t="str">
            <v>PAE-FE</v>
          </cell>
          <cell r="E780">
            <v>400</v>
          </cell>
          <cell r="F780">
            <v>0</v>
          </cell>
          <cell r="G780">
            <v>4</v>
          </cell>
          <cell r="H780">
            <v>0</v>
          </cell>
          <cell r="I780">
            <v>0</v>
          </cell>
          <cell r="J780">
            <v>0</v>
          </cell>
          <cell r="K780">
            <v>0</v>
          </cell>
          <cell r="L780">
            <v>0</v>
          </cell>
          <cell r="M780">
            <v>0</v>
          </cell>
        </row>
        <row r="781">
          <cell r="A781" t="str">
            <v>E4M33</v>
          </cell>
          <cell r="B781" t="str">
            <v>F/STATN OFFICE ACCOM EGBM WEST</v>
          </cell>
          <cell r="C781" t="str">
            <v>013203</v>
          </cell>
          <cell r="D781" t="str">
            <v>PAE-FE</v>
          </cell>
          <cell r="E781">
            <v>400</v>
          </cell>
          <cell r="F781">
            <v>0</v>
          </cell>
          <cell r="G781">
            <v>4</v>
          </cell>
          <cell r="H781">
            <v>0</v>
          </cell>
          <cell r="I781">
            <v>0</v>
          </cell>
          <cell r="J781">
            <v>0</v>
          </cell>
          <cell r="K781">
            <v>0</v>
          </cell>
          <cell r="L781">
            <v>0</v>
          </cell>
          <cell r="M781">
            <v>0</v>
          </cell>
        </row>
        <row r="782">
          <cell r="A782" t="str">
            <v>E4M34</v>
          </cell>
          <cell r="B782" t="str">
            <v>F/STATN OFFICE ACCOM IMO RV 1</v>
          </cell>
          <cell r="C782" t="str">
            <v>013203</v>
          </cell>
          <cell r="D782" t="str">
            <v>PAE-FE</v>
          </cell>
          <cell r="E782">
            <v>400</v>
          </cell>
          <cell r="F782">
            <v>0</v>
          </cell>
          <cell r="G782">
            <v>4</v>
          </cell>
          <cell r="H782">
            <v>7055.3</v>
          </cell>
          <cell r="I782">
            <v>0</v>
          </cell>
          <cell r="J782">
            <v>63.821359999999999</v>
          </cell>
          <cell r="K782">
            <v>15.95534</v>
          </cell>
          <cell r="L782">
            <v>0</v>
          </cell>
          <cell r="M782">
            <v>0</v>
          </cell>
        </row>
        <row r="783">
          <cell r="A783" t="str">
            <v>E4M35</v>
          </cell>
          <cell r="B783" t="str">
            <v>F/STATN OFFICE ACCOM OBELE</v>
          </cell>
          <cell r="C783" t="str">
            <v>013203</v>
          </cell>
          <cell r="D783" t="str">
            <v>PAE-FE</v>
          </cell>
          <cell r="E783">
            <v>400</v>
          </cell>
          <cell r="F783">
            <v>0</v>
          </cell>
          <cell r="G783">
            <v>4</v>
          </cell>
          <cell r="H783">
            <v>0</v>
          </cell>
          <cell r="I783">
            <v>0</v>
          </cell>
          <cell r="J783">
            <v>0</v>
          </cell>
          <cell r="K783">
            <v>0</v>
          </cell>
          <cell r="L783">
            <v>0</v>
          </cell>
          <cell r="M783">
            <v>0</v>
          </cell>
        </row>
        <row r="784">
          <cell r="A784" t="str">
            <v>E4M36</v>
          </cell>
          <cell r="B784" t="str">
            <v>F/STATN OFFICE ACCOM OBIGB N</v>
          </cell>
          <cell r="C784" t="str">
            <v>013203</v>
          </cell>
          <cell r="D784" t="str">
            <v>PAE-FE</v>
          </cell>
          <cell r="E784">
            <v>431</v>
          </cell>
          <cell r="F784">
            <v>0</v>
          </cell>
          <cell r="G784">
            <v>4</v>
          </cell>
          <cell r="H784">
            <v>0</v>
          </cell>
          <cell r="I784">
            <v>0</v>
          </cell>
          <cell r="J784">
            <v>0</v>
          </cell>
          <cell r="K784">
            <v>0</v>
          </cell>
          <cell r="L784">
            <v>0</v>
          </cell>
          <cell r="M784">
            <v>0</v>
          </cell>
        </row>
        <row r="785">
          <cell r="A785" t="str">
            <v>E4M37</v>
          </cell>
          <cell r="B785" t="str">
            <v>F/STATN OFFICE ACCOM RUMUEKPE</v>
          </cell>
          <cell r="C785" t="str">
            <v>013203</v>
          </cell>
          <cell r="D785" t="str">
            <v>PAE-FE</v>
          </cell>
          <cell r="E785">
            <v>462</v>
          </cell>
          <cell r="F785">
            <v>0</v>
          </cell>
          <cell r="G785">
            <v>4</v>
          </cell>
          <cell r="H785">
            <v>0</v>
          </cell>
          <cell r="I785">
            <v>0</v>
          </cell>
          <cell r="J785">
            <v>0</v>
          </cell>
          <cell r="K785">
            <v>0</v>
          </cell>
          <cell r="L785">
            <v>0</v>
          </cell>
          <cell r="M785">
            <v>0</v>
          </cell>
        </row>
        <row r="786">
          <cell r="A786" t="str">
            <v>E4M38</v>
          </cell>
          <cell r="B786" t="str">
            <v>OUTSTATION ACCOMM EGBEMA</v>
          </cell>
          <cell r="C786" t="str">
            <v>013203</v>
          </cell>
          <cell r="D786" t="str">
            <v>PAE-FE</v>
          </cell>
          <cell r="E786">
            <v>4849</v>
          </cell>
          <cell r="F786">
            <v>78</v>
          </cell>
          <cell r="G786">
            <v>125</v>
          </cell>
          <cell r="H786">
            <v>0</v>
          </cell>
          <cell r="I786">
            <v>0</v>
          </cell>
          <cell r="J786">
            <v>0</v>
          </cell>
          <cell r="K786">
            <v>0</v>
          </cell>
          <cell r="L786">
            <v>0</v>
          </cell>
          <cell r="M786">
            <v>0</v>
          </cell>
        </row>
        <row r="787">
          <cell r="A787" t="str">
            <v>E4M39</v>
          </cell>
          <cell r="B787" t="str">
            <v>O/HEAD WATER TANK UMUECHEM F/S</v>
          </cell>
          <cell r="C787" t="str">
            <v>013203</v>
          </cell>
          <cell r="D787" t="str">
            <v>PAE-FE</v>
          </cell>
          <cell r="E787">
            <v>5889</v>
          </cell>
          <cell r="F787">
            <v>0</v>
          </cell>
          <cell r="G787">
            <v>56</v>
          </cell>
          <cell r="H787">
            <v>0</v>
          </cell>
          <cell r="I787">
            <v>0</v>
          </cell>
          <cell r="J787">
            <v>0</v>
          </cell>
          <cell r="K787">
            <v>0</v>
          </cell>
          <cell r="L787">
            <v>0</v>
          </cell>
          <cell r="M787">
            <v>0</v>
          </cell>
        </row>
        <row r="788">
          <cell r="A788" t="str">
            <v>E4M40</v>
          </cell>
          <cell r="B788" t="str">
            <v>REPL OBSOL SWITCHES MBIAMA MIC</v>
          </cell>
          <cell r="C788" t="str">
            <v>0152</v>
          </cell>
          <cell r="D788" t="str">
            <v>PAE-FE</v>
          </cell>
          <cell r="E788">
            <v>625</v>
          </cell>
          <cell r="F788">
            <v>24</v>
          </cell>
          <cell r="G788">
            <v>30</v>
          </cell>
          <cell r="H788">
            <v>0</v>
          </cell>
          <cell r="I788">
            <v>0</v>
          </cell>
          <cell r="J788">
            <v>0</v>
          </cell>
          <cell r="K788">
            <v>0</v>
          </cell>
          <cell r="L788">
            <v>0</v>
          </cell>
          <cell r="M788">
            <v>0</v>
          </cell>
        </row>
        <row r="789">
          <cell r="A789" t="str">
            <v>E4MA4</v>
          </cell>
          <cell r="B789" t="str">
            <v>REHAB OF COMPANY FLD BRIDGES</v>
          </cell>
          <cell r="C789" t="str">
            <v>013203</v>
          </cell>
          <cell r="D789" t="str">
            <v>PAE-FE</v>
          </cell>
          <cell r="E789">
            <v>27825</v>
          </cell>
          <cell r="F789">
            <v>200</v>
          </cell>
          <cell r="G789">
            <v>465</v>
          </cell>
          <cell r="H789">
            <v>0</v>
          </cell>
          <cell r="I789">
            <v>0</v>
          </cell>
          <cell r="J789">
            <v>0</v>
          </cell>
          <cell r="K789">
            <v>0</v>
          </cell>
          <cell r="L789">
            <v>0</v>
          </cell>
          <cell r="M789">
            <v>0</v>
          </cell>
        </row>
        <row r="790">
          <cell r="A790" t="str">
            <v>E4MA6</v>
          </cell>
          <cell r="B790" t="str">
            <v>BISENI-SAMABIRI OIL DEV JV SHR</v>
          </cell>
          <cell r="C790" t="str">
            <v>013210</v>
          </cell>
          <cell r="D790" t="str">
            <v>PAE-FE</v>
          </cell>
          <cell r="E790">
            <v>840000</v>
          </cell>
          <cell r="F790">
            <v>12000</v>
          </cell>
          <cell r="G790">
            <v>20000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</row>
        <row r="791">
          <cell r="A791" t="str">
            <v>E8G02</v>
          </cell>
          <cell r="B791" t="str">
            <v>GBARAN ROADS</v>
          </cell>
          <cell r="C791" t="str">
            <v>400019</v>
          </cell>
          <cell r="D791" t="str">
            <v>PAE</v>
          </cell>
          <cell r="E791">
            <v>0</v>
          </cell>
          <cell r="F791">
            <v>0</v>
          </cell>
          <cell r="G791">
            <v>0</v>
          </cell>
          <cell r="H791">
            <v>3599.9982</v>
          </cell>
          <cell r="I791">
            <v>0</v>
          </cell>
          <cell r="J791">
            <v>32.03998</v>
          </cell>
          <cell r="K791" t="e">
            <v>#DIV/0!</v>
          </cell>
          <cell r="L791">
            <v>0</v>
          </cell>
          <cell r="M791">
            <v>0</v>
          </cell>
        </row>
        <row r="792">
          <cell r="A792" t="str">
            <v>GDAE</v>
          </cell>
          <cell r="B792" t="str">
            <v>DEVELOPMENT: AREA A</v>
          </cell>
          <cell r="C792" t="str">
            <v>400302</v>
          </cell>
          <cell r="D792" t="str">
            <v>PAE</v>
          </cell>
          <cell r="E792">
            <v>0</v>
          </cell>
          <cell r="F792">
            <v>0</v>
          </cell>
          <cell r="G792">
            <v>0</v>
          </cell>
          <cell r="H792">
            <v>1417.6199899999999</v>
          </cell>
          <cell r="I792">
            <v>0</v>
          </cell>
          <cell r="J792">
            <v>12.89353</v>
          </cell>
          <cell r="K792" t="e">
            <v>#DIV/0!</v>
          </cell>
          <cell r="L792">
            <v>0</v>
          </cell>
          <cell r="M792">
            <v>0</v>
          </cell>
        </row>
        <row r="793">
          <cell r="A793" t="str">
            <v>GDAE2</v>
          </cell>
          <cell r="B793" t="str">
            <v>DEVELOPMENT: AREA A</v>
          </cell>
          <cell r="C793" t="str">
            <v>400302</v>
          </cell>
          <cell r="D793" t="str">
            <v>PAE</v>
          </cell>
          <cell r="E793">
            <v>0</v>
          </cell>
          <cell r="F793">
            <v>0</v>
          </cell>
          <cell r="G793">
            <v>0</v>
          </cell>
          <cell r="H793">
            <v>84.024079999999998</v>
          </cell>
          <cell r="I793">
            <v>0</v>
          </cell>
          <cell r="J793">
            <v>0.74780999999999997</v>
          </cell>
          <cell r="K793" t="e">
            <v>#DIV/0!</v>
          </cell>
          <cell r="L793">
            <v>84.024079999999998</v>
          </cell>
          <cell r="M793">
            <v>0</v>
          </cell>
        </row>
        <row r="794">
          <cell r="A794" t="str">
            <v>GPAE</v>
          </cell>
          <cell r="B794" t="str">
            <v>PAE OVERHEAD</v>
          </cell>
          <cell r="C794" t="str">
            <v>400302</v>
          </cell>
          <cell r="D794" t="str">
            <v>PAE</v>
          </cell>
          <cell r="E794">
            <v>30240</v>
          </cell>
          <cell r="F794">
            <v>344</v>
          </cell>
          <cell r="G794">
            <v>632</v>
          </cell>
          <cell r="H794">
            <v>39366.152150000002</v>
          </cell>
          <cell r="I794">
            <v>290.29534000000001</v>
          </cell>
          <cell r="J794">
            <v>641.99099999999999</v>
          </cell>
          <cell r="K794">
            <v>1.0158085443037974</v>
          </cell>
          <cell r="L794">
            <v>14635.75736</v>
          </cell>
          <cell r="M794">
            <v>0.24399999999999999</v>
          </cell>
        </row>
        <row r="795">
          <cell r="A795" t="str">
            <v>GPAE1</v>
          </cell>
          <cell r="B795" t="str">
            <v>PAE SPDC STAFF SALARIES</v>
          </cell>
          <cell r="C795" t="str">
            <v>400302</v>
          </cell>
          <cell r="D795" t="str">
            <v>PAE</v>
          </cell>
          <cell r="E795">
            <v>710245</v>
          </cell>
          <cell r="F795">
            <v>1162</v>
          </cell>
          <cell r="G795">
            <v>7926</v>
          </cell>
          <cell r="H795">
            <v>10049.500019999999</v>
          </cell>
          <cell r="I795">
            <v>24.899939999999997</v>
          </cell>
          <cell r="J795">
            <v>115.51293</v>
          </cell>
          <cell r="K795">
            <v>1.4573925056775169E-2</v>
          </cell>
          <cell r="L795">
            <v>0</v>
          </cell>
          <cell r="M795">
            <v>0</v>
          </cell>
        </row>
        <row r="796">
          <cell r="A796" t="str">
            <v>GPAE1AFAM</v>
          </cell>
          <cell r="B796" t="str">
            <v>AFAM FIELD SPDC STAFF SALARIES</v>
          </cell>
          <cell r="C796" t="str">
            <v>4011</v>
          </cell>
          <cell r="D796" t="str">
            <v>PAE</v>
          </cell>
          <cell r="E796">
            <v>0</v>
          </cell>
          <cell r="F796">
            <v>0</v>
          </cell>
          <cell r="G796">
            <v>0</v>
          </cell>
          <cell r="H796">
            <v>16724.66648</v>
          </cell>
          <cell r="I796">
            <v>16.599959999999999</v>
          </cell>
          <cell r="J796">
            <v>167.34499</v>
          </cell>
          <cell r="K796" t="e">
            <v>#DIV/0!</v>
          </cell>
          <cell r="L796">
            <v>0</v>
          </cell>
          <cell r="M796">
            <v>0</v>
          </cell>
        </row>
        <row r="797">
          <cell r="A797" t="str">
            <v>GPAE1AGBD</v>
          </cell>
          <cell r="B797" t="str">
            <v>AGBADA FLD SPDC STAFF SALARIES</v>
          </cell>
          <cell r="C797" t="str">
            <v>4011</v>
          </cell>
          <cell r="D797" t="str">
            <v>PAE</v>
          </cell>
          <cell r="E797">
            <v>0</v>
          </cell>
          <cell r="F797">
            <v>0</v>
          </cell>
          <cell r="G797">
            <v>0</v>
          </cell>
          <cell r="H797">
            <v>22188.166420000001</v>
          </cell>
          <cell r="I797">
            <v>22.133279999999999</v>
          </cell>
          <cell r="J797">
            <v>222.34554999999997</v>
          </cell>
          <cell r="K797" t="e">
            <v>#DIV/0!</v>
          </cell>
          <cell r="L797">
            <v>0</v>
          </cell>
          <cell r="M797">
            <v>0</v>
          </cell>
        </row>
        <row r="798">
          <cell r="A798" t="str">
            <v>GPAE1AM</v>
          </cell>
          <cell r="B798" t="str">
            <v>AREA ASSET MANAGEMENT</v>
          </cell>
          <cell r="C798" t="str">
            <v>400302</v>
          </cell>
          <cell r="D798" t="str">
            <v>PAE</v>
          </cell>
          <cell r="E798">
            <v>0</v>
          </cell>
          <cell r="F798">
            <v>0</v>
          </cell>
          <cell r="G798">
            <v>0</v>
          </cell>
          <cell r="H798">
            <v>7986.0833700000003</v>
          </cell>
          <cell r="I798">
            <v>22.133279999999999</v>
          </cell>
          <cell r="J798">
            <v>94.052710000000005</v>
          </cell>
          <cell r="K798" t="e">
            <v>#DIV/0!</v>
          </cell>
          <cell r="L798">
            <v>0</v>
          </cell>
          <cell r="M798">
            <v>0</v>
          </cell>
        </row>
        <row r="799">
          <cell r="A799" t="str">
            <v>GPAE1CDO</v>
          </cell>
          <cell r="B799" t="str">
            <v>SPDC STAFF SALARIES PAE-CDO</v>
          </cell>
          <cell r="C799" t="str">
            <v>4011</v>
          </cell>
          <cell r="D799" t="str">
            <v>PAE</v>
          </cell>
          <cell r="E799">
            <v>0</v>
          </cell>
          <cell r="F799">
            <v>0</v>
          </cell>
          <cell r="G799">
            <v>0</v>
          </cell>
          <cell r="H799">
            <v>23118.750090000001</v>
          </cell>
          <cell r="I799">
            <v>62.249849999999995</v>
          </cell>
          <cell r="J799">
            <v>270.81565000000001</v>
          </cell>
          <cell r="K799" t="e">
            <v>#DIV/0!</v>
          </cell>
          <cell r="L799">
            <v>0</v>
          </cell>
          <cell r="M799">
            <v>0</v>
          </cell>
        </row>
        <row r="800">
          <cell r="A800" t="str">
            <v>GPAE1DEV</v>
          </cell>
          <cell r="B800" t="str">
            <v>SPDC STAFF SALARIES - PAE-DEV</v>
          </cell>
          <cell r="C800" t="str">
            <v>4011</v>
          </cell>
          <cell r="D800" t="str">
            <v>PAE</v>
          </cell>
          <cell r="E800">
            <v>0</v>
          </cell>
          <cell r="F800">
            <v>0</v>
          </cell>
          <cell r="G800">
            <v>0</v>
          </cell>
          <cell r="H800">
            <v>446.91667000000001</v>
          </cell>
          <cell r="I800">
            <v>1.3833299999999999</v>
          </cell>
          <cell r="J800">
            <v>5.4502700000000006</v>
          </cell>
          <cell r="K800" t="e">
            <v>#DIV/0!</v>
          </cell>
          <cell r="L800">
            <v>0</v>
          </cell>
          <cell r="M800">
            <v>0</v>
          </cell>
        </row>
        <row r="801">
          <cell r="A801" t="str">
            <v>GPAE1EGBM</v>
          </cell>
          <cell r="B801" t="str">
            <v>PAE-EGBM SPDC STAFF SALARIES</v>
          </cell>
          <cell r="C801" t="str">
            <v>4011</v>
          </cell>
          <cell r="D801" t="str">
            <v>PAE</v>
          </cell>
          <cell r="E801">
            <v>0</v>
          </cell>
          <cell r="F801">
            <v>0</v>
          </cell>
          <cell r="G801">
            <v>0</v>
          </cell>
          <cell r="H801">
            <v>11498.916670000001</v>
          </cell>
          <cell r="I801">
            <v>26.283270000000002</v>
          </cell>
          <cell r="J801">
            <v>129.91302999999999</v>
          </cell>
          <cell r="K801" t="e">
            <v>#DIV/0!</v>
          </cell>
          <cell r="L801">
            <v>0</v>
          </cell>
          <cell r="M801">
            <v>0</v>
          </cell>
        </row>
        <row r="802">
          <cell r="A802" t="str">
            <v>GPAE1EGBW</v>
          </cell>
          <cell r="B802" t="str">
            <v>PAE-EGBW SPDC STAFF SALARIES</v>
          </cell>
          <cell r="C802" t="str">
            <v>4011</v>
          </cell>
          <cell r="D802" t="str">
            <v>PAE</v>
          </cell>
          <cell r="E802">
            <v>0</v>
          </cell>
          <cell r="F802">
            <v>0</v>
          </cell>
          <cell r="G802">
            <v>0</v>
          </cell>
          <cell r="H802">
            <v>12706.499820000001</v>
          </cell>
          <cell r="I802">
            <v>8.2999799999999997</v>
          </cell>
          <cell r="J802">
            <v>122.87022999999999</v>
          </cell>
          <cell r="K802" t="e">
            <v>#DIV/0!</v>
          </cell>
          <cell r="L802">
            <v>0</v>
          </cell>
          <cell r="M802">
            <v>0</v>
          </cell>
        </row>
        <row r="803">
          <cell r="A803" t="str">
            <v>GPAE1ELEW</v>
          </cell>
          <cell r="B803" t="str">
            <v>ELENWA FLD SPDC STAFF SALA</v>
          </cell>
          <cell r="C803" t="str">
            <v>4011</v>
          </cell>
          <cell r="D803" t="str">
            <v>PAE</v>
          </cell>
          <cell r="E803">
            <v>0</v>
          </cell>
          <cell r="F803">
            <v>0</v>
          </cell>
          <cell r="G803">
            <v>0</v>
          </cell>
          <cell r="H803">
            <v>11703.99984</v>
          </cell>
          <cell r="I803">
            <v>8.2999799999999997</v>
          </cell>
          <cell r="J803">
            <v>113.83105999999999</v>
          </cell>
          <cell r="K803" t="e">
            <v>#DIV/0!</v>
          </cell>
          <cell r="L803">
            <v>0</v>
          </cell>
          <cell r="M803">
            <v>0</v>
          </cell>
        </row>
        <row r="804">
          <cell r="A804" t="str">
            <v>GPAE1ENG</v>
          </cell>
          <cell r="B804" t="str">
            <v>SPDC STAFF SALARIES- PAE-ENG</v>
          </cell>
          <cell r="C804" t="str">
            <v>4011</v>
          </cell>
          <cell r="D804" t="str">
            <v>PAE</v>
          </cell>
          <cell r="E804">
            <v>0</v>
          </cell>
          <cell r="F804">
            <v>0</v>
          </cell>
          <cell r="G804">
            <v>0</v>
          </cell>
          <cell r="H804">
            <v>2681.5000199999999</v>
          </cell>
          <cell r="I804">
            <v>8.2999799999999997</v>
          </cell>
          <cell r="J804">
            <v>32.478169999999999</v>
          </cell>
          <cell r="K804" t="e">
            <v>#DIV/0!</v>
          </cell>
          <cell r="L804">
            <v>0</v>
          </cell>
          <cell r="M804">
            <v>0</v>
          </cell>
        </row>
        <row r="805">
          <cell r="A805" t="str">
            <v>GPAE1FE</v>
          </cell>
          <cell r="B805" t="str">
            <v>PAE-FE SPDC STAFF SALARIES</v>
          </cell>
          <cell r="C805" t="str">
            <v>4011</v>
          </cell>
          <cell r="D805" t="str">
            <v>PAE</v>
          </cell>
          <cell r="E805">
            <v>0</v>
          </cell>
          <cell r="F805">
            <v>0</v>
          </cell>
          <cell r="G805">
            <v>0</v>
          </cell>
          <cell r="H805">
            <v>11837.1667</v>
          </cell>
          <cell r="I805">
            <v>30.433259999999997</v>
          </cell>
          <cell r="J805">
            <v>137.31401</v>
          </cell>
          <cell r="K805" t="e">
            <v>#DIV/0!</v>
          </cell>
          <cell r="L805">
            <v>0</v>
          </cell>
          <cell r="M805">
            <v>0</v>
          </cell>
        </row>
        <row r="806">
          <cell r="A806" t="str">
            <v>GPAE1FEE</v>
          </cell>
          <cell r="B806" t="str">
            <v>SPDC STAFF SALARIES - PAE-FEE</v>
          </cell>
          <cell r="C806" t="str">
            <v>4011</v>
          </cell>
          <cell r="D806" t="str">
            <v>PAE</v>
          </cell>
          <cell r="E806">
            <v>0</v>
          </cell>
          <cell r="F806">
            <v>0</v>
          </cell>
          <cell r="G806">
            <v>0</v>
          </cell>
          <cell r="H806">
            <v>8491.4167300000008</v>
          </cell>
          <cell r="I806">
            <v>26.283270000000002</v>
          </cell>
          <cell r="J806">
            <v>102.75074000000001</v>
          </cell>
          <cell r="K806" t="e">
            <v>#DIV/0!</v>
          </cell>
          <cell r="L806">
            <v>0</v>
          </cell>
          <cell r="M806">
            <v>0</v>
          </cell>
        </row>
        <row r="807">
          <cell r="A807" t="str">
            <v>GPAE1GEO</v>
          </cell>
          <cell r="B807" t="str">
            <v>SPDC STAFF SALARIES - PAE-GEO</v>
          </cell>
          <cell r="C807" t="str">
            <v>4011</v>
          </cell>
          <cell r="D807" t="str">
            <v>PAE</v>
          </cell>
          <cell r="E807">
            <v>0</v>
          </cell>
          <cell r="F807">
            <v>0</v>
          </cell>
          <cell r="G807">
            <v>0</v>
          </cell>
          <cell r="H807">
            <v>10884.916670000001</v>
          </cell>
          <cell r="I807">
            <v>24.899939999999997</v>
          </cell>
          <cell r="J807">
            <v>123.03167999999999</v>
          </cell>
          <cell r="K807" t="e">
            <v>#DIV/0!</v>
          </cell>
          <cell r="L807">
            <v>0</v>
          </cell>
          <cell r="M807">
            <v>0</v>
          </cell>
        </row>
        <row r="808">
          <cell r="A808" t="str">
            <v>GPAE1HSE</v>
          </cell>
          <cell r="B808" t="str">
            <v>PAE-HSE SPDC STAFF SALARIES</v>
          </cell>
          <cell r="C808" t="str">
            <v>4011</v>
          </cell>
          <cell r="D808" t="str">
            <v>PAE</v>
          </cell>
          <cell r="E808">
            <v>0</v>
          </cell>
          <cell r="F808">
            <v>0</v>
          </cell>
          <cell r="G808">
            <v>0</v>
          </cell>
          <cell r="H808">
            <v>5363.0000399999999</v>
          </cell>
          <cell r="I808">
            <v>16.599959999999999</v>
          </cell>
          <cell r="J808">
            <v>64.956330000000008</v>
          </cell>
          <cell r="K808" t="e">
            <v>#DIV/0!</v>
          </cell>
          <cell r="L808">
            <v>0</v>
          </cell>
          <cell r="M808">
            <v>0</v>
          </cell>
        </row>
        <row r="809">
          <cell r="A809" t="str">
            <v>GPAE1IMOR</v>
          </cell>
          <cell r="B809" t="str">
            <v>IMOR FLD  STAFF SALARIES</v>
          </cell>
          <cell r="C809" t="str">
            <v>4011</v>
          </cell>
          <cell r="D809" t="str">
            <v>PAE</v>
          </cell>
          <cell r="E809">
            <v>0</v>
          </cell>
          <cell r="F809">
            <v>0</v>
          </cell>
          <cell r="G809">
            <v>0</v>
          </cell>
          <cell r="H809">
            <v>19953.583070000001</v>
          </cell>
          <cell r="I809">
            <v>15.216629999999999</v>
          </cell>
          <cell r="J809">
            <v>195.0942</v>
          </cell>
          <cell r="K809" t="e">
            <v>#DIV/0!</v>
          </cell>
          <cell r="L809">
            <v>0</v>
          </cell>
          <cell r="M809">
            <v>0</v>
          </cell>
        </row>
        <row r="810">
          <cell r="A810" t="str">
            <v>GPAE1KOC1</v>
          </cell>
          <cell r="B810" t="str">
            <v>KOLO CRK 1 FLD SPDC STAFF SAL</v>
          </cell>
          <cell r="C810" t="str">
            <v>4011</v>
          </cell>
          <cell r="D810" t="str">
            <v>PAE</v>
          </cell>
          <cell r="E810">
            <v>0</v>
          </cell>
          <cell r="F810">
            <v>0</v>
          </cell>
          <cell r="G810">
            <v>0</v>
          </cell>
          <cell r="H810">
            <v>18395.499780000002</v>
          </cell>
          <cell r="I810">
            <v>16.599959999999999</v>
          </cell>
          <cell r="J810">
            <v>182.46605</v>
          </cell>
          <cell r="K810" t="e">
            <v>#DIV/0!</v>
          </cell>
          <cell r="L810">
            <v>0</v>
          </cell>
          <cell r="M810">
            <v>0</v>
          </cell>
        </row>
        <row r="811">
          <cell r="A811" t="str">
            <v>GPAE1KOC2</v>
          </cell>
          <cell r="B811" t="str">
            <v>KOLO CRK FLD SPDC STAFF SALA</v>
          </cell>
          <cell r="C811" t="str">
            <v>4011</v>
          </cell>
          <cell r="D811" t="str">
            <v>PAE</v>
          </cell>
          <cell r="E811">
            <v>0</v>
          </cell>
          <cell r="F811">
            <v>0</v>
          </cell>
          <cell r="G811">
            <v>0</v>
          </cell>
          <cell r="H811">
            <v>15997.91647</v>
          </cell>
          <cell r="I811">
            <v>13.833299999999999</v>
          </cell>
          <cell r="J811">
            <v>158.18836999999999</v>
          </cell>
          <cell r="K811" t="e">
            <v>#DIV/0!</v>
          </cell>
          <cell r="L811">
            <v>0</v>
          </cell>
          <cell r="M811">
            <v>0</v>
          </cell>
        </row>
        <row r="812">
          <cell r="A812" t="str">
            <v>GPAE1KOCR</v>
          </cell>
          <cell r="B812" t="str">
            <v>KOLO CK FLD SPDC STAFF SALA</v>
          </cell>
          <cell r="C812" t="str">
            <v>4011</v>
          </cell>
          <cell r="D812" t="str">
            <v>PAE</v>
          </cell>
          <cell r="E812">
            <v>0</v>
          </cell>
          <cell r="F812">
            <v>0</v>
          </cell>
          <cell r="G812">
            <v>0</v>
          </cell>
          <cell r="H812">
            <v>6190.2499500000004</v>
          </cell>
          <cell r="I812">
            <v>8.2999799999999997</v>
          </cell>
          <cell r="J812">
            <v>64.073629999999994</v>
          </cell>
          <cell r="K812" t="e">
            <v>#DIV/0!</v>
          </cell>
          <cell r="L812">
            <v>0</v>
          </cell>
          <cell r="M812">
            <v>0</v>
          </cell>
        </row>
        <row r="813">
          <cell r="A813" t="str">
            <v>GPAE1MTC</v>
          </cell>
          <cell r="B813" t="str">
            <v>SPDC STAFF SALARIES - PAE-MTC</v>
          </cell>
          <cell r="C813" t="str">
            <v>4011</v>
          </cell>
          <cell r="D813" t="str">
            <v>PAE</v>
          </cell>
          <cell r="E813">
            <v>0</v>
          </cell>
          <cell r="F813">
            <v>0</v>
          </cell>
          <cell r="G813">
            <v>0</v>
          </cell>
          <cell r="H813">
            <v>17914.666639999999</v>
          </cell>
          <cell r="I813">
            <v>37.349910000000001</v>
          </cell>
          <cell r="J813">
            <v>199.06182999999999</v>
          </cell>
          <cell r="K813" t="e">
            <v>#DIV/0!</v>
          </cell>
          <cell r="L813">
            <v>0</v>
          </cell>
          <cell r="M813">
            <v>0</v>
          </cell>
        </row>
        <row r="814">
          <cell r="A814" t="str">
            <v>GPAE1OBGN</v>
          </cell>
          <cell r="B814" t="str">
            <v>OBIGBO N FLD SPDC STAFF SALAR</v>
          </cell>
          <cell r="C814" t="str">
            <v>4011</v>
          </cell>
          <cell r="D814" t="str">
            <v>PAE</v>
          </cell>
          <cell r="E814">
            <v>0</v>
          </cell>
          <cell r="F814">
            <v>0</v>
          </cell>
          <cell r="G814">
            <v>0</v>
          </cell>
          <cell r="H814">
            <v>21565.999680000001</v>
          </cell>
          <cell r="I814">
            <v>12.449969999999999</v>
          </cell>
          <cell r="J814">
            <v>206.83342999999999</v>
          </cell>
          <cell r="K814" t="e">
            <v>#DIV/0!</v>
          </cell>
          <cell r="L814">
            <v>0</v>
          </cell>
          <cell r="M814">
            <v>0</v>
          </cell>
        </row>
        <row r="815">
          <cell r="A815" t="str">
            <v>GPAE1OGUT</v>
          </cell>
          <cell r="B815" t="str">
            <v>OGUTA FLD SPDC STAFF SALA</v>
          </cell>
          <cell r="C815" t="str">
            <v>4011</v>
          </cell>
          <cell r="D815" t="str">
            <v>PAE</v>
          </cell>
          <cell r="E815">
            <v>0</v>
          </cell>
          <cell r="F815">
            <v>0</v>
          </cell>
          <cell r="G815">
            <v>0</v>
          </cell>
          <cell r="H815">
            <v>18174.083129999999</v>
          </cell>
          <cell r="I815">
            <v>17.98329</v>
          </cell>
          <cell r="J815">
            <v>181.70041000000001</v>
          </cell>
          <cell r="K815" t="e">
            <v>#DIV/0!</v>
          </cell>
          <cell r="L815">
            <v>0</v>
          </cell>
          <cell r="M815">
            <v>0</v>
          </cell>
        </row>
        <row r="816">
          <cell r="A816" t="str">
            <v>GPAE1PH1</v>
          </cell>
          <cell r="B816" t="str">
            <v>PH-1 SPDC STAFF SALARIES</v>
          </cell>
          <cell r="C816" t="str">
            <v>4011</v>
          </cell>
          <cell r="D816" t="str">
            <v>PAE</v>
          </cell>
          <cell r="E816">
            <v>0</v>
          </cell>
          <cell r="F816">
            <v>0</v>
          </cell>
          <cell r="G816">
            <v>0</v>
          </cell>
          <cell r="H816">
            <v>5688.9999600000001</v>
          </cell>
          <cell r="I816">
            <v>8.2999799999999997</v>
          </cell>
          <cell r="J816">
            <v>59.595769999999995</v>
          </cell>
          <cell r="K816" t="e">
            <v>#DIV/0!</v>
          </cell>
          <cell r="L816">
            <v>0</v>
          </cell>
          <cell r="M816">
            <v>0</v>
          </cell>
        </row>
        <row r="817">
          <cell r="A817" t="str">
            <v>GPAE1PH2</v>
          </cell>
          <cell r="B817" t="str">
            <v>PAE-PH2 SPDC STAFF SALARIES</v>
          </cell>
          <cell r="C817" t="str">
            <v>4011</v>
          </cell>
          <cell r="D817" t="str">
            <v>PAE</v>
          </cell>
          <cell r="E817">
            <v>0</v>
          </cell>
          <cell r="F817">
            <v>0</v>
          </cell>
          <cell r="G817">
            <v>0</v>
          </cell>
          <cell r="H817">
            <v>5688.9999600000001</v>
          </cell>
          <cell r="I817">
            <v>8.2999799999999997</v>
          </cell>
          <cell r="J817">
            <v>59.595769999999995</v>
          </cell>
          <cell r="K817" t="e">
            <v>#DIV/0!</v>
          </cell>
          <cell r="L817">
            <v>0</v>
          </cell>
          <cell r="M817">
            <v>0</v>
          </cell>
        </row>
        <row r="818">
          <cell r="A818" t="str">
            <v>GPAE1PRD</v>
          </cell>
          <cell r="B818" t="str">
            <v>PAE-PRD SPDC STAFF SALARIES</v>
          </cell>
          <cell r="C818" t="str">
            <v>400302</v>
          </cell>
          <cell r="D818" t="str">
            <v>PAE</v>
          </cell>
          <cell r="E818">
            <v>0</v>
          </cell>
          <cell r="F818">
            <v>0</v>
          </cell>
          <cell r="G818">
            <v>0</v>
          </cell>
          <cell r="H818">
            <v>2681.5000199999999</v>
          </cell>
          <cell r="I818">
            <v>8.2999799999999997</v>
          </cell>
          <cell r="J818">
            <v>32.478169999999999</v>
          </cell>
          <cell r="K818" t="e">
            <v>#DIV/0!</v>
          </cell>
          <cell r="L818">
            <v>0</v>
          </cell>
          <cell r="M818">
            <v>0</v>
          </cell>
        </row>
        <row r="819">
          <cell r="A819" t="str">
            <v>GPAE1PTC</v>
          </cell>
          <cell r="B819" t="str">
            <v>SPDC STAFF SALARIES - PAE-PTC</v>
          </cell>
          <cell r="C819" t="str">
            <v>4011</v>
          </cell>
          <cell r="D819" t="str">
            <v>PAE</v>
          </cell>
          <cell r="E819">
            <v>0</v>
          </cell>
          <cell r="F819">
            <v>0</v>
          </cell>
          <cell r="G819">
            <v>0</v>
          </cell>
          <cell r="H819">
            <v>17083.333360000001</v>
          </cell>
          <cell r="I819">
            <v>41.499900000000004</v>
          </cell>
          <cell r="J819">
            <v>195.50676999999999</v>
          </cell>
          <cell r="K819" t="e">
            <v>#DIV/0!</v>
          </cell>
          <cell r="L819">
            <v>0</v>
          </cell>
          <cell r="M819">
            <v>0</v>
          </cell>
        </row>
        <row r="820">
          <cell r="A820" t="str">
            <v>GPAE1RES</v>
          </cell>
          <cell r="B820" t="str">
            <v>SPDC STAFF SALARIES - PAE-RES</v>
          </cell>
          <cell r="C820" t="str">
            <v>4011</v>
          </cell>
          <cell r="D820" t="str">
            <v>PAE</v>
          </cell>
          <cell r="E820">
            <v>0</v>
          </cell>
          <cell r="F820">
            <v>0</v>
          </cell>
          <cell r="G820">
            <v>0</v>
          </cell>
          <cell r="H820">
            <v>12789.416730000001</v>
          </cell>
          <cell r="I820">
            <v>35.96658</v>
          </cell>
          <cell r="J820">
            <v>151.28935999999999</v>
          </cell>
          <cell r="K820" t="e">
            <v>#DIV/0!</v>
          </cell>
          <cell r="L820">
            <v>0</v>
          </cell>
          <cell r="M820">
            <v>0</v>
          </cell>
        </row>
        <row r="821">
          <cell r="A821" t="str">
            <v>GPAE1RUMU</v>
          </cell>
          <cell r="B821" t="str">
            <v>RUMUEKPE FLD SPDC STAFF SALA</v>
          </cell>
          <cell r="C821" t="str">
            <v>4011</v>
          </cell>
          <cell r="D821" t="str">
            <v>PAE</v>
          </cell>
          <cell r="E821">
            <v>0</v>
          </cell>
          <cell r="F821">
            <v>0</v>
          </cell>
          <cell r="G821">
            <v>0</v>
          </cell>
          <cell r="H821">
            <v>15605.333119999999</v>
          </cell>
          <cell r="I821">
            <v>11.06664</v>
          </cell>
          <cell r="J821">
            <v>151.84921</v>
          </cell>
          <cell r="K821" t="e">
            <v>#DIV/0!</v>
          </cell>
          <cell r="L821">
            <v>0</v>
          </cell>
          <cell r="M821">
            <v>0</v>
          </cell>
        </row>
        <row r="822">
          <cell r="A822" t="str">
            <v>GPAE1TS</v>
          </cell>
          <cell r="B822" t="str">
            <v>PAE-TS SPDC STAFF SALARIES</v>
          </cell>
          <cell r="C822" t="str">
            <v>4011</v>
          </cell>
          <cell r="D822" t="str">
            <v>PAE</v>
          </cell>
          <cell r="E822">
            <v>0</v>
          </cell>
          <cell r="F822">
            <v>0</v>
          </cell>
          <cell r="G822">
            <v>0</v>
          </cell>
          <cell r="H822">
            <v>10726.00008</v>
          </cell>
          <cell r="I822">
            <v>33.199919999999999</v>
          </cell>
          <cell r="J822">
            <v>129.91271</v>
          </cell>
          <cell r="K822" t="e">
            <v>#DIV/0!</v>
          </cell>
          <cell r="L822">
            <v>0</v>
          </cell>
          <cell r="M822">
            <v>0</v>
          </cell>
        </row>
        <row r="823">
          <cell r="A823" t="str">
            <v>GPAE1UMUE</v>
          </cell>
          <cell r="B823" t="str">
            <v>UMUECHEM FLD SPDC STAFF SALA</v>
          </cell>
          <cell r="C823" t="str">
            <v>4011</v>
          </cell>
          <cell r="D823" t="str">
            <v>PAE</v>
          </cell>
          <cell r="E823">
            <v>0</v>
          </cell>
          <cell r="F823">
            <v>0</v>
          </cell>
          <cell r="G823">
            <v>0</v>
          </cell>
          <cell r="H823">
            <v>13541.91647</v>
          </cell>
          <cell r="I823">
            <v>8.2999799999999997</v>
          </cell>
          <cell r="J823">
            <v>130.33886999999999</v>
          </cell>
          <cell r="K823" t="e">
            <v>#DIV/0!</v>
          </cell>
          <cell r="L823">
            <v>0</v>
          </cell>
          <cell r="M823">
            <v>0</v>
          </cell>
        </row>
        <row r="824">
          <cell r="A824" t="str">
            <v>GPAE2</v>
          </cell>
          <cell r="B824" t="str">
            <v>PAE CONTRACT STAFF SALARIES</v>
          </cell>
          <cell r="C824" t="str">
            <v>400302</v>
          </cell>
          <cell r="D824" t="str">
            <v>PAE</v>
          </cell>
          <cell r="E824">
            <v>25891</v>
          </cell>
          <cell r="F824">
            <v>165</v>
          </cell>
          <cell r="G824">
            <v>412</v>
          </cell>
          <cell r="H824">
            <v>11376.356250000001</v>
          </cell>
          <cell r="I824">
            <v>182.52548000000002</v>
          </cell>
          <cell r="J824">
            <v>283.51979999999998</v>
          </cell>
          <cell r="K824">
            <v>0.68815485436893198</v>
          </cell>
          <cell r="L824">
            <v>1588.01595</v>
          </cell>
          <cell r="M824">
            <v>45.520820000000001</v>
          </cell>
        </row>
        <row r="825">
          <cell r="A825" t="str">
            <v>GPAE3</v>
          </cell>
          <cell r="B825" t="str">
            <v>PAE STATIONERIES/COMP CONSUM</v>
          </cell>
          <cell r="C825" t="str">
            <v>400302</v>
          </cell>
          <cell r="D825" t="str">
            <v>PAE</v>
          </cell>
          <cell r="E825">
            <v>1529</v>
          </cell>
          <cell r="F825">
            <v>13</v>
          </cell>
          <cell r="G825">
            <v>28</v>
          </cell>
          <cell r="H825">
            <v>0</v>
          </cell>
          <cell r="I825">
            <v>0</v>
          </cell>
          <cell r="J825">
            <v>0</v>
          </cell>
          <cell r="K825">
            <v>0</v>
          </cell>
          <cell r="L825">
            <v>0</v>
          </cell>
          <cell r="M825">
            <v>0</v>
          </cell>
        </row>
        <row r="826">
          <cell r="A826" t="str">
            <v>GPAEOBV</v>
          </cell>
          <cell r="B826" t="str">
            <v>PAE OVERSEA BUSINESS VISITS</v>
          </cell>
          <cell r="C826" t="str">
            <v>4011</v>
          </cell>
          <cell r="D826" t="str">
            <v>PAE</v>
          </cell>
          <cell r="E826">
            <v>3150</v>
          </cell>
          <cell r="F826">
            <v>270</v>
          </cell>
          <cell r="G826">
            <v>300</v>
          </cell>
          <cell r="H826">
            <v>38.95955</v>
          </cell>
          <cell r="I826">
            <v>13.116</v>
          </cell>
          <cell r="J826">
            <v>13.462729999999999</v>
          </cell>
          <cell r="K826">
            <v>4.4875766666666664E-2</v>
          </cell>
          <cell r="L826">
            <v>1.2518699999999998</v>
          </cell>
          <cell r="M826">
            <v>0</v>
          </cell>
        </row>
        <row r="827">
          <cell r="A827" t="str">
            <v>PPDHSE0041</v>
          </cell>
          <cell r="B827" t="str">
            <v>AREA A WASTE MGT PILOT PROJECT</v>
          </cell>
          <cell r="C827" t="str">
            <v>401107</v>
          </cell>
          <cell r="D827" t="str">
            <v>PAE-HSE</v>
          </cell>
          <cell r="E827">
            <v>2730</v>
          </cell>
          <cell r="F827">
            <v>34</v>
          </cell>
          <cell r="G827">
            <v>60</v>
          </cell>
          <cell r="H827">
            <v>8095.13</v>
          </cell>
          <cell r="I827">
            <v>0</v>
          </cell>
          <cell r="J827">
            <v>72.168259999999989</v>
          </cell>
          <cell r="K827">
            <v>1.2028043333333331</v>
          </cell>
          <cell r="L827">
            <v>2977.53</v>
          </cell>
          <cell r="M827">
            <v>0</v>
          </cell>
        </row>
        <row r="828">
          <cell r="A828" t="str">
            <v>PPDHSE0042</v>
          </cell>
          <cell r="B828" t="str">
            <v>IMPLEMET ISO 14001 REMEDIAL</v>
          </cell>
          <cell r="C828" t="str">
            <v>401104</v>
          </cell>
          <cell r="D828" t="str">
            <v>PAE-HSE</v>
          </cell>
          <cell r="E828">
            <v>43271</v>
          </cell>
          <cell r="F828">
            <v>189</v>
          </cell>
          <cell r="G828">
            <v>601</v>
          </cell>
          <cell r="H828">
            <v>47035.844880000004</v>
          </cell>
          <cell r="I828">
            <v>272.33593999999999</v>
          </cell>
          <cell r="J828">
            <v>698.92528000000004</v>
          </cell>
          <cell r="K828">
            <v>1.1629372379367722</v>
          </cell>
          <cell r="L828">
            <v>2229.4191000000001</v>
          </cell>
          <cell r="M828">
            <v>0</v>
          </cell>
        </row>
        <row r="829">
          <cell r="A829" t="str">
            <v>PPDHSE0043</v>
          </cell>
          <cell r="B829" t="str">
            <v>MAP &amp; DOCUMENT MANAGEMENT</v>
          </cell>
          <cell r="C829" t="str">
            <v>400302</v>
          </cell>
          <cell r="D829" t="str">
            <v>PAE-HSE</v>
          </cell>
          <cell r="E829">
            <v>0</v>
          </cell>
          <cell r="F829">
            <v>0</v>
          </cell>
          <cell r="G829">
            <v>0</v>
          </cell>
          <cell r="H829">
            <v>41.393339999999995</v>
          </cell>
          <cell r="I829">
            <v>0</v>
          </cell>
          <cell r="J829">
            <v>-5.7849999999999457E-2</v>
          </cell>
          <cell r="K829" t="e">
            <v>#DIV/0!</v>
          </cell>
          <cell r="L829">
            <v>185.53</v>
          </cell>
          <cell r="M829">
            <v>0</v>
          </cell>
        </row>
        <row r="830">
          <cell r="A830" t="str">
            <v>PPDPRE0002</v>
          </cell>
          <cell r="B830" t="str">
            <v>MBIAMA MICROWAVE STN IMPROVE</v>
          </cell>
          <cell r="C830" t="str">
            <v>400003</v>
          </cell>
          <cell r="D830" t="str">
            <v>PAE-FE</v>
          </cell>
          <cell r="E830">
            <v>6662</v>
          </cell>
          <cell r="F830">
            <v>67</v>
          </cell>
          <cell r="G830">
            <v>130</v>
          </cell>
          <cell r="H830">
            <v>0</v>
          </cell>
          <cell r="I830">
            <v>0</v>
          </cell>
          <cell r="J830">
            <v>0</v>
          </cell>
          <cell r="K830">
            <v>0</v>
          </cell>
          <cell r="L830">
            <v>0</v>
          </cell>
          <cell r="M830">
            <v>0</v>
          </cell>
        </row>
        <row r="831">
          <cell r="A831" t="str">
            <v>PPDPRE0003</v>
          </cell>
          <cell r="B831" t="str">
            <v>INSTALLATION OF A METERING SKI</v>
          </cell>
          <cell r="C831" t="str">
            <v>400003</v>
          </cell>
          <cell r="D831" t="str">
            <v>PAE-FE</v>
          </cell>
          <cell r="E831">
            <v>2944</v>
          </cell>
          <cell r="F831">
            <v>0</v>
          </cell>
          <cell r="G831">
            <v>28</v>
          </cell>
          <cell r="H831">
            <v>0</v>
          </cell>
          <cell r="I831">
            <v>0</v>
          </cell>
          <cell r="J831">
            <v>0</v>
          </cell>
          <cell r="K831">
            <v>0</v>
          </cell>
          <cell r="L831">
            <v>0</v>
          </cell>
          <cell r="M831">
            <v>0</v>
          </cell>
        </row>
        <row r="832">
          <cell r="A832" t="str">
            <v>PPEDDE0046</v>
          </cell>
          <cell r="B832" t="str">
            <v>GENERAL O/HEAD DRAUGHTNG CHARG</v>
          </cell>
          <cell r="C832" t="str">
            <v>400203</v>
          </cell>
          <cell r="D832" t="str">
            <v>PAE-GEO</v>
          </cell>
          <cell r="E832">
            <v>0</v>
          </cell>
          <cell r="F832">
            <v>0</v>
          </cell>
          <cell r="G832">
            <v>0</v>
          </cell>
          <cell r="H832">
            <v>557.74997999999994</v>
          </cell>
          <cell r="I832">
            <v>0</v>
          </cell>
          <cell r="J832">
            <v>5.0962100000000001</v>
          </cell>
          <cell r="K832" t="e">
            <v>#DIV/0!</v>
          </cell>
          <cell r="L832">
            <v>0</v>
          </cell>
          <cell r="M832">
            <v>0</v>
          </cell>
        </row>
        <row r="833">
          <cell r="A833" t="str">
            <v>PPETTE2101</v>
          </cell>
          <cell r="B833" t="str">
            <v>PROD OPTIM CT/TT STO LAND, EAS</v>
          </cell>
          <cell r="C833" t="str">
            <v>400003</v>
          </cell>
          <cell r="D833" t="str">
            <v>PAE-TS</v>
          </cell>
          <cell r="E833">
            <v>33279</v>
          </cell>
          <cell r="F833">
            <v>553</v>
          </cell>
          <cell r="G833">
            <v>870</v>
          </cell>
          <cell r="H833">
            <v>0</v>
          </cell>
          <cell r="I833">
            <v>0</v>
          </cell>
          <cell r="J833">
            <v>0</v>
          </cell>
          <cell r="K833">
            <v>0</v>
          </cell>
          <cell r="L833">
            <v>0</v>
          </cell>
          <cell r="M833">
            <v>0</v>
          </cell>
        </row>
      </sheetData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ators"/>
      <sheetName val="Pivot"/>
      <sheetName val="Index - Sheets"/>
      <sheetName val="Output"/>
      <sheetName val="Index to Sheets"/>
      <sheetName val="Settings"/>
      <sheetName val="Definitions"/>
      <sheetName val="Selection"/>
      <sheetName val="Profiles"/>
    </sheetNames>
    <sheetDataSet>
      <sheetData sheetId="0">
        <row r="1">
          <cell r="A1" t="str">
            <v>INDICATOR</v>
          </cell>
        </row>
        <row r="2">
          <cell r="BI2">
            <v>0</v>
          </cell>
          <cell r="BU2">
            <v>124786.27722167969</v>
          </cell>
        </row>
        <row r="3">
          <cell r="BI3">
            <v>0</v>
          </cell>
          <cell r="BU3">
            <v>28458.40771484375</v>
          </cell>
        </row>
        <row r="4">
          <cell r="BI4">
            <v>0</v>
          </cell>
          <cell r="BU4">
            <v>10295.65234375</v>
          </cell>
        </row>
        <row r="5">
          <cell r="BI5">
            <v>0</v>
          </cell>
          <cell r="BU5">
            <v>0</v>
          </cell>
        </row>
        <row r="6">
          <cell r="BI6">
            <v>0</v>
          </cell>
          <cell r="BU6">
            <v>58486.80078125</v>
          </cell>
        </row>
        <row r="7">
          <cell r="BI7">
            <v>0</v>
          </cell>
          <cell r="BU7">
            <v>0</v>
          </cell>
        </row>
        <row r="8">
          <cell r="BI8">
            <v>0</v>
          </cell>
          <cell r="BU8">
            <v>0</v>
          </cell>
        </row>
        <row r="9">
          <cell r="BI9">
            <v>0</v>
          </cell>
          <cell r="BU9">
            <v>0</v>
          </cell>
        </row>
        <row r="10">
          <cell r="BI10">
            <v>0</v>
          </cell>
          <cell r="BU10">
            <v>0</v>
          </cell>
        </row>
        <row r="11">
          <cell r="BI11">
            <v>0</v>
          </cell>
          <cell r="BU11">
            <v>0</v>
          </cell>
        </row>
        <row r="12">
          <cell r="BI12">
            <v>0</v>
          </cell>
          <cell r="BU12">
            <v>0</v>
          </cell>
        </row>
        <row r="13">
          <cell r="BI13">
            <v>0</v>
          </cell>
          <cell r="BU13">
            <v>0</v>
          </cell>
        </row>
        <row r="14">
          <cell r="BI14">
            <v>0</v>
          </cell>
          <cell r="BU14">
            <v>0</v>
          </cell>
        </row>
        <row r="15">
          <cell r="BI15">
            <v>0</v>
          </cell>
          <cell r="BU15">
            <v>0</v>
          </cell>
        </row>
        <row r="16">
          <cell r="BI16">
            <v>0</v>
          </cell>
          <cell r="BU16">
            <v>0</v>
          </cell>
        </row>
        <row r="17">
          <cell r="BI17">
            <v>0</v>
          </cell>
          <cell r="BU17">
            <v>0</v>
          </cell>
        </row>
        <row r="18">
          <cell r="BI18">
            <v>0</v>
          </cell>
          <cell r="BU18">
            <v>0</v>
          </cell>
        </row>
        <row r="19">
          <cell r="BI19">
            <v>0</v>
          </cell>
          <cell r="BU19">
            <v>245515.681640625</v>
          </cell>
        </row>
        <row r="20">
          <cell r="BI20">
            <v>0</v>
          </cell>
          <cell r="BU20">
            <v>0</v>
          </cell>
        </row>
        <row r="21">
          <cell r="BI21">
            <v>0</v>
          </cell>
          <cell r="BU21">
            <v>0</v>
          </cell>
        </row>
        <row r="22">
          <cell r="BI22">
            <v>0</v>
          </cell>
          <cell r="BU22">
            <v>0</v>
          </cell>
        </row>
        <row r="23">
          <cell r="BI23">
            <v>0</v>
          </cell>
          <cell r="BU23">
            <v>0</v>
          </cell>
        </row>
        <row r="24">
          <cell r="BI24">
            <v>0</v>
          </cell>
          <cell r="BU24">
            <v>0</v>
          </cell>
        </row>
        <row r="25">
          <cell r="BI25">
            <v>0</v>
          </cell>
          <cell r="BU25">
            <v>0</v>
          </cell>
        </row>
        <row r="26">
          <cell r="BI26">
            <v>0</v>
          </cell>
          <cell r="BU26">
            <v>0</v>
          </cell>
        </row>
        <row r="27">
          <cell r="BI27">
            <v>0</v>
          </cell>
          <cell r="BU27">
            <v>0</v>
          </cell>
        </row>
        <row r="28">
          <cell r="BI28">
            <v>0</v>
          </cell>
          <cell r="BU28">
            <v>0</v>
          </cell>
        </row>
        <row r="29">
          <cell r="BI29">
            <v>0</v>
          </cell>
          <cell r="BU29">
            <v>108333.33203125</v>
          </cell>
        </row>
        <row r="30">
          <cell r="BI30">
            <v>0</v>
          </cell>
          <cell r="BU30">
            <v>0</v>
          </cell>
        </row>
        <row r="31">
          <cell r="BI31">
            <v>0</v>
          </cell>
          <cell r="BU31">
            <v>0</v>
          </cell>
        </row>
        <row r="32">
          <cell r="BI32">
            <v>0</v>
          </cell>
          <cell r="BU32">
            <v>10355</v>
          </cell>
        </row>
        <row r="33">
          <cell r="BI33">
            <v>0</v>
          </cell>
          <cell r="BU33">
            <v>0</v>
          </cell>
        </row>
        <row r="34">
          <cell r="BI34">
            <v>0</v>
          </cell>
          <cell r="BU34">
            <v>0</v>
          </cell>
        </row>
        <row r="35">
          <cell r="BI35">
            <v>0</v>
          </cell>
          <cell r="BU35">
            <v>0</v>
          </cell>
        </row>
        <row r="36">
          <cell r="BI36">
            <v>0</v>
          </cell>
          <cell r="BU36">
            <v>0</v>
          </cell>
        </row>
        <row r="37">
          <cell r="BI37">
            <v>0</v>
          </cell>
          <cell r="BU37">
            <v>0</v>
          </cell>
        </row>
        <row r="38">
          <cell r="BI38">
            <v>0</v>
          </cell>
          <cell r="BU38">
            <v>14470.587890625</v>
          </cell>
        </row>
        <row r="39">
          <cell r="BI39">
            <v>0</v>
          </cell>
          <cell r="BU39">
            <v>0</v>
          </cell>
        </row>
        <row r="40">
          <cell r="BI40">
            <v>0</v>
          </cell>
          <cell r="BU40">
            <v>0</v>
          </cell>
        </row>
        <row r="41">
          <cell r="BI41">
            <v>0</v>
          </cell>
          <cell r="BU41">
            <v>0</v>
          </cell>
        </row>
        <row r="42">
          <cell r="BI42">
            <v>0</v>
          </cell>
          <cell r="BU42">
            <v>0</v>
          </cell>
        </row>
        <row r="43">
          <cell r="BI43">
            <v>0</v>
          </cell>
          <cell r="BU43">
            <v>0</v>
          </cell>
        </row>
        <row r="44">
          <cell r="BI44">
            <v>0</v>
          </cell>
          <cell r="BU44">
            <v>0</v>
          </cell>
        </row>
        <row r="45">
          <cell r="BI45">
            <v>0</v>
          </cell>
          <cell r="BU45">
            <v>52762.560546875</v>
          </cell>
        </row>
        <row r="46">
          <cell r="BI46">
            <v>0</v>
          </cell>
          <cell r="BU46">
            <v>0</v>
          </cell>
        </row>
        <row r="47">
          <cell r="BI47">
            <v>0</v>
          </cell>
          <cell r="BU47">
            <v>0</v>
          </cell>
        </row>
        <row r="48">
          <cell r="BI48">
            <v>0</v>
          </cell>
          <cell r="BU48">
            <v>0</v>
          </cell>
        </row>
        <row r="49">
          <cell r="BI49">
            <v>0</v>
          </cell>
          <cell r="BU49">
            <v>0</v>
          </cell>
        </row>
        <row r="50">
          <cell r="BI50">
            <v>0</v>
          </cell>
          <cell r="BU50">
            <v>85112.2353515625</v>
          </cell>
        </row>
        <row r="51">
          <cell r="BI51">
            <v>0</v>
          </cell>
          <cell r="BU51">
            <v>28370.7451171875</v>
          </cell>
        </row>
        <row r="52">
          <cell r="BI52">
            <v>0</v>
          </cell>
          <cell r="BU52">
            <v>1446.907958984375</v>
          </cell>
        </row>
        <row r="53">
          <cell r="BI53">
            <v>0</v>
          </cell>
          <cell r="BU53">
            <v>37827.66015625</v>
          </cell>
        </row>
        <row r="54">
          <cell r="BI54">
            <v>0</v>
          </cell>
          <cell r="BU54">
            <v>0</v>
          </cell>
        </row>
        <row r="55">
          <cell r="BI55">
            <v>0</v>
          </cell>
          <cell r="BU55">
            <v>0</v>
          </cell>
        </row>
        <row r="56">
          <cell r="BI56">
            <v>0</v>
          </cell>
          <cell r="BU56">
            <v>89847.287109375</v>
          </cell>
        </row>
        <row r="57">
          <cell r="BI57">
            <v>0</v>
          </cell>
          <cell r="BU57">
            <v>0</v>
          </cell>
        </row>
        <row r="58">
          <cell r="BI58">
            <v>0</v>
          </cell>
          <cell r="BU58">
            <v>309248.23046875</v>
          </cell>
        </row>
        <row r="59">
          <cell r="BI59">
            <v>0</v>
          </cell>
          <cell r="BU59">
            <v>432230</v>
          </cell>
        </row>
        <row r="60">
          <cell r="BI60">
            <v>0</v>
          </cell>
          <cell r="BU60">
            <v>0</v>
          </cell>
        </row>
        <row r="61">
          <cell r="BI61">
            <v>0</v>
          </cell>
          <cell r="BU61">
            <v>18392.98388671875</v>
          </cell>
        </row>
        <row r="62">
          <cell r="BI62">
            <v>0</v>
          </cell>
          <cell r="BU62">
            <v>0</v>
          </cell>
        </row>
        <row r="63">
          <cell r="BI63">
            <v>0</v>
          </cell>
          <cell r="BU63">
            <v>0</v>
          </cell>
        </row>
        <row r="64">
          <cell r="BI64">
            <v>0</v>
          </cell>
          <cell r="BU64">
            <v>0</v>
          </cell>
        </row>
        <row r="65">
          <cell r="BI65">
            <v>0</v>
          </cell>
          <cell r="BU65">
            <v>0</v>
          </cell>
        </row>
        <row r="66">
          <cell r="BI66">
            <v>0</v>
          </cell>
          <cell r="BU66">
            <v>0</v>
          </cell>
        </row>
        <row r="67">
          <cell r="BI67">
            <v>0</v>
          </cell>
          <cell r="BU67">
            <v>0</v>
          </cell>
        </row>
        <row r="68">
          <cell r="BI68">
            <v>0</v>
          </cell>
          <cell r="BU68">
            <v>0</v>
          </cell>
        </row>
        <row r="69">
          <cell r="BI69">
            <v>0</v>
          </cell>
          <cell r="BU69">
            <v>0</v>
          </cell>
        </row>
        <row r="70">
          <cell r="BI70">
            <v>0</v>
          </cell>
          <cell r="BU70">
            <v>0</v>
          </cell>
        </row>
        <row r="71">
          <cell r="BI71">
            <v>0</v>
          </cell>
          <cell r="BU71">
            <v>0</v>
          </cell>
        </row>
        <row r="72">
          <cell r="BI72">
            <v>0</v>
          </cell>
          <cell r="BU72">
            <v>0</v>
          </cell>
        </row>
        <row r="73">
          <cell r="BI73">
            <v>0</v>
          </cell>
          <cell r="BU73">
            <v>0</v>
          </cell>
        </row>
        <row r="74">
          <cell r="BI74">
            <v>0</v>
          </cell>
          <cell r="BU74">
            <v>0</v>
          </cell>
        </row>
        <row r="75">
          <cell r="BI75">
            <v>0</v>
          </cell>
          <cell r="BU75">
            <v>0</v>
          </cell>
        </row>
        <row r="76">
          <cell r="BI76">
            <v>0</v>
          </cell>
          <cell r="BU76">
            <v>0</v>
          </cell>
        </row>
        <row r="77">
          <cell r="BI77">
            <v>0</v>
          </cell>
          <cell r="BU77">
            <v>0</v>
          </cell>
        </row>
        <row r="78">
          <cell r="BI78">
            <v>0</v>
          </cell>
          <cell r="BU78">
            <v>0</v>
          </cell>
        </row>
        <row r="79">
          <cell r="BI79">
            <v>0</v>
          </cell>
          <cell r="BU79">
            <v>0</v>
          </cell>
        </row>
        <row r="80">
          <cell r="BI80">
            <v>0</v>
          </cell>
          <cell r="BU80">
            <v>0</v>
          </cell>
        </row>
        <row r="81">
          <cell r="BI81">
            <v>0</v>
          </cell>
          <cell r="BU81">
            <v>0</v>
          </cell>
        </row>
        <row r="82">
          <cell r="BI82">
            <v>0</v>
          </cell>
          <cell r="BU82">
            <v>0</v>
          </cell>
        </row>
        <row r="83">
          <cell r="BI83">
            <v>0</v>
          </cell>
          <cell r="BU83">
            <v>0</v>
          </cell>
        </row>
        <row r="84">
          <cell r="BI84">
            <v>0</v>
          </cell>
          <cell r="BU84">
            <v>0</v>
          </cell>
        </row>
        <row r="85">
          <cell r="BI85">
            <v>0</v>
          </cell>
          <cell r="BU85">
            <v>0</v>
          </cell>
        </row>
        <row r="86">
          <cell r="BI86">
            <v>0</v>
          </cell>
          <cell r="BU86">
            <v>0</v>
          </cell>
        </row>
        <row r="87">
          <cell r="BI87">
            <v>0</v>
          </cell>
          <cell r="BU87">
            <v>0</v>
          </cell>
        </row>
        <row r="88">
          <cell r="BI88">
            <v>0</v>
          </cell>
          <cell r="BU88">
            <v>0</v>
          </cell>
        </row>
        <row r="89">
          <cell r="BI89">
            <v>0</v>
          </cell>
          <cell r="BU89">
            <v>0</v>
          </cell>
        </row>
        <row r="90">
          <cell r="BI90">
            <v>0</v>
          </cell>
          <cell r="BU90">
            <v>0</v>
          </cell>
        </row>
        <row r="91">
          <cell r="BI91">
            <v>0</v>
          </cell>
          <cell r="BU91">
            <v>0</v>
          </cell>
        </row>
        <row r="92">
          <cell r="BI92">
            <v>0</v>
          </cell>
          <cell r="BU92">
            <v>0</v>
          </cell>
        </row>
        <row r="93">
          <cell r="BI93">
            <v>0</v>
          </cell>
          <cell r="BU93">
            <v>0</v>
          </cell>
        </row>
        <row r="94">
          <cell r="BI94">
            <v>0</v>
          </cell>
          <cell r="BU94">
            <v>0</v>
          </cell>
        </row>
        <row r="95">
          <cell r="BI95">
            <v>0</v>
          </cell>
          <cell r="BU95">
            <v>0</v>
          </cell>
        </row>
        <row r="96">
          <cell r="BI96">
            <v>0</v>
          </cell>
          <cell r="BU96">
            <v>0</v>
          </cell>
        </row>
        <row r="97">
          <cell r="BI97">
            <v>0</v>
          </cell>
          <cell r="BU97">
            <v>0</v>
          </cell>
        </row>
        <row r="98">
          <cell r="BI98">
            <v>0</v>
          </cell>
          <cell r="BU98">
            <v>0</v>
          </cell>
        </row>
        <row r="99">
          <cell r="BI99">
            <v>0</v>
          </cell>
          <cell r="BU99">
            <v>0</v>
          </cell>
        </row>
        <row r="100">
          <cell r="BI100">
            <v>0</v>
          </cell>
          <cell r="BU100">
            <v>0</v>
          </cell>
        </row>
        <row r="101">
          <cell r="BI101">
            <v>0</v>
          </cell>
          <cell r="BU101">
            <v>0</v>
          </cell>
        </row>
        <row r="102">
          <cell r="BI102">
            <v>0</v>
          </cell>
          <cell r="BU102">
            <v>0</v>
          </cell>
        </row>
        <row r="103">
          <cell r="BI103">
            <v>0</v>
          </cell>
          <cell r="BU103">
            <v>0</v>
          </cell>
        </row>
        <row r="104">
          <cell r="BI104">
            <v>0</v>
          </cell>
          <cell r="BU104">
            <v>0</v>
          </cell>
        </row>
        <row r="105">
          <cell r="BI105">
            <v>0</v>
          </cell>
          <cell r="BU105">
            <v>0</v>
          </cell>
        </row>
        <row r="106">
          <cell r="BI106">
            <v>0</v>
          </cell>
          <cell r="BU106">
            <v>0</v>
          </cell>
        </row>
        <row r="107">
          <cell r="BI107">
            <v>0</v>
          </cell>
          <cell r="BU107">
            <v>0</v>
          </cell>
        </row>
        <row r="108">
          <cell r="BI108">
            <v>0</v>
          </cell>
          <cell r="BU108">
            <v>0</v>
          </cell>
        </row>
        <row r="109">
          <cell r="BI109">
            <v>0</v>
          </cell>
          <cell r="BU109">
            <v>0</v>
          </cell>
        </row>
        <row r="110">
          <cell r="BI110">
            <v>0</v>
          </cell>
          <cell r="BU110">
            <v>0</v>
          </cell>
        </row>
        <row r="111">
          <cell r="BI111">
            <v>0</v>
          </cell>
          <cell r="BU111">
            <v>0</v>
          </cell>
        </row>
        <row r="112">
          <cell r="BI112">
            <v>0</v>
          </cell>
          <cell r="BU112">
            <v>0</v>
          </cell>
        </row>
        <row r="113">
          <cell r="BI113">
            <v>0</v>
          </cell>
          <cell r="BU113">
            <v>0</v>
          </cell>
        </row>
        <row r="114">
          <cell r="BI114">
            <v>0</v>
          </cell>
          <cell r="BU114">
            <v>0</v>
          </cell>
        </row>
        <row r="115">
          <cell r="BI115">
            <v>0</v>
          </cell>
          <cell r="BU115">
            <v>600</v>
          </cell>
        </row>
        <row r="116">
          <cell r="BI116">
            <v>0</v>
          </cell>
          <cell r="BU116">
            <v>10172.54931640625</v>
          </cell>
        </row>
        <row r="117">
          <cell r="BI117">
            <v>0</v>
          </cell>
          <cell r="BU117">
            <v>9023.529296875</v>
          </cell>
        </row>
        <row r="118">
          <cell r="BI118">
            <v>0</v>
          </cell>
          <cell r="BU118">
            <v>3794.1176452636719</v>
          </cell>
        </row>
        <row r="119">
          <cell r="BI119">
            <v>0</v>
          </cell>
          <cell r="BU119">
            <v>9803.9214477539063</v>
          </cell>
        </row>
        <row r="120">
          <cell r="BI120">
            <v>0</v>
          </cell>
          <cell r="BU120">
            <v>4441.176513671875</v>
          </cell>
        </row>
        <row r="121">
          <cell r="BI121">
            <v>0</v>
          </cell>
          <cell r="BU121">
            <v>2294.1176452636719</v>
          </cell>
        </row>
        <row r="122">
          <cell r="BI122">
            <v>0</v>
          </cell>
          <cell r="BU122">
            <v>3294.1176452636719</v>
          </cell>
        </row>
        <row r="123">
          <cell r="BI123">
            <v>0</v>
          </cell>
          <cell r="BU123">
            <v>0</v>
          </cell>
        </row>
        <row r="124">
          <cell r="BI124">
            <v>0</v>
          </cell>
          <cell r="BU124">
            <v>0</v>
          </cell>
        </row>
        <row r="125">
          <cell r="BI125">
            <v>0</v>
          </cell>
          <cell r="BU125">
            <v>0</v>
          </cell>
        </row>
        <row r="126">
          <cell r="BI126">
            <v>0</v>
          </cell>
          <cell r="BU126">
            <v>0</v>
          </cell>
        </row>
        <row r="127">
          <cell r="BI127">
            <v>0</v>
          </cell>
          <cell r="BU127">
            <v>0</v>
          </cell>
        </row>
        <row r="128">
          <cell r="BI128">
            <v>0</v>
          </cell>
          <cell r="BU128">
            <v>0</v>
          </cell>
        </row>
        <row r="129">
          <cell r="BI129">
            <v>0</v>
          </cell>
          <cell r="BU129">
            <v>0</v>
          </cell>
        </row>
        <row r="130">
          <cell r="BI130">
            <v>0</v>
          </cell>
          <cell r="BU130">
            <v>0</v>
          </cell>
        </row>
        <row r="131">
          <cell r="BI131">
            <v>0</v>
          </cell>
          <cell r="BU131">
            <v>0</v>
          </cell>
        </row>
        <row r="132">
          <cell r="BI132">
            <v>0</v>
          </cell>
          <cell r="BU132">
            <v>0</v>
          </cell>
        </row>
        <row r="133">
          <cell r="BI133">
            <v>0</v>
          </cell>
          <cell r="BU133">
            <v>0</v>
          </cell>
        </row>
        <row r="134">
          <cell r="BI134">
            <v>0</v>
          </cell>
          <cell r="BU134">
            <v>0</v>
          </cell>
        </row>
        <row r="135">
          <cell r="BI135">
            <v>0</v>
          </cell>
          <cell r="BU135">
            <v>0</v>
          </cell>
        </row>
        <row r="136">
          <cell r="BI136">
            <v>0</v>
          </cell>
          <cell r="BU136">
            <v>0</v>
          </cell>
        </row>
        <row r="137">
          <cell r="BI137">
            <v>0</v>
          </cell>
          <cell r="BU137">
            <v>0</v>
          </cell>
        </row>
        <row r="138">
          <cell r="BI138">
            <v>0</v>
          </cell>
          <cell r="BU138">
            <v>0</v>
          </cell>
        </row>
        <row r="139">
          <cell r="BI139">
            <v>0</v>
          </cell>
          <cell r="BU139">
            <v>0</v>
          </cell>
        </row>
        <row r="140">
          <cell r="BI140">
            <v>0</v>
          </cell>
          <cell r="BU140">
            <v>0</v>
          </cell>
        </row>
        <row r="141">
          <cell r="BI141">
            <v>0</v>
          </cell>
          <cell r="BU141">
            <v>0</v>
          </cell>
        </row>
        <row r="142">
          <cell r="BI142">
            <v>0</v>
          </cell>
          <cell r="BU142">
            <v>0</v>
          </cell>
        </row>
        <row r="143">
          <cell r="BI143">
            <v>0</v>
          </cell>
          <cell r="BU143">
            <v>0</v>
          </cell>
        </row>
        <row r="144">
          <cell r="BI144">
            <v>0</v>
          </cell>
          <cell r="BU144">
            <v>0</v>
          </cell>
        </row>
        <row r="145">
          <cell r="BI145">
            <v>0</v>
          </cell>
          <cell r="BU145">
            <v>0</v>
          </cell>
        </row>
        <row r="146">
          <cell r="BI146">
            <v>0</v>
          </cell>
          <cell r="BU146">
            <v>0</v>
          </cell>
        </row>
        <row r="147">
          <cell r="BI147">
            <v>0</v>
          </cell>
          <cell r="BU147">
            <v>0</v>
          </cell>
        </row>
        <row r="148">
          <cell r="BI148">
            <v>0</v>
          </cell>
          <cell r="BU148">
            <v>0</v>
          </cell>
        </row>
        <row r="149">
          <cell r="BI149">
            <v>0</v>
          </cell>
          <cell r="BU149">
            <v>0</v>
          </cell>
        </row>
        <row r="150">
          <cell r="BI150">
            <v>0</v>
          </cell>
          <cell r="BU150">
            <v>0</v>
          </cell>
        </row>
        <row r="151">
          <cell r="BI151">
            <v>0</v>
          </cell>
          <cell r="BU151">
            <v>0</v>
          </cell>
        </row>
        <row r="152">
          <cell r="BI152">
            <v>0</v>
          </cell>
          <cell r="BU152">
            <v>0</v>
          </cell>
        </row>
        <row r="153">
          <cell r="BI153">
            <v>0</v>
          </cell>
          <cell r="BU153">
            <v>0</v>
          </cell>
        </row>
        <row r="154">
          <cell r="BI154">
            <v>0</v>
          </cell>
          <cell r="BU154">
            <v>0</v>
          </cell>
        </row>
        <row r="155">
          <cell r="BI155">
            <v>0</v>
          </cell>
          <cell r="BU155">
            <v>0</v>
          </cell>
        </row>
        <row r="156">
          <cell r="BI156">
            <v>0</v>
          </cell>
          <cell r="BU156">
            <v>0</v>
          </cell>
        </row>
        <row r="157">
          <cell r="BI157">
            <v>0</v>
          </cell>
          <cell r="BU157">
            <v>0</v>
          </cell>
        </row>
        <row r="158">
          <cell r="BI158">
            <v>0</v>
          </cell>
          <cell r="BU158">
            <v>0</v>
          </cell>
        </row>
        <row r="159">
          <cell r="BI159">
            <v>0</v>
          </cell>
          <cell r="BU159">
            <v>0</v>
          </cell>
        </row>
        <row r="160">
          <cell r="BI160">
            <v>0</v>
          </cell>
          <cell r="BU160">
            <v>0</v>
          </cell>
        </row>
        <row r="161">
          <cell r="BI161">
            <v>0</v>
          </cell>
          <cell r="BU161">
            <v>0</v>
          </cell>
        </row>
        <row r="162">
          <cell r="BI162">
            <v>0</v>
          </cell>
          <cell r="BU162">
            <v>0</v>
          </cell>
        </row>
        <row r="163">
          <cell r="BI163">
            <v>0</v>
          </cell>
          <cell r="BU163">
            <v>0</v>
          </cell>
        </row>
        <row r="164">
          <cell r="BI164">
            <v>0</v>
          </cell>
          <cell r="BU164">
            <v>0</v>
          </cell>
        </row>
        <row r="165">
          <cell r="BI165">
            <v>0</v>
          </cell>
          <cell r="BU165">
            <v>0</v>
          </cell>
        </row>
        <row r="166">
          <cell r="BI166">
            <v>0</v>
          </cell>
          <cell r="BU166">
            <v>0</v>
          </cell>
        </row>
        <row r="167">
          <cell r="BI167">
            <v>0</v>
          </cell>
          <cell r="BU167">
            <v>0</v>
          </cell>
        </row>
        <row r="168">
          <cell r="BI168">
            <v>0</v>
          </cell>
          <cell r="BU168">
            <v>0</v>
          </cell>
        </row>
        <row r="169">
          <cell r="BI169">
            <v>0</v>
          </cell>
          <cell r="BU169">
            <v>0</v>
          </cell>
        </row>
        <row r="170">
          <cell r="BI170">
            <v>0</v>
          </cell>
          <cell r="BU170">
            <v>0</v>
          </cell>
        </row>
        <row r="171">
          <cell r="BI171">
            <v>0</v>
          </cell>
          <cell r="BU171">
            <v>0</v>
          </cell>
        </row>
        <row r="172">
          <cell r="BI172">
            <v>0</v>
          </cell>
          <cell r="BU172">
            <v>0</v>
          </cell>
        </row>
        <row r="173">
          <cell r="BI173">
            <v>0</v>
          </cell>
          <cell r="BU173">
            <v>0</v>
          </cell>
        </row>
        <row r="174">
          <cell r="BI174">
            <v>0</v>
          </cell>
          <cell r="BU174">
            <v>0</v>
          </cell>
        </row>
        <row r="175">
          <cell r="BI175">
            <v>0</v>
          </cell>
          <cell r="BU175">
            <v>0</v>
          </cell>
        </row>
        <row r="176">
          <cell r="BI176">
            <v>0</v>
          </cell>
          <cell r="BU176">
            <v>0</v>
          </cell>
        </row>
        <row r="177">
          <cell r="BI177">
            <v>0</v>
          </cell>
          <cell r="BU177">
            <v>0</v>
          </cell>
        </row>
        <row r="178">
          <cell r="BI178">
            <v>0</v>
          </cell>
          <cell r="BU178">
            <v>0</v>
          </cell>
        </row>
        <row r="179">
          <cell r="BI179">
            <v>0</v>
          </cell>
          <cell r="BU179">
            <v>0</v>
          </cell>
        </row>
        <row r="180">
          <cell r="BI180">
            <v>0</v>
          </cell>
          <cell r="BU180">
            <v>0</v>
          </cell>
        </row>
        <row r="181">
          <cell r="BI181">
            <v>0</v>
          </cell>
          <cell r="BU181">
            <v>0</v>
          </cell>
        </row>
        <row r="182">
          <cell r="BI182">
            <v>0</v>
          </cell>
          <cell r="BU182">
            <v>0</v>
          </cell>
        </row>
        <row r="183">
          <cell r="BI183">
            <v>0</v>
          </cell>
          <cell r="BU183">
            <v>0</v>
          </cell>
        </row>
        <row r="184">
          <cell r="BI184">
            <v>0</v>
          </cell>
          <cell r="BU184">
            <v>0</v>
          </cell>
        </row>
        <row r="185">
          <cell r="BI185">
            <v>0</v>
          </cell>
          <cell r="BU185">
            <v>0</v>
          </cell>
        </row>
        <row r="186">
          <cell r="BI186">
            <v>0</v>
          </cell>
          <cell r="BU186">
            <v>0</v>
          </cell>
        </row>
        <row r="187">
          <cell r="BI187">
            <v>0</v>
          </cell>
          <cell r="BU187">
            <v>0</v>
          </cell>
        </row>
        <row r="188">
          <cell r="BI188">
            <v>0</v>
          </cell>
          <cell r="BU188">
            <v>0</v>
          </cell>
        </row>
        <row r="189">
          <cell r="BI189">
            <v>0</v>
          </cell>
          <cell r="BU189">
            <v>0</v>
          </cell>
        </row>
        <row r="190">
          <cell r="BI190">
            <v>0</v>
          </cell>
          <cell r="BU190">
            <v>0</v>
          </cell>
        </row>
        <row r="191">
          <cell r="BI191">
            <v>0</v>
          </cell>
          <cell r="BU191">
            <v>0</v>
          </cell>
        </row>
        <row r="192">
          <cell r="BI192">
            <v>0</v>
          </cell>
          <cell r="BU192">
            <v>0</v>
          </cell>
        </row>
        <row r="193">
          <cell r="BI193">
            <v>0</v>
          </cell>
          <cell r="BU193">
            <v>0</v>
          </cell>
        </row>
        <row r="194">
          <cell r="BI194">
            <v>0</v>
          </cell>
          <cell r="BU194">
            <v>0</v>
          </cell>
        </row>
        <row r="195">
          <cell r="BI195">
            <v>0</v>
          </cell>
          <cell r="BU195">
            <v>0</v>
          </cell>
        </row>
        <row r="196">
          <cell r="BI196">
            <v>0</v>
          </cell>
          <cell r="BU196">
            <v>0</v>
          </cell>
        </row>
        <row r="197">
          <cell r="BI197">
            <v>0</v>
          </cell>
          <cell r="BU197">
            <v>0</v>
          </cell>
        </row>
        <row r="198">
          <cell r="BI198">
            <v>0</v>
          </cell>
          <cell r="BU198">
            <v>0</v>
          </cell>
        </row>
        <row r="199">
          <cell r="BI199">
            <v>0</v>
          </cell>
          <cell r="BU199">
            <v>0</v>
          </cell>
        </row>
        <row r="200">
          <cell r="BI200">
            <v>0</v>
          </cell>
          <cell r="BU200">
            <v>0</v>
          </cell>
        </row>
        <row r="201">
          <cell r="BI201">
            <v>0</v>
          </cell>
          <cell r="BU201">
            <v>0</v>
          </cell>
        </row>
        <row r="202">
          <cell r="BI202">
            <v>0</v>
          </cell>
          <cell r="BU202">
            <v>0</v>
          </cell>
        </row>
        <row r="203">
          <cell r="BI203">
            <v>0</v>
          </cell>
          <cell r="BU203">
            <v>0</v>
          </cell>
        </row>
        <row r="204">
          <cell r="BI204">
            <v>0</v>
          </cell>
          <cell r="BU204">
            <v>0</v>
          </cell>
        </row>
        <row r="205">
          <cell r="BI205">
            <v>0</v>
          </cell>
          <cell r="BU205">
            <v>0</v>
          </cell>
        </row>
        <row r="206">
          <cell r="BI206">
            <v>0</v>
          </cell>
          <cell r="BU206">
            <v>0</v>
          </cell>
        </row>
        <row r="207">
          <cell r="BI207">
            <v>0</v>
          </cell>
          <cell r="BU207">
            <v>0</v>
          </cell>
        </row>
        <row r="208">
          <cell r="BI208">
            <v>0</v>
          </cell>
          <cell r="BU208">
            <v>0</v>
          </cell>
        </row>
        <row r="209">
          <cell r="BI209">
            <v>0</v>
          </cell>
          <cell r="BU209">
            <v>0</v>
          </cell>
        </row>
        <row r="210">
          <cell r="BI210">
            <v>0</v>
          </cell>
          <cell r="BU210">
            <v>0</v>
          </cell>
        </row>
        <row r="211">
          <cell r="BI211">
            <v>0</v>
          </cell>
          <cell r="BU211">
            <v>0</v>
          </cell>
        </row>
        <row r="212">
          <cell r="BI212">
            <v>0</v>
          </cell>
          <cell r="BU212">
            <v>0</v>
          </cell>
        </row>
        <row r="213">
          <cell r="BI213">
            <v>0</v>
          </cell>
          <cell r="BU213">
            <v>0</v>
          </cell>
        </row>
        <row r="214">
          <cell r="BI214">
            <v>0</v>
          </cell>
          <cell r="BU214">
            <v>0</v>
          </cell>
        </row>
        <row r="215">
          <cell r="BI215">
            <v>0</v>
          </cell>
          <cell r="BU215">
            <v>0</v>
          </cell>
        </row>
        <row r="216">
          <cell r="BI216">
            <v>0</v>
          </cell>
          <cell r="BU216">
            <v>0</v>
          </cell>
        </row>
        <row r="217">
          <cell r="BI217">
            <v>0</v>
          </cell>
          <cell r="BU217">
            <v>0</v>
          </cell>
        </row>
        <row r="218">
          <cell r="BI218">
            <v>0</v>
          </cell>
          <cell r="BU218">
            <v>0</v>
          </cell>
        </row>
        <row r="219">
          <cell r="BI219">
            <v>0</v>
          </cell>
          <cell r="BU219">
            <v>0</v>
          </cell>
        </row>
        <row r="220">
          <cell r="BI220">
            <v>0</v>
          </cell>
          <cell r="BU220">
            <v>0</v>
          </cell>
        </row>
        <row r="221">
          <cell r="BI221">
            <v>0</v>
          </cell>
          <cell r="BU221">
            <v>0</v>
          </cell>
        </row>
        <row r="222">
          <cell r="BI222">
            <v>0</v>
          </cell>
          <cell r="BU222">
            <v>0</v>
          </cell>
        </row>
        <row r="223">
          <cell r="BI223">
            <v>0</v>
          </cell>
          <cell r="BU223">
            <v>0</v>
          </cell>
        </row>
        <row r="224">
          <cell r="BI224">
            <v>0</v>
          </cell>
          <cell r="BU224">
            <v>0</v>
          </cell>
        </row>
        <row r="225">
          <cell r="BI225">
            <v>0</v>
          </cell>
          <cell r="BU225">
            <v>0</v>
          </cell>
        </row>
        <row r="226">
          <cell r="BI226">
            <v>0</v>
          </cell>
          <cell r="BU226">
            <v>0</v>
          </cell>
        </row>
        <row r="227">
          <cell r="BI227">
            <v>0</v>
          </cell>
          <cell r="BU227">
            <v>0</v>
          </cell>
        </row>
        <row r="228">
          <cell r="BI228">
            <v>0</v>
          </cell>
          <cell r="BU228">
            <v>0</v>
          </cell>
        </row>
        <row r="229">
          <cell r="BI229">
            <v>0</v>
          </cell>
          <cell r="BU229">
            <v>0</v>
          </cell>
        </row>
        <row r="230">
          <cell r="BI230">
            <v>0</v>
          </cell>
          <cell r="BU230">
            <v>0</v>
          </cell>
        </row>
        <row r="231">
          <cell r="BI231">
            <v>0</v>
          </cell>
          <cell r="BU231">
            <v>0</v>
          </cell>
        </row>
        <row r="232">
          <cell r="BI232">
            <v>0</v>
          </cell>
          <cell r="BU232">
            <v>174891.99014282227</v>
          </cell>
        </row>
        <row r="233">
          <cell r="BI233">
            <v>0</v>
          </cell>
          <cell r="BU233">
            <v>61067.400390625</v>
          </cell>
        </row>
        <row r="234">
          <cell r="BI234">
            <v>0</v>
          </cell>
          <cell r="BU234">
            <v>150117.642578125</v>
          </cell>
        </row>
        <row r="235">
          <cell r="BI235">
            <v>0</v>
          </cell>
          <cell r="BU235">
            <v>0</v>
          </cell>
        </row>
        <row r="236">
          <cell r="BI236">
            <v>0</v>
          </cell>
          <cell r="BU236">
            <v>0</v>
          </cell>
        </row>
        <row r="237">
          <cell r="BI237">
            <v>0</v>
          </cell>
          <cell r="BU237">
            <v>0</v>
          </cell>
        </row>
        <row r="238">
          <cell r="BI238">
            <v>0</v>
          </cell>
          <cell r="BU238">
            <v>0</v>
          </cell>
        </row>
        <row r="239">
          <cell r="BI239">
            <v>0</v>
          </cell>
          <cell r="BU239">
            <v>0</v>
          </cell>
        </row>
        <row r="240">
          <cell r="BI240">
            <v>0</v>
          </cell>
          <cell r="BU240">
            <v>0</v>
          </cell>
        </row>
        <row r="241">
          <cell r="BI241">
            <v>0</v>
          </cell>
          <cell r="BU241">
            <v>0</v>
          </cell>
        </row>
        <row r="242">
          <cell r="BI242">
            <v>0</v>
          </cell>
          <cell r="BU242">
            <v>0</v>
          </cell>
        </row>
        <row r="243">
          <cell r="BI243">
            <v>0</v>
          </cell>
          <cell r="BU243">
            <v>0</v>
          </cell>
        </row>
        <row r="244">
          <cell r="BI244">
            <v>0</v>
          </cell>
          <cell r="BU244">
            <v>0</v>
          </cell>
        </row>
        <row r="245">
          <cell r="BI245">
            <v>0</v>
          </cell>
          <cell r="BU245">
            <v>0</v>
          </cell>
        </row>
        <row r="246">
          <cell r="BI246">
            <v>0</v>
          </cell>
          <cell r="BU246">
            <v>0</v>
          </cell>
        </row>
        <row r="247">
          <cell r="BI247">
            <v>0</v>
          </cell>
          <cell r="BU247">
            <v>0</v>
          </cell>
        </row>
        <row r="248">
          <cell r="BI248">
            <v>0</v>
          </cell>
          <cell r="BU248">
            <v>883.32000732421875</v>
          </cell>
        </row>
        <row r="249">
          <cell r="BI249">
            <v>0</v>
          </cell>
          <cell r="BU249">
            <v>0</v>
          </cell>
        </row>
        <row r="250">
          <cell r="BI250">
            <v>0</v>
          </cell>
          <cell r="BU250">
            <v>7025.59130859375</v>
          </cell>
        </row>
        <row r="251">
          <cell r="BI251">
            <v>0</v>
          </cell>
          <cell r="BU251">
            <v>0</v>
          </cell>
        </row>
        <row r="252">
          <cell r="BI252">
            <v>0</v>
          </cell>
          <cell r="BU252">
            <v>0</v>
          </cell>
        </row>
        <row r="253">
          <cell r="BI253">
            <v>0</v>
          </cell>
          <cell r="BU253">
            <v>0</v>
          </cell>
        </row>
        <row r="254">
          <cell r="BI254">
            <v>0</v>
          </cell>
          <cell r="BU254">
            <v>0</v>
          </cell>
        </row>
        <row r="255">
          <cell r="BI255">
            <v>0</v>
          </cell>
          <cell r="BU255">
            <v>0</v>
          </cell>
        </row>
        <row r="256">
          <cell r="BI256">
            <v>0</v>
          </cell>
          <cell r="BU256">
            <v>0</v>
          </cell>
        </row>
        <row r="257">
          <cell r="BI257">
            <v>0</v>
          </cell>
          <cell r="BU257">
            <v>0</v>
          </cell>
        </row>
        <row r="258">
          <cell r="BI258">
            <v>0</v>
          </cell>
          <cell r="BU258">
            <v>0</v>
          </cell>
        </row>
        <row r="259">
          <cell r="BI259">
            <v>0</v>
          </cell>
          <cell r="BU259">
            <v>0</v>
          </cell>
        </row>
        <row r="260">
          <cell r="BI260">
            <v>0</v>
          </cell>
          <cell r="BU260">
            <v>256.02000045776367</v>
          </cell>
        </row>
        <row r="261">
          <cell r="BI261">
            <v>0</v>
          </cell>
          <cell r="BU261">
            <v>0</v>
          </cell>
        </row>
        <row r="262">
          <cell r="BI262">
            <v>0</v>
          </cell>
          <cell r="BU262">
            <v>0</v>
          </cell>
        </row>
        <row r="263">
          <cell r="BI263">
            <v>0</v>
          </cell>
          <cell r="BU263">
            <v>0</v>
          </cell>
        </row>
        <row r="264">
          <cell r="BI264">
            <v>0</v>
          </cell>
          <cell r="BU264">
            <v>0</v>
          </cell>
        </row>
        <row r="265">
          <cell r="BI265">
            <v>0</v>
          </cell>
          <cell r="BU265">
            <v>16384.856811523438</v>
          </cell>
        </row>
        <row r="266">
          <cell r="BI266">
            <v>0</v>
          </cell>
          <cell r="BU266">
            <v>0</v>
          </cell>
        </row>
        <row r="267">
          <cell r="BI267">
            <v>0</v>
          </cell>
          <cell r="BU267">
            <v>0</v>
          </cell>
        </row>
        <row r="268">
          <cell r="BI268">
            <v>0</v>
          </cell>
          <cell r="BU268">
            <v>15888.284423828125</v>
          </cell>
        </row>
        <row r="269">
          <cell r="BI269">
            <v>0</v>
          </cell>
          <cell r="BU269">
            <v>0</v>
          </cell>
        </row>
        <row r="270">
          <cell r="BI270">
            <v>0</v>
          </cell>
          <cell r="BU270">
            <v>0</v>
          </cell>
        </row>
        <row r="271">
          <cell r="BI271">
            <v>0</v>
          </cell>
          <cell r="BU271">
            <v>0</v>
          </cell>
        </row>
        <row r="272">
          <cell r="BI272">
            <v>0</v>
          </cell>
          <cell r="BU272">
            <v>0</v>
          </cell>
        </row>
        <row r="273">
          <cell r="BI273">
            <v>0</v>
          </cell>
          <cell r="BU273">
            <v>0</v>
          </cell>
        </row>
        <row r="274">
          <cell r="BI274">
            <v>0</v>
          </cell>
          <cell r="BU274">
            <v>0</v>
          </cell>
        </row>
        <row r="275">
          <cell r="BI275">
            <v>0</v>
          </cell>
          <cell r="BU275">
            <v>0</v>
          </cell>
        </row>
        <row r="276">
          <cell r="BI276">
            <v>0</v>
          </cell>
          <cell r="BU276">
            <v>0</v>
          </cell>
        </row>
        <row r="277">
          <cell r="BI277">
            <v>0</v>
          </cell>
          <cell r="BU277">
            <v>0</v>
          </cell>
        </row>
        <row r="278">
          <cell r="BI278">
            <v>0</v>
          </cell>
          <cell r="BU278">
            <v>0</v>
          </cell>
        </row>
        <row r="279">
          <cell r="BI279">
            <v>0</v>
          </cell>
          <cell r="BU279">
            <v>0</v>
          </cell>
        </row>
        <row r="280">
          <cell r="BI280">
            <v>0</v>
          </cell>
          <cell r="BU280">
            <v>0</v>
          </cell>
        </row>
        <row r="281">
          <cell r="BI281">
            <v>0</v>
          </cell>
          <cell r="BU281">
            <v>0</v>
          </cell>
        </row>
        <row r="282">
          <cell r="BI282">
            <v>0</v>
          </cell>
          <cell r="BU282">
            <v>0</v>
          </cell>
        </row>
        <row r="283">
          <cell r="BI283">
            <v>0</v>
          </cell>
          <cell r="BU283">
            <v>0</v>
          </cell>
        </row>
        <row r="284">
          <cell r="BI284">
            <v>0</v>
          </cell>
          <cell r="BU284">
            <v>0</v>
          </cell>
        </row>
        <row r="285">
          <cell r="BI285">
            <v>0</v>
          </cell>
          <cell r="BU285">
            <v>0</v>
          </cell>
        </row>
        <row r="286">
          <cell r="BI286">
            <v>0</v>
          </cell>
          <cell r="BU286">
            <v>0</v>
          </cell>
        </row>
        <row r="287">
          <cell r="BI287">
            <v>0</v>
          </cell>
          <cell r="BU287">
            <v>0</v>
          </cell>
        </row>
        <row r="288">
          <cell r="BI288">
            <v>0</v>
          </cell>
          <cell r="BU288">
            <v>0</v>
          </cell>
        </row>
        <row r="289">
          <cell r="BI289">
            <v>0</v>
          </cell>
          <cell r="BU289">
            <v>0</v>
          </cell>
        </row>
        <row r="290">
          <cell r="BI290">
            <v>0</v>
          </cell>
          <cell r="BU290">
            <v>0</v>
          </cell>
        </row>
        <row r="291">
          <cell r="BI291">
            <v>0</v>
          </cell>
          <cell r="BU291">
            <v>0</v>
          </cell>
        </row>
        <row r="292">
          <cell r="BI292">
            <v>0</v>
          </cell>
          <cell r="BU292">
            <v>0</v>
          </cell>
        </row>
        <row r="293">
          <cell r="BI293">
            <v>0</v>
          </cell>
          <cell r="BU293">
            <v>0</v>
          </cell>
        </row>
        <row r="294">
          <cell r="BI294">
            <v>0</v>
          </cell>
          <cell r="BU294">
            <v>0</v>
          </cell>
        </row>
        <row r="295">
          <cell r="BI295">
            <v>0</v>
          </cell>
          <cell r="BU295">
            <v>0</v>
          </cell>
        </row>
        <row r="296">
          <cell r="BI296">
            <v>0</v>
          </cell>
          <cell r="BU296">
            <v>0</v>
          </cell>
        </row>
        <row r="297">
          <cell r="BI297">
            <v>0</v>
          </cell>
          <cell r="BU297">
            <v>0</v>
          </cell>
        </row>
        <row r="298">
          <cell r="BI298">
            <v>0</v>
          </cell>
          <cell r="BU298">
            <v>0</v>
          </cell>
        </row>
        <row r="299">
          <cell r="BI299">
            <v>0</v>
          </cell>
          <cell r="BU299">
            <v>0</v>
          </cell>
        </row>
        <row r="300">
          <cell r="BI300">
            <v>0</v>
          </cell>
          <cell r="BU300">
            <v>0</v>
          </cell>
        </row>
        <row r="301">
          <cell r="BI301">
            <v>0</v>
          </cell>
          <cell r="BU301">
            <v>0</v>
          </cell>
        </row>
        <row r="302">
          <cell r="BI302">
            <v>0</v>
          </cell>
          <cell r="BU302">
            <v>0</v>
          </cell>
        </row>
        <row r="303">
          <cell r="BI303">
            <v>0</v>
          </cell>
          <cell r="BU303">
            <v>0</v>
          </cell>
        </row>
        <row r="304">
          <cell r="BI304">
            <v>0</v>
          </cell>
          <cell r="BU304">
            <v>0</v>
          </cell>
        </row>
        <row r="305">
          <cell r="BI305">
            <v>0</v>
          </cell>
          <cell r="BU305">
            <v>0</v>
          </cell>
        </row>
        <row r="306">
          <cell r="BI306">
            <v>0</v>
          </cell>
          <cell r="BU306">
            <v>0</v>
          </cell>
        </row>
        <row r="307">
          <cell r="BI307">
            <v>0</v>
          </cell>
          <cell r="BU307">
            <v>0</v>
          </cell>
        </row>
        <row r="308">
          <cell r="BI308">
            <v>0</v>
          </cell>
          <cell r="BU308">
            <v>0</v>
          </cell>
        </row>
        <row r="309">
          <cell r="BI309">
            <v>0</v>
          </cell>
          <cell r="BU309">
            <v>0</v>
          </cell>
        </row>
        <row r="310">
          <cell r="BI310">
            <v>0</v>
          </cell>
          <cell r="BU310">
            <v>0</v>
          </cell>
        </row>
        <row r="311">
          <cell r="BI311">
            <v>0</v>
          </cell>
          <cell r="BU311">
            <v>6247.675048828125</v>
          </cell>
        </row>
        <row r="312">
          <cell r="BI312">
            <v>0</v>
          </cell>
          <cell r="BU312">
            <v>0</v>
          </cell>
        </row>
        <row r="313">
          <cell r="BI313">
            <v>0</v>
          </cell>
          <cell r="BU313">
            <v>0</v>
          </cell>
        </row>
        <row r="314">
          <cell r="BI314">
            <v>0</v>
          </cell>
          <cell r="BU314">
            <v>0</v>
          </cell>
        </row>
        <row r="315">
          <cell r="BI315">
            <v>0</v>
          </cell>
          <cell r="BU315">
            <v>0</v>
          </cell>
        </row>
        <row r="316">
          <cell r="BI316">
            <v>0</v>
          </cell>
          <cell r="BU316">
            <v>0</v>
          </cell>
        </row>
        <row r="317">
          <cell r="BI317">
            <v>0</v>
          </cell>
          <cell r="BU317">
            <v>0</v>
          </cell>
        </row>
        <row r="318">
          <cell r="BI318">
            <v>0</v>
          </cell>
          <cell r="BU318">
            <v>0</v>
          </cell>
        </row>
        <row r="319">
          <cell r="BI319">
            <v>0</v>
          </cell>
          <cell r="BU319">
            <v>61230.22216796875</v>
          </cell>
        </row>
        <row r="320">
          <cell r="BI320">
            <v>0</v>
          </cell>
          <cell r="BU320">
            <v>0</v>
          </cell>
        </row>
        <row r="321">
          <cell r="BI321">
            <v>0</v>
          </cell>
          <cell r="BU321">
            <v>0</v>
          </cell>
        </row>
        <row r="322">
          <cell r="BI322">
            <v>0</v>
          </cell>
          <cell r="BU322">
            <v>0</v>
          </cell>
        </row>
        <row r="323">
          <cell r="BI323">
            <v>0</v>
          </cell>
          <cell r="BU323">
            <v>0</v>
          </cell>
        </row>
        <row r="324">
          <cell r="BI324">
            <v>0</v>
          </cell>
          <cell r="BU324">
            <v>0</v>
          </cell>
        </row>
        <row r="325">
          <cell r="BI325">
            <v>0</v>
          </cell>
          <cell r="BU325">
            <v>0</v>
          </cell>
        </row>
        <row r="326">
          <cell r="BI326">
            <v>0</v>
          </cell>
          <cell r="BU326">
            <v>0</v>
          </cell>
        </row>
        <row r="327">
          <cell r="BI327">
            <v>0</v>
          </cell>
          <cell r="BU327">
            <v>0</v>
          </cell>
        </row>
        <row r="328">
          <cell r="BI328">
            <v>0</v>
          </cell>
          <cell r="BU328">
            <v>0</v>
          </cell>
        </row>
        <row r="329">
          <cell r="BI329">
            <v>0</v>
          </cell>
          <cell r="BU329">
            <v>0</v>
          </cell>
        </row>
        <row r="330">
          <cell r="BI330">
            <v>0</v>
          </cell>
          <cell r="BU330">
            <v>0</v>
          </cell>
        </row>
        <row r="331">
          <cell r="BI331">
            <v>0</v>
          </cell>
          <cell r="BU331">
            <v>0</v>
          </cell>
        </row>
        <row r="332">
          <cell r="BI332">
            <v>0</v>
          </cell>
          <cell r="BU332">
            <v>0</v>
          </cell>
        </row>
        <row r="333">
          <cell r="BI333">
            <v>0</v>
          </cell>
          <cell r="BU333">
            <v>0</v>
          </cell>
        </row>
        <row r="334">
          <cell r="BI334">
            <v>0</v>
          </cell>
          <cell r="BU334">
            <v>0</v>
          </cell>
        </row>
        <row r="335">
          <cell r="BI335">
            <v>0</v>
          </cell>
          <cell r="BU335">
            <v>0</v>
          </cell>
        </row>
        <row r="336">
          <cell r="BI336">
            <v>0</v>
          </cell>
          <cell r="BU336">
            <v>0</v>
          </cell>
        </row>
        <row r="337">
          <cell r="BI337">
            <v>0</v>
          </cell>
          <cell r="BU337">
            <v>0</v>
          </cell>
        </row>
        <row r="338">
          <cell r="BI338">
            <v>0</v>
          </cell>
          <cell r="BU338">
            <v>29398.036148071289</v>
          </cell>
        </row>
        <row r="339">
          <cell r="BI339">
            <v>0</v>
          </cell>
          <cell r="BU339">
            <v>0</v>
          </cell>
        </row>
        <row r="340">
          <cell r="BI340">
            <v>0</v>
          </cell>
          <cell r="BU340">
            <v>0</v>
          </cell>
        </row>
        <row r="341">
          <cell r="BI341">
            <v>0</v>
          </cell>
          <cell r="BU341">
            <v>0</v>
          </cell>
        </row>
        <row r="342">
          <cell r="BI342">
            <v>0</v>
          </cell>
          <cell r="BU342">
            <v>0</v>
          </cell>
        </row>
        <row r="343">
          <cell r="BI343">
            <v>0</v>
          </cell>
          <cell r="BU343">
            <v>0</v>
          </cell>
        </row>
        <row r="344">
          <cell r="BI344">
            <v>0</v>
          </cell>
          <cell r="BU344">
            <v>0</v>
          </cell>
        </row>
        <row r="345">
          <cell r="BI345">
            <v>0</v>
          </cell>
          <cell r="BU345">
            <v>0</v>
          </cell>
        </row>
        <row r="346">
          <cell r="BI346">
            <v>0</v>
          </cell>
          <cell r="BU346">
            <v>0</v>
          </cell>
        </row>
        <row r="347">
          <cell r="BI347">
            <v>0</v>
          </cell>
          <cell r="BU347">
            <v>0</v>
          </cell>
        </row>
        <row r="348">
          <cell r="BI348">
            <v>0</v>
          </cell>
          <cell r="BU348">
            <v>0</v>
          </cell>
        </row>
        <row r="349">
          <cell r="BI349">
            <v>0</v>
          </cell>
          <cell r="BU349">
            <v>0</v>
          </cell>
        </row>
        <row r="350">
          <cell r="BI350">
            <v>0</v>
          </cell>
          <cell r="BU350">
            <v>0</v>
          </cell>
        </row>
        <row r="351">
          <cell r="BI351">
            <v>0</v>
          </cell>
          <cell r="BU351">
            <v>0</v>
          </cell>
        </row>
        <row r="352">
          <cell r="BI352">
            <v>0</v>
          </cell>
          <cell r="BU352">
            <v>0</v>
          </cell>
        </row>
        <row r="353">
          <cell r="BI353">
            <v>0</v>
          </cell>
          <cell r="BU353">
            <v>0</v>
          </cell>
        </row>
        <row r="354">
          <cell r="BI354">
            <v>0</v>
          </cell>
          <cell r="BU354">
            <v>0</v>
          </cell>
        </row>
        <row r="355">
          <cell r="BI355">
            <v>0</v>
          </cell>
          <cell r="BU355">
            <v>0</v>
          </cell>
        </row>
        <row r="356">
          <cell r="BI356">
            <v>0</v>
          </cell>
          <cell r="BU356">
            <v>0</v>
          </cell>
        </row>
        <row r="357">
          <cell r="BI357">
            <v>0</v>
          </cell>
          <cell r="BU357">
            <v>0</v>
          </cell>
        </row>
        <row r="358">
          <cell r="BI358">
            <v>0</v>
          </cell>
          <cell r="BU358">
            <v>0</v>
          </cell>
        </row>
        <row r="359">
          <cell r="BI359">
            <v>0</v>
          </cell>
          <cell r="BU359">
            <v>0</v>
          </cell>
        </row>
        <row r="360">
          <cell r="BI360">
            <v>0</v>
          </cell>
          <cell r="BU360">
            <v>0</v>
          </cell>
        </row>
        <row r="361">
          <cell r="BI361">
            <v>0</v>
          </cell>
          <cell r="BU361">
            <v>0</v>
          </cell>
        </row>
        <row r="362">
          <cell r="BI362">
            <v>0</v>
          </cell>
          <cell r="BU362">
            <v>0</v>
          </cell>
        </row>
        <row r="363">
          <cell r="BI363">
            <v>0</v>
          </cell>
          <cell r="BU363">
            <v>0</v>
          </cell>
        </row>
        <row r="364">
          <cell r="BI364">
            <v>0</v>
          </cell>
          <cell r="BU364">
            <v>0</v>
          </cell>
        </row>
        <row r="365">
          <cell r="BI365">
            <v>0</v>
          </cell>
          <cell r="BU365">
            <v>0</v>
          </cell>
        </row>
        <row r="366">
          <cell r="BI366">
            <v>0</v>
          </cell>
          <cell r="BU366">
            <v>0</v>
          </cell>
        </row>
        <row r="367">
          <cell r="BI367">
            <v>0</v>
          </cell>
          <cell r="BU367">
            <v>0</v>
          </cell>
        </row>
        <row r="368">
          <cell r="BI368">
            <v>0</v>
          </cell>
          <cell r="BU368">
            <v>0</v>
          </cell>
        </row>
        <row r="369">
          <cell r="BI369">
            <v>0</v>
          </cell>
          <cell r="BU369">
            <v>0</v>
          </cell>
        </row>
        <row r="370">
          <cell r="BI370">
            <v>0</v>
          </cell>
          <cell r="BU370">
            <v>0</v>
          </cell>
        </row>
        <row r="371">
          <cell r="BI371">
            <v>0</v>
          </cell>
          <cell r="BU371">
            <v>0</v>
          </cell>
        </row>
        <row r="372">
          <cell r="BI372">
            <v>0</v>
          </cell>
          <cell r="BU372">
            <v>0</v>
          </cell>
        </row>
        <row r="373">
          <cell r="BI373">
            <v>0</v>
          </cell>
          <cell r="BU373">
            <v>0</v>
          </cell>
        </row>
        <row r="374">
          <cell r="BI374">
            <v>0</v>
          </cell>
          <cell r="BU374">
            <v>0</v>
          </cell>
        </row>
        <row r="375">
          <cell r="BI375">
            <v>0</v>
          </cell>
          <cell r="BU375">
            <v>0</v>
          </cell>
        </row>
        <row r="376">
          <cell r="BI376">
            <v>0</v>
          </cell>
          <cell r="BU376">
            <v>0</v>
          </cell>
        </row>
        <row r="377">
          <cell r="BI377">
            <v>0</v>
          </cell>
          <cell r="BU377">
            <v>0</v>
          </cell>
        </row>
        <row r="378">
          <cell r="BI378">
            <v>0</v>
          </cell>
          <cell r="BU378">
            <v>0</v>
          </cell>
        </row>
        <row r="379">
          <cell r="BI379">
            <v>0</v>
          </cell>
          <cell r="BU379">
            <v>0</v>
          </cell>
        </row>
        <row r="380">
          <cell r="BI380">
            <v>0</v>
          </cell>
          <cell r="BU380">
            <v>0</v>
          </cell>
        </row>
        <row r="381">
          <cell r="BI381">
            <v>0</v>
          </cell>
          <cell r="BU381">
            <v>0</v>
          </cell>
        </row>
        <row r="382">
          <cell r="BI382">
            <v>0</v>
          </cell>
          <cell r="BU382">
            <v>0</v>
          </cell>
        </row>
        <row r="383">
          <cell r="BI383">
            <v>0</v>
          </cell>
          <cell r="BU383">
            <v>0</v>
          </cell>
        </row>
        <row r="384">
          <cell r="BI384">
            <v>0</v>
          </cell>
          <cell r="BU384">
            <v>0</v>
          </cell>
        </row>
        <row r="385">
          <cell r="BI385">
            <v>0</v>
          </cell>
          <cell r="BU385">
            <v>0</v>
          </cell>
        </row>
        <row r="386">
          <cell r="BI386">
            <v>0</v>
          </cell>
          <cell r="BU386">
            <v>0</v>
          </cell>
        </row>
        <row r="387">
          <cell r="BI387">
            <v>0</v>
          </cell>
          <cell r="BU387">
            <v>0</v>
          </cell>
        </row>
        <row r="388">
          <cell r="BI388">
            <v>0</v>
          </cell>
          <cell r="BU388">
            <v>0</v>
          </cell>
        </row>
        <row r="389">
          <cell r="BI389">
            <v>0</v>
          </cell>
          <cell r="BU389">
            <v>0</v>
          </cell>
        </row>
        <row r="390">
          <cell r="BI390">
            <v>0</v>
          </cell>
          <cell r="BU390">
            <v>0</v>
          </cell>
        </row>
        <row r="391">
          <cell r="BI391">
            <v>0</v>
          </cell>
          <cell r="BU391">
            <v>0</v>
          </cell>
        </row>
        <row r="392">
          <cell r="BI392">
            <v>0</v>
          </cell>
          <cell r="BU392">
            <v>0</v>
          </cell>
        </row>
        <row r="393">
          <cell r="BI393">
            <v>0</v>
          </cell>
          <cell r="BU393">
            <v>0</v>
          </cell>
        </row>
        <row r="394">
          <cell r="BI394">
            <v>0</v>
          </cell>
          <cell r="BU394">
            <v>0</v>
          </cell>
        </row>
        <row r="395">
          <cell r="BI395">
            <v>0</v>
          </cell>
          <cell r="BU395">
            <v>0</v>
          </cell>
        </row>
        <row r="396">
          <cell r="BI396">
            <v>0</v>
          </cell>
          <cell r="BU396">
            <v>0</v>
          </cell>
        </row>
        <row r="397">
          <cell r="BI397">
            <v>0</v>
          </cell>
          <cell r="BU397">
            <v>0</v>
          </cell>
        </row>
        <row r="398">
          <cell r="BI398">
            <v>0</v>
          </cell>
          <cell r="BU398">
            <v>0</v>
          </cell>
        </row>
        <row r="399">
          <cell r="BI399">
            <v>0</v>
          </cell>
          <cell r="BU399">
            <v>0</v>
          </cell>
        </row>
        <row r="400">
          <cell r="BI400">
            <v>0</v>
          </cell>
          <cell r="BU400">
            <v>0</v>
          </cell>
        </row>
        <row r="401">
          <cell r="BI401">
            <v>0</v>
          </cell>
          <cell r="BU401">
            <v>0</v>
          </cell>
        </row>
        <row r="402">
          <cell r="BI402">
            <v>0</v>
          </cell>
          <cell r="BU402">
            <v>0</v>
          </cell>
        </row>
        <row r="403">
          <cell r="BI403">
            <v>0</v>
          </cell>
          <cell r="BU403">
            <v>0</v>
          </cell>
        </row>
        <row r="404">
          <cell r="BI404">
            <v>0</v>
          </cell>
          <cell r="BU404">
            <v>0</v>
          </cell>
        </row>
        <row r="405">
          <cell r="BI405">
            <v>0</v>
          </cell>
          <cell r="BU405">
            <v>0</v>
          </cell>
        </row>
        <row r="406">
          <cell r="BI406">
            <v>0</v>
          </cell>
          <cell r="BU406">
            <v>0</v>
          </cell>
        </row>
        <row r="407">
          <cell r="BI407">
            <v>0</v>
          </cell>
          <cell r="BU407">
            <v>0</v>
          </cell>
        </row>
        <row r="408">
          <cell r="BI408">
            <v>0</v>
          </cell>
          <cell r="BU408">
            <v>0</v>
          </cell>
        </row>
        <row r="409">
          <cell r="BI409">
            <v>0</v>
          </cell>
          <cell r="BU409">
            <v>0</v>
          </cell>
        </row>
        <row r="410">
          <cell r="BI410">
            <v>0</v>
          </cell>
          <cell r="BU410">
            <v>0</v>
          </cell>
        </row>
        <row r="411">
          <cell r="BI411">
            <v>0</v>
          </cell>
          <cell r="BU411">
            <v>0</v>
          </cell>
        </row>
        <row r="412">
          <cell r="BI412">
            <v>0</v>
          </cell>
          <cell r="BU412">
            <v>0</v>
          </cell>
        </row>
        <row r="413">
          <cell r="BI413">
            <v>0</v>
          </cell>
          <cell r="BU413">
            <v>0</v>
          </cell>
        </row>
        <row r="414">
          <cell r="BI414">
            <v>0</v>
          </cell>
          <cell r="BU414">
            <v>0</v>
          </cell>
        </row>
        <row r="415">
          <cell r="BI415">
            <v>0</v>
          </cell>
          <cell r="BU415">
            <v>0</v>
          </cell>
        </row>
        <row r="416">
          <cell r="BI416">
            <v>0</v>
          </cell>
          <cell r="BU416">
            <v>0</v>
          </cell>
        </row>
        <row r="417">
          <cell r="BI417">
            <v>0</v>
          </cell>
          <cell r="BU417">
            <v>0</v>
          </cell>
        </row>
        <row r="418">
          <cell r="BI418">
            <v>0</v>
          </cell>
          <cell r="BU418">
            <v>0</v>
          </cell>
        </row>
        <row r="419">
          <cell r="BI419">
            <v>0</v>
          </cell>
          <cell r="BU419">
            <v>0</v>
          </cell>
        </row>
        <row r="420">
          <cell r="BI420">
            <v>0</v>
          </cell>
          <cell r="BU420">
            <v>0</v>
          </cell>
        </row>
        <row r="421">
          <cell r="BI421">
            <v>0</v>
          </cell>
          <cell r="BU421">
            <v>0</v>
          </cell>
        </row>
        <row r="422">
          <cell r="BI422">
            <v>0</v>
          </cell>
          <cell r="BU422">
            <v>0</v>
          </cell>
        </row>
        <row r="423">
          <cell r="BI423">
            <v>0</v>
          </cell>
          <cell r="BU423">
            <v>0</v>
          </cell>
        </row>
        <row r="424">
          <cell r="BI424">
            <v>0</v>
          </cell>
          <cell r="BU424">
            <v>0</v>
          </cell>
        </row>
        <row r="425">
          <cell r="BI425">
            <v>0</v>
          </cell>
          <cell r="BU425">
            <v>0</v>
          </cell>
        </row>
        <row r="426">
          <cell r="BI426">
            <v>0</v>
          </cell>
          <cell r="BU426">
            <v>0</v>
          </cell>
        </row>
        <row r="427">
          <cell r="BI427">
            <v>0</v>
          </cell>
          <cell r="BU427">
            <v>0</v>
          </cell>
        </row>
        <row r="428">
          <cell r="BI428">
            <v>0</v>
          </cell>
          <cell r="BU428">
            <v>0</v>
          </cell>
        </row>
        <row r="429">
          <cell r="BI429">
            <v>0</v>
          </cell>
          <cell r="BU429">
            <v>0</v>
          </cell>
        </row>
        <row r="430">
          <cell r="BI430">
            <v>0</v>
          </cell>
          <cell r="BU430">
            <v>0</v>
          </cell>
        </row>
        <row r="431">
          <cell r="BI431">
            <v>0</v>
          </cell>
          <cell r="BU431">
            <v>0</v>
          </cell>
        </row>
        <row r="432">
          <cell r="BI432">
            <v>0</v>
          </cell>
          <cell r="BU432">
            <v>0</v>
          </cell>
        </row>
        <row r="433">
          <cell r="BI433">
            <v>0</v>
          </cell>
          <cell r="BU433">
            <v>0</v>
          </cell>
        </row>
        <row r="434">
          <cell r="BI434">
            <v>0</v>
          </cell>
          <cell r="BU434">
            <v>0</v>
          </cell>
        </row>
        <row r="435">
          <cell r="BI435">
            <v>0</v>
          </cell>
          <cell r="BU435">
            <v>0</v>
          </cell>
        </row>
        <row r="436">
          <cell r="BI436">
            <v>0</v>
          </cell>
          <cell r="BU436">
            <v>0</v>
          </cell>
        </row>
        <row r="437">
          <cell r="BI437">
            <v>0</v>
          </cell>
          <cell r="BU437">
            <v>0</v>
          </cell>
        </row>
        <row r="438">
          <cell r="BI438">
            <v>0</v>
          </cell>
          <cell r="BU438">
            <v>0</v>
          </cell>
        </row>
        <row r="439">
          <cell r="BI439">
            <v>0</v>
          </cell>
          <cell r="BU439">
            <v>0</v>
          </cell>
        </row>
        <row r="440">
          <cell r="BI440">
            <v>0</v>
          </cell>
          <cell r="BU440">
            <v>0</v>
          </cell>
        </row>
        <row r="441">
          <cell r="BI441">
            <v>0</v>
          </cell>
          <cell r="BU441">
            <v>0</v>
          </cell>
        </row>
        <row r="442">
          <cell r="BI442">
            <v>0</v>
          </cell>
          <cell r="BU442">
            <v>0</v>
          </cell>
        </row>
        <row r="443">
          <cell r="BI443">
            <v>0</v>
          </cell>
          <cell r="BU443">
            <v>0</v>
          </cell>
        </row>
        <row r="444">
          <cell r="BI444">
            <v>0</v>
          </cell>
          <cell r="BU444">
            <v>0</v>
          </cell>
        </row>
        <row r="445">
          <cell r="BI445">
            <v>0</v>
          </cell>
          <cell r="BU445">
            <v>0</v>
          </cell>
        </row>
        <row r="446">
          <cell r="BI446">
            <v>0</v>
          </cell>
          <cell r="BU446">
            <v>0</v>
          </cell>
        </row>
        <row r="447">
          <cell r="BI447">
            <v>0</v>
          </cell>
          <cell r="BU447">
            <v>0</v>
          </cell>
        </row>
        <row r="448">
          <cell r="BI448">
            <v>0</v>
          </cell>
          <cell r="BU448">
            <v>0</v>
          </cell>
        </row>
        <row r="449">
          <cell r="BI449">
            <v>0</v>
          </cell>
          <cell r="BU449">
            <v>0</v>
          </cell>
        </row>
        <row r="450">
          <cell r="BI450">
            <v>0</v>
          </cell>
          <cell r="BU450">
            <v>0</v>
          </cell>
        </row>
        <row r="451">
          <cell r="BI451">
            <v>0</v>
          </cell>
          <cell r="BU451">
            <v>0</v>
          </cell>
        </row>
        <row r="452">
          <cell r="BI452">
            <v>0</v>
          </cell>
          <cell r="BU452">
            <v>0</v>
          </cell>
        </row>
        <row r="453">
          <cell r="BI453">
            <v>0</v>
          </cell>
          <cell r="BU453">
            <v>0</v>
          </cell>
        </row>
        <row r="454">
          <cell r="BI454">
            <v>0</v>
          </cell>
          <cell r="BU454">
            <v>0</v>
          </cell>
        </row>
        <row r="455">
          <cell r="BI455">
            <v>0</v>
          </cell>
          <cell r="BU455">
            <v>0</v>
          </cell>
        </row>
        <row r="456">
          <cell r="BI456">
            <v>0</v>
          </cell>
          <cell r="BU456">
            <v>0</v>
          </cell>
        </row>
        <row r="457">
          <cell r="BI457">
            <v>0</v>
          </cell>
          <cell r="BU457">
            <v>0</v>
          </cell>
        </row>
        <row r="458">
          <cell r="BI458">
            <v>0</v>
          </cell>
          <cell r="BU458">
            <v>0</v>
          </cell>
        </row>
        <row r="459">
          <cell r="BI459">
            <v>0</v>
          </cell>
          <cell r="BU459">
            <v>0</v>
          </cell>
        </row>
        <row r="460">
          <cell r="BI460">
            <v>0</v>
          </cell>
          <cell r="BU460">
            <v>0</v>
          </cell>
        </row>
        <row r="461">
          <cell r="BI461">
            <v>0</v>
          </cell>
          <cell r="BU461">
            <v>0</v>
          </cell>
        </row>
        <row r="462">
          <cell r="BI462">
            <v>0</v>
          </cell>
          <cell r="BU462">
            <v>0</v>
          </cell>
        </row>
        <row r="463">
          <cell r="BI463">
            <v>0</v>
          </cell>
          <cell r="BU463">
            <v>0</v>
          </cell>
        </row>
        <row r="464">
          <cell r="BI464">
            <v>0</v>
          </cell>
          <cell r="BU464">
            <v>0</v>
          </cell>
        </row>
        <row r="465">
          <cell r="BI465">
            <v>0</v>
          </cell>
          <cell r="BU465">
            <v>0</v>
          </cell>
        </row>
        <row r="466">
          <cell r="BI466">
            <v>0</v>
          </cell>
          <cell r="BU466">
            <v>0</v>
          </cell>
        </row>
        <row r="467">
          <cell r="BI467">
            <v>0</v>
          </cell>
          <cell r="BU467">
            <v>0</v>
          </cell>
        </row>
        <row r="468">
          <cell r="BI468">
            <v>0</v>
          </cell>
          <cell r="BU468">
            <v>0</v>
          </cell>
        </row>
        <row r="469">
          <cell r="BI469">
            <v>0</v>
          </cell>
          <cell r="BU469">
            <v>0</v>
          </cell>
        </row>
        <row r="470">
          <cell r="BI470">
            <v>0</v>
          </cell>
          <cell r="BU470">
            <v>0</v>
          </cell>
        </row>
        <row r="471">
          <cell r="BI471">
            <v>0</v>
          </cell>
          <cell r="BU471">
            <v>0</v>
          </cell>
        </row>
        <row r="472">
          <cell r="BI472">
            <v>0</v>
          </cell>
          <cell r="BU472">
            <v>0</v>
          </cell>
        </row>
        <row r="473">
          <cell r="BI473">
            <v>0</v>
          </cell>
          <cell r="BU473">
            <v>0</v>
          </cell>
        </row>
        <row r="474">
          <cell r="BI474">
            <v>0</v>
          </cell>
          <cell r="BU474">
            <v>0</v>
          </cell>
        </row>
        <row r="475">
          <cell r="BI475">
            <v>0</v>
          </cell>
          <cell r="BU475">
            <v>0</v>
          </cell>
        </row>
        <row r="476">
          <cell r="BI476">
            <v>0</v>
          </cell>
          <cell r="BU476">
            <v>0</v>
          </cell>
        </row>
        <row r="477">
          <cell r="BI477">
            <v>0</v>
          </cell>
          <cell r="BU477">
            <v>0</v>
          </cell>
        </row>
        <row r="478">
          <cell r="BI478">
            <v>0</v>
          </cell>
          <cell r="BU478">
            <v>0</v>
          </cell>
        </row>
        <row r="479">
          <cell r="BI479">
            <v>0</v>
          </cell>
          <cell r="BU479">
            <v>35755.64892578125</v>
          </cell>
        </row>
        <row r="480">
          <cell r="BI480">
            <v>0</v>
          </cell>
          <cell r="BU480">
            <v>44577.6728515625</v>
          </cell>
        </row>
        <row r="481">
          <cell r="BI481">
            <v>0</v>
          </cell>
          <cell r="BU481">
            <v>0</v>
          </cell>
        </row>
        <row r="482">
          <cell r="BI482">
            <v>0</v>
          </cell>
          <cell r="BU482">
            <v>0</v>
          </cell>
        </row>
        <row r="483">
          <cell r="BI483">
            <v>0</v>
          </cell>
          <cell r="BU483">
            <v>6356.6400146484375</v>
          </cell>
        </row>
        <row r="484">
          <cell r="BI484">
            <v>0</v>
          </cell>
          <cell r="BU484">
            <v>400</v>
          </cell>
        </row>
        <row r="485">
          <cell r="BI485">
            <v>0</v>
          </cell>
          <cell r="BU485">
            <v>278477.63580322266</v>
          </cell>
        </row>
        <row r="486">
          <cell r="BI486">
            <v>0</v>
          </cell>
          <cell r="BU486">
            <v>35034.9599609375</v>
          </cell>
        </row>
        <row r="487">
          <cell r="BI487">
            <v>0</v>
          </cell>
          <cell r="BU487">
            <v>240557.83984375</v>
          </cell>
        </row>
        <row r="488">
          <cell r="BI488">
            <v>0</v>
          </cell>
          <cell r="BU488">
            <v>3401.219970703125</v>
          </cell>
        </row>
        <row r="489">
          <cell r="BI489">
            <v>0</v>
          </cell>
          <cell r="BU489">
            <v>0</v>
          </cell>
        </row>
        <row r="490">
          <cell r="BI490">
            <v>0</v>
          </cell>
          <cell r="BU490">
            <v>0</v>
          </cell>
        </row>
        <row r="491">
          <cell r="BI491">
            <v>0</v>
          </cell>
          <cell r="BU491">
            <v>0</v>
          </cell>
        </row>
        <row r="492">
          <cell r="BI492">
            <v>0</v>
          </cell>
          <cell r="BU492">
            <v>0</v>
          </cell>
        </row>
        <row r="493">
          <cell r="BI493">
            <v>0</v>
          </cell>
          <cell r="BU493">
            <v>0</v>
          </cell>
        </row>
        <row r="494">
          <cell r="BI494">
            <v>0</v>
          </cell>
          <cell r="BU494">
            <v>46624.5078125</v>
          </cell>
        </row>
        <row r="495">
          <cell r="BI495">
            <v>0</v>
          </cell>
          <cell r="BU495">
            <v>6183</v>
          </cell>
        </row>
        <row r="496">
          <cell r="BI496">
            <v>0</v>
          </cell>
          <cell r="BU496">
            <v>0</v>
          </cell>
        </row>
        <row r="497">
          <cell r="BI497">
            <v>0</v>
          </cell>
          <cell r="BU497">
            <v>0</v>
          </cell>
        </row>
        <row r="498">
          <cell r="BI498">
            <v>0</v>
          </cell>
          <cell r="BU498">
            <v>0</v>
          </cell>
        </row>
        <row r="499">
          <cell r="BI499">
            <v>0</v>
          </cell>
          <cell r="BU499">
            <v>0</v>
          </cell>
        </row>
        <row r="500">
          <cell r="BI500">
            <v>0</v>
          </cell>
          <cell r="BU500">
            <v>0</v>
          </cell>
        </row>
        <row r="501">
          <cell r="BI501">
            <v>0</v>
          </cell>
          <cell r="BU501">
            <v>0</v>
          </cell>
        </row>
        <row r="502">
          <cell r="BI502">
            <v>0</v>
          </cell>
          <cell r="BU502">
            <v>10000</v>
          </cell>
        </row>
        <row r="503">
          <cell r="BI503">
            <v>0</v>
          </cell>
          <cell r="BU503">
            <v>476763.78216552734</v>
          </cell>
        </row>
        <row r="504">
          <cell r="BI504">
            <v>0</v>
          </cell>
          <cell r="BU504">
            <v>0</v>
          </cell>
        </row>
        <row r="505">
          <cell r="BI505">
            <v>0</v>
          </cell>
          <cell r="BU505">
            <v>0</v>
          </cell>
        </row>
        <row r="506">
          <cell r="BI506">
            <v>0</v>
          </cell>
          <cell r="BU506">
            <v>0</v>
          </cell>
        </row>
        <row r="507">
          <cell r="BI507">
            <v>0</v>
          </cell>
          <cell r="BU507">
            <v>43620.7099609375</v>
          </cell>
        </row>
        <row r="508">
          <cell r="BI508">
            <v>0</v>
          </cell>
          <cell r="BU508">
            <v>1096</v>
          </cell>
        </row>
        <row r="509">
          <cell r="BI509">
            <v>0</v>
          </cell>
          <cell r="BU509">
            <v>20901.544921875</v>
          </cell>
        </row>
        <row r="510">
          <cell r="BI510">
            <v>0</v>
          </cell>
          <cell r="BU510">
            <v>443.3900146484375</v>
          </cell>
        </row>
        <row r="511">
          <cell r="BI511">
            <v>0</v>
          </cell>
          <cell r="BU511">
            <v>54465.294921875</v>
          </cell>
        </row>
        <row r="512">
          <cell r="BI512">
            <v>0</v>
          </cell>
          <cell r="BU512">
            <v>0</v>
          </cell>
        </row>
        <row r="513">
          <cell r="BI513">
            <v>0</v>
          </cell>
          <cell r="BU513">
            <v>0</v>
          </cell>
        </row>
        <row r="514">
          <cell r="BI514">
            <v>0</v>
          </cell>
          <cell r="BU514">
            <v>0</v>
          </cell>
        </row>
        <row r="515">
          <cell r="BI515">
            <v>0</v>
          </cell>
          <cell r="BU515">
            <v>0</v>
          </cell>
        </row>
        <row r="516">
          <cell r="BI516">
            <v>0</v>
          </cell>
          <cell r="BU516">
            <v>0</v>
          </cell>
        </row>
        <row r="517">
          <cell r="BI517">
            <v>0</v>
          </cell>
          <cell r="BU517">
            <v>0</v>
          </cell>
        </row>
        <row r="518">
          <cell r="BI518">
            <v>0</v>
          </cell>
          <cell r="BU518">
            <v>0</v>
          </cell>
        </row>
        <row r="519">
          <cell r="BI519">
            <v>0</v>
          </cell>
          <cell r="BU519">
            <v>0</v>
          </cell>
        </row>
        <row r="520">
          <cell r="BI520">
            <v>0</v>
          </cell>
          <cell r="BU520">
            <v>0</v>
          </cell>
        </row>
        <row r="521">
          <cell r="BI521">
            <v>0</v>
          </cell>
          <cell r="BU521">
            <v>0</v>
          </cell>
        </row>
        <row r="522">
          <cell r="BI522">
            <v>0</v>
          </cell>
          <cell r="BU522">
            <v>0</v>
          </cell>
        </row>
        <row r="523">
          <cell r="BI523">
            <v>0</v>
          </cell>
          <cell r="BU523">
            <v>0</v>
          </cell>
        </row>
        <row r="524">
          <cell r="BI524">
            <v>0</v>
          </cell>
          <cell r="BU524">
            <v>0</v>
          </cell>
        </row>
        <row r="525">
          <cell r="BI525">
            <v>0</v>
          </cell>
          <cell r="BU525">
            <v>0</v>
          </cell>
        </row>
        <row r="526">
          <cell r="BI526">
            <v>0</v>
          </cell>
          <cell r="BU526">
            <v>0</v>
          </cell>
        </row>
        <row r="527">
          <cell r="BI527">
            <v>0</v>
          </cell>
          <cell r="BU527">
            <v>0</v>
          </cell>
        </row>
        <row r="528">
          <cell r="BI528">
            <v>0</v>
          </cell>
          <cell r="BU528">
            <v>0</v>
          </cell>
        </row>
        <row r="529">
          <cell r="BI529">
            <v>0</v>
          </cell>
          <cell r="BU529">
            <v>0</v>
          </cell>
        </row>
        <row r="530">
          <cell r="BI530">
            <v>0</v>
          </cell>
          <cell r="BU530">
            <v>0</v>
          </cell>
        </row>
        <row r="531">
          <cell r="BI531">
            <v>0</v>
          </cell>
          <cell r="BU531">
            <v>0</v>
          </cell>
        </row>
        <row r="532">
          <cell r="BI532">
            <v>0</v>
          </cell>
          <cell r="BU532">
            <v>0</v>
          </cell>
        </row>
        <row r="533">
          <cell r="BI533">
            <v>0</v>
          </cell>
          <cell r="BU533">
            <v>0</v>
          </cell>
        </row>
        <row r="534">
          <cell r="BI534">
            <v>0</v>
          </cell>
          <cell r="BU534">
            <v>0</v>
          </cell>
        </row>
        <row r="535">
          <cell r="BI535">
            <v>0</v>
          </cell>
          <cell r="BU535">
            <v>0</v>
          </cell>
        </row>
        <row r="536">
          <cell r="BI536">
            <v>0</v>
          </cell>
          <cell r="BU536">
            <v>0</v>
          </cell>
        </row>
        <row r="537">
          <cell r="BI537">
            <v>0</v>
          </cell>
          <cell r="BU537">
            <v>0</v>
          </cell>
        </row>
        <row r="538">
          <cell r="BI538">
            <v>0</v>
          </cell>
          <cell r="BU538">
            <v>0</v>
          </cell>
        </row>
        <row r="539">
          <cell r="BI539">
            <v>22681</v>
          </cell>
          <cell r="BU539">
            <v>0</v>
          </cell>
        </row>
        <row r="540">
          <cell r="BI540">
            <v>0</v>
          </cell>
          <cell r="BU540">
            <v>0</v>
          </cell>
        </row>
        <row r="541">
          <cell r="BI541">
            <v>0</v>
          </cell>
          <cell r="BU541">
            <v>0</v>
          </cell>
        </row>
        <row r="542">
          <cell r="BI542">
            <v>0</v>
          </cell>
          <cell r="BU542">
            <v>0</v>
          </cell>
        </row>
        <row r="543">
          <cell r="BI543">
            <v>0</v>
          </cell>
          <cell r="BU543">
            <v>0</v>
          </cell>
        </row>
        <row r="544">
          <cell r="BI544">
            <v>0</v>
          </cell>
          <cell r="BU544">
            <v>0</v>
          </cell>
        </row>
        <row r="545">
          <cell r="BI545">
            <v>0</v>
          </cell>
          <cell r="BU545">
            <v>0</v>
          </cell>
        </row>
        <row r="546">
          <cell r="BI546">
            <v>0</v>
          </cell>
          <cell r="BU546">
            <v>0</v>
          </cell>
        </row>
        <row r="547">
          <cell r="BI547">
            <v>0</v>
          </cell>
          <cell r="BU547">
            <v>0</v>
          </cell>
        </row>
        <row r="548">
          <cell r="BI548">
            <v>0</v>
          </cell>
          <cell r="BU548">
            <v>0</v>
          </cell>
        </row>
        <row r="549">
          <cell r="BI549">
            <v>0</v>
          </cell>
          <cell r="BU549">
            <v>0</v>
          </cell>
        </row>
        <row r="550">
          <cell r="BI550">
            <v>0</v>
          </cell>
          <cell r="BU550">
            <v>0</v>
          </cell>
        </row>
        <row r="551">
          <cell r="BI551">
            <v>0</v>
          </cell>
          <cell r="BU551">
            <v>0</v>
          </cell>
        </row>
        <row r="552">
          <cell r="BI552">
            <v>0</v>
          </cell>
          <cell r="BU552">
            <v>0</v>
          </cell>
        </row>
        <row r="553">
          <cell r="BI553">
            <v>0</v>
          </cell>
          <cell r="BU553">
            <v>0</v>
          </cell>
        </row>
        <row r="554">
          <cell r="BI554">
            <v>0</v>
          </cell>
          <cell r="BU554">
            <v>0</v>
          </cell>
        </row>
        <row r="555">
          <cell r="BI555">
            <v>0</v>
          </cell>
          <cell r="BU555">
            <v>0</v>
          </cell>
        </row>
        <row r="556">
          <cell r="BI556">
            <v>0</v>
          </cell>
          <cell r="BU556">
            <v>0</v>
          </cell>
        </row>
        <row r="557">
          <cell r="BI557">
            <v>0</v>
          </cell>
          <cell r="BU557">
            <v>0</v>
          </cell>
        </row>
        <row r="558">
          <cell r="BI558">
            <v>0</v>
          </cell>
          <cell r="BU558">
            <v>0</v>
          </cell>
        </row>
        <row r="559">
          <cell r="BI559">
            <v>0</v>
          </cell>
          <cell r="BU559">
            <v>0</v>
          </cell>
        </row>
        <row r="560">
          <cell r="BI560">
            <v>0</v>
          </cell>
          <cell r="BU560">
            <v>0</v>
          </cell>
        </row>
        <row r="561">
          <cell r="BI561">
            <v>0</v>
          </cell>
          <cell r="BU561">
            <v>0</v>
          </cell>
        </row>
        <row r="562">
          <cell r="BI562">
            <v>0</v>
          </cell>
          <cell r="BU562">
            <v>0</v>
          </cell>
        </row>
        <row r="563">
          <cell r="BI563">
            <v>0</v>
          </cell>
          <cell r="BU563">
            <v>0</v>
          </cell>
        </row>
        <row r="564">
          <cell r="BI564">
            <v>0</v>
          </cell>
          <cell r="BU564">
            <v>0</v>
          </cell>
        </row>
        <row r="565">
          <cell r="BI565">
            <v>0</v>
          </cell>
          <cell r="BU565">
            <v>0</v>
          </cell>
        </row>
        <row r="566">
          <cell r="BI566">
            <v>0</v>
          </cell>
          <cell r="BU566">
            <v>0</v>
          </cell>
        </row>
        <row r="567">
          <cell r="BI567">
            <v>0</v>
          </cell>
          <cell r="BU567">
            <v>0</v>
          </cell>
        </row>
        <row r="568">
          <cell r="BI568">
            <v>0</v>
          </cell>
          <cell r="BU568">
            <v>0</v>
          </cell>
        </row>
        <row r="569">
          <cell r="BI569">
            <v>0</v>
          </cell>
          <cell r="BU569">
            <v>0</v>
          </cell>
        </row>
        <row r="570">
          <cell r="BI570">
            <v>0</v>
          </cell>
          <cell r="BU570">
            <v>0</v>
          </cell>
        </row>
        <row r="571">
          <cell r="BI571">
            <v>0</v>
          </cell>
          <cell r="BU571">
            <v>0</v>
          </cell>
        </row>
        <row r="572">
          <cell r="BI572">
            <v>0</v>
          </cell>
          <cell r="BU572">
            <v>0</v>
          </cell>
        </row>
        <row r="573">
          <cell r="BI573">
            <v>0</v>
          </cell>
          <cell r="BU573">
            <v>0</v>
          </cell>
        </row>
        <row r="574">
          <cell r="BI574">
            <v>0</v>
          </cell>
          <cell r="BU574">
            <v>0</v>
          </cell>
        </row>
        <row r="575">
          <cell r="BI575">
            <v>0</v>
          </cell>
          <cell r="BU575">
            <v>0</v>
          </cell>
        </row>
        <row r="576">
          <cell r="BI576">
            <v>0</v>
          </cell>
          <cell r="BU576">
            <v>0</v>
          </cell>
        </row>
        <row r="577">
          <cell r="BI577">
            <v>0</v>
          </cell>
          <cell r="BU577">
            <v>0</v>
          </cell>
        </row>
        <row r="578">
          <cell r="BI578">
            <v>0</v>
          </cell>
          <cell r="BU578">
            <v>0</v>
          </cell>
        </row>
        <row r="579">
          <cell r="BI579">
            <v>0</v>
          </cell>
          <cell r="BU579">
            <v>0</v>
          </cell>
        </row>
        <row r="580">
          <cell r="BI580">
            <v>0</v>
          </cell>
          <cell r="BU580">
            <v>0</v>
          </cell>
        </row>
        <row r="581">
          <cell r="BI581">
            <v>0</v>
          </cell>
          <cell r="BU581">
            <v>0</v>
          </cell>
        </row>
        <row r="582">
          <cell r="BI582">
            <v>0</v>
          </cell>
          <cell r="BU582">
            <v>0</v>
          </cell>
        </row>
        <row r="583">
          <cell r="BI583">
            <v>0</v>
          </cell>
          <cell r="BU583">
            <v>0</v>
          </cell>
        </row>
        <row r="584">
          <cell r="BI584">
            <v>0</v>
          </cell>
          <cell r="BU584">
            <v>0</v>
          </cell>
        </row>
        <row r="585">
          <cell r="BI585">
            <v>0</v>
          </cell>
          <cell r="BU585">
            <v>0</v>
          </cell>
        </row>
        <row r="586">
          <cell r="BI586">
            <v>0</v>
          </cell>
          <cell r="BU586">
            <v>0</v>
          </cell>
        </row>
        <row r="587">
          <cell r="BI587">
            <v>0</v>
          </cell>
          <cell r="BU587">
            <v>0</v>
          </cell>
        </row>
        <row r="588">
          <cell r="BI588">
            <v>0</v>
          </cell>
          <cell r="BU588">
            <v>0</v>
          </cell>
        </row>
        <row r="589">
          <cell r="BI589">
            <v>0</v>
          </cell>
          <cell r="BU589">
            <v>0</v>
          </cell>
        </row>
        <row r="590">
          <cell r="BI590">
            <v>0</v>
          </cell>
          <cell r="BU590">
            <v>0</v>
          </cell>
        </row>
        <row r="591">
          <cell r="BI591">
            <v>0</v>
          </cell>
          <cell r="BU591">
            <v>0</v>
          </cell>
        </row>
        <row r="592">
          <cell r="BI592">
            <v>0</v>
          </cell>
          <cell r="BU592">
            <v>0</v>
          </cell>
        </row>
        <row r="593">
          <cell r="BI593">
            <v>0</v>
          </cell>
          <cell r="BU593">
            <v>0</v>
          </cell>
        </row>
        <row r="594">
          <cell r="BI594">
            <v>0</v>
          </cell>
          <cell r="BU594">
            <v>0</v>
          </cell>
        </row>
        <row r="595">
          <cell r="BI595">
            <v>0</v>
          </cell>
          <cell r="BU595">
            <v>0</v>
          </cell>
        </row>
        <row r="596">
          <cell r="BI596">
            <v>0</v>
          </cell>
          <cell r="BU596">
            <v>0</v>
          </cell>
        </row>
        <row r="597">
          <cell r="BI597">
            <v>0</v>
          </cell>
          <cell r="BU597">
            <v>0</v>
          </cell>
        </row>
        <row r="598">
          <cell r="BI598">
            <v>0</v>
          </cell>
          <cell r="BU598">
            <v>0</v>
          </cell>
        </row>
        <row r="599">
          <cell r="BI599">
            <v>0</v>
          </cell>
          <cell r="BU599">
            <v>0</v>
          </cell>
        </row>
        <row r="600">
          <cell r="BI600">
            <v>0</v>
          </cell>
          <cell r="BU600">
            <v>0</v>
          </cell>
        </row>
        <row r="601">
          <cell r="BI601">
            <v>0</v>
          </cell>
          <cell r="BU601">
            <v>0</v>
          </cell>
        </row>
        <row r="602">
          <cell r="BI602">
            <v>0</v>
          </cell>
          <cell r="BU602">
            <v>0</v>
          </cell>
        </row>
        <row r="603">
          <cell r="BI603">
            <v>0</v>
          </cell>
          <cell r="BU603">
            <v>0</v>
          </cell>
        </row>
        <row r="604">
          <cell r="BI604">
            <v>0</v>
          </cell>
          <cell r="BU604">
            <v>0</v>
          </cell>
        </row>
        <row r="605">
          <cell r="BI605">
            <v>0</v>
          </cell>
          <cell r="BU605">
            <v>0</v>
          </cell>
        </row>
        <row r="606">
          <cell r="BI606">
            <v>0</v>
          </cell>
          <cell r="BU606">
            <v>266853.1875</v>
          </cell>
        </row>
        <row r="607">
          <cell r="BI607">
            <v>0</v>
          </cell>
          <cell r="BU607">
            <v>0</v>
          </cell>
        </row>
        <row r="608">
          <cell r="BI608">
            <v>0</v>
          </cell>
          <cell r="BU608">
            <v>0</v>
          </cell>
        </row>
        <row r="609">
          <cell r="BI609">
            <v>0</v>
          </cell>
          <cell r="BU609">
            <v>0</v>
          </cell>
        </row>
        <row r="610">
          <cell r="BI610">
            <v>0</v>
          </cell>
          <cell r="BU610">
            <v>0</v>
          </cell>
        </row>
        <row r="611">
          <cell r="BI611">
            <v>0</v>
          </cell>
          <cell r="BU611">
            <v>0</v>
          </cell>
        </row>
        <row r="612">
          <cell r="BI612">
            <v>0</v>
          </cell>
          <cell r="BU612">
            <v>0</v>
          </cell>
        </row>
        <row r="613">
          <cell r="BI613">
            <v>0</v>
          </cell>
          <cell r="BU613">
            <v>0</v>
          </cell>
        </row>
        <row r="614">
          <cell r="BI614">
            <v>0</v>
          </cell>
          <cell r="BU614">
            <v>0</v>
          </cell>
        </row>
        <row r="615">
          <cell r="BI615">
            <v>0</v>
          </cell>
          <cell r="BU615">
            <v>0</v>
          </cell>
        </row>
        <row r="616">
          <cell r="BI616">
            <v>0</v>
          </cell>
          <cell r="BU616">
            <v>0</v>
          </cell>
        </row>
        <row r="617">
          <cell r="BI617">
            <v>0</v>
          </cell>
          <cell r="BU617">
            <v>0</v>
          </cell>
        </row>
        <row r="618">
          <cell r="BI618">
            <v>0</v>
          </cell>
          <cell r="BU618">
            <v>0</v>
          </cell>
        </row>
        <row r="619">
          <cell r="BI619">
            <v>0</v>
          </cell>
          <cell r="BU619">
            <v>0</v>
          </cell>
        </row>
        <row r="620">
          <cell r="BI620">
            <v>0</v>
          </cell>
          <cell r="BU620">
            <v>0</v>
          </cell>
        </row>
        <row r="621">
          <cell r="BI621">
            <v>0</v>
          </cell>
          <cell r="BU621">
            <v>0</v>
          </cell>
        </row>
        <row r="622">
          <cell r="BI622">
            <v>0</v>
          </cell>
          <cell r="BU622">
            <v>0</v>
          </cell>
        </row>
        <row r="623">
          <cell r="BI623">
            <v>0</v>
          </cell>
          <cell r="BU623">
            <v>0</v>
          </cell>
        </row>
        <row r="624">
          <cell r="BI624">
            <v>0</v>
          </cell>
          <cell r="BU624">
            <v>0</v>
          </cell>
        </row>
        <row r="625">
          <cell r="BI625">
            <v>0</v>
          </cell>
          <cell r="BU625">
            <v>0</v>
          </cell>
        </row>
        <row r="626">
          <cell r="BI626">
            <v>0</v>
          </cell>
          <cell r="BU626">
            <v>0</v>
          </cell>
        </row>
        <row r="627">
          <cell r="BI627">
            <v>0</v>
          </cell>
          <cell r="BU627">
            <v>0</v>
          </cell>
        </row>
        <row r="628">
          <cell r="BI628">
            <v>0</v>
          </cell>
          <cell r="BU628">
            <v>0</v>
          </cell>
        </row>
        <row r="629">
          <cell r="BI629">
            <v>0</v>
          </cell>
          <cell r="BU629">
            <v>0</v>
          </cell>
        </row>
        <row r="630">
          <cell r="BI630">
            <v>0</v>
          </cell>
          <cell r="BU630">
            <v>0</v>
          </cell>
        </row>
        <row r="631">
          <cell r="BI631">
            <v>0</v>
          </cell>
          <cell r="BU631">
            <v>0</v>
          </cell>
        </row>
        <row r="632">
          <cell r="BI632">
            <v>0</v>
          </cell>
          <cell r="BU632">
            <v>0</v>
          </cell>
        </row>
        <row r="633">
          <cell r="BI633">
            <v>0</v>
          </cell>
          <cell r="BU633">
            <v>0</v>
          </cell>
        </row>
        <row r="634">
          <cell r="BI634">
            <v>0</v>
          </cell>
          <cell r="BU634">
            <v>0</v>
          </cell>
        </row>
        <row r="635">
          <cell r="BI635">
            <v>0</v>
          </cell>
          <cell r="BU635">
            <v>0</v>
          </cell>
        </row>
        <row r="636">
          <cell r="BI636">
            <v>0</v>
          </cell>
          <cell r="BU636">
            <v>0</v>
          </cell>
        </row>
        <row r="637">
          <cell r="BI637">
            <v>0</v>
          </cell>
          <cell r="BU637">
            <v>0</v>
          </cell>
        </row>
        <row r="638">
          <cell r="BI638">
            <v>0</v>
          </cell>
          <cell r="BU638">
            <v>0</v>
          </cell>
        </row>
        <row r="639">
          <cell r="BI639">
            <v>0</v>
          </cell>
          <cell r="BU639">
            <v>0</v>
          </cell>
        </row>
        <row r="640">
          <cell r="BI640">
            <v>0</v>
          </cell>
          <cell r="BU640">
            <v>0</v>
          </cell>
        </row>
        <row r="641">
          <cell r="BI641">
            <v>0</v>
          </cell>
          <cell r="BU641">
            <v>0</v>
          </cell>
        </row>
        <row r="642">
          <cell r="BI642">
            <v>0</v>
          </cell>
          <cell r="BU642">
            <v>0</v>
          </cell>
        </row>
        <row r="643">
          <cell r="BI643">
            <v>0</v>
          </cell>
          <cell r="BU643">
            <v>0</v>
          </cell>
        </row>
        <row r="644">
          <cell r="BI644">
            <v>0</v>
          </cell>
          <cell r="BU644">
            <v>0</v>
          </cell>
        </row>
        <row r="645">
          <cell r="BI645">
            <v>0</v>
          </cell>
          <cell r="BU645">
            <v>0</v>
          </cell>
        </row>
        <row r="646">
          <cell r="BI646">
            <v>0</v>
          </cell>
          <cell r="BU646">
            <v>0</v>
          </cell>
        </row>
        <row r="647">
          <cell r="BI647">
            <v>0</v>
          </cell>
          <cell r="BU647">
            <v>105678.66442871094</v>
          </cell>
        </row>
        <row r="648">
          <cell r="BI648">
            <v>0</v>
          </cell>
          <cell r="BU648">
            <v>0</v>
          </cell>
        </row>
        <row r="649">
          <cell r="BI649">
            <v>0</v>
          </cell>
          <cell r="BU649">
            <v>0</v>
          </cell>
        </row>
        <row r="650">
          <cell r="BI650">
            <v>0</v>
          </cell>
          <cell r="BU650">
            <v>0</v>
          </cell>
        </row>
        <row r="651">
          <cell r="BI651">
            <v>0</v>
          </cell>
          <cell r="BU651">
            <v>0</v>
          </cell>
        </row>
        <row r="652">
          <cell r="BI652">
            <v>0</v>
          </cell>
          <cell r="BU652">
            <v>0</v>
          </cell>
        </row>
        <row r="653">
          <cell r="BI653">
            <v>0</v>
          </cell>
          <cell r="BU653">
            <v>0</v>
          </cell>
        </row>
        <row r="654">
          <cell r="BI654">
            <v>0</v>
          </cell>
          <cell r="BU654">
            <v>0</v>
          </cell>
        </row>
        <row r="655">
          <cell r="BI655">
            <v>0</v>
          </cell>
          <cell r="BU655">
            <v>0</v>
          </cell>
        </row>
        <row r="656">
          <cell r="BI656">
            <v>0</v>
          </cell>
          <cell r="BU656">
            <v>0</v>
          </cell>
        </row>
        <row r="657">
          <cell r="BI657">
            <v>0</v>
          </cell>
          <cell r="BU657">
            <v>0</v>
          </cell>
        </row>
        <row r="658">
          <cell r="BI658">
            <v>0</v>
          </cell>
          <cell r="BU658">
            <v>0</v>
          </cell>
        </row>
        <row r="659">
          <cell r="BI659">
            <v>0</v>
          </cell>
          <cell r="BU659">
            <v>0</v>
          </cell>
        </row>
        <row r="660">
          <cell r="BI660">
            <v>0</v>
          </cell>
          <cell r="BU660">
            <v>0</v>
          </cell>
        </row>
        <row r="661">
          <cell r="BI661">
            <v>0</v>
          </cell>
          <cell r="BU661">
            <v>0</v>
          </cell>
        </row>
        <row r="662">
          <cell r="BI662">
            <v>0</v>
          </cell>
          <cell r="BU662">
            <v>0</v>
          </cell>
        </row>
        <row r="663">
          <cell r="BI663">
            <v>0</v>
          </cell>
          <cell r="BU663">
            <v>0</v>
          </cell>
        </row>
        <row r="664">
          <cell r="BI664">
            <v>0</v>
          </cell>
          <cell r="BU664">
            <v>0</v>
          </cell>
        </row>
        <row r="665">
          <cell r="BI665">
            <v>0</v>
          </cell>
          <cell r="BU665">
            <v>0</v>
          </cell>
        </row>
        <row r="666">
          <cell r="BI666">
            <v>0</v>
          </cell>
          <cell r="BU666">
            <v>0</v>
          </cell>
        </row>
        <row r="667">
          <cell r="BI667">
            <v>0</v>
          </cell>
          <cell r="BU667">
            <v>0</v>
          </cell>
        </row>
        <row r="668">
          <cell r="BI668">
            <v>0</v>
          </cell>
          <cell r="BU668">
            <v>0</v>
          </cell>
        </row>
        <row r="669">
          <cell r="BI669">
            <v>0</v>
          </cell>
          <cell r="BU669">
            <v>0</v>
          </cell>
        </row>
        <row r="670">
          <cell r="BI670">
            <v>0</v>
          </cell>
          <cell r="BU670">
            <v>0</v>
          </cell>
        </row>
        <row r="671">
          <cell r="BI671">
            <v>0</v>
          </cell>
          <cell r="BU671">
            <v>0</v>
          </cell>
        </row>
        <row r="672">
          <cell r="BI672">
            <v>0</v>
          </cell>
          <cell r="BU672">
            <v>0</v>
          </cell>
        </row>
        <row r="673">
          <cell r="BI673">
            <v>0</v>
          </cell>
          <cell r="BU673">
            <v>0</v>
          </cell>
        </row>
        <row r="674">
          <cell r="BI674">
            <v>0</v>
          </cell>
          <cell r="BU674">
            <v>0</v>
          </cell>
        </row>
        <row r="675">
          <cell r="BI675">
            <v>0</v>
          </cell>
          <cell r="BU675">
            <v>0</v>
          </cell>
        </row>
        <row r="676">
          <cell r="BI676">
            <v>0</v>
          </cell>
          <cell r="BU676">
            <v>0</v>
          </cell>
        </row>
        <row r="677">
          <cell r="BI677">
            <v>0</v>
          </cell>
          <cell r="BU677">
            <v>0</v>
          </cell>
        </row>
        <row r="678">
          <cell r="BI678">
            <v>0</v>
          </cell>
          <cell r="BU678">
            <v>0</v>
          </cell>
        </row>
        <row r="679">
          <cell r="BI679">
            <v>0</v>
          </cell>
          <cell r="BU679">
            <v>0</v>
          </cell>
        </row>
        <row r="680">
          <cell r="BI680">
            <v>0</v>
          </cell>
          <cell r="BU680">
            <v>0</v>
          </cell>
        </row>
        <row r="681">
          <cell r="BI681">
            <v>0</v>
          </cell>
          <cell r="BU681">
            <v>0</v>
          </cell>
        </row>
        <row r="682">
          <cell r="BI682">
            <v>0</v>
          </cell>
          <cell r="BU682">
            <v>0</v>
          </cell>
        </row>
        <row r="683">
          <cell r="BI683">
            <v>0</v>
          </cell>
          <cell r="BU683">
            <v>0</v>
          </cell>
        </row>
        <row r="684">
          <cell r="BI684">
            <v>0</v>
          </cell>
          <cell r="BU684">
            <v>0</v>
          </cell>
        </row>
        <row r="685">
          <cell r="BI685">
            <v>0</v>
          </cell>
          <cell r="BU685">
            <v>0</v>
          </cell>
        </row>
        <row r="686">
          <cell r="BI686">
            <v>0</v>
          </cell>
          <cell r="BU686">
            <v>0</v>
          </cell>
        </row>
        <row r="687">
          <cell r="BI687">
            <v>0</v>
          </cell>
          <cell r="BU687">
            <v>0</v>
          </cell>
        </row>
        <row r="688">
          <cell r="BI688">
            <v>0</v>
          </cell>
          <cell r="BU688">
            <v>0</v>
          </cell>
        </row>
        <row r="689">
          <cell r="BI689">
            <v>0</v>
          </cell>
          <cell r="BU689">
            <v>0</v>
          </cell>
        </row>
        <row r="690">
          <cell r="BI690">
            <v>0</v>
          </cell>
          <cell r="BU690">
            <v>0</v>
          </cell>
        </row>
        <row r="691">
          <cell r="BI691">
            <v>0</v>
          </cell>
          <cell r="BU691">
            <v>0</v>
          </cell>
        </row>
        <row r="692">
          <cell r="BI692">
            <v>0</v>
          </cell>
          <cell r="BU692">
            <v>0</v>
          </cell>
        </row>
        <row r="693">
          <cell r="BI693">
            <v>0</v>
          </cell>
          <cell r="BU693">
            <v>0</v>
          </cell>
        </row>
        <row r="694">
          <cell r="BI694">
            <v>14022.43359375</v>
          </cell>
          <cell r="BU694">
            <v>0</v>
          </cell>
        </row>
        <row r="695">
          <cell r="BI695">
            <v>0</v>
          </cell>
          <cell r="BU695">
            <v>0</v>
          </cell>
        </row>
        <row r="696">
          <cell r="BI696">
            <v>0</v>
          </cell>
          <cell r="BU696">
            <v>0</v>
          </cell>
        </row>
        <row r="697">
          <cell r="BI697">
            <v>0</v>
          </cell>
          <cell r="BU697">
            <v>0</v>
          </cell>
        </row>
        <row r="698">
          <cell r="BI698">
            <v>0</v>
          </cell>
          <cell r="BU698">
            <v>0</v>
          </cell>
        </row>
        <row r="699">
          <cell r="BI699">
            <v>0</v>
          </cell>
          <cell r="BU699">
            <v>0</v>
          </cell>
        </row>
        <row r="700">
          <cell r="BI700">
            <v>0</v>
          </cell>
          <cell r="BU700">
            <v>0</v>
          </cell>
        </row>
        <row r="701">
          <cell r="BI701">
            <v>0</v>
          </cell>
          <cell r="BU701">
            <v>0</v>
          </cell>
        </row>
        <row r="702">
          <cell r="BI702">
            <v>0</v>
          </cell>
          <cell r="BU702">
            <v>0</v>
          </cell>
        </row>
        <row r="703">
          <cell r="BI703">
            <v>0</v>
          </cell>
          <cell r="BU703">
            <v>0</v>
          </cell>
        </row>
        <row r="704">
          <cell r="BI704">
            <v>0</v>
          </cell>
          <cell r="BU704">
            <v>0</v>
          </cell>
        </row>
        <row r="705">
          <cell r="BI705">
            <v>0</v>
          </cell>
          <cell r="BU705">
            <v>0</v>
          </cell>
        </row>
        <row r="706">
          <cell r="BI706">
            <v>0</v>
          </cell>
          <cell r="BU706">
            <v>0</v>
          </cell>
        </row>
        <row r="707">
          <cell r="BI707">
            <v>0</v>
          </cell>
          <cell r="BU707">
            <v>0</v>
          </cell>
        </row>
        <row r="708">
          <cell r="BI708">
            <v>0</v>
          </cell>
          <cell r="BU708">
            <v>0</v>
          </cell>
        </row>
        <row r="709">
          <cell r="BI709">
            <v>0</v>
          </cell>
          <cell r="BU709">
            <v>0</v>
          </cell>
        </row>
        <row r="710">
          <cell r="BI710">
            <v>0</v>
          </cell>
          <cell r="BU710">
            <v>0</v>
          </cell>
        </row>
        <row r="711">
          <cell r="BI711">
            <v>0</v>
          </cell>
          <cell r="BU711">
            <v>0</v>
          </cell>
        </row>
        <row r="712">
          <cell r="BI712">
            <v>0</v>
          </cell>
          <cell r="BU712">
            <v>0</v>
          </cell>
        </row>
        <row r="713">
          <cell r="BI713">
            <v>0</v>
          </cell>
          <cell r="BU713">
            <v>0</v>
          </cell>
        </row>
        <row r="714">
          <cell r="BI714">
            <v>0</v>
          </cell>
          <cell r="BU714">
            <v>0</v>
          </cell>
        </row>
        <row r="715">
          <cell r="BI715">
            <v>0</v>
          </cell>
          <cell r="BU715">
            <v>0</v>
          </cell>
        </row>
        <row r="716">
          <cell r="BI716">
            <v>0</v>
          </cell>
          <cell r="BU716">
            <v>0</v>
          </cell>
        </row>
        <row r="717">
          <cell r="BI717">
            <v>0</v>
          </cell>
          <cell r="BU717">
            <v>0</v>
          </cell>
        </row>
        <row r="718">
          <cell r="BI718">
            <v>20248.890625</v>
          </cell>
          <cell r="BU718">
            <v>0</v>
          </cell>
        </row>
        <row r="719">
          <cell r="BI719">
            <v>0</v>
          </cell>
          <cell r="BU719">
            <v>0</v>
          </cell>
        </row>
        <row r="720">
          <cell r="BI720">
            <v>0</v>
          </cell>
          <cell r="BU720">
            <v>0</v>
          </cell>
        </row>
        <row r="721">
          <cell r="BI721">
            <v>0</v>
          </cell>
          <cell r="BU721">
            <v>0</v>
          </cell>
        </row>
        <row r="722">
          <cell r="BI722">
            <v>0</v>
          </cell>
          <cell r="BU722">
            <v>0</v>
          </cell>
        </row>
        <row r="723">
          <cell r="BI723">
            <v>14302.9609375</v>
          </cell>
          <cell r="BU723">
            <v>0</v>
          </cell>
        </row>
        <row r="724">
          <cell r="BI724">
            <v>0</v>
          </cell>
          <cell r="BU724">
            <v>0</v>
          </cell>
        </row>
        <row r="725">
          <cell r="BI725">
            <v>0</v>
          </cell>
          <cell r="BU725">
            <v>0</v>
          </cell>
        </row>
        <row r="726">
          <cell r="BI726">
            <v>0</v>
          </cell>
          <cell r="BU726">
            <v>0</v>
          </cell>
        </row>
        <row r="727">
          <cell r="BI727">
            <v>0</v>
          </cell>
          <cell r="BU727">
            <v>0</v>
          </cell>
        </row>
        <row r="728">
          <cell r="BI728">
            <v>0</v>
          </cell>
          <cell r="BU728">
            <v>0</v>
          </cell>
        </row>
        <row r="729">
          <cell r="BI729">
            <v>0</v>
          </cell>
          <cell r="BU729">
            <v>0</v>
          </cell>
        </row>
        <row r="730">
          <cell r="BI730">
            <v>0</v>
          </cell>
          <cell r="BU730">
            <v>0</v>
          </cell>
        </row>
        <row r="731">
          <cell r="BI731">
            <v>0</v>
          </cell>
          <cell r="BU731">
            <v>0</v>
          </cell>
        </row>
        <row r="732">
          <cell r="BI732">
            <v>0</v>
          </cell>
          <cell r="BU732">
            <v>0</v>
          </cell>
        </row>
        <row r="733">
          <cell r="BI733">
            <v>0</v>
          </cell>
          <cell r="BU733">
            <v>0</v>
          </cell>
        </row>
        <row r="734">
          <cell r="BI734">
            <v>0</v>
          </cell>
          <cell r="BU734">
            <v>0</v>
          </cell>
        </row>
        <row r="735">
          <cell r="BI735">
            <v>0</v>
          </cell>
          <cell r="BU735">
            <v>0</v>
          </cell>
        </row>
        <row r="736">
          <cell r="BI736">
            <v>0</v>
          </cell>
          <cell r="BU736">
            <v>0</v>
          </cell>
        </row>
        <row r="737">
          <cell r="BI737">
            <v>0</v>
          </cell>
          <cell r="BU737">
            <v>0</v>
          </cell>
        </row>
        <row r="738">
          <cell r="BI738">
            <v>0</v>
          </cell>
          <cell r="BU738">
            <v>0</v>
          </cell>
        </row>
        <row r="739">
          <cell r="BI739">
            <v>0</v>
          </cell>
          <cell r="BU739">
            <v>0</v>
          </cell>
        </row>
        <row r="740">
          <cell r="BI740">
            <v>0</v>
          </cell>
          <cell r="BU740">
            <v>0</v>
          </cell>
        </row>
        <row r="741">
          <cell r="BI741">
            <v>0</v>
          </cell>
          <cell r="BU741">
            <v>0</v>
          </cell>
        </row>
        <row r="742">
          <cell r="BI742">
            <v>0</v>
          </cell>
          <cell r="BU742">
            <v>0</v>
          </cell>
        </row>
        <row r="743">
          <cell r="BI743">
            <v>0</v>
          </cell>
          <cell r="BU743">
            <v>0</v>
          </cell>
        </row>
        <row r="744">
          <cell r="BI744">
            <v>0</v>
          </cell>
          <cell r="BU744">
            <v>0</v>
          </cell>
        </row>
        <row r="745">
          <cell r="BI745">
            <v>0</v>
          </cell>
          <cell r="BU745">
            <v>0</v>
          </cell>
        </row>
        <row r="746">
          <cell r="BI746">
            <v>0</v>
          </cell>
          <cell r="BU746">
            <v>0</v>
          </cell>
        </row>
        <row r="747">
          <cell r="BI747">
            <v>0</v>
          </cell>
          <cell r="BU747">
            <v>0</v>
          </cell>
        </row>
        <row r="748">
          <cell r="BI748">
            <v>0</v>
          </cell>
          <cell r="BU748">
            <v>0</v>
          </cell>
        </row>
        <row r="749">
          <cell r="BI749">
            <v>0</v>
          </cell>
          <cell r="BU749">
            <v>0</v>
          </cell>
        </row>
        <row r="750">
          <cell r="BI750">
            <v>0</v>
          </cell>
          <cell r="BU750">
            <v>0</v>
          </cell>
        </row>
        <row r="751">
          <cell r="BI751">
            <v>0</v>
          </cell>
          <cell r="BU751">
            <v>0</v>
          </cell>
        </row>
        <row r="752">
          <cell r="BI752">
            <v>0</v>
          </cell>
          <cell r="BU752">
            <v>0</v>
          </cell>
        </row>
        <row r="753">
          <cell r="BI753">
            <v>0</v>
          </cell>
          <cell r="BU753">
            <v>0</v>
          </cell>
        </row>
        <row r="754">
          <cell r="BI754">
            <v>0</v>
          </cell>
          <cell r="BU754">
            <v>0</v>
          </cell>
        </row>
        <row r="755">
          <cell r="BI755">
            <v>0</v>
          </cell>
          <cell r="BU755">
            <v>0</v>
          </cell>
        </row>
        <row r="756">
          <cell r="BI756">
            <v>0</v>
          </cell>
          <cell r="BU756">
            <v>0</v>
          </cell>
        </row>
        <row r="757">
          <cell r="BI757">
            <v>0</v>
          </cell>
          <cell r="BU757">
            <v>0</v>
          </cell>
        </row>
        <row r="758">
          <cell r="BI758">
            <v>0</v>
          </cell>
          <cell r="BU758">
            <v>0</v>
          </cell>
        </row>
        <row r="759">
          <cell r="BI759">
            <v>0</v>
          </cell>
          <cell r="BU759">
            <v>0</v>
          </cell>
        </row>
        <row r="760">
          <cell r="BI760">
            <v>0</v>
          </cell>
          <cell r="BU760">
            <v>0</v>
          </cell>
        </row>
        <row r="761">
          <cell r="BI761">
            <v>0</v>
          </cell>
          <cell r="BU761">
            <v>0</v>
          </cell>
        </row>
        <row r="762">
          <cell r="BI762">
            <v>0</v>
          </cell>
          <cell r="BU762">
            <v>0</v>
          </cell>
        </row>
        <row r="763">
          <cell r="BI763">
            <v>0</v>
          </cell>
          <cell r="BU763">
            <v>0</v>
          </cell>
        </row>
        <row r="764">
          <cell r="BI764">
            <v>0</v>
          </cell>
          <cell r="BU764">
            <v>0</v>
          </cell>
        </row>
        <row r="765">
          <cell r="BI765">
            <v>0</v>
          </cell>
          <cell r="BU765">
            <v>0</v>
          </cell>
        </row>
        <row r="766">
          <cell r="BI766">
            <v>0</v>
          </cell>
          <cell r="BU766">
            <v>0</v>
          </cell>
        </row>
        <row r="767">
          <cell r="BI767">
            <v>0</v>
          </cell>
          <cell r="BU767">
            <v>0</v>
          </cell>
        </row>
        <row r="768">
          <cell r="BI768">
            <v>0</v>
          </cell>
          <cell r="BU768">
            <v>0</v>
          </cell>
        </row>
        <row r="769">
          <cell r="BI769">
            <v>0</v>
          </cell>
          <cell r="BU769">
            <v>0</v>
          </cell>
        </row>
        <row r="770">
          <cell r="BI770">
            <v>0</v>
          </cell>
          <cell r="BU770">
            <v>0</v>
          </cell>
        </row>
        <row r="771">
          <cell r="BI771">
            <v>0</v>
          </cell>
          <cell r="BU771">
            <v>0</v>
          </cell>
        </row>
        <row r="772">
          <cell r="BI772">
            <v>0</v>
          </cell>
          <cell r="BU772">
            <v>0</v>
          </cell>
        </row>
        <row r="773">
          <cell r="BI773">
            <v>25526</v>
          </cell>
          <cell r="BU773">
            <v>0</v>
          </cell>
        </row>
        <row r="774">
          <cell r="BI774">
            <v>0</v>
          </cell>
          <cell r="BU774">
            <v>0</v>
          </cell>
        </row>
        <row r="775">
          <cell r="BI775">
            <v>0</v>
          </cell>
          <cell r="BU775">
            <v>0</v>
          </cell>
        </row>
        <row r="776">
          <cell r="BI776">
            <v>0</v>
          </cell>
          <cell r="BU776">
            <v>0</v>
          </cell>
        </row>
        <row r="777">
          <cell r="BI777">
            <v>0</v>
          </cell>
          <cell r="BU777">
            <v>0</v>
          </cell>
        </row>
        <row r="778">
          <cell r="BI778">
            <v>0</v>
          </cell>
          <cell r="BU778">
            <v>0</v>
          </cell>
        </row>
        <row r="779">
          <cell r="BI779">
            <v>0</v>
          </cell>
          <cell r="BU779">
            <v>0</v>
          </cell>
        </row>
        <row r="780">
          <cell r="BI780">
            <v>0</v>
          </cell>
          <cell r="BU780">
            <v>0</v>
          </cell>
        </row>
        <row r="781">
          <cell r="BI781">
            <v>0</v>
          </cell>
          <cell r="BU781">
            <v>0</v>
          </cell>
        </row>
        <row r="782">
          <cell r="BI782">
            <v>0</v>
          </cell>
          <cell r="BU782">
            <v>0</v>
          </cell>
        </row>
        <row r="783">
          <cell r="BI783">
            <v>0</v>
          </cell>
          <cell r="BU783">
            <v>0</v>
          </cell>
        </row>
        <row r="784">
          <cell r="BI784">
            <v>0</v>
          </cell>
          <cell r="BU784">
            <v>0</v>
          </cell>
        </row>
        <row r="785">
          <cell r="BI785">
            <v>0</v>
          </cell>
          <cell r="BU785">
            <v>0</v>
          </cell>
        </row>
        <row r="786">
          <cell r="BI786">
            <v>0</v>
          </cell>
          <cell r="BU786">
            <v>0</v>
          </cell>
        </row>
        <row r="787">
          <cell r="BI787">
            <v>0</v>
          </cell>
          <cell r="BU787">
            <v>0</v>
          </cell>
        </row>
        <row r="788">
          <cell r="BI788">
            <v>0</v>
          </cell>
          <cell r="BU788">
            <v>0</v>
          </cell>
        </row>
        <row r="789">
          <cell r="BI789">
            <v>0</v>
          </cell>
          <cell r="BU789">
            <v>0</v>
          </cell>
        </row>
        <row r="790">
          <cell r="BI790">
            <v>0</v>
          </cell>
          <cell r="BU790">
            <v>0</v>
          </cell>
        </row>
        <row r="791">
          <cell r="BI791">
            <v>0</v>
          </cell>
          <cell r="BU791">
            <v>0</v>
          </cell>
        </row>
        <row r="792">
          <cell r="BI792">
            <v>0</v>
          </cell>
          <cell r="BU792">
            <v>0</v>
          </cell>
        </row>
        <row r="793">
          <cell r="BI793">
            <v>0</v>
          </cell>
          <cell r="BU793">
            <v>0</v>
          </cell>
        </row>
        <row r="794">
          <cell r="BI794">
            <v>0</v>
          </cell>
          <cell r="BU794">
            <v>0</v>
          </cell>
        </row>
        <row r="795">
          <cell r="BI795">
            <v>0</v>
          </cell>
          <cell r="BU795">
            <v>0</v>
          </cell>
        </row>
        <row r="796">
          <cell r="BI796">
            <v>0</v>
          </cell>
          <cell r="BU796">
            <v>0</v>
          </cell>
        </row>
        <row r="797">
          <cell r="BI797">
            <v>0</v>
          </cell>
          <cell r="BU797">
            <v>0</v>
          </cell>
        </row>
        <row r="798">
          <cell r="BI798">
            <v>0</v>
          </cell>
          <cell r="BU798">
            <v>0</v>
          </cell>
        </row>
        <row r="799">
          <cell r="BI799">
            <v>0</v>
          </cell>
          <cell r="BU799">
            <v>0</v>
          </cell>
        </row>
        <row r="800">
          <cell r="BI800">
            <v>0</v>
          </cell>
          <cell r="BU800">
            <v>0</v>
          </cell>
        </row>
        <row r="801">
          <cell r="BI801">
            <v>0</v>
          </cell>
          <cell r="BU801">
            <v>0</v>
          </cell>
        </row>
        <row r="802">
          <cell r="BI802">
            <v>0</v>
          </cell>
          <cell r="BU802">
            <v>0</v>
          </cell>
        </row>
        <row r="803">
          <cell r="BI803">
            <v>0</v>
          </cell>
          <cell r="BU803">
            <v>0</v>
          </cell>
        </row>
        <row r="804">
          <cell r="BI804">
            <v>0</v>
          </cell>
          <cell r="BU804">
            <v>0</v>
          </cell>
        </row>
        <row r="805">
          <cell r="BI805">
            <v>0</v>
          </cell>
          <cell r="BU805">
            <v>0</v>
          </cell>
        </row>
        <row r="806">
          <cell r="BI806">
            <v>0</v>
          </cell>
          <cell r="BU806">
            <v>0</v>
          </cell>
        </row>
        <row r="807">
          <cell r="BI807">
            <v>0</v>
          </cell>
          <cell r="BU807">
            <v>0</v>
          </cell>
        </row>
        <row r="808">
          <cell r="BI808">
            <v>0</v>
          </cell>
          <cell r="BU808">
            <v>0</v>
          </cell>
        </row>
        <row r="809">
          <cell r="BI809">
            <v>0</v>
          </cell>
          <cell r="BU809">
            <v>0</v>
          </cell>
        </row>
        <row r="810">
          <cell r="BI810">
            <v>0</v>
          </cell>
          <cell r="BU810">
            <v>0</v>
          </cell>
        </row>
        <row r="811">
          <cell r="BI811">
            <v>0</v>
          </cell>
          <cell r="BU811">
            <v>0</v>
          </cell>
        </row>
        <row r="812">
          <cell r="BI812">
            <v>0</v>
          </cell>
          <cell r="BU812">
            <v>0</v>
          </cell>
        </row>
        <row r="813">
          <cell r="BI813">
            <v>0</v>
          </cell>
          <cell r="BU813">
            <v>0</v>
          </cell>
        </row>
        <row r="814">
          <cell r="BI814">
            <v>0</v>
          </cell>
          <cell r="BU814">
            <v>0</v>
          </cell>
        </row>
        <row r="815">
          <cell r="BI815">
            <v>0</v>
          </cell>
          <cell r="BU815">
            <v>0</v>
          </cell>
        </row>
        <row r="816">
          <cell r="BI816">
            <v>0</v>
          </cell>
          <cell r="BU816">
            <v>0</v>
          </cell>
        </row>
        <row r="817">
          <cell r="BI817">
            <v>0</v>
          </cell>
          <cell r="BU817">
            <v>0</v>
          </cell>
        </row>
        <row r="818">
          <cell r="BI818">
            <v>0</v>
          </cell>
          <cell r="BU818">
            <v>0</v>
          </cell>
        </row>
        <row r="819">
          <cell r="BI819">
            <v>0</v>
          </cell>
          <cell r="BU819">
            <v>0</v>
          </cell>
        </row>
        <row r="820">
          <cell r="BI820">
            <v>0</v>
          </cell>
          <cell r="BU820">
            <v>0</v>
          </cell>
        </row>
        <row r="821">
          <cell r="BI821">
            <v>0</v>
          </cell>
          <cell r="BU821">
            <v>0</v>
          </cell>
        </row>
        <row r="822">
          <cell r="BI822">
            <v>0</v>
          </cell>
          <cell r="BU822">
            <v>0</v>
          </cell>
        </row>
        <row r="823">
          <cell r="BI823">
            <v>0</v>
          </cell>
          <cell r="BU823">
            <v>0</v>
          </cell>
        </row>
        <row r="824">
          <cell r="BI824">
            <v>0</v>
          </cell>
          <cell r="BU824">
            <v>0</v>
          </cell>
        </row>
        <row r="825">
          <cell r="BI825">
            <v>0</v>
          </cell>
          <cell r="BU825">
            <v>0</v>
          </cell>
        </row>
        <row r="826">
          <cell r="BI826">
            <v>0</v>
          </cell>
          <cell r="BU826">
            <v>0</v>
          </cell>
        </row>
        <row r="827">
          <cell r="BI827">
            <v>0</v>
          </cell>
          <cell r="BU827">
            <v>0</v>
          </cell>
        </row>
        <row r="828">
          <cell r="BI828">
            <v>0</v>
          </cell>
          <cell r="BU828">
            <v>0</v>
          </cell>
        </row>
        <row r="829">
          <cell r="BI829">
            <v>0</v>
          </cell>
          <cell r="BU829">
            <v>0</v>
          </cell>
        </row>
        <row r="830">
          <cell r="BI830">
            <v>0</v>
          </cell>
          <cell r="BU830">
            <v>0</v>
          </cell>
        </row>
        <row r="831">
          <cell r="BI831">
            <v>0</v>
          </cell>
          <cell r="BU831">
            <v>0</v>
          </cell>
        </row>
        <row r="832">
          <cell r="BI832">
            <v>0</v>
          </cell>
          <cell r="BU832">
            <v>0</v>
          </cell>
        </row>
        <row r="833">
          <cell r="BI833">
            <v>0</v>
          </cell>
          <cell r="BU833">
            <v>0</v>
          </cell>
        </row>
        <row r="834">
          <cell r="BI834">
            <v>0</v>
          </cell>
          <cell r="BU834">
            <v>0</v>
          </cell>
        </row>
        <row r="835">
          <cell r="BI835">
            <v>0</v>
          </cell>
          <cell r="BU835">
            <v>0</v>
          </cell>
        </row>
        <row r="836">
          <cell r="BI836">
            <v>0</v>
          </cell>
          <cell r="BU836">
            <v>0</v>
          </cell>
        </row>
        <row r="837">
          <cell r="BI837">
            <v>0</v>
          </cell>
          <cell r="BU837">
            <v>0</v>
          </cell>
        </row>
        <row r="838">
          <cell r="BI838">
            <v>0</v>
          </cell>
          <cell r="BU838">
            <v>0</v>
          </cell>
        </row>
        <row r="839">
          <cell r="BI839">
            <v>0</v>
          </cell>
          <cell r="BU839">
            <v>0</v>
          </cell>
        </row>
        <row r="840">
          <cell r="BI840">
            <v>22687</v>
          </cell>
          <cell r="BU840">
            <v>0</v>
          </cell>
        </row>
        <row r="841">
          <cell r="BI841">
            <v>0</v>
          </cell>
          <cell r="BU841">
            <v>0</v>
          </cell>
        </row>
        <row r="842">
          <cell r="BI842">
            <v>0</v>
          </cell>
          <cell r="BU842">
            <v>0</v>
          </cell>
        </row>
        <row r="843">
          <cell r="BI843">
            <v>0</v>
          </cell>
          <cell r="BU843">
            <v>0</v>
          </cell>
        </row>
        <row r="844">
          <cell r="BI844">
            <v>0</v>
          </cell>
          <cell r="BU844">
            <v>0</v>
          </cell>
        </row>
        <row r="845">
          <cell r="BI845">
            <v>0</v>
          </cell>
          <cell r="BU845">
            <v>0</v>
          </cell>
        </row>
        <row r="846">
          <cell r="BI846">
            <v>0</v>
          </cell>
          <cell r="BU846">
            <v>0</v>
          </cell>
        </row>
        <row r="847">
          <cell r="BI847">
            <v>0</v>
          </cell>
          <cell r="BU847">
            <v>0</v>
          </cell>
        </row>
        <row r="848">
          <cell r="BI848">
            <v>0</v>
          </cell>
          <cell r="BU848">
            <v>0</v>
          </cell>
        </row>
        <row r="849">
          <cell r="BI849">
            <v>0</v>
          </cell>
          <cell r="BU849">
            <v>0</v>
          </cell>
        </row>
        <row r="850">
          <cell r="BI850">
            <v>0</v>
          </cell>
          <cell r="BU850">
            <v>0</v>
          </cell>
        </row>
        <row r="851">
          <cell r="BI851">
            <v>0</v>
          </cell>
          <cell r="BU851">
            <v>0</v>
          </cell>
        </row>
        <row r="852">
          <cell r="BI852">
            <v>0</v>
          </cell>
          <cell r="BU852">
            <v>0</v>
          </cell>
        </row>
        <row r="853">
          <cell r="BI853">
            <v>0</v>
          </cell>
          <cell r="BU853">
            <v>0</v>
          </cell>
        </row>
        <row r="854">
          <cell r="BI854">
            <v>0</v>
          </cell>
          <cell r="BU854">
            <v>0</v>
          </cell>
        </row>
        <row r="855">
          <cell r="BI855">
            <v>0</v>
          </cell>
          <cell r="BU855">
            <v>0</v>
          </cell>
        </row>
        <row r="856">
          <cell r="BI856">
            <v>0</v>
          </cell>
          <cell r="BU856">
            <v>0</v>
          </cell>
        </row>
        <row r="857">
          <cell r="BI857">
            <v>0</v>
          </cell>
          <cell r="BU857">
            <v>0</v>
          </cell>
        </row>
        <row r="858">
          <cell r="BI858">
            <v>0</v>
          </cell>
          <cell r="BU858">
            <v>0</v>
          </cell>
        </row>
        <row r="859">
          <cell r="BI859">
            <v>0</v>
          </cell>
          <cell r="BU859">
            <v>0</v>
          </cell>
        </row>
        <row r="860">
          <cell r="BI860">
            <v>0</v>
          </cell>
          <cell r="BU860">
            <v>0</v>
          </cell>
        </row>
        <row r="861">
          <cell r="BI861">
            <v>0</v>
          </cell>
          <cell r="BU861">
            <v>0</v>
          </cell>
        </row>
        <row r="862">
          <cell r="BI862">
            <v>0</v>
          </cell>
          <cell r="BU862">
            <v>0</v>
          </cell>
        </row>
        <row r="863">
          <cell r="BI863">
            <v>0</v>
          </cell>
          <cell r="BU863">
            <v>0</v>
          </cell>
        </row>
        <row r="864">
          <cell r="BI864">
            <v>0</v>
          </cell>
          <cell r="BU864">
            <v>0</v>
          </cell>
        </row>
        <row r="865">
          <cell r="BI865">
            <v>0</v>
          </cell>
          <cell r="BU865">
            <v>0</v>
          </cell>
        </row>
        <row r="866">
          <cell r="BI866">
            <v>0</v>
          </cell>
          <cell r="BU866">
            <v>0</v>
          </cell>
        </row>
        <row r="867">
          <cell r="BI867">
            <v>0</v>
          </cell>
          <cell r="BU867">
            <v>0</v>
          </cell>
        </row>
        <row r="868">
          <cell r="BI868">
            <v>0</v>
          </cell>
          <cell r="BU868">
            <v>0</v>
          </cell>
        </row>
        <row r="869">
          <cell r="BI869">
            <v>0</v>
          </cell>
          <cell r="BU869">
            <v>0</v>
          </cell>
        </row>
        <row r="870">
          <cell r="BI870">
            <v>0</v>
          </cell>
          <cell r="BU870">
            <v>0</v>
          </cell>
        </row>
        <row r="871">
          <cell r="BI871">
            <v>0</v>
          </cell>
          <cell r="BU871">
            <v>0</v>
          </cell>
        </row>
        <row r="872">
          <cell r="BI872">
            <v>0</v>
          </cell>
          <cell r="BU872">
            <v>0</v>
          </cell>
        </row>
        <row r="873">
          <cell r="BI873">
            <v>0</v>
          </cell>
          <cell r="BU873">
            <v>0</v>
          </cell>
        </row>
        <row r="874">
          <cell r="BI874">
            <v>0</v>
          </cell>
          <cell r="BU874">
            <v>0</v>
          </cell>
        </row>
        <row r="875">
          <cell r="BI875">
            <v>0</v>
          </cell>
          <cell r="BU875">
            <v>0</v>
          </cell>
        </row>
        <row r="876">
          <cell r="BI876">
            <v>0</v>
          </cell>
          <cell r="BU876">
            <v>0</v>
          </cell>
        </row>
        <row r="877">
          <cell r="BI877">
            <v>0</v>
          </cell>
          <cell r="BU877">
            <v>0</v>
          </cell>
        </row>
        <row r="878">
          <cell r="BI878">
            <v>0</v>
          </cell>
          <cell r="BU878">
            <v>0</v>
          </cell>
        </row>
        <row r="879">
          <cell r="BI879">
            <v>0</v>
          </cell>
          <cell r="BU879">
            <v>0</v>
          </cell>
        </row>
        <row r="880">
          <cell r="BI880">
            <v>0</v>
          </cell>
          <cell r="BU880">
            <v>0</v>
          </cell>
        </row>
        <row r="881">
          <cell r="BI881">
            <v>0</v>
          </cell>
          <cell r="BU881">
            <v>0</v>
          </cell>
        </row>
        <row r="882">
          <cell r="BI882">
            <v>0</v>
          </cell>
          <cell r="BU882">
            <v>0</v>
          </cell>
        </row>
        <row r="883">
          <cell r="BI883">
            <v>0</v>
          </cell>
          <cell r="BU883">
            <v>0</v>
          </cell>
        </row>
        <row r="884">
          <cell r="BI884">
            <v>0</v>
          </cell>
          <cell r="BU884">
            <v>0</v>
          </cell>
        </row>
        <row r="885">
          <cell r="BI885">
            <v>0</v>
          </cell>
          <cell r="BU885">
            <v>0</v>
          </cell>
        </row>
        <row r="886">
          <cell r="BI886">
            <v>0</v>
          </cell>
          <cell r="BU886">
            <v>0</v>
          </cell>
        </row>
        <row r="887">
          <cell r="BI887">
            <v>0</v>
          </cell>
          <cell r="BU887">
            <v>0</v>
          </cell>
        </row>
        <row r="888">
          <cell r="BI888">
            <v>0</v>
          </cell>
          <cell r="BU888">
            <v>0</v>
          </cell>
        </row>
        <row r="889">
          <cell r="BI889">
            <v>0</v>
          </cell>
          <cell r="BU889">
            <v>0</v>
          </cell>
        </row>
        <row r="890">
          <cell r="BI890">
            <v>0</v>
          </cell>
          <cell r="BU890">
            <v>0</v>
          </cell>
        </row>
        <row r="891">
          <cell r="BI891">
            <v>0</v>
          </cell>
          <cell r="BU891">
            <v>0</v>
          </cell>
        </row>
        <row r="892">
          <cell r="BI892">
            <v>0</v>
          </cell>
          <cell r="BU892">
            <v>0</v>
          </cell>
        </row>
        <row r="893">
          <cell r="BI893">
            <v>0</v>
          </cell>
          <cell r="BU893">
            <v>0</v>
          </cell>
        </row>
        <row r="894">
          <cell r="BI894">
            <v>0</v>
          </cell>
          <cell r="BU894">
            <v>0</v>
          </cell>
        </row>
        <row r="895">
          <cell r="BI895">
            <v>0</v>
          </cell>
          <cell r="BU895">
            <v>0</v>
          </cell>
        </row>
        <row r="896">
          <cell r="BI896">
            <v>0</v>
          </cell>
          <cell r="BU896">
            <v>0</v>
          </cell>
        </row>
        <row r="897">
          <cell r="BI897">
            <v>0</v>
          </cell>
          <cell r="BU897">
            <v>0</v>
          </cell>
        </row>
        <row r="898">
          <cell r="BI898">
            <v>0</v>
          </cell>
          <cell r="BU898">
            <v>0</v>
          </cell>
        </row>
        <row r="899">
          <cell r="BI899">
            <v>0</v>
          </cell>
          <cell r="BU899">
            <v>0</v>
          </cell>
        </row>
        <row r="900">
          <cell r="BI900">
            <v>0</v>
          </cell>
          <cell r="BU900">
            <v>0</v>
          </cell>
        </row>
        <row r="901">
          <cell r="BI901">
            <v>0</v>
          </cell>
          <cell r="BU901">
            <v>0</v>
          </cell>
        </row>
        <row r="902">
          <cell r="BI902">
            <v>0</v>
          </cell>
          <cell r="BU902">
            <v>0</v>
          </cell>
        </row>
        <row r="903">
          <cell r="BI903">
            <v>0</v>
          </cell>
          <cell r="BU903">
            <v>0</v>
          </cell>
        </row>
        <row r="904">
          <cell r="BI904">
            <v>0</v>
          </cell>
          <cell r="BU904">
            <v>0</v>
          </cell>
        </row>
        <row r="905">
          <cell r="BI905">
            <v>0</v>
          </cell>
          <cell r="BU905">
            <v>0</v>
          </cell>
        </row>
        <row r="906">
          <cell r="BI906">
            <v>0</v>
          </cell>
          <cell r="BU906">
            <v>0</v>
          </cell>
        </row>
        <row r="907">
          <cell r="BI907">
            <v>0</v>
          </cell>
          <cell r="BU907">
            <v>0</v>
          </cell>
        </row>
        <row r="908">
          <cell r="BI908">
            <v>0</v>
          </cell>
          <cell r="BU908">
            <v>0</v>
          </cell>
        </row>
        <row r="909">
          <cell r="BI909">
            <v>0</v>
          </cell>
          <cell r="BU909">
            <v>0</v>
          </cell>
        </row>
        <row r="910">
          <cell r="BI910">
            <v>0</v>
          </cell>
          <cell r="BU910">
            <v>0</v>
          </cell>
        </row>
        <row r="911">
          <cell r="BI911">
            <v>0</v>
          </cell>
          <cell r="BU911">
            <v>0</v>
          </cell>
        </row>
        <row r="912">
          <cell r="BI912">
            <v>0</v>
          </cell>
          <cell r="BU912">
            <v>0</v>
          </cell>
        </row>
        <row r="913">
          <cell r="BI913">
            <v>0</v>
          </cell>
          <cell r="BU913">
            <v>0</v>
          </cell>
        </row>
        <row r="914">
          <cell r="BI914">
            <v>0</v>
          </cell>
          <cell r="BU914">
            <v>0</v>
          </cell>
        </row>
        <row r="915">
          <cell r="BI915">
            <v>0</v>
          </cell>
          <cell r="BU915">
            <v>0</v>
          </cell>
        </row>
        <row r="916">
          <cell r="BI916">
            <v>0</v>
          </cell>
          <cell r="BU916">
            <v>0</v>
          </cell>
        </row>
        <row r="917">
          <cell r="BI917">
            <v>0</v>
          </cell>
          <cell r="BU917">
            <v>0</v>
          </cell>
        </row>
        <row r="918">
          <cell r="BI918">
            <v>0</v>
          </cell>
          <cell r="BU918">
            <v>0</v>
          </cell>
        </row>
        <row r="919">
          <cell r="BI919">
            <v>0</v>
          </cell>
          <cell r="BU919">
            <v>0</v>
          </cell>
        </row>
        <row r="920">
          <cell r="BI920">
            <v>0</v>
          </cell>
          <cell r="BU920">
            <v>0</v>
          </cell>
        </row>
        <row r="921">
          <cell r="BI921">
            <v>0</v>
          </cell>
          <cell r="BU921">
            <v>0</v>
          </cell>
        </row>
        <row r="922">
          <cell r="BI922">
            <v>0</v>
          </cell>
          <cell r="BU922">
            <v>0</v>
          </cell>
        </row>
        <row r="923">
          <cell r="BI923">
            <v>0</v>
          </cell>
          <cell r="BU923">
            <v>0</v>
          </cell>
        </row>
        <row r="924">
          <cell r="BI924">
            <v>0</v>
          </cell>
          <cell r="BU924">
            <v>0</v>
          </cell>
        </row>
        <row r="925">
          <cell r="BI925">
            <v>0</v>
          </cell>
          <cell r="BU925">
            <v>0</v>
          </cell>
        </row>
        <row r="926">
          <cell r="BI926">
            <v>0</v>
          </cell>
          <cell r="BU926">
            <v>0</v>
          </cell>
        </row>
        <row r="927">
          <cell r="BI927">
            <v>0</v>
          </cell>
          <cell r="BU927">
            <v>0</v>
          </cell>
        </row>
        <row r="928">
          <cell r="BI928">
            <v>0</v>
          </cell>
          <cell r="BU928">
            <v>0</v>
          </cell>
        </row>
        <row r="929">
          <cell r="BI929">
            <v>0</v>
          </cell>
          <cell r="BU929">
            <v>0</v>
          </cell>
        </row>
        <row r="930">
          <cell r="BI930">
            <v>0</v>
          </cell>
          <cell r="BU930">
            <v>0</v>
          </cell>
        </row>
        <row r="931">
          <cell r="BI931">
            <v>0</v>
          </cell>
          <cell r="BU931">
            <v>0</v>
          </cell>
        </row>
        <row r="932">
          <cell r="BI932">
            <v>0</v>
          </cell>
          <cell r="BU932">
            <v>0</v>
          </cell>
        </row>
        <row r="933">
          <cell r="BI933">
            <v>0</v>
          </cell>
          <cell r="BU933">
            <v>0</v>
          </cell>
        </row>
        <row r="934">
          <cell r="BI934">
            <v>0</v>
          </cell>
          <cell r="BU934">
            <v>0</v>
          </cell>
        </row>
        <row r="935">
          <cell r="BI935">
            <v>0</v>
          </cell>
          <cell r="BU935">
            <v>0</v>
          </cell>
        </row>
        <row r="936">
          <cell r="BI936">
            <v>0</v>
          </cell>
          <cell r="BU936">
            <v>0</v>
          </cell>
        </row>
        <row r="937">
          <cell r="BI937">
            <v>0</v>
          </cell>
          <cell r="BU937">
            <v>0</v>
          </cell>
        </row>
        <row r="938">
          <cell r="BI938">
            <v>0</v>
          </cell>
          <cell r="BU938">
            <v>0</v>
          </cell>
        </row>
        <row r="939">
          <cell r="BI939">
            <v>0</v>
          </cell>
          <cell r="BU939">
            <v>0</v>
          </cell>
        </row>
        <row r="940">
          <cell r="BI940">
            <v>0</v>
          </cell>
          <cell r="BU940">
            <v>0</v>
          </cell>
        </row>
        <row r="941">
          <cell r="BI941">
            <v>0</v>
          </cell>
          <cell r="BU941">
            <v>0</v>
          </cell>
        </row>
        <row r="942">
          <cell r="BI942">
            <v>0</v>
          </cell>
          <cell r="BU942">
            <v>0</v>
          </cell>
        </row>
        <row r="943">
          <cell r="BI943">
            <v>0</v>
          </cell>
          <cell r="BU943">
            <v>0</v>
          </cell>
        </row>
        <row r="944">
          <cell r="BI944">
            <v>0</v>
          </cell>
          <cell r="BU944">
            <v>0</v>
          </cell>
        </row>
        <row r="945">
          <cell r="BI945">
            <v>0</v>
          </cell>
          <cell r="BU945">
            <v>0</v>
          </cell>
        </row>
        <row r="946">
          <cell r="BI946">
            <v>0</v>
          </cell>
          <cell r="BU946">
            <v>0</v>
          </cell>
        </row>
        <row r="947">
          <cell r="BI947">
            <v>0</v>
          </cell>
          <cell r="BU947">
            <v>0</v>
          </cell>
        </row>
        <row r="948">
          <cell r="BI948">
            <v>0</v>
          </cell>
          <cell r="BU948">
            <v>0</v>
          </cell>
        </row>
        <row r="949">
          <cell r="BI949">
            <v>0</v>
          </cell>
          <cell r="BU949">
            <v>0</v>
          </cell>
        </row>
        <row r="950">
          <cell r="BI950">
            <v>0</v>
          </cell>
          <cell r="BU950">
            <v>0</v>
          </cell>
        </row>
        <row r="951">
          <cell r="BI951">
            <v>0</v>
          </cell>
          <cell r="BU951">
            <v>0</v>
          </cell>
        </row>
        <row r="952">
          <cell r="BI952">
            <v>0</v>
          </cell>
          <cell r="BU952">
            <v>0</v>
          </cell>
        </row>
        <row r="953">
          <cell r="BI953">
            <v>0</v>
          </cell>
          <cell r="BU953">
            <v>0</v>
          </cell>
        </row>
        <row r="954">
          <cell r="BI954">
            <v>0</v>
          </cell>
          <cell r="BU954">
            <v>0</v>
          </cell>
        </row>
        <row r="955">
          <cell r="BI955">
            <v>0</v>
          </cell>
          <cell r="BU955">
            <v>0</v>
          </cell>
        </row>
        <row r="956">
          <cell r="BI956">
            <v>0</v>
          </cell>
          <cell r="BU956">
            <v>0</v>
          </cell>
        </row>
        <row r="957">
          <cell r="BI957">
            <v>0</v>
          </cell>
          <cell r="BU957">
            <v>0</v>
          </cell>
        </row>
        <row r="958">
          <cell r="BI958">
            <v>0</v>
          </cell>
          <cell r="BU958">
            <v>0</v>
          </cell>
        </row>
        <row r="959">
          <cell r="BI959">
            <v>0</v>
          </cell>
          <cell r="BU959">
            <v>0</v>
          </cell>
        </row>
        <row r="960">
          <cell r="BI960">
            <v>0</v>
          </cell>
          <cell r="BU960">
            <v>0</v>
          </cell>
        </row>
        <row r="961">
          <cell r="BI961">
            <v>0</v>
          </cell>
          <cell r="BU961">
            <v>0</v>
          </cell>
        </row>
        <row r="962">
          <cell r="BI962">
            <v>0</v>
          </cell>
          <cell r="BU962">
            <v>0</v>
          </cell>
        </row>
        <row r="963">
          <cell r="BI963">
            <v>0</v>
          </cell>
          <cell r="BU963">
            <v>0</v>
          </cell>
        </row>
        <row r="964">
          <cell r="BI964">
            <v>0</v>
          </cell>
          <cell r="BU964">
            <v>0</v>
          </cell>
        </row>
        <row r="965">
          <cell r="BI965">
            <v>0</v>
          </cell>
          <cell r="BU965">
            <v>0</v>
          </cell>
        </row>
        <row r="966">
          <cell r="BI966">
            <v>0</v>
          </cell>
          <cell r="BU966">
            <v>0</v>
          </cell>
        </row>
        <row r="967">
          <cell r="BI967">
            <v>0</v>
          </cell>
          <cell r="BU967">
            <v>0</v>
          </cell>
        </row>
        <row r="968">
          <cell r="BI968">
            <v>0</v>
          </cell>
          <cell r="BU968">
            <v>0</v>
          </cell>
        </row>
        <row r="969">
          <cell r="BI969">
            <v>0</v>
          </cell>
          <cell r="BU969">
            <v>0</v>
          </cell>
        </row>
        <row r="970">
          <cell r="BI970">
            <v>0</v>
          </cell>
          <cell r="BU970">
            <v>0</v>
          </cell>
        </row>
        <row r="971">
          <cell r="BI971">
            <v>0</v>
          </cell>
          <cell r="BU971">
            <v>0</v>
          </cell>
        </row>
        <row r="972">
          <cell r="BI972">
            <v>0</v>
          </cell>
          <cell r="BU972">
            <v>0</v>
          </cell>
        </row>
        <row r="973">
          <cell r="BI973">
            <v>0</v>
          </cell>
          <cell r="BU973">
            <v>0</v>
          </cell>
        </row>
        <row r="974">
          <cell r="BI974">
            <v>0</v>
          </cell>
          <cell r="BU974">
            <v>0</v>
          </cell>
        </row>
        <row r="975">
          <cell r="BI975">
            <v>0</v>
          </cell>
          <cell r="BU975">
            <v>0</v>
          </cell>
        </row>
        <row r="976">
          <cell r="BI976">
            <v>0</v>
          </cell>
          <cell r="BU976">
            <v>0</v>
          </cell>
        </row>
        <row r="977">
          <cell r="BI977">
            <v>0</v>
          </cell>
          <cell r="BU977">
            <v>0</v>
          </cell>
        </row>
        <row r="978">
          <cell r="BI978">
            <v>0</v>
          </cell>
          <cell r="BU978">
            <v>0</v>
          </cell>
        </row>
        <row r="979">
          <cell r="BI979">
            <v>0</v>
          </cell>
          <cell r="BU979">
            <v>0</v>
          </cell>
        </row>
        <row r="980">
          <cell r="BI980">
            <v>0</v>
          </cell>
          <cell r="BU980">
            <v>0</v>
          </cell>
        </row>
        <row r="981">
          <cell r="BI981">
            <v>0</v>
          </cell>
          <cell r="BU981">
            <v>0</v>
          </cell>
        </row>
        <row r="982">
          <cell r="BI982">
            <v>0</v>
          </cell>
          <cell r="BU982">
            <v>0</v>
          </cell>
        </row>
        <row r="983">
          <cell r="BI983">
            <v>0</v>
          </cell>
          <cell r="BU983">
            <v>0</v>
          </cell>
        </row>
        <row r="984">
          <cell r="BI984">
            <v>0</v>
          </cell>
          <cell r="BU984">
            <v>0</v>
          </cell>
        </row>
        <row r="985">
          <cell r="BI985">
            <v>0</v>
          </cell>
          <cell r="BU985">
            <v>0</v>
          </cell>
        </row>
        <row r="986">
          <cell r="BI986">
            <v>0</v>
          </cell>
          <cell r="BU986">
            <v>0</v>
          </cell>
        </row>
        <row r="987">
          <cell r="BI987">
            <v>0</v>
          </cell>
          <cell r="BU987">
            <v>0</v>
          </cell>
        </row>
        <row r="988">
          <cell r="BI988">
            <v>0</v>
          </cell>
          <cell r="BU988">
            <v>0</v>
          </cell>
        </row>
        <row r="989">
          <cell r="BI989">
            <v>0</v>
          </cell>
          <cell r="BU989">
            <v>0</v>
          </cell>
        </row>
        <row r="990">
          <cell r="BI990">
            <v>0</v>
          </cell>
          <cell r="BU990">
            <v>0</v>
          </cell>
        </row>
        <row r="991">
          <cell r="BI991">
            <v>0</v>
          </cell>
          <cell r="BU991">
            <v>0</v>
          </cell>
        </row>
        <row r="992">
          <cell r="BI992">
            <v>0</v>
          </cell>
          <cell r="BU992">
            <v>0</v>
          </cell>
        </row>
        <row r="993">
          <cell r="BI993">
            <v>0</v>
          </cell>
          <cell r="BU993">
            <v>0</v>
          </cell>
        </row>
        <row r="994">
          <cell r="BI994">
            <v>0</v>
          </cell>
          <cell r="BU994">
            <v>0</v>
          </cell>
        </row>
        <row r="995">
          <cell r="BI995">
            <v>0</v>
          </cell>
          <cell r="BU995">
            <v>0</v>
          </cell>
        </row>
        <row r="996">
          <cell r="BI996">
            <v>0</v>
          </cell>
          <cell r="BU996">
            <v>0</v>
          </cell>
        </row>
        <row r="997">
          <cell r="BI997">
            <v>0</v>
          </cell>
          <cell r="BU997">
            <v>0</v>
          </cell>
        </row>
        <row r="998">
          <cell r="BI998">
            <v>0</v>
          </cell>
          <cell r="BU998">
            <v>0</v>
          </cell>
        </row>
        <row r="999">
          <cell r="BI999">
            <v>0</v>
          </cell>
          <cell r="BU999">
            <v>0</v>
          </cell>
        </row>
        <row r="1000">
          <cell r="BI1000">
            <v>0</v>
          </cell>
          <cell r="BU1000">
            <v>0</v>
          </cell>
        </row>
        <row r="1001">
          <cell r="BI1001">
            <v>0</v>
          </cell>
          <cell r="BU1001">
            <v>0</v>
          </cell>
        </row>
        <row r="1002">
          <cell r="BI1002">
            <v>0</v>
          </cell>
          <cell r="BU1002">
            <v>0</v>
          </cell>
        </row>
        <row r="1003">
          <cell r="BI1003">
            <v>0</v>
          </cell>
          <cell r="BU1003">
            <v>0</v>
          </cell>
        </row>
        <row r="1004">
          <cell r="BI1004">
            <v>0</v>
          </cell>
          <cell r="BU1004">
            <v>0</v>
          </cell>
        </row>
        <row r="1005">
          <cell r="BI1005">
            <v>0</v>
          </cell>
          <cell r="BU1005">
            <v>0</v>
          </cell>
        </row>
        <row r="1006">
          <cell r="BI1006">
            <v>0</v>
          </cell>
          <cell r="BU1006">
            <v>0</v>
          </cell>
        </row>
        <row r="1007">
          <cell r="BI1007">
            <v>0</v>
          </cell>
          <cell r="BU1007">
            <v>0</v>
          </cell>
        </row>
        <row r="1008">
          <cell r="BI1008">
            <v>0</v>
          </cell>
          <cell r="BU1008">
            <v>0</v>
          </cell>
        </row>
        <row r="1009">
          <cell r="BI1009">
            <v>0</v>
          </cell>
          <cell r="BU1009">
            <v>0</v>
          </cell>
        </row>
        <row r="1010">
          <cell r="BI1010">
            <v>0</v>
          </cell>
          <cell r="BU1010">
            <v>0</v>
          </cell>
        </row>
        <row r="1011">
          <cell r="BI1011">
            <v>0</v>
          </cell>
          <cell r="BU1011">
            <v>0</v>
          </cell>
        </row>
        <row r="1012">
          <cell r="BI1012">
            <v>0</v>
          </cell>
          <cell r="BU1012">
            <v>0</v>
          </cell>
        </row>
        <row r="1013">
          <cell r="BI1013">
            <v>0</v>
          </cell>
          <cell r="BU1013">
            <v>0</v>
          </cell>
        </row>
        <row r="1014">
          <cell r="BI1014">
            <v>0</v>
          </cell>
          <cell r="BU1014">
            <v>0</v>
          </cell>
        </row>
        <row r="1015">
          <cell r="BI1015">
            <v>0</v>
          </cell>
          <cell r="BU1015">
            <v>0</v>
          </cell>
        </row>
        <row r="1016">
          <cell r="BI1016">
            <v>0</v>
          </cell>
          <cell r="BU1016">
            <v>0</v>
          </cell>
        </row>
        <row r="1017">
          <cell r="BI1017">
            <v>0</v>
          </cell>
          <cell r="BU1017">
            <v>0</v>
          </cell>
        </row>
        <row r="1018">
          <cell r="BI1018">
            <v>0</v>
          </cell>
          <cell r="BU1018">
            <v>0</v>
          </cell>
        </row>
        <row r="1019">
          <cell r="BI1019">
            <v>0</v>
          </cell>
          <cell r="BU1019">
            <v>0</v>
          </cell>
        </row>
        <row r="1020">
          <cell r="BI1020">
            <v>0</v>
          </cell>
          <cell r="BU1020">
            <v>0</v>
          </cell>
        </row>
        <row r="1021">
          <cell r="BI1021">
            <v>0</v>
          </cell>
          <cell r="BU1021">
            <v>0</v>
          </cell>
        </row>
        <row r="1022">
          <cell r="BI1022">
            <v>0</v>
          </cell>
          <cell r="BU1022">
            <v>0</v>
          </cell>
        </row>
        <row r="1023">
          <cell r="BI1023">
            <v>0</v>
          </cell>
          <cell r="BU1023">
            <v>0</v>
          </cell>
        </row>
        <row r="1024">
          <cell r="BI1024">
            <v>0</v>
          </cell>
          <cell r="BU1024">
            <v>0</v>
          </cell>
        </row>
        <row r="1025">
          <cell r="BI1025">
            <v>0</v>
          </cell>
          <cell r="BU1025">
            <v>0</v>
          </cell>
        </row>
        <row r="1026">
          <cell r="BI1026">
            <v>0</v>
          </cell>
          <cell r="BU1026">
            <v>0</v>
          </cell>
        </row>
        <row r="1027">
          <cell r="BI1027">
            <v>0</v>
          </cell>
          <cell r="BU1027">
            <v>0</v>
          </cell>
        </row>
        <row r="1028">
          <cell r="BI1028">
            <v>0</v>
          </cell>
          <cell r="BU1028">
            <v>0</v>
          </cell>
        </row>
        <row r="1029">
          <cell r="BI1029">
            <v>0</v>
          </cell>
          <cell r="BU1029">
            <v>0</v>
          </cell>
        </row>
        <row r="1030">
          <cell r="BI1030">
            <v>0</v>
          </cell>
          <cell r="BU1030">
            <v>0</v>
          </cell>
        </row>
        <row r="1031">
          <cell r="BI1031">
            <v>0</v>
          </cell>
          <cell r="BU1031">
            <v>0</v>
          </cell>
        </row>
        <row r="1032">
          <cell r="BI1032">
            <v>0</v>
          </cell>
          <cell r="BU1032">
            <v>0</v>
          </cell>
        </row>
        <row r="1033">
          <cell r="BI1033">
            <v>0</v>
          </cell>
          <cell r="BU1033">
            <v>0</v>
          </cell>
        </row>
        <row r="1034">
          <cell r="BI1034">
            <v>0</v>
          </cell>
          <cell r="BU1034">
            <v>0</v>
          </cell>
        </row>
        <row r="1035">
          <cell r="BI1035">
            <v>0</v>
          </cell>
          <cell r="BU1035">
            <v>0</v>
          </cell>
        </row>
        <row r="1036">
          <cell r="BI1036">
            <v>0</v>
          </cell>
          <cell r="BU1036">
            <v>0</v>
          </cell>
        </row>
        <row r="1037">
          <cell r="BI1037">
            <v>0</v>
          </cell>
          <cell r="BU1037">
            <v>0</v>
          </cell>
        </row>
        <row r="1038">
          <cell r="BI1038">
            <v>0</v>
          </cell>
          <cell r="BU1038">
            <v>0</v>
          </cell>
        </row>
        <row r="1039">
          <cell r="BI1039">
            <v>0</v>
          </cell>
          <cell r="BU1039">
            <v>0</v>
          </cell>
        </row>
        <row r="1040">
          <cell r="BI1040">
            <v>0</v>
          </cell>
          <cell r="BU1040">
            <v>0</v>
          </cell>
        </row>
        <row r="1041">
          <cell r="BI1041">
            <v>0</v>
          </cell>
          <cell r="BU1041">
            <v>0</v>
          </cell>
        </row>
        <row r="1042">
          <cell r="BI1042">
            <v>0</v>
          </cell>
          <cell r="BU1042">
            <v>0</v>
          </cell>
        </row>
        <row r="1043">
          <cell r="BI1043">
            <v>0</v>
          </cell>
          <cell r="BU1043">
            <v>0</v>
          </cell>
        </row>
        <row r="1044">
          <cell r="BI1044">
            <v>0</v>
          </cell>
          <cell r="BU1044">
            <v>0</v>
          </cell>
        </row>
        <row r="1045">
          <cell r="BI1045">
            <v>0</v>
          </cell>
          <cell r="BU1045">
            <v>0</v>
          </cell>
        </row>
        <row r="1046">
          <cell r="BI1046">
            <v>0</v>
          </cell>
          <cell r="BU1046">
            <v>0</v>
          </cell>
        </row>
        <row r="1047">
          <cell r="BI1047">
            <v>0</v>
          </cell>
          <cell r="BU1047">
            <v>0</v>
          </cell>
        </row>
        <row r="1048">
          <cell r="BI1048">
            <v>0</v>
          </cell>
          <cell r="BU1048">
            <v>0</v>
          </cell>
        </row>
        <row r="1049">
          <cell r="BI1049">
            <v>0</v>
          </cell>
          <cell r="BU1049">
            <v>0</v>
          </cell>
        </row>
        <row r="1050">
          <cell r="BI1050">
            <v>0</v>
          </cell>
          <cell r="BU1050">
            <v>0</v>
          </cell>
        </row>
        <row r="1051">
          <cell r="BI1051">
            <v>0</v>
          </cell>
          <cell r="BU1051">
            <v>0</v>
          </cell>
        </row>
        <row r="1052">
          <cell r="BI1052">
            <v>0</v>
          </cell>
          <cell r="BU1052">
            <v>0</v>
          </cell>
        </row>
        <row r="1053">
          <cell r="BI1053">
            <v>0</v>
          </cell>
          <cell r="BU1053">
            <v>0</v>
          </cell>
        </row>
        <row r="1054">
          <cell r="BI1054">
            <v>0</v>
          </cell>
          <cell r="BU1054">
            <v>0</v>
          </cell>
        </row>
        <row r="1055">
          <cell r="BI1055">
            <v>0</v>
          </cell>
          <cell r="BU1055">
            <v>0</v>
          </cell>
        </row>
        <row r="1056">
          <cell r="BI1056">
            <v>0</v>
          </cell>
          <cell r="BU1056">
            <v>0</v>
          </cell>
        </row>
        <row r="1057">
          <cell r="BI1057">
            <v>0</v>
          </cell>
          <cell r="BU1057">
            <v>0</v>
          </cell>
        </row>
        <row r="1058">
          <cell r="BI1058">
            <v>0</v>
          </cell>
          <cell r="BU1058">
            <v>0</v>
          </cell>
        </row>
        <row r="1059">
          <cell r="BI1059">
            <v>0</v>
          </cell>
          <cell r="BU1059">
            <v>0</v>
          </cell>
        </row>
        <row r="1060">
          <cell r="BI1060">
            <v>0</v>
          </cell>
          <cell r="BU1060">
            <v>0</v>
          </cell>
        </row>
        <row r="1061">
          <cell r="BI1061">
            <v>0</v>
          </cell>
          <cell r="BU1061">
            <v>0</v>
          </cell>
        </row>
        <row r="1062">
          <cell r="BI1062">
            <v>0</v>
          </cell>
          <cell r="BU1062">
            <v>0</v>
          </cell>
        </row>
        <row r="1063">
          <cell r="BI1063">
            <v>0</v>
          </cell>
          <cell r="BU1063">
            <v>0</v>
          </cell>
        </row>
        <row r="1064">
          <cell r="BI1064">
            <v>0</v>
          </cell>
          <cell r="BU1064">
            <v>0</v>
          </cell>
        </row>
        <row r="1065">
          <cell r="BI1065">
            <v>0</v>
          </cell>
          <cell r="BU1065">
            <v>0</v>
          </cell>
        </row>
        <row r="1066">
          <cell r="BI1066">
            <v>0</v>
          </cell>
          <cell r="BU1066">
            <v>0</v>
          </cell>
        </row>
        <row r="1067">
          <cell r="BI1067">
            <v>0</v>
          </cell>
          <cell r="BU1067">
            <v>0</v>
          </cell>
        </row>
        <row r="1068">
          <cell r="BI1068">
            <v>0</v>
          </cell>
          <cell r="BU1068">
            <v>0</v>
          </cell>
        </row>
        <row r="1069">
          <cell r="BI1069">
            <v>0</v>
          </cell>
          <cell r="BU1069">
            <v>0</v>
          </cell>
        </row>
        <row r="1070">
          <cell r="BI1070">
            <v>0</v>
          </cell>
          <cell r="BU1070">
            <v>0</v>
          </cell>
        </row>
        <row r="1071">
          <cell r="BI1071">
            <v>0</v>
          </cell>
          <cell r="BU1071">
            <v>0</v>
          </cell>
        </row>
        <row r="1072">
          <cell r="BI1072">
            <v>0</v>
          </cell>
          <cell r="BU1072">
            <v>0</v>
          </cell>
        </row>
        <row r="1073">
          <cell r="BI1073">
            <v>0</v>
          </cell>
          <cell r="BU1073">
            <v>0</v>
          </cell>
        </row>
        <row r="1074">
          <cell r="BI1074">
            <v>0</v>
          </cell>
          <cell r="BU1074">
            <v>0</v>
          </cell>
        </row>
        <row r="1075">
          <cell r="BI1075">
            <v>0</v>
          </cell>
          <cell r="BU1075">
            <v>0</v>
          </cell>
        </row>
        <row r="1076">
          <cell r="BI1076">
            <v>0</v>
          </cell>
          <cell r="BU1076">
            <v>0</v>
          </cell>
        </row>
        <row r="1077">
          <cell r="BI1077">
            <v>0</v>
          </cell>
          <cell r="BU1077">
            <v>0</v>
          </cell>
        </row>
        <row r="1078">
          <cell r="BI1078">
            <v>0</v>
          </cell>
          <cell r="BU1078">
            <v>0</v>
          </cell>
        </row>
        <row r="1079">
          <cell r="BI1079">
            <v>0</v>
          </cell>
          <cell r="BU1079">
            <v>0</v>
          </cell>
        </row>
        <row r="1080">
          <cell r="BI1080">
            <v>0</v>
          </cell>
          <cell r="BU1080">
            <v>0</v>
          </cell>
        </row>
        <row r="1081">
          <cell r="BI1081">
            <v>0</v>
          </cell>
          <cell r="BU1081">
            <v>0</v>
          </cell>
        </row>
        <row r="1082">
          <cell r="BI1082">
            <v>0</v>
          </cell>
          <cell r="BU1082">
            <v>0</v>
          </cell>
        </row>
        <row r="1083">
          <cell r="BI1083">
            <v>0</v>
          </cell>
          <cell r="BU1083">
            <v>0</v>
          </cell>
        </row>
        <row r="1084">
          <cell r="BI1084">
            <v>0</v>
          </cell>
          <cell r="BU1084">
            <v>0</v>
          </cell>
        </row>
        <row r="1085">
          <cell r="BI1085">
            <v>0</v>
          </cell>
          <cell r="BU1085">
            <v>0</v>
          </cell>
        </row>
        <row r="1086">
          <cell r="BI1086">
            <v>0</v>
          </cell>
          <cell r="BU1086">
            <v>0</v>
          </cell>
        </row>
        <row r="1087">
          <cell r="BI1087">
            <v>0</v>
          </cell>
          <cell r="BU1087">
            <v>0</v>
          </cell>
        </row>
        <row r="1088">
          <cell r="BI1088">
            <v>0</v>
          </cell>
          <cell r="BU1088">
            <v>0</v>
          </cell>
        </row>
        <row r="1089">
          <cell r="BI1089">
            <v>0</v>
          </cell>
          <cell r="BU1089">
            <v>0</v>
          </cell>
        </row>
        <row r="1090">
          <cell r="BI1090">
            <v>0</v>
          </cell>
          <cell r="BU1090">
            <v>0</v>
          </cell>
        </row>
        <row r="1091">
          <cell r="BI1091">
            <v>0</v>
          </cell>
          <cell r="BU1091">
            <v>0</v>
          </cell>
        </row>
        <row r="1092">
          <cell r="BI1092">
            <v>0</v>
          </cell>
          <cell r="BU1092">
            <v>0</v>
          </cell>
        </row>
        <row r="1093">
          <cell r="BI1093">
            <v>0</v>
          </cell>
          <cell r="BU1093">
            <v>0</v>
          </cell>
        </row>
        <row r="1094">
          <cell r="BI1094">
            <v>0</v>
          </cell>
          <cell r="BU1094">
            <v>0</v>
          </cell>
        </row>
        <row r="1095">
          <cell r="BI1095">
            <v>0</v>
          </cell>
          <cell r="BU1095">
            <v>0</v>
          </cell>
        </row>
        <row r="1096">
          <cell r="BI1096">
            <v>0</v>
          </cell>
          <cell r="BU1096">
            <v>0</v>
          </cell>
        </row>
        <row r="1097">
          <cell r="BI1097">
            <v>0</v>
          </cell>
          <cell r="BU1097">
            <v>0</v>
          </cell>
        </row>
        <row r="1098">
          <cell r="BI1098">
            <v>0</v>
          </cell>
          <cell r="BU1098">
            <v>0</v>
          </cell>
        </row>
        <row r="1099">
          <cell r="BI1099">
            <v>0</v>
          </cell>
          <cell r="BU1099">
            <v>0</v>
          </cell>
        </row>
        <row r="1100">
          <cell r="BI1100">
            <v>0</v>
          </cell>
          <cell r="BU1100">
            <v>0</v>
          </cell>
        </row>
        <row r="1101">
          <cell r="BI1101">
            <v>0</v>
          </cell>
          <cell r="BU1101">
            <v>0</v>
          </cell>
        </row>
        <row r="1102">
          <cell r="BI1102">
            <v>0</v>
          </cell>
          <cell r="BU1102">
            <v>0</v>
          </cell>
        </row>
        <row r="1103">
          <cell r="BI1103">
            <v>0</v>
          </cell>
          <cell r="BU1103">
            <v>0</v>
          </cell>
        </row>
        <row r="1104">
          <cell r="BI1104">
            <v>0</v>
          </cell>
          <cell r="BU1104">
            <v>0</v>
          </cell>
        </row>
        <row r="1105">
          <cell r="BI1105">
            <v>0</v>
          </cell>
          <cell r="BU1105">
            <v>0</v>
          </cell>
        </row>
        <row r="1106">
          <cell r="BI1106">
            <v>0</v>
          </cell>
          <cell r="BU1106">
            <v>0</v>
          </cell>
        </row>
        <row r="1107">
          <cell r="BI1107">
            <v>0</v>
          </cell>
          <cell r="BU1107">
            <v>0</v>
          </cell>
        </row>
        <row r="1108">
          <cell r="BI1108">
            <v>0</v>
          </cell>
          <cell r="BU1108">
            <v>0</v>
          </cell>
        </row>
        <row r="1109">
          <cell r="BI1109">
            <v>0</v>
          </cell>
          <cell r="BU1109">
            <v>0</v>
          </cell>
        </row>
        <row r="1110">
          <cell r="BI1110">
            <v>0</v>
          </cell>
          <cell r="BU1110">
            <v>0</v>
          </cell>
        </row>
        <row r="1111">
          <cell r="BI1111">
            <v>0</v>
          </cell>
          <cell r="BU1111">
            <v>0</v>
          </cell>
        </row>
        <row r="1112">
          <cell r="BI1112">
            <v>0</v>
          </cell>
          <cell r="BU1112">
            <v>0</v>
          </cell>
        </row>
        <row r="1113">
          <cell r="BI1113">
            <v>0</v>
          </cell>
          <cell r="BU1113">
            <v>0</v>
          </cell>
        </row>
        <row r="1114">
          <cell r="BI1114">
            <v>0</v>
          </cell>
          <cell r="BU1114">
            <v>0</v>
          </cell>
        </row>
        <row r="1115">
          <cell r="BI1115">
            <v>0</v>
          </cell>
          <cell r="BU1115">
            <v>0</v>
          </cell>
        </row>
        <row r="1116">
          <cell r="BI1116">
            <v>0</v>
          </cell>
          <cell r="BU1116">
            <v>0</v>
          </cell>
        </row>
        <row r="1117">
          <cell r="BI1117">
            <v>0</v>
          </cell>
          <cell r="BU1117">
            <v>0</v>
          </cell>
        </row>
        <row r="1118">
          <cell r="BI1118">
            <v>0</v>
          </cell>
          <cell r="BU1118">
            <v>0</v>
          </cell>
        </row>
        <row r="1119">
          <cell r="BI1119">
            <v>0</v>
          </cell>
          <cell r="BU1119">
            <v>0</v>
          </cell>
        </row>
        <row r="1120">
          <cell r="BI1120">
            <v>0</v>
          </cell>
          <cell r="BU1120">
            <v>0</v>
          </cell>
        </row>
        <row r="1121">
          <cell r="BI1121">
            <v>0</v>
          </cell>
          <cell r="BU1121">
            <v>0</v>
          </cell>
        </row>
        <row r="1122">
          <cell r="BI1122">
            <v>0</v>
          </cell>
          <cell r="BU1122">
            <v>0</v>
          </cell>
        </row>
        <row r="1123">
          <cell r="BI1123">
            <v>0</v>
          </cell>
          <cell r="BU1123">
            <v>0</v>
          </cell>
        </row>
        <row r="1124">
          <cell r="BI1124">
            <v>0</v>
          </cell>
          <cell r="BU1124">
            <v>0</v>
          </cell>
        </row>
        <row r="1125">
          <cell r="BI1125">
            <v>0</v>
          </cell>
          <cell r="BU1125">
            <v>0</v>
          </cell>
        </row>
        <row r="1126">
          <cell r="BI1126">
            <v>0</v>
          </cell>
          <cell r="BU1126">
            <v>0</v>
          </cell>
        </row>
        <row r="1127">
          <cell r="BI1127">
            <v>0</v>
          </cell>
          <cell r="BU1127">
            <v>0</v>
          </cell>
        </row>
        <row r="1128">
          <cell r="BI1128">
            <v>0</v>
          </cell>
          <cell r="BU1128">
            <v>0</v>
          </cell>
        </row>
        <row r="1129">
          <cell r="BI1129">
            <v>0</v>
          </cell>
          <cell r="BU1129">
            <v>0</v>
          </cell>
        </row>
        <row r="1130">
          <cell r="BI1130">
            <v>0</v>
          </cell>
          <cell r="BU1130">
            <v>0</v>
          </cell>
        </row>
        <row r="1131">
          <cell r="BI1131">
            <v>0</v>
          </cell>
          <cell r="BU1131">
            <v>0</v>
          </cell>
        </row>
        <row r="1132">
          <cell r="BI1132">
            <v>0</v>
          </cell>
          <cell r="BU1132">
            <v>0</v>
          </cell>
        </row>
        <row r="1133">
          <cell r="BI1133">
            <v>0</v>
          </cell>
          <cell r="BU1133">
            <v>104034.25</v>
          </cell>
        </row>
        <row r="1134">
          <cell r="BI1134">
            <v>0</v>
          </cell>
          <cell r="BU1134">
            <v>0</v>
          </cell>
        </row>
        <row r="1135">
          <cell r="BI1135">
            <v>0</v>
          </cell>
          <cell r="BU1135">
            <v>0</v>
          </cell>
        </row>
        <row r="1136">
          <cell r="BI1136">
            <v>14588.9443359375</v>
          </cell>
          <cell r="BU1136">
            <v>0</v>
          </cell>
        </row>
        <row r="1137">
          <cell r="BI1137">
            <v>0</v>
          </cell>
          <cell r="BU1137">
            <v>0</v>
          </cell>
        </row>
        <row r="1138">
          <cell r="BI1138">
            <v>0</v>
          </cell>
          <cell r="BU1138">
            <v>0</v>
          </cell>
        </row>
        <row r="1139">
          <cell r="BI1139">
            <v>0</v>
          </cell>
          <cell r="BU1139">
            <v>0</v>
          </cell>
        </row>
        <row r="1140">
          <cell r="BI1140">
            <v>0</v>
          </cell>
          <cell r="BU1140">
            <v>0</v>
          </cell>
        </row>
        <row r="1141">
          <cell r="BI1141">
            <v>0</v>
          </cell>
          <cell r="BU1141">
            <v>0</v>
          </cell>
        </row>
        <row r="1142">
          <cell r="BI1142">
            <v>0</v>
          </cell>
          <cell r="BU1142">
            <v>0</v>
          </cell>
        </row>
        <row r="1143">
          <cell r="BI1143">
            <v>0</v>
          </cell>
          <cell r="BU1143">
            <v>0</v>
          </cell>
        </row>
        <row r="1144">
          <cell r="BI1144">
            <v>0</v>
          </cell>
          <cell r="BU1144">
            <v>0</v>
          </cell>
        </row>
        <row r="1145">
          <cell r="BI1145">
            <v>0</v>
          </cell>
          <cell r="BU1145">
            <v>0</v>
          </cell>
        </row>
        <row r="1146">
          <cell r="BI1146">
            <v>0</v>
          </cell>
          <cell r="BU1146">
            <v>0</v>
          </cell>
        </row>
        <row r="1147">
          <cell r="BI1147">
            <v>0</v>
          </cell>
          <cell r="BU1147">
            <v>0</v>
          </cell>
        </row>
        <row r="1148">
          <cell r="BI1148">
            <v>0</v>
          </cell>
          <cell r="BU1148">
            <v>0</v>
          </cell>
        </row>
        <row r="1149">
          <cell r="BI1149">
            <v>0</v>
          </cell>
          <cell r="BU1149">
            <v>0</v>
          </cell>
        </row>
        <row r="1150">
          <cell r="BI1150">
            <v>0</v>
          </cell>
          <cell r="BU1150">
            <v>0</v>
          </cell>
        </row>
        <row r="1151">
          <cell r="BI1151">
            <v>0</v>
          </cell>
          <cell r="BU1151">
            <v>0</v>
          </cell>
        </row>
        <row r="1152">
          <cell r="BI1152">
            <v>0</v>
          </cell>
          <cell r="BU1152">
            <v>0</v>
          </cell>
        </row>
        <row r="1153">
          <cell r="BI1153">
            <v>0</v>
          </cell>
          <cell r="BU1153">
            <v>0</v>
          </cell>
        </row>
        <row r="1154">
          <cell r="BI1154">
            <v>0</v>
          </cell>
          <cell r="BU1154">
            <v>0</v>
          </cell>
        </row>
        <row r="1155">
          <cell r="BI1155">
            <v>0</v>
          </cell>
          <cell r="BU1155">
            <v>0</v>
          </cell>
        </row>
        <row r="1156">
          <cell r="BI1156">
            <v>0</v>
          </cell>
          <cell r="BU1156">
            <v>0</v>
          </cell>
        </row>
        <row r="1157">
          <cell r="BI1157">
            <v>0</v>
          </cell>
          <cell r="BU1157">
            <v>0</v>
          </cell>
        </row>
        <row r="1158">
          <cell r="BI1158">
            <v>0</v>
          </cell>
          <cell r="BU1158">
            <v>0</v>
          </cell>
        </row>
        <row r="1159">
          <cell r="BI1159">
            <v>0</v>
          </cell>
          <cell r="BU1159">
            <v>0</v>
          </cell>
        </row>
        <row r="1160">
          <cell r="BI1160">
            <v>0</v>
          </cell>
          <cell r="BU1160">
            <v>0</v>
          </cell>
        </row>
        <row r="1161">
          <cell r="BI1161">
            <v>0</v>
          </cell>
          <cell r="BU1161">
            <v>0</v>
          </cell>
        </row>
        <row r="1162">
          <cell r="BI1162">
            <v>0</v>
          </cell>
          <cell r="BU1162">
            <v>0</v>
          </cell>
        </row>
        <row r="1163">
          <cell r="BI1163">
            <v>0</v>
          </cell>
          <cell r="BU1163">
            <v>0</v>
          </cell>
        </row>
        <row r="1164">
          <cell r="BI1164">
            <v>0</v>
          </cell>
          <cell r="BU1164">
            <v>0</v>
          </cell>
        </row>
        <row r="1165">
          <cell r="BI1165">
            <v>0</v>
          </cell>
          <cell r="BU1165">
            <v>0</v>
          </cell>
        </row>
        <row r="1166">
          <cell r="BI1166">
            <v>0</v>
          </cell>
          <cell r="BU1166">
            <v>0</v>
          </cell>
        </row>
        <row r="1167">
          <cell r="BI1167">
            <v>0</v>
          </cell>
          <cell r="BU1167">
            <v>0</v>
          </cell>
        </row>
        <row r="1168">
          <cell r="BI1168">
            <v>0</v>
          </cell>
          <cell r="BU1168">
            <v>0</v>
          </cell>
        </row>
        <row r="1169">
          <cell r="BI1169">
            <v>0</v>
          </cell>
          <cell r="BU1169">
            <v>0</v>
          </cell>
        </row>
        <row r="1170">
          <cell r="BI1170">
            <v>0</v>
          </cell>
          <cell r="BU1170">
            <v>0</v>
          </cell>
        </row>
        <row r="1171">
          <cell r="BI1171">
            <v>0</v>
          </cell>
          <cell r="BU1171">
            <v>0</v>
          </cell>
        </row>
        <row r="1172">
          <cell r="BI1172">
            <v>0</v>
          </cell>
          <cell r="BU1172">
            <v>0</v>
          </cell>
        </row>
        <row r="1173">
          <cell r="BI1173">
            <v>0</v>
          </cell>
          <cell r="BU1173">
            <v>0</v>
          </cell>
        </row>
        <row r="1174">
          <cell r="BI1174">
            <v>0</v>
          </cell>
          <cell r="BU1174">
            <v>0</v>
          </cell>
        </row>
        <row r="1175">
          <cell r="BI1175">
            <v>0</v>
          </cell>
          <cell r="BU1175">
            <v>0</v>
          </cell>
        </row>
        <row r="1176">
          <cell r="BI1176">
            <v>0</v>
          </cell>
          <cell r="BU1176">
            <v>0</v>
          </cell>
        </row>
        <row r="1177">
          <cell r="BI1177">
            <v>0</v>
          </cell>
          <cell r="BU1177">
            <v>0</v>
          </cell>
        </row>
        <row r="1178">
          <cell r="BI1178">
            <v>0</v>
          </cell>
          <cell r="BU1178">
            <v>0</v>
          </cell>
        </row>
        <row r="1179">
          <cell r="BI1179">
            <v>0</v>
          </cell>
          <cell r="BU1179">
            <v>0</v>
          </cell>
        </row>
        <row r="1180">
          <cell r="BI1180">
            <v>0</v>
          </cell>
          <cell r="BU1180">
            <v>0</v>
          </cell>
        </row>
        <row r="1181">
          <cell r="BI1181">
            <v>0</v>
          </cell>
          <cell r="BU1181">
            <v>0</v>
          </cell>
        </row>
        <row r="1182">
          <cell r="BI1182">
            <v>0</v>
          </cell>
          <cell r="BU1182">
            <v>0</v>
          </cell>
        </row>
        <row r="1183">
          <cell r="BI1183">
            <v>0</v>
          </cell>
          <cell r="BU1183">
            <v>0</v>
          </cell>
        </row>
        <row r="1184">
          <cell r="BI1184">
            <v>0</v>
          </cell>
          <cell r="BU1184">
            <v>0</v>
          </cell>
        </row>
        <row r="1185">
          <cell r="BI1185">
            <v>0</v>
          </cell>
          <cell r="BU1185">
            <v>0</v>
          </cell>
        </row>
        <row r="1186">
          <cell r="BI1186">
            <v>0</v>
          </cell>
          <cell r="BU1186">
            <v>0</v>
          </cell>
        </row>
        <row r="1187">
          <cell r="BI1187">
            <v>0</v>
          </cell>
          <cell r="BU1187">
            <v>0</v>
          </cell>
        </row>
        <row r="1188">
          <cell r="BI1188">
            <v>0</v>
          </cell>
          <cell r="BU1188">
            <v>0</v>
          </cell>
        </row>
        <row r="1189">
          <cell r="BI1189">
            <v>0</v>
          </cell>
          <cell r="BU1189">
            <v>0</v>
          </cell>
        </row>
        <row r="1190">
          <cell r="BI1190">
            <v>0</v>
          </cell>
          <cell r="BU1190">
            <v>0</v>
          </cell>
        </row>
        <row r="1191">
          <cell r="BI1191">
            <v>0</v>
          </cell>
          <cell r="BU1191">
            <v>0</v>
          </cell>
        </row>
        <row r="1192">
          <cell r="BI1192">
            <v>0</v>
          </cell>
          <cell r="BU1192">
            <v>0</v>
          </cell>
        </row>
        <row r="1193">
          <cell r="BI1193">
            <v>0</v>
          </cell>
          <cell r="BU1193">
            <v>0</v>
          </cell>
        </row>
        <row r="1194">
          <cell r="BI1194">
            <v>0</v>
          </cell>
          <cell r="BU1194">
            <v>0</v>
          </cell>
        </row>
        <row r="1195">
          <cell r="BI1195">
            <v>0</v>
          </cell>
          <cell r="BU1195">
            <v>0</v>
          </cell>
        </row>
        <row r="1196">
          <cell r="BI1196">
            <v>0</v>
          </cell>
          <cell r="BU1196">
            <v>0</v>
          </cell>
        </row>
        <row r="1197">
          <cell r="BI1197">
            <v>0</v>
          </cell>
          <cell r="BU1197">
            <v>0</v>
          </cell>
        </row>
        <row r="1198">
          <cell r="BI1198">
            <v>0</v>
          </cell>
          <cell r="BU1198">
            <v>0</v>
          </cell>
        </row>
        <row r="1199">
          <cell r="BI1199">
            <v>107525.39453125</v>
          </cell>
          <cell r="BU1199">
            <v>0</v>
          </cell>
        </row>
        <row r="1200">
          <cell r="BI1200">
            <v>0</v>
          </cell>
          <cell r="BU1200">
            <v>0</v>
          </cell>
        </row>
        <row r="1201">
          <cell r="BI1201">
            <v>0</v>
          </cell>
          <cell r="BU1201">
            <v>0</v>
          </cell>
        </row>
        <row r="1202">
          <cell r="BI1202">
            <v>0</v>
          </cell>
          <cell r="BU1202">
            <v>0</v>
          </cell>
        </row>
        <row r="1203">
          <cell r="BI1203">
            <v>0</v>
          </cell>
          <cell r="BU1203">
            <v>0</v>
          </cell>
        </row>
        <row r="1204">
          <cell r="BI1204">
            <v>0</v>
          </cell>
          <cell r="BU1204">
            <v>0</v>
          </cell>
        </row>
        <row r="1205">
          <cell r="BI1205">
            <v>0</v>
          </cell>
          <cell r="BU1205">
            <v>0</v>
          </cell>
        </row>
        <row r="1206">
          <cell r="BI1206">
            <v>0</v>
          </cell>
          <cell r="BU1206">
            <v>0</v>
          </cell>
        </row>
        <row r="1207">
          <cell r="BI1207">
            <v>0</v>
          </cell>
          <cell r="BU1207">
            <v>0</v>
          </cell>
        </row>
        <row r="1208">
          <cell r="BI1208">
            <v>0</v>
          </cell>
          <cell r="BU1208">
            <v>0</v>
          </cell>
        </row>
        <row r="1209">
          <cell r="BI1209">
            <v>0</v>
          </cell>
          <cell r="BU1209">
            <v>0</v>
          </cell>
        </row>
        <row r="1210">
          <cell r="BI1210">
            <v>0</v>
          </cell>
          <cell r="BU1210">
            <v>0</v>
          </cell>
        </row>
        <row r="1211">
          <cell r="BI1211">
            <v>0</v>
          </cell>
          <cell r="BU1211">
            <v>0</v>
          </cell>
        </row>
        <row r="1212">
          <cell r="BI1212">
            <v>0</v>
          </cell>
          <cell r="BU1212">
            <v>0</v>
          </cell>
        </row>
        <row r="1213">
          <cell r="BI1213">
            <v>0</v>
          </cell>
          <cell r="BU1213">
            <v>0</v>
          </cell>
        </row>
        <row r="1214">
          <cell r="BI1214">
            <v>0</v>
          </cell>
          <cell r="BU1214">
            <v>0</v>
          </cell>
        </row>
        <row r="1215">
          <cell r="BI1215">
            <v>0</v>
          </cell>
          <cell r="BU1215">
            <v>0</v>
          </cell>
        </row>
        <row r="1216">
          <cell r="BI1216">
            <v>0</v>
          </cell>
          <cell r="BU1216">
            <v>0</v>
          </cell>
        </row>
        <row r="1217">
          <cell r="BI1217">
            <v>0</v>
          </cell>
          <cell r="BU1217">
            <v>0</v>
          </cell>
        </row>
        <row r="1218">
          <cell r="BI1218">
            <v>0</v>
          </cell>
          <cell r="BU1218">
            <v>0</v>
          </cell>
        </row>
        <row r="1219">
          <cell r="BI1219">
            <v>0</v>
          </cell>
          <cell r="BU1219">
            <v>0</v>
          </cell>
        </row>
        <row r="1220">
          <cell r="BI1220">
            <v>0</v>
          </cell>
          <cell r="BU1220">
            <v>0</v>
          </cell>
        </row>
        <row r="1221">
          <cell r="BI1221">
            <v>0</v>
          </cell>
          <cell r="BU1221">
            <v>0</v>
          </cell>
        </row>
        <row r="1222">
          <cell r="BI1222">
            <v>0</v>
          </cell>
          <cell r="BU1222">
            <v>0</v>
          </cell>
        </row>
        <row r="1223">
          <cell r="BI1223">
            <v>0</v>
          </cell>
          <cell r="BU1223">
            <v>0</v>
          </cell>
        </row>
        <row r="1224">
          <cell r="BI1224">
            <v>0</v>
          </cell>
          <cell r="BU1224">
            <v>0</v>
          </cell>
        </row>
        <row r="1225">
          <cell r="BI1225">
            <v>0</v>
          </cell>
          <cell r="BU1225">
            <v>0</v>
          </cell>
        </row>
        <row r="1226">
          <cell r="BI1226">
            <v>0</v>
          </cell>
          <cell r="BU1226">
            <v>0</v>
          </cell>
        </row>
        <row r="1227">
          <cell r="BI1227">
            <v>0</v>
          </cell>
          <cell r="BU1227">
            <v>0</v>
          </cell>
        </row>
        <row r="1228">
          <cell r="BI1228">
            <v>0</v>
          </cell>
          <cell r="BU1228">
            <v>0</v>
          </cell>
        </row>
        <row r="1229">
          <cell r="BI1229">
            <v>0</v>
          </cell>
          <cell r="BU1229">
            <v>0</v>
          </cell>
        </row>
        <row r="1230">
          <cell r="BI1230">
            <v>0</v>
          </cell>
          <cell r="BU1230">
            <v>0</v>
          </cell>
        </row>
        <row r="1231">
          <cell r="BI1231">
            <v>0</v>
          </cell>
          <cell r="BU1231">
            <v>0</v>
          </cell>
        </row>
        <row r="1232">
          <cell r="BI1232">
            <v>0</v>
          </cell>
          <cell r="BU1232">
            <v>0</v>
          </cell>
        </row>
        <row r="1233">
          <cell r="BI1233">
            <v>0</v>
          </cell>
          <cell r="BU1233">
            <v>0</v>
          </cell>
        </row>
        <row r="1234">
          <cell r="BI1234">
            <v>0</v>
          </cell>
          <cell r="BU1234">
            <v>0</v>
          </cell>
        </row>
        <row r="1235">
          <cell r="BI1235">
            <v>0</v>
          </cell>
          <cell r="BU1235">
            <v>0</v>
          </cell>
        </row>
        <row r="1236">
          <cell r="BI1236">
            <v>0</v>
          </cell>
          <cell r="BU1236">
            <v>0</v>
          </cell>
        </row>
        <row r="1237">
          <cell r="BI1237">
            <v>0</v>
          </cell>
          <cell r="BU1237">
            <v>0</v>
          </cell>
        </row>
        <row r="1238">
          <cell r="BI1238">
            <v>0</v>
          </cell>
          <cell r="BU1238">
            <v>0</v>
          </cell>
        </row>
        <row r="1239">
          <cell r="BI1239">
            <v>0</v>
          </cell>
          <cell r="BU1239">
            <v>0</v>
          </cell>
        </row>
        <row r="1240">
          <cell r="BI1240">
            <v>0</v>
          </cell>
          <cell r="BU1240">
            <v>0</v>
          </cell>
        </row>
        <row r="1241">
          <cell r="BI1241">
            <v>0</v>
          </cell>
          <cell r="BU1241">
            <v>0</v>
          </cell>
        </row>
        <row r="1242">
          <cell r="BI1242">
            <v>0</v>
          </cell>
          <cell r="BU1242">
            <v>0</v>
          </cell>
        </row>
        <row r="1243">
          <cell r="BI1243">
            <v>0</v>
          </cell>
          <cell r="BU1243">
            <v>0</v>
          </cell>
        </row>
        <row r="1244">
          <cell r="BI1244">
            <v>0</v>
          </cell>
          <cell r="BU1244">
            <v>0</v>
          </cell>
        </row>
        <row r="1245">
          <cell r="BI1245">
            <v>0</v>
          </cell>
          <cell r="BU1245">
            <v>0</v>
          </cell>
        </row>
        <row r="1246">
          <cell r="BI1246">
            <v>0</v>
          </cell>
          <cell r="BU1246">
            <v>0</v>
          </cell>
        </row>
        <row r="1247">
          <cell r="BI1247">
            <v>0</v>
          </cell>
          <cell r="BU1247">
            <v>0</v>
          </cell>
        </row>
        <row r="1248">
          <cell r="BI1248">
            <v>0</v>
          </cell>
          <cell r="BU1248">
            <v>0</v>
          </cell>
        </row>
        <row r="1249">
          <cell r="BI1249">
            <v>0</v>
          </cell>
          <cell r="BU1249">
            <v>0</v>
          </cell>
        </row>
        <row r="1250">
          <cell r="BI1250">
            <v>0</v>
          </cell>
          <cell r="BU1250">
            <v>0</v>
          </cell>
        </row>
        <row r="1251">
          <cell r="BI1251">
            <v>0</v>
          </cell>
          <cell r="BU1251">
            <v>0</v>
          </cell>
        </row>
        <row r="1252">
          <cell r="BI1252">
            <v>0</v>
          </cell>
          <cell r="BU1252">
            <v>0</v>
          </cell>
        </row>
        <row r="1253">
          <cell r="BI1253">
            <v>0</v>
          </cell>
          <cell r="BU1253">
            <v>0</v>
          </cell>
        </row>
        <row r="1254">
          <cell r="BI1254">
            <v>0</v>
          </cell>
          <cell r="BU1254">
            <v>0</v>
          </cell>
        </row>
        <row r="1255">
          <cell r="BI1255">
            <v>0</v>
          </cell>
          <cell r="BU1255">
            <v>0</v>
          </cell>
        </row>
        <row r="1256">
          <cell r="BI1256">
            <v>0</v>
          </cell>
          <cell r="BU1256">
            <v>0</v>
          </cell>
        </row>
        <row r="1257">
          <cell r="BI1257">
            <v>0</v>
          </cell>
          <cell r="BU1257">
            <v>0</v>
          </cell>
        </row>
        <row r="1258">
          <cell r="BI1258">
            <v>0</v>
          </cell>
          <cell r="BU1258">
            <v>0</v>
          </cell>
        </row>
        <row r="1259">
          <cell r="BI1259">
            <v>0</v>
          </cell>
          <cell r="BU1259">
            <v>0</v>
          </cell>
        </row>
        <row r="1260">
          <cell r="BI1260">
            <v>0</v>
          </cell>
          <cell r="BU1260">
            <v>238168.18359375</v>
          </cell>
        </row>
        <row r="1261">
          <cell r="BI1261">
            <v>0</v>
          </cell>
          <cell r="BU1261">
            <v>0</v>
          </cell>
        </row>
        <row r="1262">
          <cell r="BI1262">
            <v>0</v>
          </cell>
          <cell r="BU1262">
            <v>0</v>
          </cell>
        </row>
        <row r="1263">
          <cell r="BI1263">
            <v>0</v>
          </cell>
          <cell r="BU1263">
            <v>0</v>
          </cell>
        </row>
        <row r="1264">
          <cell r="BI1264">
            <v>0</v>
          </cell>
          <cell r="BU1264">
            <v>0</v>
          </cell>
        </row>
        <row r="1265">
          <cell r="BI1265">
            <v>0</v>
          </cell>
          <cell r="BU1265">
            <v>0</v>
          </cell>
        </row>
        <row r="1266">
          <cell r="BI1266">
            <v>0</v>
          </cell>
          <cell r="BU1266">
            <v>0</v>
          </cell>
        </row>
        <row r="1267">
          <cell r="BI1267">
            <v>0</v>
          </cell>
          <cell r="BU1267">
            <v>0</v>
          </cell>
        </row>
        <row r="1268">
          <cell r="BI1268">
            <v>0</v>
          </cell>
          <cell r="BU1268">
            <v>0</v>
          </cell>
        </row>
        <row r="1269">
          <cell r="BI1269">
            <v>0</v>
          </cell>
          <cell r="BU1269">
            <v>0</v>
          </cell>
        </row>
        <row r="1270">
          <cell r="BI1270">
            <v>0</v>
          </cell>
          <cell r="BU1270">
            <v>0</v>
          </cell>
        </row>
        <row r="1271">
          <cell r="BI1271">
            <v>0</v>
          </cell>
          <cell r="BU1271">
            <v>0</v>
          </cell>
        </row>
        <row r="1272">
          <cell r="BI1272">
            <v>0</v>
          </cell>
          <cell r="BU1272">
            <v>0</v>
          </cell>
        </row>
        <row r="1273">
          <cell r="BI1273">
            <v>0</v>
          </cell>
          <cell r="BU1273">
            <v>0</v>
          </cell>
        </row>
        <row r="1274">
          <cell r="BI1274">
            <v>0</v>
          </cell>
          <cell r="BU1274">
            <v>0</v>
          </cell>
        </row>
        <row r="1275">
          <cell r="BI1275">
            <v>0</v>
          </cell>
          <cell r="BU1275">
            <v>0</v>
          </cell>
        </row>
        <row r="1276">
          <cell r="BI1276">
            <v>0</v>
          </cell>
          <cell r="BU1276">
            <v>0</v>
          </cell>
        </row>
        <row r="1277">
          <cell r="BI1277">
            <v>0</v>
          </cell>
          <cell r="BU1277">
            <v>0</v>
          </cell>
        </row>
        <row r="1278">
          <cell r="BI1278">
            <v>0</v>
          </cell>
          <cell r="BU1278">
            <v>0</v>
          </cell>
        </row>
        <row r="1279">
          <cell r="BI1279">
            <v>0</v>
          </cell>
          <cell r="BU1279">
            <v>0</v>
          </cell>
        </row>
        <row r="1280">
          <cell r="BI1280">
            <v>0</v>
          </cell>
          <cell r="BU1280">
            <v>0</v>
          </cell>
        </row>
        <row r="1281">
          <cell r="BI1281">
            <v>0</v>
          </cell>
          <cell r="BU1281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"/>
      <sheetName val="Full_Year"/>
      <sheetName val="EPC"/>
      <sheetName val="Roads"/>
      <sheetName val="Travels_Allowances"/>
      <sheetName val="Full_Year (2)"/>
      <sheetName val="Sal"/>
      <sheetName val="Hotel Expenses"/>
      <sheetName val="Land"/>
      <sheetName val="Survey"/>
      <sheetName val="SPDC JV Cost"/>
      <sheetName val="Salaries"/>
      <sheetName val="General Expenses"/>
      <sheetName val="sourc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OU Summary"/>
      <sheetName val="Project Summary"/>
      <sheetName val="KPI Financials"/>
      <sheetName val="Profit &amp; Loss"/>
      <sheetName val="PL phased"/>
      <sheetName val="Balance Sheet"/>
      <sheetName val="BS phased"/>
      <sheetName val="Cashflow"/>
      <sheetName val="CF phased"/>
      <sheetName val="Volumes"/>
      <sheetName val="Vol phased"/>
      <sheetName val="Realised Price"/>
      <sheetName val="Tangible Fixed Assets"/>
      <sheetName val="Phasing"/>
      <sheetName val="RoT"/>
      <sheetName val="source"/>
      <sheetName val="Sheet15"/>
      <sheetName val="values"/>
      <sheetName val="Sal Tariff"/>
      <sheetName val="input_milestone_status"/>
      <sheetName val="Full_Year"/>
      <sheetName val="DATA INPUT"/>
      <sheetName val="Sheet2"/>
      <sheetName val="SUMM OF ROY - SPDC"/>
      <sheetName val="LIST"/>
      <sheetName val="Expenditure Report"/>
      <sheetName val="Economics"/>
      <sheetName val="Indicators"/>
      <sheetName val="Sheet1"/>
      <sheetName val="OU_Summary"/>
      <sheetName val="Project_Summary"/>
      <sheetName val="KPI_Financials"/>
      <sheetName val="Profit_&amp;_Loss"/>
      <sheetName val="PL_phased"/>
      <sheetName val="Balance_Sheet"/>
      <sheetName val="BS_phased"/>
      <sheetName val="CF_phased"/>
      <sheetName val="Vol_phased"/>
      <sheetName val="Realised_Price"/>
      <sheetName val="Tangible_Fixed_Assets"/>
      <sheetName val="Sal_Tariff"/>
      <sheetName val="DATA_INPUT"/>
      <sheetName val="SUMM_OF_ROY_-_SPDC"/>
      <sheetName val="Expenditure_Report"/>
      <sheetName val="Jul-99(1)"/>
    </sheetNames>
    <sheetDataSet>
      <sheetData sheetId="0" refreshError="1">
        <row r="1">
          <cell r="I1">
            <v>2004</v>
          </cell>
        </row>
        <row r="1001">
          <cell r="C1001">
            <v>0.01</v>
          </cell>
          <cell r="D1001">
            <v>1000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 refreshError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9MthlyPh"/>
      <sheetName val="SMPivot"/>
      <sheetName val="FloLinePvt"/>
      <sheetName val="Loc Ph"/>
      <sheetName val="ComPvt"/>
      <sheetName val="GenPvt"/>
      <sheetName val="WellPvt"/>
      <sheetName val="Exists"/>
      <sheetName val="Data"/>
      <sheetName val="Engine"/>
      <sheetName val="SetUp"/>
      <sheetName val="source"/>
      <sheetName val="input_milestone_status"/>
      <sheetName val="WBS_NNPC_2"/>
      <sheetName val="Input_Output"/>
      <sheetName val="Const Equip"/>
      <sheetName val="Gas_Lowe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24">
          <cell r="A24" t="str">
            <v>Oil Dev</v>
          </cell>
        </row>
        <row r="25">
          <cell r="A25" t="str">
            <v>Gas Dev</v>
          </cell>
        </row>
        <row r="26">
          <cell r="A26" t="str">
            <v>Oil App</v>
          </cell>
        </row>
        <row r="27">
          <cell r="A27" t="str">
            <v>Gas App</v>
          </cell>
        </row>
        <row r="28">
          <cell r="A28" t="str">
            <v>Exp</v>
          </cell>
        </row>
        <row r="29">
          <cell r="A29" t="str">
            <v>Oil WO</v>
          </cell>
        </row>
        <row r="30">
          <cell r="A30" t="str">
            <v>Gas WO</v>
          </cell>
        </row>
        <row r="31">
          <cell r="A31" t="str">
            <v>HPHT</v>
          </cell>
        </row>
        <row r="32">
          <cell r="A32" t="str">
            <v>CRI</v>
          </cell>
        </row>
        <row r="33">
          <cell r="A33" t="str">
            <v>ZZZZ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PDS1"/>
      <sheetName val="PDS2"/>
      <sheetName val="January"/>
      <sheetName val="February"/>
      <sheetName val="March"/>
      <sheetName val="April"/>
      <sheetName val="May"/>
      <sheetName val="June"/>
      <sheetName val="Dialog90"/>
      <sheetName val="Module1"/>
      <sheetName val="Module2"/>
      <sheetName val="Dialog1"/>
      <sheetName val="Dialog8"/>
      <sheetName val="Dialog7"/>
      <sheetName val="Dialog6"/>
      <sheetName val="Dialog5"/>
      <sheetName val="Dialog4"/>
      <sheetName val="Dialog3"/>
      <sheetName val="Dialog2"/>
      <sheetName val="Module5"/>
      <sheetName val="Module10"/>
      <sheetName val="Module20"/>
      <sheetName val="Module3"/>
      <sheetName val="Module4"/>
      <sheetName val="Module6"/>
      <sheetName val="Module11"/>
      <sheetName val="Module17"/>
      <sheetName val="Module7"/>
      <sheetName val="2006 FA SCHEDULE"/>
      <sheetName val="FEB1"/>
      <sheetName val="FEB2"/>
      <sheetName val="JAN2"/>
      <sheetName val="MAR1"/>
      <sheetName val="MAR2"/>
      <sheetName val="Report Summary"/>
      <sheetName val="Master"/>
      <sheetName val="Pension Report"/>
      <sheetName val="Index"/>
      <sheetName val="2006_FA_SCHEDULE"/>
      <sheetName val="Report_Summary"/>
      <sheetName val="Pension_Report"/>
      <sheetName val="nov"/>
      <sheetName val="July-99"/>
      <sheetName val="June-99"/>
      <sheetName val="TOTAL Qtrly Incentive"/>
    </sheetNames>
    <sheetDataSet>
      <sheetData sheetId="0">
        <row r="5">
          <cell r="B5" t="str">
            <v>Unique</v>
          </cell>
        </row>
      </sheetData>
      <sheetData sheetId="1">
        <row r="5">
          <cell r="B5" t="str">
            <v>Unique</v>
          </cell>
          <cell r="C5" t="str">
            <v>Staff Name</v>
          </cell>
          <cell r="D5" t="str">
            <v>Basic</v>
          </cell>
          <cell r="E5" t="str">
            <v>Housing</v>
          </cell>
          <cell r="F5" t="str">
            <v>End-of-Year</v>
          </cell>
          <cell r="G5" t="str">
            <v xml:space="preserve">Leave </v>
          </cell>
          <cell r="H5" t="str">
            <v xml:space="preserve">Start </v>
          </cell>
          <cell r="I5" t="str">
            <v>Dependent</v>
          </cell>
          <cell r="J5" t="str">
            <v>Children</v>
          </cell>
          <cell r="K5" t="str">
            <v>Life</v>
          </cell>
          <cell r="L5" t="str">
            <v>Housing Allow.</v>
          </cell>
          <cell r="M5" t="str">
            <v>Trans. Loan</v>
          </cell>
          <cell r="N5" t="str">
            <v>Regular</v>
          </cell>
          <cell r="O5" t="str">
            <v>Annual</v>
          </cell>
        </row>
        <row r="6">
          <cell r="B6" t="str">
            <v>Serial No</v>
          </cell>
          <cell r="C6">
            <v>0</v>
          </cell>
          <cell r="D6" t="str">
            <v>Pay</v>
          </cell>
          <cell r="E6" t="str">
            <v>Allowance</v>
          </cell>
          <cell r="F6" t="str">
            <v>Bonus</v>
          </cell>
          <cell r="G6" t="str">
            <v>Allowance</v>
          </cell>
          <cell r="H6" t="str">
            <v>Date</v>
          </cell>
          <cell r="I6" t="str">
            <v>Relative</v>
          </cell>
          <cell r="J6" t="str">
            <v>Allowance</v>
          </cell>
          <cell r="K6" t="str">
            <v>Assurance</v>
          </cell>
          <cell r="L6" t="str">
            <v xml:space="preserve"> Up-Front</v>
          </cell>
          <cell r="M6" t="str">
            <v>Last Noted Amt.</v>
          </cell>
          <cell r="N6" t="str">
            <v>Repayment</v>
          </cell>
          <cell r="O6" t="str">
            <v xml:space="preserve"> Bonus</v>
          </cell>
        </row>
        <row r="8">
          <cell r="B8">
            <v>1</v>
          </cell>
          <cell r="C8" t="str">
            <v>Anihuvi Ayeni</v>
          </cell>
          <cell r="D8">
            <v>790656</v>
          </cell>
          <cell r="E8">
            <v>124000</v>
          </cell>
          <cell r="F8">
            <v>65888</v>
          </cell>
          <cell r="G8">
            <v>79066</v>
          </cell>
          <cell r="H8">
            <v>34456</v>
          </cell>
          <cell r="I8">
            <v>4000</v>
          </cell>
          <cell r="J8">
            <v>0</v>
          </cell>
          <cell r="K8">
            <v>0</v>
          </cell>
          <cell r="L8">
            <v>124000</v>
          </cell>
          <cell r="M8">
            <v>317750</v>
          </cell>
          <cell r="N8">
            <v>7750</v>
          </cell>
        </row>
        <row r="9">
          <cell r="B9">
            <v>2</v>
          </cell>
          <cell r="C9" t="str">
            <v>Fidelia Osueke</v>
          </cell>
          <cell r="D9">
            <v>843132</v>
          </cell>
          <cell r="E9">
            <v>140000</v>
          </cell>
          <cell r="F9">
            <v>70261</v>
          </cell>
          <cell r="G9">
            <v>84313</v>
          </cell>
          <cell r="H9">
            <v>34456</v>
          </cell>
          <cell r="I9">
            <v>4000</v>
          </cell>
          <cell r="J9">
            <v>0</v>
          </cell>
          <cell r="K9">
            <v>0</v>
          </cell>
          <cell r="L9">
            <v>140000</v>
          </cell>
          <cell r="M9">
            <v>294500</v>
          </cell>
          <cell r="N9">
            <v>7750</v>
          </cell>
        </row>
        <row r="10">
          <cell r="B10">
            <v>3</v>
          </cell>
          <cell r="C10" t="str">
            <v>Stella Eze</v>
          </cell>
          <cell r="D10">
            <v>766920</v>
          </cell>
          <cell r="E10">
            <v>124000</v>
          </cell>
          <cell r="F10">
            <v>63910</v>
          </cell>
          <cell r="G10">
            <v>76692</v>
          </cell>
          <cell r="H10">
            <v>34456</v>
          </cell>
          <cell r="I10">
            <v>4000</v>
          </cell>
          <cell r="J10">
            <v>0</v>
          </cell>
          <cell r="K10">
            <v>0</v>
          </cell>
          <cell r="L10">
            <v>124000</v>
          </cell>
          <cell r="M10">
            <v>294500</v>
          </cell>
          <cell r="N10">
            <v>7750</v>
          </cell>
        </row>
        <row r="11">
          <cell r="B11">
            <v>4</v>
          </cell>
          <cell r="C11" t="str">
            <v>Mosunmola Abudu</v>
          </cell>
          <cell r="D11">
            <v>1326720</v>
          </cell>
          <cell r="E11">
            <v>200000</v>
          </cell>
          <cell r="F11">
            <v>110560</v>
          </cell>
          <cell r="G11">
            <v>132672</v>
          </cell>
          <cell r="H11">
            <v>34442</v>
          </cell>
          <cell r="I11">
            <v>4000</v>
          </cell>
          <cell r="J11">
            <v>5000</v>
          </cell>
          <cell r="K11">
            <v>0</v>
          </cell>
          <cell r="L11">
            <v>200000</v>
          </cell>
          <cell r="M11">
            <v>574166.49</v>
          </cell>
          <cell r="N11">
            <v>10833.33</v>
          </cell>
        </row>
        <row r="12">
          <cell r="B12">
            <v>5</v>
          </cell>
          <cell r="C12" t="str">
            <v>Charles Ochonogor</v>
          </cell>
          <cell r="D12">
            <v>1372188</v>
          </cell>
          <cell r="E12">
            <v>200000</v>
          </cell>
          <cell r="F12">
            <v>114349</v>
          </cell>
          <cell r="G12">
            <v>137218</v>
          </cell>
          <cell r="H12">
            <v>34335</v>
          </cell>
          <cell r="I12">
            <v>4000</v>
          </cell>
          <cell r="J12">
            <v>10000</v>
          </cell>
          <cell r="K12">
            <v>0</v>
          </cell>
          <cell r="L12">
            <v>200000</v>
          </cell>
          <cell r="M12">
            <v>422500.07</v>
          </cell>
          <cell r="N12">
            <v>10833.33</v>
          </cell>
        </row>
        <row r="13">
          <cell r="B13">
            <v>6</v>
          </cell>
          <cell r="C13" t="str">
            <v>Olufunke Banjoko</v>
          </cell>
          <cell r="D13">
            <v>592164</v>
          </cell>
          <cell r="E13">
            <v>99000</v>
          </cell>
          <cell r="F13">
            <v>49347</v>
          </cell>
          <cell r="G13">
            <v>59216</v>
          </cell>
          <cell r="H13">
            <v>34624</v>
          </cell>
          <cell r="I13">
            <v>4000</v>
          </cell>
          <cell r="J13">
            <v>0</v>
          </cell>
          <cell r="K13">
            <v>0</v>
          </cell>
          <cell r="L13">
            <v>99000</v>
          </cell>
          <cell r="M13">
            <v>302250</v>
          </cell>
          <cell r="N13">
            <v>7750</v>
          </cell>
        </row>
        <row r="14">
          <cell r="B14">
            <v>7</v>
          </cell>
          <cell r="C14" t="str">
            <v>Omolara Semowo</v>
          </cell>
          <cell r="D14">
            <v>786744</v>
          </cell>
          <cell r="E14">
            <v>158000</v>
          </cell>
          <cell r="F14">
            <v>65562</v>
          </cell>
          <cell r="G14">
            <v>78674</v>
          </cell>
          <cell r="H14">
            <v>34669</v>
          </cell>
          <cell r="I14">
            <v>4000</v>
          </cell>
          <cell r="J14">
            <v>0</v>
          </cell>
          <cell r="K14">
            <v>0</v>
          </cell>
          <cell r="L14">
            <v>158000</v>
          </cell>
          <cell r="M14">
            <v>317750</v>
          </cell>
          <cell r="N14">
            <v>7750</v>
          </cell>
        </row>
        <row r="15">
          <cell r="B15">
            <v>8</v>
          </cell>
          <cell r="C15" t="str">
            <v>Johnson Adesola</v>
          </cell>
          <cell r="D15">
            <v>661800</v>
          </cell>
          <cell r="E15">
            <v>112000</v>
          </cell>
          <cell r="F15">
            <v>55150</v>
          </cell>
          <cell r="G15">
            <v>66180</v>
          </cell>
          <cell r="H15">
            <v>34698</v>
          </cell>
          <cell r="I15">
            <v>4000</v>
          </cell>
          <cell r="J15">
            <v>0</v>
          </cell>
          <cell r="K15">
            <v>0</v>
          </cell>
          <cell r="L15">
            <v>112000</v>
          </cell>
          <cell r="M15">
            <v>317750</v>
          </cell>
          <cell r="N15">
            <v>7750</v>
          </cell>
        </row>
        <row r="16">
          <cell r="B16">
            <v>9</v>
          </cell>
          <cell r="C16" t="str">
            <v>Olayinka Solola</v>
          </cell>
          <cell r="D16">
            <v>729312</v>
          </cell>
          <cell r="E16">
            <v>124000</v>
          </cell>
          <cell r="F16">
            <v>60776</v>
          </cell>
          <cell r="G16">
            <v>72931</v>
          </cell>
          <cell r="H16">
            <v>0</v>
          </cell>
          <cell r="I16">
            <v>4000</v>
          </cell>
          <cell r="J16">
            <v>0</v>
          </cell>
          <cell r="K16">
            <v>0</v>
          </cell>
          <cell r="L16">
            <v>124000</v>
          </cell>
          <cell r="M16">
            <v>294500</v>
          </cell>
          <cell r="N16">
            <v>7750</v>
          </cell>
        </row>
        <row r="17">
          <cell r="B17">
            <v>10</v>
          </cell>
          <cell r="C17" t="str">
            <v>Adebomi Onisile</v>
          </cell>
          <cell r="D17">
            <v>698292</v>
          </cell>
          <cell r="E17">
            <v>124000</v>
          </cell>
          <cell r="F17">
            <v>58191</v>
          </cell>
          <cell r="G17">
            <v>69829</v>
          </cell>
          <cell r="H17">
            <v>34988</v>
          </cell>
          <cell r="I17">
            <v>4000</v>
          </cell>
          <cell r="J17">
            <v>0</v>
          </cell>
          <cell r="K17">
            <v>0</v>
          </cell>
          <cell r="L17">
            <v>124000</v>
          </cell>
          <cell r="M17">
            <v>294500</v>
          </cell>
          <cell r="N17">
            <v>7750</v>
          </cell>
        </row>
        <row r="18">
          <cell r="B18">
            <v>11</v>
          </cell>
          <cell r="C18" t="str">
            <v>Julie Udoh</v>
          </cell>
          <cell r="D18">
            <v>722724</v>
          </cell>
          <cell r="E18">
            <v>124000</v>
          </cell>
          <cell r="F18">
            <v>60227</v>
          </cell>
          <cell r="G18">
            <v>72272</v>
          </cell>
          <cell r="H18">
            <v>35004</v>
          </cell>
          <cell r="I18">
            <v>4000</v>
          </cell>
          <cell r="J18">
            <v>0</v>
          </cell>
          <cell r="K18">
            <v>0</v>
          </cell>
          <cell r="L18">
            <v>124000</v>
          </cell>
          <cell r="M18">
            <v>302250</v>
          </cell>
          <cell r="N18">
            <v>7750</v>
          </cell>
        </row>
        <row r="19">
          <cell r="B19">
            <v>12</v>
          </cell>
          <cell r="C19" t="str">
            <v>Hudson Okoh</v>
          </cell>
          <cell r="D19">
            <v>825624</v>
          </cell>
          <cell r="E19">
            <v>140000</v>
          </cell>
          <cell r="F19">
            <v>68802</v>
          </cell>
          <cell r="G19">
            <v>82562</v>
          </cell>
          <cell r="H19">
            <v>35086</v>
          </cell>
          <cell r="I19">
            <v>4000</v>
          </cell>
          <cell r="J19">
            <v>0</v>
          </cell>
          <cell r="K19">
            <v>0</v>
          </cell>
          <cell r="L19">
            <v>140000</v>
          </cell>
          <cell r="M19">
            <v>294500</v>
          </cell>
          <cell r="N19">
            <v>7750</v>
          </cell>
        </row>
        <row r="20">
          <cell r="B20">
            <v>13</v>
          </cell>
          <cell r="C20" t="str">
            <v>Taiwo Akinlawon</v>
          </cell>
          <cell r="D20">
            <v>1115004</v>
          </cell>
          <cell r="E20">
            <v>200000</v>
          </cell>
          <cell r="F20">
            <v>92917</v>
          </cell>
          <cell r="G20">
            <v>111500</v>
          </cell>
          <cell r="H20">
            <v>35612</v>
          </cell>
          <cell r="I20">
            <v>4000</v>
          </cell>
          <cell r="J20">
            <v>0</v>
          </cell>
          <cell r="K20">
            <v>0</v>
          </cell>
          <cell r="L20">
            <v>200000</v>
          </cell>
          <cell r="M20">
            <v>325500</v>
          </cell>
          <cell r="N20">
            <v>7750</v>
          </cell>
        </row>
        <row r="21">
          <cell r="B21">
            <v>14</v>
          </cell>
          <cell r="C21" t="str">
            <v>Olugbenga Ajenifuja</v>
          </cell>
          <cell r="D21">
            <v>137544</v>
          </cell>
          <cell r="E21">
            <v>0</v>
          </cell>
          <cell r="F21">
            <v>0</v>
          </cell>
          <cell r="G21">
            <v>0</v>
          </cell>
          <cell r="H21">
            <v>35878</v>
          </cell>
          <cell r="I21">
            <v>4000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</row>
        <row r="22">
          <cell r="B22">
            <v>15</v>
          </cell>
          <cell r="C22" t="str">
            <v>Atuora Ugbizi</v>
          </cell>
          <cell r="D22">
            <v>137544</v>
          </cell>
          <cell r="E22">
            <v>0</v>
          </cell>
          <cell r="F22">
            <v>0</v>
          </cell>
          <cell r="G22">
            <v>0</v>
          </cell>
          <cell r="H22">
            <v>35926</v>
          </cell>
          <cell r="I22">
            <v>4000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</row>
        <row r="23">
          <cell r="B23">
            <v>16</v>
          </cell>
          <cell r="C23" t="str">
            <v>Doyin Ajenipa</v>
          </cell>
          <cell r="D23">
            <v>137544</v>
          </cell>
          <cell r="E23">
            <v>0</v>
          </cell>
          <cell r="F23">
            <v>0</v>
          </cell>
          <cell r="G23">
            <v>0</v>
          </cell>
          <cell r="H23">
            <v>35926</v>
          </cell>
          <cell r="I23">
            <v>4000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</row>
        <row r="24">
          <cell r="B24">
            <v>17</v>
          </cell>
          <cell r="C24" t="str">
            <v>Uzochi Ukwu</v>
          </cell>
          <cell r="D24">
            <v>137544</v>
          </cell>
          <cell r="E24">
            <v>0</v>
          </cell>
          <cell r="F24">
            <v>0</v>
          </cell>
          <cell r="G24">
            <v>0</v>
          </cell>
          <cell r="H24">
            <v>35926</v>
          </cell>
          <cell r="I24">
            <v>4000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</row>
        <row r="25">
          <cell r="B25">
            <v>18</v>
          </cell>
          <cell r="C25" t="str">
            <v>Uchenna Owelle</v>
          </cell>
          <cell r="D25">
            <v>137544</v>
          </cell>
          <cell r="E25">
            <v>0</v>
          </cell>
          <cell r="F25">
            <v>0</v>
          </cell>
          <cell r="G25">
            <v>0</v>
          </cell>
          <cell r="H25">
            <v>35926</v>
          </cell>
          <cell r="I25">
            <v>4000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</row>
        <row r="26">
          <cell r="B26">
            <v>19</v>
          </cell>
          <cell r="C26" t="str">
            <v>David Omoke</v>
          </cell>
          <cell r="D26">
            <v>137544</v>
          </cell>
          <cell r="E26">
            <v>0</v>
          </cell>
          <cell r="F26">
            <v>0</v>
          </cell>
          <cell r="G26">
            <v>0</v>
          </cell>
          <cell r="H26">
            <v>36069</v>
          </cell>
          <cell r="I26">
            <v>4000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</row>
        <row r="27">
          <cell r="B27">
            <v>20</v>
          </cell>
          <cell r="C27" t="str">
            <v>Godwin Uboh</v>
          </cell>
          <cell r="D27">
            <v>996000</v>
          </cell>
          <cell r="E27">
            <v>178000</v>
          </cell>
          <cell r="F27">
            <v>83000</v>
          </cell>
          <cell r="G27">
            <v>99600</v>
          </cell>
          <cell r="H27">
            <v>35034</v>
          </cell>
          <cell r="I27">
            <v>4000</v>
          </cell>
          <cell r="J27">
            <v>0</v>
          </cell>
          <cell r="K27">
            <v>0</v>
          </cell>
          <cell r="L27">
            <v>178000</v>
          </cell>
          <cell r="M27">
            <v>413591.67</v>
          </cell>
          <cell r="N27">
            <v>7750</v>
          </cell>
        </row>
        <row r="28">
          <cell r="B28">
            <v>21</v>
          </cell>
          <cell r="C28" t="str">
            <v>Igho Akpedeye</v>
          </cell>
          <cell r="D28">
            <v>2032464</v>
          </cell>
          <cell r="E28">
            <v>252000</v>
          </cell>
          <cell r="F28">
            <v>176736</v>
          </cell>
          <cell r="G28">
            <v>176736</v>
          </cell>
          <cell r="H28">
            <v>36130</v>
          </cell>
          <cell r="I28">
            <v>4000</v>
          </cell>
          <cell r="J28">
            <v>0</v>
          </cell>
          <cell r="K28">
            <v>0</v>
          </cell>
          <cell r="L28">
            <v>252000</v>
          </cell>
          <cell r="M28">
            <v>799980</v>
          </cell>
          <cell r="N28">
            <v>13333</v>
          </cell>
          <cell r="O28">
            <v>265104</v>
          </cell>
        </row>
        <row r="29">
          <cell r="B29">
            <v>22</v>
          </cell>
          <cell r="C29" t="str">
            <v>Mustafa Jubril</v>
          </cell>
          <cell r="D29">
            <v>1673808</v>
          </cell>
          <cell r="E29">
            <v>225000</v>
          </cell>
          <cell r="F29">
            <v>168784</v>
          </cell>
          <cell r="G29">
            <v>167381</v>
          </cell>
          <cell r="H29">
            <v>36200</v>
          </cell>
          <cell r="I29">
            <v>4000</v>
          </cell>
          <cell r="J29">
            <v>0</v>
          </cell>
          <cell r="K29">
            <v>0</v>
          </cell>
          <cell r="L29">
            <v>225000</v>
          </cell>
          <cell r="M29">
            <v>0</v>
          </cell>
          <cell r="N29">
            <v>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ummary"/>
      <sheetName val="As Is"/>
      <sheetName val="100% cash acquisition"/>
      <sheetName val="RMP imp_no cash outlay"/>
      <sheetName val="RMP imp_options not exercd_85%"/>
      <sheetName val="RMP not implemented_85% share"/>
      <sheetName val="Engine"/>
      <sheetName val="BNW COST STATEMENT"/>
      <sheetName val="PHASE 2 COST STATEMENT"/>
      <sheetName val="BMIP Cost Statement "/>
      <sheetName val="Sheet15"/>
      <sheetName val="WBS_NNPC_2"/>
      <sheetName val="SetUp"/>
      <sheetName val="N 4 Pp, Pf, MW data"/>
      <sheetName val="Regional Inputs"/>
      <sheetName val="Indicators"/>
      <sheetName val="Demolition AFE"/>
      <sheetName val="As_Is"/>
      <sheetName val="100%_cash_acquisition"/>
      <sheetName val="RMP_imp_no_cash_outlay"/>
      <sheetName val="RMP_imp_options_not_exercd_85%"/>
      <sheetName val="RMP_not_implemented_85%_share"/>
      <sheetName val="BNW_COST_STATEMENT"/>
      <sheetName val="PHASE_2_COST_STATEMENT"/>
      <sheetName val="BMIP_Cost_Statement_"/>
      <sheetName val="N_4_Pp,_Pf,_MW_data"/>
      <sheetName val="Regional_Inputs"/>
      <sheetName val="Demolition_AFE"/>
      <sheetName val="As_Is1"/>
      <sheetName val="100%_cash_acquisition1"/>
      <sheetName val="RMP_imp_no_cash_outlay1"/>
      <sheetName val="RMP_imp_options_not_exercd_85%1"/>
      <sheetName val="RMP_not_implemented_85%_share1"/>
      <sheetName val="BNW_COST_STATEMENT1"/>
      <sheetName val="PHASE_2_COST_STATEMENT1"/>
      <sheetName val="BMIP_Cost_Statement_1"/>
      <sheetName val="N_4_Pp,_Pf,_MW_data1"/>
      <sheetName val="Regional_Inputs1"/>
      <sheetName val="Demolition_AFE1"/>
      <sheetName val="Chart"/>
      <sheetName val="As_Is2"/>
      <sheetName val="100%_cash_acquisition2"/>
      <sheetName val="RMP_imp_no_cash_outlay2"/>
      <sheetName val="RMP_imp_options_not_exercd_85%2"/>
      <sheetName val="RMP_not_implemented_85%_share2"/>
      <sheetName val="BNW_COST_STATEMENT2"/>
      <sheetName val="PHASE_2_COST_STATEMENT2"/>
      <sheetName val="BMIP_Cost_Statement_2"/>
      <sheetName val="N_4_Pp,_Pf,_MW_data2"/>
      <sheetName val="Regional_Inputs2"/>
      <sheetName val="Demolition_AFE2"/>
      <sheetName val="As_Is3"/>
      <sheetName val="100%_cash_acquisition3"/>
      <sheetName val="RMP_imp_no_cash_outlay3"/>
      <sheetName val="RMP_imp_options_not_exercd_85%3"/>
      <sheetName val="RMP_not_implemented_85%_share3"/>
      <sheetName val="BNW_COST_STATEMENT3"/>
      <sheetName val="PHASE_2_COST_STATEMENT3"/>
      <sheetName val="BMIP_Cost_Statement_3"/>
      <sheetName val="N_4_Pp,_Pf,_MW_data3"/>
      <sheetName val="Regional_Inputs3"/>
      <sheetName val="Demolition_AFE3"/>
    </sheetNames>
    <sheetDataSet>
      <sheetData sheetId="0">
        <row r="17">
          <cell r="B17">
            <v>0.54</v>
          </cell>
        </row>
      </sheetData>
      <sheetData sheetId="1">
        <row r="17">
          <cell r="B17">
            <v>0.54</v>
          </cell>
        </row>
      </sheetData>
      <sheetData sheetId="2" refreshError="1">
        <row r="17">
          <cell r="B17">
            <v>0.54</v>
          </cell>
        </row>
      </sheetData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>
        <row r="17">
          <cell r="B17">
            <v>0.54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>
        <row r="17">
          <cell r="B17">
            <v>0.54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 refreshError="1"/>
      <sheetData sheetId="41">
        <row r="17">
          <cell r="B17">
            <v>0.54</v>
          </cell>
        </row>
      </sheetData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>
        <row r="17">
          <cell r="B17">
            <v>0.54</v>
          </cell>
        </row>
      </sheetData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_Info"/>
      <sheetName val="JAN_KPI_EST"/>
      <sheetName val="FEB_KPI_EST"/>
      <sheetName val="MAR_KPI_EST"/>
      <sheetName val="APR_KPI_EST"/>
      <sheetName val="MAY_KPI_EST"/>
      <sheetName val="JUN_KPI_EST"/>
      <sheetName val="JUL_KPI_EST"/>
      <sheetName val="AUG_KPI_EST"/>
      <sheetName val="SEP_KPI_EST"/>
      <sheetName val="OCT_KPI_EST"/>
      <sheetName val="NOV_KPI_EST"/>
      <sheetName val="DEC_KPI_EST"/>
      <sheetName val="Shell Adj YTD"/>
      <sheetName val="New Template - BMF05"/>
      <sheetName val="New Template - BMF05 QTRL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6">
          <cell r="U6">
            <v>1</v>
          </cell>
          <cell r="V6">
            <v>2</v>
          </cell>
          <cell r="W6">
            <v>3</v>
          </cell>
          <cell r="X6">
            <v>4</v>
          </cell>
          <cell r="Y6">
            <v>5</v>
          </cell>
          <cell r="Z6">
            <v>6</v>
          </cell>
          <cell r="AA6">
            <v>7</v>
          </cell>
          <cell r="AB6">
            <v>8</v>
          </cell>
          <cell r="AC6">
            <v>9</v>
          </cell>
          <cell r="AD6">
            <v>10</v>
          </cell>
          <cell r="AE6">
            <v>11</v>
          </cell>
          <cell r="AF6">
            <v>12</v>
          </cell>
        </row>
        <row r="7"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</row>
        <row r="8"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</row>
        <row r="9"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</row>
        <row r="10"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</row>
        <row r="11"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</row>
        <row r="12"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</row>
        <row r="14"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</row>
        <row r="15"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</row>
        <row r="18"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</row>
        <row r="19"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</row>
        <row r="20"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</row>
        <row r="21"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</row>
        <row r="22"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</row>
        <row r="23"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</row>
        <row r="24"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</row>
        <row r="25"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</row>
        <row r="28"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</row>
        <row r="29"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</row>
        <row r="30"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</row>
        <row r="31"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</row>
        <row r="32"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</row>
        <row r="33"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</row>
        <row r="34"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</row>
        <row r="36"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</row>
        <row r="38"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</row>
        <row r="39">
          <cell r="U39" t="str">
            <v>$'000</v>
          </cell>
          <cell r="V39" t="str">
            <v>$'000</v>
          </cell>
          <cell r="W39" t="str">
            <v>$'000</v>
          </cell>
          <cell r="X39" t="str">
            <v>$'000</v>
          </cell>
          <cell r="Y39" t="str">
            <v>$'000</v>
          </cell>
          <cell r="Z39" t="str">
            <v>$'000</v>
          </cell>
          <cell r="AA39" t="str">
            <v>$'000</v>
          </cell>
          <cell r="AB39" t="str">
            <v>$'000</v>
          </cell>
          <cell r="AC39" t="str">
            <v>$'000</v>
          </cell>
          <cell r="AD39" t="str">
            <v>$'000</v>
          </cell>
          <cell r="AE39" t="str">
            <v>$'000</v>
          </cell>
          <cell r="AF39" t="str">
            <v>$'000</v>
          </cell>
        </row>
        <row r="40"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</row>
        <row r="41"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</row>
        <row r="42">
          <cell r="U42">
            <v>1517255.42</v>
          </cell>
          <cell r="V42">
            <v>1517255.42</v>
          </cell>
          <cell r="W42">
            <v>1517255.42</v>
          </cell>
          <cell r="X42">
            <v>1517255.42</v>
          </cell>
          <cell r="Y42">
            <v>1517255.42</v>
          </cell>
          <cell r="Z42">
            <v>1517255.42</v>
          </cell>
          <cell r="AA42">
            <v>1517255.42</v>
          </cell>
          <cell r="AB42">
            <v>1517255.42</v>
          </cell>
          <cell r="AC42">
            <v>1517255.42</v>
          </cell>
          <cell r="AD42">
            <v>1517255.42</v>
          </cell>
          <cell r="AE42">
            <v>1517255.42</v>
          </cell>
          <cell r="AF42">
            <v>1517255.42</v>
          </cell>
        </row>
        <row r="43">
          <cell r="U43">
            <v>-1517255.42</v>
          </cell>
          <cell r="V43">
            <v>-1517255.42</v>
          </cell>
          <cell r="W43">
            <v>-1517255.42</v>
          </cell>
          <cell r="X43">
            <v>-1517255.42</v>
          </cell>
          <cell r="Y43">
            <v>-1517255.42</v>
          </cell>
          <cell r="Z43">
            <v>-1517255.42</v>
          </cell>
          <cell r="AA43">
            <v>-1517255.42</v>
          </cell>
          <cell r="AB43">
            <v>-1517255.42</v>
          </cell>
          <cell r="AC43">
            <v>-1517255.42</v>
          </cell>
          <cell r="AD43">
            <v>-1517255.42</v>
          </cell>
          <cell r="AE43">
            <v>-1517255.42</v>
          </cell>
          <cell r="AF43">
            <v>-1517255.42</v>
          </cell>
        </row>
        <row r="44"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</row>
        <row r="45"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</row>
        <row r="46"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</row>
        <row r="47"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</row>
        <row r="51">
          <cell r="U51">
            <v>39781235.546175897</v>
          </cell>
          <cell r="V51">
            <v>39781235.546175897</v>
          </cell>
          <cell r="W51">
            <v>39781235.546175897</v>
          </cell>
          <cell r="X51">
            <v>39781235.546175897</v>
          </cell>
          <cell r="Y51">
            <v>39781235.546175897</v>
          </cell>
          <cell r="Z51">
            <v>39781235.546175897</v>
          </cell>
          <cell r="AA51">
            <v>39781235.546175897</v>
          </cell>
          <cell r="AB51">
            <v>39781235.546175897</v>
          </cell>
          <cell r="AC51">
            <v>39781235.546175897</v>
          </cell>
          <cell r="AD51">
            <v>39781235.546175897</v>
          </cell>
          <cell r="AE51">
            <v>39781235.546175897</v>
          </cell>
          <cell r="AF51">
            <v>39781235.546175897</v>
          </cell>
        </row>
        <row r="52">
          <cell r="U52">
            <v>38975018.966175899</v>
          </cell>
          <cell r="V52">
            <v>38975018.966175899</v>
          </cell>
          <cell r="W52">
            <v>38975018.966175899</v>
          </cell>
          <cell r="X52">
            <v>38975018.966175899</v>
          </cell>
          <cell r="Y52">
            <v>38975018.966175899</v>
          </cell>
          <cell r="Z52">
            <v>38975018.966175899</v>
          </cell>
          <cell r="AA52">
            <v>38975018.966175899</v>
          </cell>
          <cell r="AB52">
            <v>38975018.966175899</v>
          </cell>
          <cell r="AC52">
            <v>38975018.966175899</v>
          </cell>
          <cell r="AD52">
            <v>38975018.966175899</v>
          </cell>
          <cell r="AE52">
            <v>38975018.966175899</v>
          </cell>
          <cell r="AF52">
            <v>38975018.966175899</v>
          </cell>
        </row>
        <row r="53">
          <cell r="U53">
            <v>38975018.966175899</v>
          </cell>
          <cell r="V53">
            <v>38975018.966175899</v>
          </cell>
          <cell r="W53">
            <v>38975018.966175899</v>
          </cell>
          <cell r="X53">
            <v>38975018.966175899</v>
          </cell>
          <cell r="Y53">
            <v>38975018.966175899</v>
          </cell>
          <cell r="Z53">
            <v>38975018.966175899</v>
          </cell>
          <cell r="AA53">
            <v>38975018.966175899</v>
          </cell>
          <cell r="AB53">
            <v>38975018.966175899</v>
          </cell>
          <cell r="AC53">
            <v>38975018.966175899</v>
          </cell>
          <cell r="AD53">
            <v>38975018.966175899</v>
          </cell>
          <cell r="AE53">
            <v>38975018.966175899</v>
          </cell>
          <cell r="AF53">
            <v>38975018.966175899</v>
          </cell>
        </row>
        <row r="54"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</row>
        <row r="55"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</row>
        <row r="56"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</row>
        <row r="57"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</row>
        <row r="58"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</row>
        <row r="60">
          <cell r="U60">
            <v>806216.58</v>
          </cell>
          <cell r="V60">
            <v>806216.58</v>
          </cell>
          <cell r="W60">
            <v>806216.58</v>
          </cell>
          <cell r="X60">
            <v>806216.58</v>
          </cell>
          <cell r="Y60">
            <v>806216.58</v>
          </cell>
          <cell r="Z60">
            <v>806216.58</v>
          </cell>
          <cell r="AA60">
            <v>806216.58</v>
          </cell>
          <cell r="AB60">
            <v>806216.58</v>
          </cell>
          <cell r="AC60">
            <v>806216.58</v>
          </cell>
          <cell r="AD60">
            <v>806216.58</v>
          </cell>
          <cell r="AE60">
            <v>806216.58</v>
          </cell>
          <cell r="AF60">
            <v>806216.58</v>
          </cell>
        </row>
        <row r="61"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</row>
        <row r="62"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</row>
        <row r="63"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</row>
        <row r="64"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</row>
        <row r="65"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</row>
        <row r="66"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</row>
        <row r="67"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</row>
        <row r="68"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</row>
        <row r="69"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</row>
        <row r="70"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</row>
        <row r="71"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</row>
        <row r="72">
          <cell r="U72">
            <v>806216.58</v>
          </cell>
          <cell r="V72">
            <v>806216.58</v>
          </cell>
          <cell r="W72">
            <v>806216.58</v>
          </cell>
          <cell r="X72">
            <v>806216.58</v>
          </cell>
          <cell r="Y72">
            <v>806216.58</v>
          </cell>
          <cell r="Z72">
            <v>806216.58</v>
          </cell>
          <cell r="AA72">
            <v>806216.58</v>
          </cell>
          <cell r="AB72">
            <v>806216.58</v>
          </cell>
          <cell r="AC72">
            <v>806216.58</v>
          </cell>
          <cell r="AD72">
            <v>806216.58</v>
          </cell>
          <cell r="AE72">
            <v>806216.58</v>
          </cell>
          <cell r="AF72">
            <v>806216.58</v>
          </cell>
        </row>
        <row r="75"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</row>
        <row r="77">
          <cell r="U77">
            <v>39781235.546175897</v>
          </cell>
          <cell r="V77">
            <v>39781235.546175897</v>
          </cell>
          <cell r="W77">
            <v>39781235.546175897</v>
          </cell>
          <cell r="X77">
            <v>39781235.546175897</v>
          </cell>
          <cell r="Y77">
            <v>39781235.546175897</v>
          </cell>
          <cell r="Z77">
            <v>39781235.546175897</v>
          </cell>
          <cell r="AA77">
            <v>39781235.546175897</v>
          </cell>
          <cell r="AB77">
            <v>39781235.546175897</v>
          </cell>
          <cell r="AC77">
            <v>39781235.546175897</v>
          </cell>
          <cell r="AD77">
            <v>39781235.546175897</v>
          </cell>
          <cell r="AE77">
            <v>39781235.546175897</v>
          </cell>
          <cell r="AF77">
            <v>39781235.546175897</v>
          </cell>
        </row>
        <row r="79"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</row>
        <row r="80"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</row>
        <row r="81"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</row>
        <row r="82"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</row>
        <row r="83"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</row>
        <row r="84"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</row>
        <row r="86"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</row>
        <row r="87"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</row>
        <row r="88"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</row>
        <row r="90">
          <cell r="U90">
            <v>-11934505.689852769</v>
          </cell>
          <cell r="V90">
            <v>-11934505.689852769</v>
          </cell>
          <cell r="W90">
            <v>-11934505.689852769</v>
          </cell>
          <cell r="X90">
            <v>-11934505.689852769</v>
          </cell>
          <cell r="Y90">
            <v>-11934505.689852769</v>
          </cell>
          <cell r="Z90">
            <v>-11934505.689852769</v>
          </cell>
          <cell r="AA90">
            <v>-11934505.689852769</v>
          </cell>
          <cell r="AB90">
            <v>-11934505.689852769</v>
          </cell>
          <cell r="AC90">
            <v>-11934505.689852769</v>
          </cell>
          <cell r="AD90">
            <v>-11934505.689852769</v>
          </cell>
          <cell r="AE90">
            <v>-11934505.689852769</v>
          </cell>
          <cell r="AF90">
            <v>-11934505.689852769</v>
          </cell>
        </row>
        <row r="91">
          <cell r="U91">
            <v>-11934505.689852769</v>
          </cell>
          <cell r="V91">
            <v>-11934505.689852769</v>
          </cell>
          <cell r="W91">
            <v>-11934505.689852769</v>
          </cell>
          <cell r="X91">
            <v>-11934505.689852769</v>
          </cell>
          <cell r="Y91">
            <v>-11934505.689852769</v>
          </cell>
          <cell r="Z91">
            <v>-11934505.689852769</v>
          </cell>
          <cell r="AA91">
            <v>-11934505.689852769</v>
          </cell>
          <cell r="AB91">
            <v>-11934505.689852769</v>
          </cell>
          <cell r="AC91">
            <v>-11934505.689852769</v>
          </cell>
          <cell r="AD91">
            <v>-11934505.689852769</v>
          </cell>
          <cell r="AE91">
            <v>-11934505.689852769</v>
          </cell>
          <cell r="AF91">
            <v>-11934505.689852769</v>
          </cell>
        </row>
        <row r="92"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</row>
        <row r="94">
          <cell r="U94">
            <v>-1815634.7111002663</v>
          </cell>
          <cell r="V94">
            <v>-1815634.7111002663</v>
          </cell>
          <cell r="W94">
            <v>-1815634.7111002663</v>
          </cell>
          <cell r="X94">
            <v>-1815634.7111002663</v>
          </cell>
          <cell r="Y94">
            <v>-1815634.7111002663</v>
          </cell>
          <cell r="Z94">
            <v>-1815634.7111002663</v>
          </cell>
          <cell r="AA94">
            <v>-1815634.7111002663</v>
          </cell>
          <cell r="AB94">
            <v>-1815634.7111002663</v>
          </cell>
          <cell r="AC94">
            <v>-1815634.7111002663</v>
          </cell>
          <cell r="AD94">
            <v>-1815634.7111002663</v>
          </cell>
          <cell r="AE94">
            <v>-1815634.7111002663</v>
          </cell>
          <cell r="AF94">
            <v>-1815634.7111002663</v>
          </cell>
        </row>
        <row r="95">
          <cell r="U95">
            <v>-1815634.7111002663</v>
          </cell>
          <cell r="V95">
            <v>-1815634.7111002663</v>
          </cell>
          <cell r="W95">
            <v>-1815634.7111002663</v>
          </cell>
          <cell r="X95">
            <v>-1815634.7111002663</v>
          </cell>
          <cell r="Y95">
            <v>-1815634.7111002663</v>
          </cell>
          <cell r="Z95">
            <v>-1815634.7111002663</v>
          </cell>
          <cell r="AA95">
            <v>-1815634.7111002663</v>
          </cell>
          <cell r="AB95">
            <v>-1815634.7111002663</v>
          </cell>
          <cell r="AC95">
            <v>-1815634.7111002663</v>
          </cell>
          <cell r="AD95">
            <v>-1815634.7111002663</v>
          </cell>
          <cell r="AE95">
            <v>-1815634.7111002663</v>
          </cell>
          <cell r="AF95">
            <v>-1815634.7111002663</v>
          </cell>
        </row>
        <row r="97"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</row>
        <row r="99">
          <cell r="U99">
            <v>26031095.145222865</v>
          </cell>
          <cell r="V99">
            <v>26031095.145222865</v>
          </cell>
          <cell r="W99">
            <v>26031095.145222865</v>
          </cell>
          <cell r="X99">
            <v>26031095.145222865</v>
          </cell>
          <cell r="Y99">
            <v>26031095.145222865</v>
          </cell>
          <cell r="Z99">
            <v>26031095.145222865</v>
          </cell>
          <cell r="AA99">
            <v>26031095.145222865</v>
          </cell>
          <cell r="AB99">
            <v>26031095.145222865</v>
          </cell>
          <cell r="AC99">
            <v>26031095.145222865</v>
          </cell>
          <cell r="AD99">
            <v>26031095.145222865</v>
          </cell>
          <cell r="AE99">
            <v>26031095.145222865</v>
          </cell>
          <cell r="AF99">
            <v>26031095.145222865</v>
          </cell>
        </row>
        <row r="101"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</row>
        <row r="102"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</row>
        <row r="103">
          <cell r="U103">
            <v>26031095.145222865</v>
          </cell>
          <cell r="V103">
            <v>26031095.145222865</v>
          </cell>
          <cell r="W103">
            <v>26031095.145222865</v>
          </cell>
          <cell r="X103">
            <v>26031095.145222865</v>
          </cell>
          <cell r="Y103">
            <v>26031095.145222865</v>
          </cell>
          <cell r="Z103">
            <v>26031095.145222865</v>
          </cell>
          <cell r="AA103">
            <v>26031095.145222865</v>
          </cell>
          <cell r="AB103">
            <v>26031095.145222865</v>
          </cell>
          <cell r="AC103">
            <v>26031095.145222865</v>
          </cell>
          <cell r="AD103">
            <v>26031095.145222865</v>
          </cell>
          <cell r="AE103">
            <v>26031095.145222865</v>
          </cell>
          <cell r="AF103">
            <v>26031095.145222865</v>
          </cell>
        </row>
        <row r="104"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</row>
      </sheetData>
      <sheetData sheetId="14"/>
      <sheetData sheetId="15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X Forecast Inputs"/>
      <sheetName val="Assumptions"/>
      <sheetName val="Help"/>
      <sheetName val="Comments - Inputs"/>
      <sheetName val="Comments - Assumptions"/>
      <sheetName val="D.T,Equip.&amp;Chem. Calculations"/>
      <sheetName val="Prod. Function Calculations"/>
      <sheetName val="Labor Dist. Calculations "/>
      <sheetName val="S_S DL&amp;F"/>
      <sheetName val="Surf DL&amp;F"/>
      <sheetName val="Chemical Summary"/>
      <sheetName val="Opex Summary"/>
      <sheetName val="Chemical Summary (2)"/>
      <sheetName val="Labor Dist. Calculations_Old"/>
      <sheetName val="OPEX Forecast Inputs_Old"/>
      <sheetName val="Assumptions (2)"/>
      <sheetName val="SAP-1"/>
      <sheetName val="PEEP-Report 2"/>
      <sheetName val="PEEP-Report 3"/>
      <sheetName val="PEEP-Report 4"/>
      <sheetName val="PEEP-Report 5"/>
      <sheetName val="D.T,Equip.&amp;Chem.Inputs"/>
      <sheetName val="PEEP-Report 6"/>
      <sheetName val="Catagory Definition"/>
      <sheetName val="SURFACE OIL WELL D_T CALCULATOR"/>
      <sheetName val="SURFACE OIL WELL D_T DATA"/>
      <sheetName val="SURFACE GAS WELL D_T CALCULATOR"/>
      <sheetName val="SURFACE GAS WELL D_T DATA"/>
      <sheetName val="SURFACE WATER INJECT D_T CALC"/>
      <sheetName val="SURFACE WATER INJECT D_T DATA"/>
      <sheetName val="SURFACE GAS INJECT D_T CALC"/>
      <sheetName val="SURFACE GAS INJECT D_T DATA"/>
      <sheetName val="SUBSEA OIL WELL D_T CALCULATOR"/>
      <sheetName val="SUBSEA OIL WELL D_T DATA"/>
      <sheetName val="SUBSEA GAS WELL D_T CALCULATOR"/>
      <sheetName val="SUBSEA GAS WELL D_T DATA"/>
      <sheetName val="SUBSEA WATER INJECT D_T CALC"/>
      <sheetName val="SUBSEA WATER INJECT D_T DATA"/>
      <sheetName val="SUBSEA GAS INJECT D_T CALC"/>
      <sheetName val="SUBSEA GAS INJECT D_T DATA"/>
      <sheetName val="Assumptions (old)"/>
      <sheetName val="Index"/>
      <sheetName val="Staffing Schedule"/>
      <sheetName val="OPEX_Questions"/>
      <sheetName val="Parameters"/>
      <sheetName val="Summary Cash Flow"/>
      <sheetName val="staffli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 refreshError="1"/>
      <sheetData sheetId="45" refreshError="1"/>
      <sheetData sheetId="46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dget Data (2)"/>
      <sheetName val="AP ACCRUALS"/>
      <sheetName val="2005"/>
      <sheetName val="Sheet2"/>
      <sheetName val="Sheet3"/>
      <sheetName val="Sheet1 (3)"/>
      <sheetName val="Sheet1"/>
      <sheetName val="Budget Data"/>
      <sheetName val="Sheet1 (2)"/>
      <sheetName val="Exp List"/>
      <sheetName val="BASE DATABASE"/>
      <sheetName val="comm final"/>
      <sheetName val="for PDD"/>
      <sheetName val="Sheet15"/>
      <sheetName val="AWARDED (2)"/>
      <sheetName val="OPEX Forecast Inputs"/>
      <sheetName val="Assumption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1">
          <cell r="B1" t="str">
            <v>Salaries &amp; Wages</v>
          </cell>
        </row>
        <row r="2">
          <cell r="B2" t="str">
            <v>Allowances</v>
          </cell>
        </row>
        <row r="3">
          <cell r="B3" t="str">
            <v>Pensions</v>
          </cell>
        </row>
        <row r="4">
          <cell r="B4" t="str">
            <v>End of Service Benefits</v>
          </cell>
        </row>
        <row r="5">
          <cell r="B5" t="str">
            <v>Overtime</v>
          </cell>
        </row>
        <row r="6">
          <cell r="B6" t="str">
            <v>Normal Retirement</v>
          </cell>
        </row>
        <row r="7">
          <cell r="B7" t="str">
            <v>Early Retirement</v>
          </cell>
        </row>
        <row r="8">
          <cell r="B8" t="str">
            <v>Widow Pension - Death in Service</v>
          </cell>
        </row>
        <row r="9">
          <cell r="B9" t="str">
            <v>Widow Pension - Death in Retirement</v>
          </cell>
        </row>
        <row r="10">
          <cell r="B10" t="str">
            <v>Commutation Payment on Retirement</v>
          </cell>
        </row>
        <row r="11">
          <cell r="B11" t="str">
            <v>Commutation Payment on Death in Retirement</v>
          </cell>
        </row>
        <row r="12">
          <cell r="B12" t="str">
            <v>Disability Benefits</v>
          </cell>
        </row>
        <row r="13">
          <cell r="B13" t="str">
            <v>Death in Service Benefits</v>
          </cell>
        </row>
        <row r="14">
          <cell r="B14" t="str">
            <v>Ex-gratia Payments</v>
          </cell>
        </row>
        <row r="15">
          <cell r="B15" t="str">
            <v>Enhanced Early Retirement</v>
          </cell>
        </row>
        <row r="16">
          <cell r="B16" t="str">
            <v>Holiday Pay</v>
          </cell>
        </row>
        <row r="17">
          <cell r="B17" t="str">
            <v>Other Benefits - Non taxable</v>
          </cell>
        </row>
        <row r="18">
          <cell r="B18" t="str">
            <v>Salaries &amp; Wages - SST</v>
          </cell>
        </row>
        <row r="19">
          <cell r="B19" t="str">
            <v>External trainee contribution</v>
          </cell>
        </row>
        <row r="20">
          <cell r="B20" t="str">
            <v>Variable Pay</v>
          </cell>
        </row>
        <row r="21">
          <cell r="B21" t="str">
            <v>Variable Pay  SST</v>
          </cell>
        </row>
        <row r="22">
          <cell r="B22" t="str">
            <v>Allowances - Not Declarable</v>
          </cell>
        </row>
        <row r="23">
          <cell r="B23" t="str">
            <v>Bonuses</v>
          </cell>
        </row>
        <row r="24">
          <cell r="B24" t="str">
            <v>Bonuses SST</v>
          </cell>
        </row>
        <row r="25">
          <cell r="B25" t="str">
            <v>Offshore Variable Salary Costs</v>
          </cell>
        </row>
        <row r="26">
          <cell r="B26" t="str">
            <v>Employee Car Leaseplan</v>
          </cell>
        </row>
        <row r="27">
          <cell r="B27" t="str">
            <v>Salaries - Assessed in Prior Year</v>
          </cell>
        </row>
        <row r="28">
          <cell r="B28" t="str">
            <v>SST (Social Security Tax)</v>
          </cell>
        </row>
        <row r="29">
          <cell r="B29" t="str">
            <v>SST, Holiday pay</v>
          </cell>
        </row>
        <row r="30">
          <cell r="B30" t="str">
            <v>SST, Manual</v>
          </cell>
        </row>
        <row r="31">
          <cell r="B31" t="str">
            <v>Pension cost secured</v>
          </cell>
        </row>
        <row r="32">
          <cell r="B32" t="str">
            <v>Pension cost Unsecured</v>
          </cell>
        </row>
        <row r="33">
          <cell r="B33" t="str">
            <v>Pension Contribution, Other</v>
          </cell>
        </row>
        <row r="34">
          <cell r="B34" t="str">
            <v>Pension Contribution, JV Agreement</v>
          </cell>
        </row>
        <row r="35">
          <cell r="B35" t="str">
            <v>Pension Contribution, JV Agreement Recovery</v>
          </cell>
        </row>
        <row r="36">
          <cell r="B36" t="str">
            <v>Other Staff cost, Declarable</v>
          </cell>
        </row>
        <row r="37">
          <cell r="B37" t="str">
            <v>Other Staff cost, Not Declarable</v>
          </cell>
        </row>
        <row r="38">
          <cell r="B38" t="str">
            <v>Reimbursed sickness benefit</v>
          </cell>
        </row>
        <row r="39">
          <cell r="B39" t="str">
            <v>Daily Allowance</v>
          </cell>
        </row>
        <row r="40">
          <cell r="B40" t="str">
            <v>Mileage Allowance</v>
          </cell>
        </row>
        <row r="41">
          <cell r="B41" t="str">
            <v>Overseas Tax Allowance</v>
          </cell>
        </row>
        <row r="42">
          <cell r="B42" t="str">
            <v>Company Housing</v>
          </cell>
        </row>
        <row r="43">
          <cell r="B43" t="str">
            <v>Company cars/Subsidised transport</v>
          </cell>
        </row>
        <row r="44">
          <cell r="B44" t="str">
            <v>Educational assistance</v>
          </cell>
        </row>
        <row r="45">
          <cell r="B45" t="str">
            <v>Subsidised housing loans</v>
          </cell>
        </row>
        <row r="46">
          <cell r="B46" t="str">
            <v>Service awards</v>
          </cell>
        </row>
        <row r="47">
          <cell r="B47" t="str">
            <v>Medical facilities/subsidies</v>
          </cell>
        </row>
        <row r="48">
          <cell r="B48" t="str">
            <v>Special incentive schemes</v>
          </cell>
        </row>
        <row r="49">
          <cell r="B49" t="str">
            <v>Company sponsored employee functions</v>
          </cell>
        </row>
        <row r="50">
          <cell r="B50" t="str">
            <v>Staff Welfare</v>
          </cell>
        </row>
        <row r="51">
          <cell r="B51" t="str">
            <v>Shell Club</v>
          </cell>
        </row>
        <row r="52">
          <cell r="B52" t="str">
            <v>Cabin  Rental &amp; Services</v>
          </cell>
        </row>
        <row r="53">
          <cell r="B53" t="str">
            <v>Cabins - Recoveries</v>
          </cell>
        </row>
        <row r="54">
          <cell r="B54" t="str">
            <v>Awards - Not deductible</v>
          </cell>
        </row>
        <row r="55">
          <cell r="B55" t="str">
            <v>Redundancy</v>
          </cell>
        </row>
        <row r="56">
          <cell r="B56" t="str">
            <v>Severance</v>
          </cell>
        </row>
        <row r="57">
          <cell r="B57" t="str">
            <v>External Settlement - Manpower Related</v>
          </cell>
        </row>
        <row r="58">
          <cell r="B58" t="str">
            <v>JV CUTBACK - Manpower</v>
          </cell>
        </row>
        <row r="59">
          <cell r="B59" t="str">
            <v>Services Planning</v>
          </cell>
        </row>
        <row r="60">
          <cell r="B60" t="str">
            <v>Well Construction Generic Services</v>
          </cell>
        </row>
        <row r="61">
          <cell r="B61" t="str">
            <v>Drill Tool Rental Services</v>
          </cell>
        </row>
        <row r="62">
          <cell r="B62" t="str">
            <v>Conductor Services</v>
          </cell>
        </row>
        <row r="63">
          <cell r="B63" t="str">
            <v>Casing &amp; Tubing Services</v>
          </cell>
        </row>
        <row r="64">
          <cell r="B64" t="str">
            <v>Fishing, Milling &amp; Cutting Services</v>
          </cell>
        </row>
        <row r="65">
          <cell r="B65" t="str">
            <v>Platform Rig Services</v>
          </cell>
        </row>
        <row r="66">
          <cell r="B66" t="str">
            <v>Mobile Rig Services</v>
          </cell>
        </row>
        <row r="67">
          <cell r="B67" t="str">
            <v>Land Rig Services</v>
          </cell>
        </row>
        <row r="68">
          <cell r="B68" t="str">
            <v>Substructure Services</v>
          </cell>
        </row>
        <row r="69">
          <cell r="B69" t="str">
            <v>Pumping &amp; Completion Services</v>
          </cell>
        </row>
        <row r="70">
          <cell r="B70" t="str">
            <v>Mud &amp; Drilling Chemical Services</v>
          </cell>
        </row>
        <row r="71">
          <cell r="B71" t="str">
            <v>Mud Logging Services</v>
          </cell>
        </row>
        <row r="72">
          <cell r="B72" t="str">
            <v>Cementing Services</v>
          </cell>
        </row>
        <row r="73">
          <cell r="B73" t="str">
            <v>Directional Drilling Services</v>
          </cell>
        </row>
        <row r="74">
          <cell r="B74" t="str">
            <v>Perforation &amp; Completion Logging Svcs</v>
          </cell>
        </row>
        <row r="75">
          <cell r="B75" t="str">
            <v>Geological Well Services</v>
          </cell>
        </row>
        <row r="76">
          <cell r="B76" t="str">
            <v>Coring Services</v>
          </cell>
        </row>
        <row r="77">
          <cell r="B77" t="str">
            <v>Well Maintenance, Prod Services Generic</v>
          </cell>
        </row>
        <row r="78">
          <cell r="B78" t="str">
            <v>Well Services, Excluding Wireline</v>
          </cell>
        </row>
        <row r="79">
          <cell r="B79" t="str">
            <v>Wireline Services</v>
          </cell>
        </row>
        <row r="80">
          <cell r="B80" t="str">
            <v>Wellhead Services</v>
          </cell>
        </row>
        <row r="81">
          <cell r="B81" t="str">
            <v>Completion Services</v>
          </cell>
        </row>
        <row r="82">
          <cell r="B82" t="str">
            <v>Production Testing/Operation Services</v>
          </cell>
        </row>
        <row r="83">
          <cell r="B83" t="str">
            <v>Production Chemistry Services</v>
          </cell>
        </row>
        <row r="84">
          <cell r="B84" t="str">
            <v>Well Repair/Workover</v>
          </cell>
        </row>
        <row r="85">
          <cell r="B85" t="str">
            <v>Facility Management Generic</v>
          </cell>
        </row>
        <row r="86">
          <cell r="B86" t="str">
            <v>Offshore Accommodation</v>
          </cell>
        </row>
        <row r="87">
          <cell r="B87" t="str">
            <v>Installation Facililty Management Svcs</v>
          </cell>
        </row>
        <row r="88">
          <cell r="B88" t="str">
            <v>Installation Project Management Services</v>
          </cell>
        </row>
        <row r="89">
          <cell r="B89" t="str">
            <v>Project Management Services Generic</v>
          </cell>
        </row>
        <row r="90">
          <cell r="B90" t="str">
            <v>EPIC Projects</v>
          </cell>
        </row>
        <row r="91">
          <cell r="B91" t="str">
            <v>Major Project Management Services</v>
          </cell>
        </row>
        <row r="92">
          <cell r="B92" t="str">
            <v>Construction Contractors Management Svcs</v>
          </cell>
        </row>
        <row r="93">
          <cell r="B93" t="str">
            <v>Construction Contract Management Svcs</v>
          </cell>
        </row>
        <row r="94">
          <cell r="B94" t="str">
            <v>Maintenance Contract,Gen Management Svcs</v>
          </cell>
        </row>
        <row r="95">
          <cell r="B95" t="str">
            <v>Design Engineering Services Generic</v>
          </cell>
        </row>
        <row r="96">
          <cell r="B96" t="str">
            <v>Design, Oil And Gas Facilities</v>
          </cell>
        </row>
        <row r="97">
          <cell r="B97" t="str">
            <v>Design Rotating Equipment</v>
          </cell>
        </row>
        <row r="98">
          <cell r="B98" t="str">
            <v>Design Plant</v>
          </cell>
        </row>
        <row r="99">
          <cell r="B99" t="str">
            <v>Design Marine</v>
          </cell>
        </row>
        <row r="100">
          <cell r="B100" t="str">
            <v>Design Instrumentation</v>
          </cell>
        </row>
        <row r="101">
          <cell r="B101" t="str">
            <v>Design Buildings</v>
          </cell>
        </row>
        <row r="102">
          <cell r="B102" t="str">
            <v>Design Installations</v>
          </cell>
        </row>
        <row r="103">
          <cell r="B103" t="str">
            <v>Design Electrical</v>
          </cell>
        </row>
        <row r="104">
          <cell r="B104" t="str">
            <v>Design Pipeline</v>
          </cell>
        </row>
        <row r="105">
          <cell r="B105" t="str">
            <v>Design Conceptual</v>
          </cell>
        </row>
        <row r="106">
          <cell r="B106" t="str">
            <v>Design General</v>
          </cell>
        </row>
        <row r="107">
          <cell r="B107" t="str">
            <v>Design Process, major plant</v>
          </cell>
        </row>
        <row r="108">
          <cell r="B108" t="str">
            <v>Design, Water And Steam Facilities</v>
          </cell>
        </row>
        <row r="109">
          <cell r="B109" t="str">
            <v>Civil Engineering &amp; Services Generic</v>
          </cell>
        </row>
        <row r="110">
          <cell r="B110" t="str">
            <v>Road Services</v>
          </cell>
        </row>
        <row r="111">
          <cell r="B111" t="str">
            <v>Canal Works Maintenance</v>
          </cell>
        </row>
        <row r="112">
          <cell r="B112" t="str">
            <v>Cooling Tower Services</v>
          </cell>
        </row>
        <row r="113">
          <cell r="B113" t="str">
            <v>Flare/Chimney Services</v>
          </cell>
        </row>
        <row r="114">
          <cell r="B114" t="str">
            <v>Refractory/Lining Sv F.Furnaces,Chimneys</v>
          </cell>
        </row>
        <row r="115">
          <cell r="B115" t="str">
            <v>Stack Building Services</v>
          </cell>
        </row>
        <row r="116">
          <cell r="B116" t="str">
            <v>Sewage Treatment Plant Installation</v>
          </cell>
        </row>
        <row r="117">
          <cell r="B117" t="str">
            <v>Rail Track Repairs</v>
          </cell>
        </row>
        <row r="118">
          <cell r="B118" t="str">
            <v>Marine Construction</v>
          </cell>
        </row>
        <row r="119">
          <cell r="B119" t="str">
            <v>General Civil Works</v>
          </cell>
        </row>
        <row r="120">
          <cell r="B120" t="str">
            <v>Plumbing Services</v>
          </cell>
        </row>
        <row r="121">
          <cell r="B121" t="str">
            <v>Buildings, Construction</v>
          </cell>
        </row>
        <row r="122">
          <cell r="B122" t="str">
            <v>Buildings Mnt incl Office Bldgs, Liftsetc</v>
          </cell>
        </row>
        <row r="123">
          <cell r="B123" t="str">
            <v>Construction Services, Steelwork</v>
          </cell>
        </row>
        <row r="124">
          <cell r="B124" t="str">
            <v>Pre-fabricated Structures, incl Loading Arms</v>
          </cell>
        </row>
        <row r="125">
          <cell r="B125" t="str">
            <v>Temporary Buildings incl Portakabin Rental</v>
          </cell>
        </row>
        <row r="126">
          <cell r="B126" t="str">
            <v>Pile Driving,Concrete Piles &amp; Corrugated Sheets</v>
          </cell>
        </row>
        <row r="127">
          <cell r="B127" t="str">
            <v>Foundation Works Services</v>
          </cell>
        </row>
        <row r="128">
          <cell r="B128" t="str">
            <v>Scaffolding, Goods &amp; Services</v>
          </cell>
        </row>
        <row r="129">
          <cell r="B129" t="str">
            <v>Concrete Services</v>
          </cell>
        </row>
        <row r="130">
          <cell r="B130" t="str">
            <v>Insulation Services incl Rubber Cladding</v>
          </cell>
        </row>
        <row r="131">
          <cell r="B131" t="str">
            <v>Painting / Blasting</v>
          </cell>
        </row>
        <row r="132">
          <cell r="B132" t="str">
            <v>Industrial Coating</v>
          </cell>
        </row>
        <row r="133">
          <cell r="B133" t="str">
            <v>Site Prepare, Construct, Pave, Restore</v>
          </cell>
        </row>
        <row r="134">
          <cell r="B134" t="str">
            <v>Site Fabric Mnt incl Painting/Concrete Roof</v>
          </cell>
        </row>
        <row r="135">
          <cell r="B135" t="str">
            <v>Quantity Surveying Services</v>
          </cell>
        </row>
        <row r="136">
          <cell r="B136" t="str">
            <v>Mechanical Engineering Services Generic</v>
          </cell>
        </row>
        <row r="137">
          <cell r="B137" t="str">
            <v>Steam Turbine Services</v>
          </cell>
        </row>
        <row r="138">
          <cell r="B138" t="str">
            <v>Engines Services</v>
          </cell>
        </row>
        <row r="139">
          <cell r="B139" t="str">
            <v>Gas Turbine Services</v>
          </cell>
        </row>
        <row r="140">
          <cell r="B140" t="str">
            <v>Compressor Services</v>
          </cell>
        </row>
        <row r="141">
          <cell r="B141" t="str">
            <v>Pump Maintenance Services</v>
          </cell>
        </row>
        <row r="142">
          <cell r="B142" t="str">
            <v>Reciproc. Pump Services</v>
          </cell>
        </row>
        <row r="143">
          <cell r="B143" t="str">
            <v>Centrifug. Pump Services</v>
          </cell>
        </row>
        <row r="144">
          <cell r="B144" t="str">
            <v>Mechanical Seal Services</v>
          </cell>
        </row>
        <row r="145">
          <cell r="B145" t="str">
            <v>Gearbox/Coupling Services</v>
          </cell>
        </row>
        <row r="146">
          <cell r="B146" t="str">
            <v>Offshore Crane Services</v>
          </cell>
        </row>
        <row r="147">
          <cell r="B147" t="str">
            <v>Desalination Plant Services</v>
          </cell>
        </row>
        <row r="148">
          <cell r="B148" t="str">
            <v>Airco/Heating Services</v>
          </cell>
        </row>
        <row r="149">
          <cell r="B149" t="str">
            <v>Plant Equipment Services General</v>
          </cell>
        </row>
        <row r="150">
          <cell r="B150" t="str">
            <v>Plant Equipment Services Specialized</v>
          </cell>
        </row>
        <row r="151">
          <cell r="B151" t="str">
            <v>Plant Equipment Hire</v>
          </cell>
        </row>
        <row r="152">
          <cell r="B152" t="str">
            <v>General Machinery Maintenance</v>
          </cell>
        </row>
        <row r="153">
          <cell r="B153" t="str">
            <v>Vibration Checks</v>
          </cell>
        </row>
        <row r="154">
          <cell r="B154" t="str">
            <v>Tank Construction &amp; Maintenance</v>
          </cell>
        </row>
        <row r="155">
          <cell r="B155" t="str">
            <v>Machining Services</v>
          </cell>
        </row>
        <row r="156">
          <cell r="B156" t="str">
            <v>Welding Services</v>
          </cell>
        </row>
        <row r="157">
          <cell r="B157" t="str">
            <v>Heat Treatment Services</v>
          </cell>
        </row>
        <row r="158">
          <cell r="B158" t="str">
            <v>Valve Maintenance Services</v>
          </cell>
        </row>
        <row r="159">
          <cell r="B159" t="str">
            <v>Bolt Tensioning Services</v>
          </cell>
        </row>
        <row r="160">
          <cell r="B160" t="str">
            <v>Pipeline Services Generic</v>
          </cell>
        </row>
        <row r="161">
          <cell r="B161" t="str">
            <v>Pigging Services</v>
          </cell>
        </row>
        <row r="162">
          <cell r="B162" t="str">
            <v>Pipeline Inspection</v>
          </cell>
        </row>
        <row r="163">
          <cell r="B163" t="str">
            <v>Tele Inspection, Video Pipleine Inspection</v>
          </cell>
        </row>
        <row r="164">
          <cell r="B164" t="str">
            <v>Pipeline Construction</v>
          </cell>
        </row>
        <row r="165">
          <cell r="B165" t="str">
            <v>Removal Of Pipelines</v>
          </cell>
        </row>
        <row r="166">
          <cell r="B166" t="str">
            <v>Pipe Laying</v>
          </cell>
        </row>
        <row r="167">
          <cell r="B167" t="str">
            <v>Pipe Fabrication</v>
          </cell>
        </row>
        <row r="168">
          <cell r="B168" t="str">
            <v>Pipeline Maintenance</v>
          </cell>
        </row>
        <row r="169">
          <cell r="B169" t="str">
            <v>Pipeline Repair</v>
          </cell>
        </row>
        <row r="170">
          <cell r="B170" t="str">
            <v>Pipeline Coating</v>
          </cell>
        </row>
        <row r="171">
          <cell r="B171" t="str">
            <v>Non-Metallic Piping &amp; Pipeline Systems</v>
          </cell>
        </row>
        <row r="172">
          <cell r="B172" t="str">
            <v>Underwater Services Generic</v>
          </cell>
        </row>
        <row r="173">
          <cell r="B173" t="str">
            <v>Diving Services</v>
          </cell>
        </row>
        <row r="174">
          <cell r="B174" t="str">
            <v>Remote Operated Vehicles</v>
          </cell>
        </row>
        <row r="175">
          <cell r="B175" t="str">
            <v>Electrical &amp; Instrument Services Generic</v>
          </cell>
        </row>
        <row r="176">
          <cell r="B176" t="str">
            <v>Control And Automation Services</v>
          </cell>
        </row>
        <row r="177">
          <cell r="B177" t="str">
            <v>Control And Automation System Services, Eg Dcs</v>
          </cell>
        </row>
        <row r="178">
          <cell r="B178" t="str">
            <v>Other Control Room System Maintenance</v>
          </cell>
        </row>
        <row r="179">
          <cell r="B179" t="str">
            <v>Field Control And Automation Maintenance</v>
          </cell>
        </row>
        <row r="180">
          <cell r="B180" t="str">
            <v>Qmi Process Instrument Maintenance</v>
          </cell>
        </row>
        <row r="181">
          <cell r="B181" t="str">
            <v>Control Valves Maintenance</v>
          </cell>
        </row>
        <row r="182">
          <cell r="B182" t="str">
            <v>Emergency Equipment Testing</v>
          </cell>
        </row>
        <row r="183">
          <cell r="B183" t="str">
            <v>Field Monitoring Equipment Maintenance</v>
          </cell>
        </row>
        <row r="184">
          <cell r="B184" t="str">
            <v>Electrical Services</v>
          </cell>
        </row>
        <row r="185">
          <cell r="B185" t="str">
            <v>Cathodic Protection Services</v>
          </cell>
        </row>
        <row r="186">
          <cell r="B186" t="str">
            <v>UPS Systems Services</v>
          </cell>
        </row>
        <row r="187">
          <cell r="B187" t="str">
            <v>Generator Services</v>
          </cell>
        </row>
        <row r="188">
          <cell r="B188" t="str">
            <v>Transformer Services</v>
          </cell>
        </row>
        <row r="189">
          <cell r="B189" t="str">
            <v>Uninterrupted Power Supply Services</v>
          </cell>
        </row>
        <row r="190">
          <cell r="B190" t="str">
            <v>Electric Motor Services</v>
          </cell>
        </row>
        <row r="191">
          <cell r="B191" t="str">
            <v>Variable Speed Drive Services</v>
          </cell>
        </row>
        <row r="192">
          <cell r="B192" t="str">
            <v>Switchboard/Rmu Services</v>
          </cell>
        </row>
        <row r="193">
          <cell r="B193" t="str">
            <v>Electric/Instr/Communic. Cable Services</v>
          </cell>
        </row>
        <row r="194">
          <cell r="B194" t="str">
            <v>Various Electrical Services</v>
          </cell>
        </row>
        <row r="195">
          <cell r="B195" t="str">
            <v>Inspection Test Generic</v>
          </cell>
        </row>
        <row r="196">
          <cell r="B196" t="str">
            <v>Inspection Mechanical Gen Excl. Pipelines</v>
          </cell>
        </row>
        <row r="197">
          <cell r="B197" t="str">
            <v>Inspection Metalurgical</v>
          </cell>
        </row>
        <row r="198">
          <cell r="B198" t="str">
            <v>NDT Work</v>
          </cell>
        </row>
        <row r="199">
          <cell r="B199" t="str">
            <v>National Cert. Authorities</v>
          </cell>
        </row>
        <row r="200">
          <cell r="B200" t="str">
            <v>Corrosion Inspection</v>
          </cell>
        </row>
        <row r="201">
          <cell r="B201" t="str">
            <v>Lab Testing Of Mat.s &amp; Failure Analysis</v>
          </cell>
        </row>
        <row r="202">
          <cell r="B202" t="str">
            <v>Oil &amp; Gas Facility Integrity Management</v>
          </cell>
        </row>
        <row r="203">
          <cell r="B203" t="str">
            <v>Marine Load Surveys</v>
          </cell>
        </row>
        <row r="204">
          <cell r="B204" t="str">
            <v>Prod/Sample Analyse</v>
          </cell>
        </row>
        <row r="205">
          <cell r="B205" t="str">
            <v>Customer/Product Test</v>
          </cell>
        </row>
        <row r="206">
          <cell r="B206" t="str">
            <v>Meter Proving</v>
          </cell>
        </row>
        <row r="207">
          <cell r="B207" t="str">
            <v>Tank Guage Mnt</v>
          </cell>
        </row>
        <row r="208">
          <cell r="B208" t="str">
            <v>Calibration</v>
          </cell>
        </row>
        <row r="209">
          <cell r="B209" t="str">
            <v>Inspection, Tanks</v>
          </cell>
        </row>
        <row r="210">
          <cell r="B210" t="str">
            <v>Soil Investigation And Testing</v>
          </cell>
        </row>
        <row r="211">
          <cell r="B211" t="str">
            <v>Inspection, Cathodic</v>
          </cell>
        </row>
        <row r="212">
          <cell r="B212" t="str">
            <v>Bulk Cargo Testing</v>
          </cell>
        </row>
        <row r="213">
          <cell r="B213" t="str">
            <v>Prod Laboratory Services</v>
          </cell>
        </row>
        <row r="214">
          <cell r="B214" t="str">
            <v>QA Syst Certif/Audit</v>
          </cell>
        </row>
        <row r="215">
          <cell r="B215" t="str">
            <v>Insp &amp; Exped. Agency</v>
          </cell>
        </row>
        <row r="216">
          <cell r="B216" t="str">
            <v>Verific &amp; Certif of Installs, Prods &amp; Svcs</v>
          </cell>
        </row>
        <row r="217">
          <cell r="B217" t="str">
            <v>Disposal &amp; Remediation Services Generic</v>
          </cell>
        </row>
        <row r="218">
          <cell r="B218" t="str">
            <v>Site Cleanup, Soil Restoration, Pollution Svcs</v>
          </cell>
        </row>
        <row r="219">
          <cell r="B219" t="str">
            <v>Well Abandonment Services</v>
          </cell>
        </row>
        <row r="220">
          <cell r="B220" t="str">
            <v>Demolition Svcs, Buildings, Structures</v>
          </cell>
        </row>
        <row r="221">
          <cell r="B221" t="str">
            <v>Offshore Installation Abandonment Svcs</v>
          </cell>
        </row>
        <row r="222">
          <cell r="B222" t="str">
            <v>Property/Land Services Generic</v>
          </cell>
        </row>
        <row r="223">
          <cell r="B223" t="str">
            <v>Property Rates/Taxes, Incl Water &amp; Sewage</v>
          </cell>
        </row>
        <row r="224">
          <cell r="B224" t="str">
            <v>Plant Property Lease/Rent incl Agents Fees</v>
          </cell>
        </row>
        <row r="225">
          <cell r="B225" t="str">
            <v>Land Acquisition/Sale incl Agents Fees</v>
          </cell>
        </row>
        <row r="226">
          <cell r="B226" t="str">
            <v>Land Lease/Rent</v>
          </cell>
        </row>
        <row r="227">
          <cell r="B227" t="str">
            <v>Property Acquisisition/Sale incl Agents Fees</v>
          </cell>
        </row>
        <row r="228">
          <cell r="B228" t="str">
            <v>Property Lease/Rent</v>
          </cell>
        </row>
        <row r="229">
          <cell r="B229" t="str">
            <v>Property Maintenance including Consultants</v>
          </cell>
        </row>
        <row r="230">
          <cell r="B230" t="str">
            <v>Estate Maintenance (Comprehensive)</v>
          </cell>
        </row>
        <row r="231">
          <cell r="B231" t="str">
            <v>Exploration/Seismic Services Generic</v>
          </cell>
        </row>
        <row r="232">
          <cell r="B232" t="str">
            <v>Concession Fees (Government Licenses)</v>
          </cell>
        </row>
        <row r="233">
          <cell r="B233" t="str">
            <v>Acquisition Seismic Services</v>
          </cell>
        </row>
        <row r="234">
          <cell r="B234" t="str">
            <v>Surveying Concessions</v>
          </cell>
        </row>
        <row r="235">
          <cell r="B235" t="str">
            <v>Well Shoot Services</v>
          </cell>
        </row>
        <row r="236">
          <cell r="B236" t="str">
            <v>Processing Seismic Services</v>
          </cell>
        </row>
        <row r="237">
          <cell r="B237" t="str">
            <v>Interpretation Seismic Services</v>
          </cell>
        </row>
        <row r="238">
          <cell r="B238" t="str">
            <v>Topography Services (Geomatics Services)</v>
          </cell>
        </row>
        <row r="239">
          <cell r="B239" t="str">
            <v>Geological Consultancy Services</v>
          </cell>
        </row>
        <row r="240">
          <cell r="B240" t="str">
            <v>Surveying Seismic Vessels</v>
          </cell>
        </row>
        <row r="241">
          <cell r="B241" t="str">
            <v>IT &amp; Communication Services Generic</v>
          </cell>
        </row>
        <row r="242">
          <cell r="B242" t="str">
            <v>Televisual Equipment Services incl CCTV</v>
          </cell>
        </row>
        <row r="243">
          <cell r="B243" t="str">
            <v>Telecom Equipment Services</v>
          </cell>
        </row>
        <row r="244">
          <cell r="B244" t="str">
            <v>Telemetry Services</v>
          </cell>
        </row>
        <row r="245">
          <cell r="B245" t="str">
            <v>Telecom Services</v>
          </cell>
        </row>
        <row r="246">
          <cell r="B246" t="str">
            <v>Mobile Phone Airtime Services</v>
          </cell>
        </row>
        <row r="247">
          <cell r="B247" t="str">
            <v>Data Communications</v>
          </cell>
        </row>
        <row r="248">
          <cell r="B248" t="str">
            <v>Scada Services</v>
          </cell>
        </row>
        <row r="249">
          <cell r="B249" t="str">
            <v>IT Maintenance Services</v>
          </cell>
        </row>
        <row r="250">
          <cell r="B250" t="str">
            <v>IT Lease</v>
          </cell>
        </row>
        <row r="251">
          <cell r="B251" t="str">
            <v>IT Licence Fees</v>
          </cell>
        </row>
        <row r="252">
          <cell r="B252" t="str">
            <v>IT Systems Development</v>
          </cell>
        </row>
        <row r="253">
          <cell r="B253" t="str">
            <v>IT General</v>
          </cell>
        </row>
        <row r="254">
          <cell r="B254" t="str">
            <v>IT Consultancy Services</v>
          </cell>
        </row>
        <row r="255">
          <cell r="B255" t="str">
            <v>IT System Management Services</v>
          </cell>
        </row>
        <row r="256">
          <cell r="B256" t="str">
            <v>Catalyst Services Generic</v>
          </cell>
        </row>
        <row r="257">
          <cell r="B257" t="str">
            <v>Catalyst Handling Services</v>
          </cell>
        </row>
        <row r="258">
          <cell r="B258" t="str">
            <v>Catalyst Disposal Services</v>
          </cell>
        </row>
        <row r="259">
          <cell r="B259" t="str">
            <v>Catalyst Regeneration Services</v>
          </cell>
        </row>
        <row r="260">
          <cell r="B260" t="str">
            <v>Chemical Services Generic</v>
          </cell>
        </row>
        <row r="261">
          <cell r="B261" t="str">
            <v>External Chemical Specialist Services</v>
          </cell>
        </row>
        <row r="262">
          <cell r="B262" t="str">
            <v>Water Treatment Services</v>
          </cell>
        </row>
        <row r="263">
          <cell r="B263" t="str">
            <v>Grease Services Generic</v>
          </cell>
        </row>
        <row r="264">
          <cell r="B264" t="str">
            <v>Waste Management Services Generic</v>
          </cell>
        </row>
        <row r="265">
          <cell r="B265" t="str">
            <v>Drum Collect/Dispose Services</v>
          </cell>
        </row>
        <row r="266">
          <cell r="B266" t="str">
            <v>Building Waste  Services</v>
          </cell>
        </row>
        <row r="267">
          <cell r="B267" t="str">
            <v>Domestic Waste Services</v>
          </cell>
        </row>
        <row r="268">
          <cell r="B268" t="str">
            <v>Waste Disposal Services</v>
          </cell>
        </row>
        <row r="269">
          <cell r="B269" t="str">
            <v>Environmental Management Services</v>
          </cell>
        </row>
        <row r="270">
          <cell r="B270" t="str">
            <v>Scrap Removal</v>
          </cell>
        </row>
        <row r="271">
          <cell r="B271" t="str">
            <v>Soil Remediation</v>
          </cell>
        </row>
        <row r="272">
          <cell r="B272" t="str">
            <v>Ground Water Remediation</v>
          </cell>
        </row>
        <row r="273">
          <cell r="B273" t="str">
            <v>Process Waste</v>
          </cell>
        </row>
        <row r="274">
          <cell r="B274" t="str">
            <v>Oil/Water Sediments</v>
          </cell>
        </row>
        <row r="275">
          <cell r="B275" t="str">
            <v>Tank Cleaning Services</v>
          </cell>
        </row>
        <row r="276">
          <cell r="B276" t="str">
            <v>Industrial Cleaning Services</v>
          </cell>
        </row>
        <row r="277">
          <cell r="B277" t="str">
            <v>HSE Services Generic</v>
          </cell>
        </row>
        <row r="278">
          <cell r="B278" t="str">
            <v>Hospital &amp; Medical Services</v>
          </cell>
        </row>
        <row r="279">
          <cell r="B279" t="str">
            <v>Medical Laboratory Services</v>
          </cell>
        </row>
        <row r="280">
          <cell r="B280" t="str">
            <v>Disease Control Services</v>
          </cell>
        </row>
        <row r="281">
          <cell r="B281" t="str">
            <v>HSE Advisory Services</v>
          </cell>
        </row>
        <row r="282">
          <cell r="B282" t="str">
            <v>HSE Compliance Inspection</v>
          </cell>
        </row>
        <row r="283">
          <cell r="B283" t="str">
            <v>HSE Equipment</v>
          </cell>
        </row>
        <row r="284">
          <cell r="B284" t="str">
            <v>HSE Protection Services</v>
          </cell>
        </row>
        <row r="285">
          <cell r="B285" t="str">
            <v>Environmental Management Services</v>
          </cell>
        </row>
        <row r="286">
          <cell r="B286" t="str">
            <v>Emergency Response Services</v>
          </cell>
        </row>
        <row r="287">
          <cell r="B287" t="str">
            <v>Fire/Gas Alarm Systems</v>
          </cell>
        </row>
        <row r="288">
          <cell r="B288" t="str">
            <v>L2230 - Research &amp; Development Costs</v>
          </cell>
        </row>
        <row r="289">
          <cell r="B289" t="str">
            <v>R &amp; D Services, Incl Studies Generic</v>
          </cell>
        </row>
        <row r="290">
          <cell r="B290" t="str">
            <v>R&amp;D Drilling &amp; Well Technology</v>
          </cell>
        </row>
        <row r="291">
          <cell r="B291" t="str">
            <v>R&amp;D Exploration</v>
          </cell>
        </row>
        <row r="292">
          <cell r="B292" t="str">
            <v>R&amp;D IT Services</v>
          </cell>
        </row>
        <row r="293">
          <cell r="B293" t="str">
            <v>R&amp;D Natural Gas</v>
          </cell>
        </row>
        <row r="294">
          <cell r="B294" t="str">
            <v>R&amp;D Refining General</v>
          </cell>
        </row>
        <row r="295">
          <cell r="B295" t="str">
            <v>R&amp;D Marketing General</v>
          </cell>
        </row>
        <row r="296">
          <cell r="B296" t="str">
            <v>R&amp;D Marketing Fuels</v>
          </cell>
        </row>
        <row r="297">
          <cell r="B297" t="str">
            <v>R&amp;D Marketing Lubricants</v>
          </cell>
        </row>
        <row r="298">
          <cell r="B298" t="str">
            <v>R&amp;D Refining Fuels</v>
          </cell>
        </row>
        <row r="299">
          <cell r="B299" t="str">
            <v>R&amp;D Additives</v>
          </cell>
        </row>
        <row r="300">
          <cell r="B300" t="str">
            <v>R&amp;D Catalysts</v>
          </cell>
        </row>
        <row r="301">
          <cell r="B301" t="str">
            <v>R&amp;D Fine Chemicals</v>
          </cell>
        </row>
        <row r="302">
          <cell r="B302" t="str">
            <v>R&amp;D Base Chemicals</v>
          </cell>
        </row>
        <row r="303">
          <cell r="B303" t="str">
            <v>R&amp;D Engineering Services</v>
          </cell>
        </row>
        <row r="304">
          <cell r="B304" t="str">
            <v>R&amp;D Maintenance Services</v>
          </cell>
        </row>
        <row r="305">
          <cell r="B305" t="str">
            <v>R&amp;D Underwater Services</v>
          </cell>
        </row>
        <row r="306">
          <cell r="B306" t="str">
            <v>R&amp;D Third Parties eg Universities</v>
          </cell>
        </row>
        <row r="307">
          <cell r="B307" t="str">
            <v>R&amp;D Miscell., Differentiated Petrochemicals</v>
          </cell>
        </row>
        <row r="308">
          <cell r="B308" t="str">
            <v>R&amp;D Environmental</v>
          </cell>
        </row>
        <row r="309">
          <cell r="B309" t="str">
            <v>L2230 - Research &amp; Development Costs</v>
          </cell>
        </row>
        <row r="310">
          <cell r="B310" t="str">
            <v>Packaging Services Generic</v>
          </cell>
        </row>
        <row r="311">
          <cell r="B311" t="str">
            <v>Containers Services</v>
          </cell>
        </row>
        <row r="312">
          <cell r="B312" t="str">
            <v>Drums Services</v>
          </cell>
        </row>
        <row r="313">
          <cell r="B313" t="str">
            <v>Pallets Services</v>
          </cell>
        </row>
        <row r="314">
          <cell r="B314" t="str">
            <v>Shrink Wrapping Services</v>
          </cell>
        </row>
        <row r="315">
          <cell r="B315" t="str">
            <v>Paper Bags Services</v>
          </cell>
        </row>
        <row r="316">
          <cell r="B316" t="str">
            <v>Filling Services</v>
          </cell>
        </row>
        <row r="317">
          <cell r="B317" t="str">
            <v>LPG Cylinder Reconditioning</v>
          </cell>
        </row>
        <row r="318">
          <cell r="B318" t="str">
            <v>Luboil Services Generic</v>
          </cell>
        </row>
        <row r="319">
          <cell r="B319" t="str">
            <v>Lubricant Blend Services</v>
          </cell>
        </row>
        <row r="320">
          <cell r="B320" t="str">
            <v>Logistic Land Services Generic</v>
          </cell>
        </row>
        <row r="321">
          <cell r="B321" t="str">
            <v>Plant Handling Services</v>
          </cell>
        </row>
        <row r="322">
          <cell r="B322" t="str">
            <v>Light Vehicles Services</v>
          </cell>
        </row>
        <row r="323">
          <cell r="B323" t="str">
            <v>Heavy Vehicles And Lifting Services</v>
          </cell>
        </row>
        <row r="324">
          <cell r="B324" t="str">
            <v>Aerial Platform Services</v>
          </cell>
        </row>
        <row r="325">
          <cell r="B325" t="str">
            <v>Rig Moves, Land Services</v>
          </cell>
        </row>
        <row r="326">
          <cell r="B326" t="str">
            <v>Specialist Vehicle Services</v>
          </cell>
        </row>
        <row r="327">
          <cell r="B327" t="str">
            <v>Rail Fleet Management</v>
          </cell>
        </row>
        <row r="328">
          <cell r="B328" t="str">
            <v>Rail Freight Services</v>
          </cell>
        </row>
        <row r="329">
          <cell r="B329" t="str">
            <v>Logistic Marine Services Generic</v>
          </cell>
        </row>
        <row r="330">
          <cell r="B330" t="str">
            <v>Marine Maintenance Services</v>
          </cell>
        </row>
        <row r="331">
          <cell r="B331" t="str">
            <v>Supply Boats Services</v>
          </cell>
        </row>
        <row r="332">
          <cell r="B332" t="str">
            <v>Stand-by Vessels</v>
          </cell>
        </row>
        <row r="333">
          <cell r="B333" t="str">
            <v>Charter Vessels</v>
          </cell>
        </row>
        <row r="334">
          <cell r="B334" t="str">
            <v>Charter Barges</v>
          </cell>
        </row>
        <row r="335">
          <cell r="B335" t="str">
            <v>Rig Moves, Marine</v>
          </cell>
        </row>
        <row r="336">
          <cell r="B336" t="str">
            <v>Charter Tankers</v>
          </cell>
        </row>
        <row r="337">
          <cell r="B337" t="str">
            <v>Jetty Operations</v>
          </cell>
        </row>
        <row r="338">
          <cell r="B338" t="str">
            <v>Demurrage Ships</v>
          </cell>
        </row>
        <row r="339">
          <cell r="B339" t="str">
            <v>Marine Service Vessels</v>
          </cell>
        </row>
        <row r="340">
          <cell r="B340" t="str">
            <v>Sbm Terminal Operations</v>
          </cell>
        </row>
        <row r="341">
          <cell r="B341" t="str">
            <v>Canal Fees/Licenses</v>
          </cell>
        </row>
        <row r="342">
          <cell r="B342" t="str">
            <v>Harbour/Port Services</v>
          </cell>
        </row>
        <row r="343">
          <cell r="B343" t="str">
            <v>Dry Docking</v>
          </cell>
        </row>
        <row r="344">
          <cell r="B344" t="str">
            <v>Marine Consultancy Services</v>
          </cell>
        </row>
        <row r="345">
          <cell r="B345" t="str">
            <v>Logistics Airfreight Services Generic</v>
          </cell>
        </row>
        <row r="346">
          <cell r="B346" t="str">
            <v>Aircraft Maintenance</v>
          </cell>
        </row>
        <row r="347">
          <cell r="B347" t="str">
            <v>Aircraft Chartering Ad-Hoc</v>
          </cell>
        </row>
        <row r="348">
          <cell r="B348" t="str">
            <v>Aircraft Lease</v>
          </cell>
        </row>
        <row r="349">
          <cell r="B349" t="str">
            <v>Airport Fee</v>
          </cell>
        </row>
        <row r="350">
          <cell r="B350" t="str">
            <v>Aircraft/Airport Service</v>
          </cell>
        </row>
        <row r="351">
          <cell r="B351" t="str">
            <v>Logistics General Services Generic</v>
          </cell>
        </row>
        <row r="352">
          <cell r="B352" t="str">
            <v>Container Lease/Rental</v>
          </cell>
        </row>
        <row r="353">
          <cell r="B353" t="str">
            <v>Procurement/Trading Houses</v>
          </cell>
        </row>
        <row r="354">
          <cell r="B354" t="str">
            <v>Freight Forward Airfreight</v>
          </cell>
        </row>
        <row r="355">
          <cell r="B355" t="str">
            <v>Frght Forward Seafreight</v>
          </cell>
        </row>
        <row r="356">
          <cell r="B356" t="str">
            <v>Scheduling Passenger</v>
          </cell>
        </row>
        <row r="357">
          <cell r="B357" t="str">
            <v>Scheduling Goods</v>
          </cell>
        </row>
        <row r="358">
          <cell r="B358" t="str">
            <v>Cargo Clearance Services</v>
          </cell>
        </row>
        <row r="359">
          <cell r="B359" t="str">
            <v>Logistics Consultancy Services</v>
          </cell>
        </row>
        <row r="360">
          <cell r="B360" t="str">
            <v>Storage Handling Services Generic</v>
          </cell>
        </row>
        <row r="361">
          <cell r="B361" t="str">
            <v>Float Storage Operations</v>
          </cell>
        </row>
        <row r="362">
          <cell r="B362" t="str">
            <v>Float Storage Facilities</v>
          </cell>
        </row>
        <row r="363">
          <cell r="B363" t="str">
            <v>Storage Tankage</v>
          </cell>
        </row>
        <row r="364">
          <cell r="B364" t="str">
            <v>Storage/Warehouse Services</v>
          </cell>
        </row>
        <row r="365">
          <cell r="B365" t="str">
            <v>Utilities / Energy Generic</v>
          </cell>
        </row>
        <row r="366">
          <cell r="B366" t="str">
            <v>Electricity</v>
          </cell>
        </row>
        <row r="367">
          <cell r="B367" t="str">
            <v>Fuel Oils</v>
          </cell>
        </row>
        <row r="368">
          <cell r="B368" t="str">
            <v>Gas</v>
          </cell>
        </row>
        <row r="369">
          <cell r="B369" t="str">
            <v>Steam</v>
          </cell>
        </row>
        <row r="370">
          <cell r="B370" t="str">
            <v>Water</v>
          </cell>
        </row>
        <row r="371">
          <cell r="B371" t="str">
            <v>Management Services Generic</v>
          </cell>
        </row>
        <row r="372">
          <cell r="B372" t="str">
            <v>Business Process Re-Engineering</v>
          </cell>
        </row>
        <row r="373">
          <cell r="B373" t="str">
            <v>Organisation Review</v>
          </cell>
        </row>
        <row r="374">
          <cell r="B374" t="str">
            <v>Public Affairs Generic</v>
          </cell>
        </row>
        <row r="375">
          <cell r="B375" t="str">
            <v>Press Releases, Annual Report Presentations</v>
          </cell>
        </row>
        <row r="376">
          <cell r="B376" t="str">
            <v>Media/Advertising Services Generic</v>
          </cell>
        </row>
        <row r="377">
          <cell r="B377" t="str">
            <v>Media Advertising, Including Radio. Tv, Papers</v>
          </cell>
        </row>
        <row r="378">
          <cell r="B378" t="str">
            <v>Publications, Brochures</v>
          </cell>
        </row>
        <row r="379">
          <cell r="B379" t="str">
            <v>Advertising Agency Fees</v>
          </cell>
        </row>
        <row r="380">
          <cell r="B380" t="str">
            <v>Sales Aids/Printing</v>
          </cell>
        </row>
        <row r="381">
          <cell r="B381" t="str">
            <v>Direct Marketing Services</v>
          </cell>
        </row>
        <row r="382">
          <cell r="B382" t="str">
            <v>Market Database Management</v>
          </cell>
        </row>
        <row r="383">
          <cell r="B383" t="str">
            <v>Marketing Promotion Services</v>
          </cell>
        </row>
        <row r="384">
          <cell r="B384" t="str">
            <v>Finance &amp; Legal Generic</v>
          </cell>
        </row>
        <row r="385">
          <cell r="B385" t="str">
            <v>Finance/Audit Services</v>
          </cell>
        </row>
        <row r="386">
          <cell r="B386" t="str">
            <v>Insurance Services</v>
          </cell>
        </row>
        <row r="387">
          <cell r="B387" t="str">
            <v>Legal Services</v>
          </cell>
        </row>
        <row r="388">
          <cell r="B388" t="str">
            <v>Representation &amp; Travel Generic</v>
          </cell>
        </row>
        <row r="389">
          <cell r="B389" t="str">
            <v>Travel, Road, Incl. Taxi, Vehicle Hire</v>
          </cell>
        </row>
        <row r="390">
          <cell r="B390" t="str">
            <v>Travel Rail</v>
          </cell>
        </row>
        <row r="391">
          <cell r="B391" t="str">
            <v>Pers. Effects Seafr. Cargo Handling, O'seas Post</v>
          </cell>
        </row>
        <row r="392">
          <cell r="B392" t="str">
            <v>Pers. Effects Airfr., Overseas Postings</v>
          </cell>
        </row>
        <row r="393">
          <cell r="B393" t="str">
            <v>Travel, Air</v>
          </cell>
        </row>
        <row r="394">
          <cell r="B394" t="str">
            <v>Travel O'seas Post, Passenger Airfreight</v>
          </cell>
        </row>
        <row r="395">
          <cell r="B395" t="str">
            <v>Travel Services / Agents</v>
          </cell>
        </row>
        <row r="396">
          <cell r="B396" t="str">
            <v>Hotels</v>
          </cell>
        </row>
        <row r="397">
          <cell r="B397" t="str">
            <v>Conferences</v>
          </cell>
        </row>
        <row r="398">
          <cell r="B398" t="str">
            <v>Meals &amp; Entertainment 3D Party</v>
          </cell>
        </row>
        <row r="399">
          <cell r="B399" t="str">
            <v>Meals &amp; Personal Expenses</v>
          </cell>
        </row>
        <row r="400">
          <cell r="B400" t="str">
            <v>Pers. Training &amp; Development Generic</v>
          </cell>
        </row>
        <row r="401">
          <cell r="B401" t="str">
            <v>Training, Internal</v>
          </cell>
        </row>
        <row r="402">
          <cell r="B402" t="str">
            <v>Training, External</v>
          </cell>
        </row>
        <row r="403">
          <cell r="B403" t="str">
            <v>Subscription Fees, Institutes/Assoc.s</v>
          </cell>
        </row>
        <row r="404">
          <cell r="B404" t="str">
            <v>Conference Fees For Personnel</v>
          </cell>
        </row>
        <row r="405">
          <cell r="B405" t="str">
            <v>Recruitment Services</v>
          </cell>
        </row>
        <row r="406">
          <cell r="B406" t="str">
            <v>Human Resources Consultancy Services</v>
          </cell>
        </row>
        <row r="407">
          <cell r="B407" t="str">
            <v>Manpower Services Generic</v>
          </cell>
        </row>
        <row r="408">
          <cell r="B408" t="str">
            <v>Manual Labour</v>
          </cell>
        </row>
        <row r="409">
          <cell r="B409" t="str">
            <v>Clerical Labour</v>
          </cell>
        </row>
        <row r="410">
          <cell r="B410" t="str">
            <v>Specialist Labour</v>
          </cell>
        </row>
        <row r="411">
          <cell r="B411" t="str">
            <v>Professional Fees</v>
          </cell>
        </row>
        <row r="412">
          <cell r="B412" t="str">
            <v>Consultants General</v>
          </cell>
        </row>
        <row r="413">
          <cell r="B413" t="str">
            <v>Consultants Marketing</v>
          </cell>
        </row>
        <row r="414">
          <cell r="B414" t="str">
            <v>HR Awards</v>
          </cell>
        </row>
        <row r="415">
          <cell r="B415" t="str">
            <v>Office Management Services Generic</v>
          </cell>
        </row>
        <row r="416">
          <cell r="B416" t="str">
            <v>Office Support Services</v>
          </cell>
        </row>
        <row r="417">
          <cell r="B417" t="str">
            <v>Office Equipment Services</v>
          </cell>
        </row>
        <row r="418">
          <cell r="B418" t="str">
            <v>Courier And Mail Services</v>
          </cell>
        </row>
        <row r="419">
          <cell r="B419" t="str">
            <v>Reprographics</v>
          </cell>
        </row>
        <row r="420">
          <cell r="B420" t="str">
            <v>Office Cleaning</v>
          </cell>
        </row>
        <row r="421">
          <cell r="B421" t="str">
            <v>Office Facility Management</v>
          </cell>
        </row>
        <row r="422">
          <cell r="B422" t="str">
            <v>Grounds Management</v>
          </cell>
        </row>
        <row r="423">
          <cell r="B423" t="str">
            <v>Office / Gate Security services</v>
          </cell>
        </row>
        <row r="424">
          <cell r="B424" t="str">
            <v>Accommodation Services Generic</v>
          </cell>
        </row>
        <row r="425">
          <cell r="B425" t="str">
            <v>Housing Services</v>
          </cell>
        </row>
        <row r="426">
          <cell r="B426" t="str">
            <v>Housing Lease/Rent</v>
          </cell>
        </row>
        <row r="427">
          <cell r="B427" t="str">
            <v>Club Facilities Maintenance Services</v>
          </cell>
        </row>
        <row r="428">
          <cell r="B428" t="str">
            <v>Catering</v>
          </cell>
        </row>
        <row r="429">
          <cell r="B429" t="str">
            <v>Unquantified Services</v>
          </cell>
        </row>
        <row r="430">
          <cell r="B430" t="str">
            <v>Inter Company Shared Services</v>
          </cell>
        </row>
        <row r="431">
          <cell r="B431" t="str">
            <v>External Settlement - External Services</v>
          </cell>
        </row>
        <row r="432">
          <cell r="B432" t="str">
            <v>L0409 - Operating Expense EP</v>
          </cell>
        </row>
        <row r="433">
          <cell r="B433" t="str">
            <v>Buildings,Houses,Structures,Build Materials</v>
          </cell>
        </row>
        <row r="434">
          <cell r="B434" t="str">
            <v>Loading Jettties,Arms,Gantries,Marine/Road/Rail</v>
          </cell>
        </row>
        <row r="435">
          <cell r="B435" t="str">
            <v>Pipeline Eqpt &amp; Accessories</v>
          </cell>
        </row>
        <row r="436">
          <cell r="B436" t="str">
            <v>Storage Tanks,Hor/Vert/Underground&amp;Accessories</v>
          </cell>
        </row>
        <row r="437">
          <cell r="B437" t="str">
            <v>Machine Tools &amp; Accessories, Workshops</v>
          </cell>
        </row>
        <row r="438">
          <cell r="B438" t="str">
            <v>Pneumatic Tools &amp; Accessories, General</v>
          </cell>
        </row>
        <row r="439">
          <cell r="B439" t="str">
            <v>Shop &amp; Welding Eqpt, General</v>
          </cell>
        </row>
        <row r="440">
          <cell r="B440" t="str">
            <v>Construction Mat'S,Bars/Rods,Steel&amp;Alloy</v>
          </cell>
        </row>
        <row r="441">
          <cell r="B441" t="str">
            <v>Wire Ropes, Chains, General</v>
          </cell>
        </row>
        <row r="442">
          <cell r="B442" t="str">
            <v>Building Mat'S &amp; Hardware, General</v>
          </cell>
        </row>
        <row r="443">
          <cell r="B443" t="str">
            <v>Fasteners, General</v>
          </cell>
        </row>
        <row r="444">
          <cell r="B444" t="str">
            <v>Small Tools, General</v>
          </cell>
        </row>
        <row r="445">
          <cell r="B445" t="str">
            <v>Packing/Jointing/Gaskets, General</v>
          </cell>
        </row>
        <row r="446">
          <cell r="B446" t="str">
            <v>Boilers &amp; Accessories General</v>
          </cell>
        </row>
        <row r="447">
          <cell r="B447" t="str">
            <v>Turbines, Steam, General</v>
          </cell>
        </row>
        <row r="448">
          <cell r="B448" t="str">
            <v>Engines, Diesel, Gas, Petrol, General</v>
          </cell>
        </row>
        <row r="449">
          <cell r="B449" t="str">
            <v>Turbines, Gas, General</v>
          </cell>
        </row>
        <row r="450">
          <cell r="B450" t="str">
            <v>Compressors, General</v>
          </cell>
        </row>
        <row r="451">
          <cell r="B451" t="str">
            <v>Pumps, General</v>
          </cell>
        </row>
        <row r="452">
          <cell r="B452" t="str">
            <v>Spare Parts - All</v>
          </cell>
        </row>
        <row r="453">
          <cell r="B453" t="str">
            <v>Hoist &amp; Lifting Equipment General</v>
          </cell>
        </row>
        <row r="454">
          <cell r="B454" t="str">
            <v>Road Excavacating &amp; Construction Eqpt</v>
          </cell>
        </row>
        <row r="455">
          <cell r="B455" t="str">
            <v>Auxiliary Plants &amp; Components, General</v>
          </cell>
        </row>
        <row r="456">
          <cell r="B456" t="str">
            <v>Water Treatment Plants</v>
          </cell>
        </row>
        <row r="457">
          <cell r="B457" t="str">
            <v>Plant Elements &amp; Parts, General</v>
          </cell>
        </row>
        <row r="458">
          <cell r="B458" t="str">
            <v>Columns&amp;Internals, Incl Trays&amp;Packing</v>
          </cell>
        </row>
        <row r="459">
          <cell r="B459" t="str">
            <v>Heaters, Heat Exchangers/Condensors</v>
          </cell>
        </row>
        <row r="460">
          <cell r="B460" t="str">
            <v>Separators/Scrubbers, General</v>
          </cell>
        </row>
        <row r="461">
          <cell r="B461" t="str">
            <v>Pressure Vessels, General</v>
          </cell>
        </row>
        <row r="462">
          <cell r="B462" t="str">
            <v>Lpg Fill. Eqpt, Valve, Cylinder, Etc</v>
          </cell>
        </row>
        <row r="463">
          <cell r="B463" t="str">
            <v>Machinery Accessories &amp; Transmissions</v>
          </cell>
        </row>
        <row r="464">
          <cell r="B464" t="str">
            <v>Hoses &amp; Couplings, General</v>
          </cell>
        </row>
        <row r="465">
          <cell r="B465" t="str">
            <v>Hoses,(Sub)Marine(Sbm),Loading/Floating</v>
          </cell>
        </row>
        <row r="466">
          <cell r="B466" t="str">
            <v>Line Pipe, General</v>
          </cell>
        </row>
        <row r="467">
          <cell r="B467" t="str">
            <v>Fitting/Flanges, General</v>
          </cell>
        </row>
        <row r="468">
          <cell r="B468" t="str">
            <v>Fitting,Flange,Connect.GlassReinf.Epoxy-Gre</v>
          </cell>
        </row>
        <row r="469">
          <cell r="B469" t="str">
            <v>Valves, Ball, General</v>
          </cell>
        </row>
        <row r="470">
          <cell r="B470" t="str">
            <v>Valves, Gate/Globe/Check, General</v>
          </cell>
        </row>
        <row r="471">
          <cell r="B471" t="str">
            <v>Valves, Butterfly, General</v>
          </cell>
        </row>
        <row r="472">
          <cell r="B472" t="str">
            <v>Valves, Special</v>
          </cell>
        </row>
        <row r="473">
          <cell r="B473" t="str">
            <v>Valves, Safety Relief</v>
          </cell>
        </row>
        <row r="474">
          <cell r="B474" t="str">
            <v>Valve Actuators, General</v>
          </cell>
        </row>
        <row r="475">
          <cell r="B475" t="str">
            <v>Process Instrumentation Parts</v>
          </cell>
        </row>
        <row r="476">
          <cell r="B476" t="str">
            <v>Instruments - Other General</v>
          </cell>
        </row>
        <row r="477">
          <cell r="B477" t="str">
            <v>Instrument Systems</v>
          </cell>
        </row>
        <row r="478">
          <cell r="B478" t="str">
            <v>Flow Instruments</v>
          </cell>
        </row>
        <row r="479">
          <cell r="B479" t="str">
            <v>Level Instruments</v>
          </cell>
        </row>
        <row r="480">
          <cell r="B480" t="str">
            <v>Pressure Instruments</v>
          </cell>
        </row>
        <row r="481">
          <cell r="B481" t="str">
            <v>Temperature Instruments</v>
          </cell>
        </row>
        <row r="482">
          <cell r="B482" t="str">
            <v>Analytical Instr.Analysers,Detector Systems</v>
          </cell>
        </row>
        <row r="483">
          <cell r="B483" t="str">
            <v>Fire, Gas &amp; Smoke Detection Systems</v>
          </cell>
        </row>
        <row r="484">
          <cell r="B484" t="str">
            <v>Contr.Valve/Choke,Actuators&amp;Accessories</v>
          </cell>
        </row>
        <row r="485">
          <cell r="B485" t="str">
            <v>Instrument Installation Materials</v>
          </cell>
        </row>
        <row r="486">
          <cell r="B486" t="str">
            <v>Generators, General</v>
          </cell>
        </row>
        <row r="487">
          <cell r="B487" t="str">
            <v>Cathodic Protection Eqpmt &amp; Materials</v>
          </cell>
        </row>
        <row r="488">
          <cell r="B488" t="str">
            <v>Transformers</v>
          </cell>
        </row>
        <row r="489">
          <cell r="B489" t="str">
            <v>U.P.S. Systems</v>
          </cell>
        </row>
        <row r="490">
          <cell r="B490" t="str">
            <v>Electric Motors, General</v>
          </cell>
        </row>
        <row r="491">
          <cell r="B491" t="str">
            <v>Switchboards Hv/Lv, Ring Main Units</v>
          </cell>
        </row>
        <row r="492">
          <cell r="B492" t="str">
            <v>Electrical Miscellaneous Materials</v>
          </cell>
        </row>
        <row r="493">
          <cell r="B493" t="str">
            <v>Cable &amp; Accessories</v>
          </cell>
        </row>
        <row r="494">
          <cell r="B494" t="str">
            <v>Lamp/Bulb/Tube/Luminaire&amp;LightFitting,General</v>
          </cell>
        </row>
        <row r="495">
          <cell r="B495" t="str">
            <v>Fuses,Conduits&amp;DomesticElectricMaterial</v>
          </cell>
        </row>
        <row r="496">
          <cell r="B496" t="str">
            <v>Telecomm, Electronic Systems/Components</v>
          </cell>
        </row>
        <row r="497">
          <cell r="B497" t="str">
            <v>Telephone &amp; Accessories, Messaging Eqpt</v>
          </cell>
        </row>
        <row r="498">
          <cell r="B498" t="str">
            <v>Computers, Mainframe</v>
          </cell>
        </row>
        <row r="499">
          <cell r="B499" t="str">
            <v>Computers, Mid Range</v>
          </cell>
        </row>
        <row r="500">
          <cell r="B500" t="str">
            <v>Computers, Pc</v>
          </cell>
        </row>
        <row r="501">
          <cell r="B501" t="str">
            <v>Periphs,Reader,Printer,Plotter,Display,Drive</v>
          </cell>
        </row>
        <row r="502">
          <cell r="B502" t="str">
            <v>NetworkEq,Repeater,Modem,DcxSyst,Multiplexer</v>
          </cell>
        </row>
        <row r="503">
          <cell r="B503" t="str">
            <v>Laboratory Requisites</v>
          </cell>
        </row>
        <row r="504">
          <cell r="B504" t="str">
            <v>Medical Eqpt &amp; Supplies</v>
          </cell>
        </row>
        <row r="505">
          <cell r="B505" t="str">
            <v>Household/Club Materials</v>
          </cell>
        </row>
        <row r="506">
          <cell r="B506" t="str">
            <v>Office / Warehouse Equipment &amp; Goods</v>
          </cell>
        </row>
        <row r="507">
          <cell r="B507" t="str">
            <v>Textiles, Clothing, Carpets, Curtains</v>
          </cell>
        </row>
        <row r="508">
          <cell r="B508" t="str">
            <v>Fire/Safety/Envir. Eqpt</v>
          </cell>
        </row>
        <row r="509">
          <cell r="B509" t="str">
            <v>Cars, Road Vehicles</v>
          </cell>
        </row>
        <row r="510">
          <cell r="B510" t="str">
            <v>Trucks, Buses, Tractors, Trailers</v>
          </cell>
        </row>
        <row r="511">
          <cell r="B511" t="str">
            <v>Marine &amp; Offshore Installations</v>
          </cell>
        </row>
        <row r="512">
          <cell r="B512" t="str">
            <v>Vehicle &amp; Vehicle Accessories</v>
          </cell>
        </row>
        <row r="513">
          <cell r="B513" t="str">
            <v>Aircraft Equipment &amp; Spare Parts</v>
          </cell>
        </row>
        <row r="514">
          <cell r="B514" t="str">
            <v>Fuel, Gasoline/Diesel/Vaporising</v>
          </cell>
        </row>
        <row r="515">
          <cell r="B515" t="str">
            <v>Luboil Additives</v>
          </cell>
        </row>
        <row r="516">
          <cell r="B516" t="str">
            <v>Lubricant, Oils</v>
          </cell>
        </row>
        <row r="517">
          <cell r="B517" t="str">
            <v>Oils,Misc,Hydr/Insul/Brake/Heat Transf.</v>
          </cell>
        </row>
        <row r="518">
          <cell r="B518" t="str">
            <v>Lubricating Greases</v>
          </cell>
        </row>
        <row r="519">
          <cell r="B519" t="str">
            <v>Chemicals, Laboratory General</v>
          </cell>
        </row>
        <row r="520">
          <cell r="B520" t="str">
            <v>Industrial Gases,CO2,Hydrogen,Nitrogen</v>
          </cell>
        </row>
        <row r="521">
          <cell r="B521" t="str">
            <v>Water Treatment Chemicals</v>
          </cell>
        </row>
        <row r="522">
          <cell r="B522" t="str">
            <v>Additives General For Fuel &amp; Lubricants</v>
          </cell>
        </row>
        <row r="523">
          <cell r="B523" t="str">
            <v>Chemicals, Chemical Plants, General</v>
          </cell>
        </row>
        <row r="524">
          <cell r="B524" t="str">
            <v>Production Consumption - Raw Materials</v>
          </cell>
        </row>
        <row r="525">
          <cell r="B525" t="str">
            <v>Prodn Consumption-Additives/Process Mats</v>
          </cell>
        </row>
        <row r="526">
          <cell r="B526" t="str">
            <v>Production Consumption - Packaging Materials</v>
          </cell>
        </row>
        <row r="527">
          <cell r="B527" t="str">
            <v>Excise Duty Consumption</v>
          </cell>
        </row>
        <row r="528">
          <cell r="B528" t="str">
            <v>Retail Business Food &amp; Drink</v>
          </cell>
        </row>
        <row r="529">
          <cell r="B529" t="str">
            <v>Drilling Rig Surface Eqpt, General</v>
          </cell>
        </row>
        <row r="530">
          <cell r="B530" t="str">
            <v>Production Well Control Units</v>
          </cell>
        </row>
        <row r="531">
          <cell r="B531" t="str">
            <v>Drill &amp; Retrievable Prodn Tools, General</v>
          </cell>
        </row>
        <row r="532">
          <cell r="B532" t="str">
            <v>Conductors &amp; Accessories, General</v>
          </cell>
        </row>
        <row r="533">
          <cell r="B533" t="str">
            <v>Octg, Casing &amp; Accessories</v>
          </cell>
        </row>
        <row r="534">
          <cell r="B534" t="str">
            <v>Tubing, Well, &amp; Accessories</v>
          </cell>
        </row>
        <row r="535">
          <cell r="B535" t="str">
            <v>Cementg Eqpt &amp; Liner Hanger Sys, General</v>
          </cell>
        </row>
        <row r="536">
          <cell r="B536" t="str">
            <v>Fishing &amp; Repair Tools Drilling, General</v>
          </cell>
        </row>
        <row r="537">
          <cell r="B537" t="str">
            <v>Drilling &amp; Mud Control Instruments,Gen</v>
          </cell>
        </row>
        <row r="538">
          <cell r="B538" t="str">
            <v>Prod Well Test &amp; Monitorg Instruments,Gen</v>
          </cell>
        </row>
        <row r="539">
          <cell r="B539" t="str">
            <v>Wellhead Eqpt &amp; Accessories,Onshore,Gen</v>
          </cell>
        </row>
        <row r="540">
          <cell r="B540" t="str">
            <v>X-Trees,Wellhead Assemblies,Onshore Gen</v>
          </cell>
        </row>
        <row r="541">
          <cell r="B541" t="str">
            <v>Wellhead Eqpt &amp; Accessories,Subsea,Gen</v>
          </cell>
        </row>
        <row r="542">
          <cell r="B542" t="str">
            <v>X-Tree,Wellhead  Assemblies,Subsea,Gen</v>
          </cell>
        </row>
        <row r="543">
          <cell r="B543" t="str">
            <v>Prod String Comp'S &amp; Subsurf Pumps,Gen</v>
          </cell>
        </row>
        <row r="544">
          <cell r="B544" t="str">
            <v>Chemicals, Drilling General</v>
          </cell>
        </row>
        <row r="545">
          <cell r="B545" t="str">
            <v>Production Chemicals General</v>
          </cell>
        </row>
        <row r="546">
          <cell r="B546" t="str">
            <v>Mining Specialised Materials &amp; Eqpt</v>
          </cell>
        </row>
        <row r="547">
          <cell r="B547" t="str">
            <v>Paints &amp; Varnishes, General</v>
          </cell>
        </row>
        <row r="548">
          <cell r="B548" t="str">
            <v>Abrasives,Polishes &amp; Compounds General</v>
          </cell>
        </row>
        <row r="549">
          <cell r="B549" t="str">
            <v>Goods, Others, Low Spend, Miscellaneous Items</v>
          </cell>
        </row>
        <row r="550">
          <cell r="B550" t="str">
            <v>Stock Movement</v>
          </cell>
        </row>
        <row r="551">
          <cell r="B551" t="str">
            <v>External Settlement-Mats &amp; Equipment</v>
          </cell>
        </row>
        <row r="552">
          <cell r="B552" t="str">
            <v>L0409 - Operating Expense EP</v>
          </cell>
        </row>
        <row r="553">
          <cell r="B553" t="str">
            <v>CO2 Tax</v>
          </cell>
        </row>
        <row r="554">
          <cell r="B554" t="str">
            <v>Government Fees</v>
          </cell>
        </row>
        <row r="555">
          <cell r="B555" t="str">
            <v>Comm. Expenditure-Public Health</v>
          </cell>
        </row>
        <row r="556">
          <cell r="B556" t="str">
            <v>Comm. Expenditure-Top Up Salary</v>
          </cell>
        </row>
        <row r="557">
          <cell r="B557" t="str">
            <v>Comm. Expenditure - Suppliers i.e Drugs etc</v>
          </cell>
        </row>
        <row r="558">
          <cell r="B558" t="str">
            <v>Comm. Expenditure - Hospitals, Equip &amp; Maint</v>
          </cell>
        </row>
        <row r="559">
          <cell r="B559" t="str">
            <v>Comm. Expenditure - Health Services and Training</v>
          </cell>
        </row>
        <row r="560">
          <cell r="B560" t="str">
            <v>Comm. Expenditure - Scholarship</v>
          </cell>
        </row>
        <row r="561">
          <cell r="B561" t="str">
            <v>Comm. Expenditure - Teachers Scheme</v>
          </cell>
        </row>
        <row r="562">
          <cell r="B562" t="str">
            <v>Comm. Expenditure - Textbook Support / Library</v>
          </cell>
        </row>
        <row r="563">
          <cell r="B563" t="str">
            <v>Comm. Expenditure - School Furniture</v>
          </cell>
        </row>
        <row r="564">
          <cell r="B564" t="str">
            <v>Comm. Expenditure - Science Equipment</v>
          </cell>
        </row>
        <row r="565">
          <cell r="B565" t="str">
            <v>Comm. Expenditure - School Blocks/Science Lab</v>
          </cell>
        </row>
        <row r="566">
          <cell r="B566" t="str">
            <v>Comm. Expenditure - Literacy Programme</v>
          </cell>
        </row>
        <row r="567">
          <cell r="B567" t="str">
            <v>Comm. Expenditure - Youth Development Programme</v>
          </cell>
        </row>
        <row r="568">
          <cell r="B568" t="str">
            <v>Comm. Expenditure - Extension Zones Est. &amp; Mtce</v>
          </cell>
        </row>
        <row r="569">
          <cell r="B569" t="str">
            <v>Comm. Expenditure - Agricultural Projects</v>
          </cell>
        </row>
        <row r="570">
          <cell r="B570" t="str">
            <v>Comm. Expenditure - Equipment Maintenance</v>
          </cell>
        </row>
        <row r="571">
          <cell r="B571" t="str">
            <v>Comm. Expenditure - Extension Personnel</v>
          </cell>
        </row>
        <row r="572">
          <cell r="B572" t="str">
            <v>Comm. Expenditure - Extension Services</v>
          </cell>
        </row>
        <row r="573">
          <cell r="B573" t="str">
            <v>Comm. Expenditure - Sanitation</v>
          </cell>
        </row>
        <row r="574">
          <cell r="B574" t="str">
            <v>Comm. Expenditure - Water Scheme</v>
          </cell>
        </row>
        <row r="575">
          <cell r="B575" t="str">
            <v>Comm. Expenditure - Maintenance</v>
          </cell>
        </row>
        <row r="576">
          <cell r="B576" t="str">
            <v>Comm. Expenditure-Comm. Managerial Training</v>
          </cell>
        </row>
        <row r="577">
          <cell r="B577" t="str">
            <v>Comm. Expenditure - Women Centres</v>
          </cell>
        </row>
        <row r="578">
          <cell r="B578" t="str">
            <v>Comm. Expenditure - Women Projects</v>
          </cell>
        </row>
        <row r="579">
          <cell r="B579" t="str">
            <v>Comm. Expenditure - CD Planning</v>
          </cell>
        </row>
        <row r="580">
          <cell r="B580" t="str">
            <v>Comm. Expenditure - Research and Development</v>
          </cell>
        </row>
        <row r="581">
          <cell r="B581" t="str">
            <v>Comm. Expenditure - Business Development</v>
          </cell>
        </row>
        <row r="582">
          <cell r="B582" t="str">
            <v>Comm. Expenditure - Micro Credit</v>
          </cell>
        </row>
        <row r="583">
          <cell r="B583" t="str">
            <v>Comm. Expenditure - Roads</v>
          </cell>
        </row>
        <row r="584">
          <cell r="B584" t="str">
            <v>Comm. Expenditure - Jetties</v>
          </cell>
        </row>
        <row r="585">
          <cell r="B585" t="str">
            <v>Comm. Expenditure - Sand Filling</v>
          </cell>
        </row>
        <row r="586">
          <cell r="B586" t="str">
            <v>Comm. Expenditure - Electricity</v>
          </cell>
        </row>
        <row r="587">
          <cell r="B587" t="str">
            <v>Comm. Expenditure - Drainage</v>
          </cell>
        </row>
        <row r="588">
          <cell r="B588" t="str">
            <v>Comm. Expenditure - Others</v>
          </cell>
        </row>
        <row r="589">
          <cell r="B589" t="str">
            <v>Comm. Expenditure - Market Stalls</v>
          </cell>
        </row>
        <row r="590">
          <cell r="B590" t="str">
            <v>Comm. Expenditure - Community Centres</v>
          </cell>
        </row>
        <row r="591">
          <cell r="B591" t="str">
            <v>Comm. Expenditure - Others Social Inf</v>
          </cell>
        </row>
        <row r="592">
          <cell r="B592" t="str">
            <v>Customer Fees &amp; Vendor Charges</v>
          </cell>
        </row>
        <row r="593">
          <cell r="B593" t="str">
            <v>L0409 - Operating Expense EP</v>
          </cell>
        </row>
        <row r="594">
          <cell r="B594" t="str">
            <v>PSC Training Fund</v>
          </cell>
        </row>
        <row r="595">
          <cell r="B595" t="str">
            <v>PSC Hydrocarbon Fund</v>
          </cell>
        </row>
        <row r="596">
          <cell r="B596" t="str">
            <v>Royalty in Kind</v>
          </cell>
        </row>
        <row r="597">
          <cell r="B597" t="str">
            <v>PSC Abandonment Contribution</v>
          </cell>
        </row>
        <row r="598">
          <cell r="B598" t="str">
            <v>PSC Gas Royalty</v>
          </cell>
        </row>
        <row r="599">
          <cell r="B599" t="str">
            <v>PSC Contract Payment</v>
          </cell>
        </row>
        <row r="600">
          <cell r="B600" t="str">
            <v>Net Profit Interest Tax</v>
          </cell>
        </row>
        <row r="601">
          <cell r="B601" t="str">
            <v>0705 - Royalty Payments</v>
          </cell>
        </row>
        <row r="602">
          <cell r="B602" t="str">
            <v>Patents/Licences</v>
          </cell>
        </row>
        <row r="603">
          <cell r="B603" t="str">
            <v>Technology Fees</v>
          </cell>
        </row>
        <row r="604">
          <cell r="B604" t="str">
            <v>Plant Liquid Compensation</v>
          </cell>
        </row>
        <row r="605">
          <cell r="B605" t="str">
            <v>Option Fees</v>
          </cell>
        </row>
        <row r="606">
          <cell r="B606" t="str">
            <v>Realised JV Foreign Currency Loss</v>
          </cell>
        </row>
        <row r="607">
          <cell r="B607" t="str">
            <v>Realised JV Foreign Currency Gain</v>
          </cell>
        </row>
        <row r="608">
          <cell r="B608" t="str">
            <v>Unrealised JV Foreign Currency Loss</v>
          </cell>
        </row>
        <row r="609">
          <cell r="B609" t="str">
            <v>Unrealised JV Foreign Currency Gain</v>
          </cell>
        </row>
        <row r="610">
          <cell r="B610" t="str">
            <v>3563 DIE trading</v>
          </cell>
        </row>
        <row r="611">
          <cell r="B611" t="str">
            <v>Donations &amp; Sponsorships</v>
          </cell>
        </row>
        <row r="612">
          <cell r="B612" t="str">
            <v>Grants / Donations - Non Deductable</v>
          </cell>
        </row>
        <row r="613">
          <cell r="B613" t="str">
            <v>General Administration Costs</v>
          </cell>
        </row>
        <row r="614">
          <cell r="B614" t="str">
            <v>Other Operating Costs</v>
          </cell>
        </row>
        <row r="615">
          <cell r="B615" t="str">
            <v>Cost of Operations</v>
          </cell>
        </row>
        <row r="616">
          <cell r="B616" t="str">
            <v>Multimedia</v>
          </cell>
        </row>
        <row r="617">
          <cell r="B617" t="str">
            <v>Instructor / Performer Fees</v>
          </cell>
        </row>
        <row r="618">
          <cell r="B618" t="str">
            <v>Planning Other</v>
          </cell>
        </row>
        <row r="619">
          <cell r="B619" t="str">
            <v>Gifts and Awards</v>
          </cell>
        </row>
        <row r="620">
          <cell r="B620" t="str">
            <v>Non-Investment Variation</v>
          </cell>
        </row>
        <row r="621">
          <cell r="B621" t="str">
            <v>Other expense - representation</v>
          </cell>
        </row>
        <row r="622">
          <cell r="B622" t="str">
            <v>Common Facilities-Charge</v>
          </cell>
        </row>
        <row r="623">
          <cell r="B623" t="str">
            <v>Tariff Fees</v>
          </cell>
        </row>
        <row r="624">
          <cell r="B624" t="str">
            <v>Gas processing costs paid to BLNG</v>
          </cell>
        </row>
        <row r="625">
          <cell r="B625" t="str">
            <v>LLG processing costs paid to BLNG</v>
          </cell>
        </row>
        <row r="626">
          <cell r="B626" t="str">
            <v>LPG processing costs paid to BLNG</v>
          </cell>
        </row>
        <row r="627">
          <cell r="B627" t="str">
            <v>FICO Recon Adjustment Account</v>
          </cell>
        </row>
        <row r="628">
          <cell r="B628" t="str">
            <v>External Settlement (Other Expenses)</v>
          </cell>
        </row>
        <row r="629">
          <cell r="B629" t="str">
            <v>Stock Expenses Capitalised (production)</v>
          </cell>
        </row>
        <row r="630">
          <cell r="B630" t="str">
            <v>Stock Expenses Capitalised (returns)</v>
          </cell>
        </row>
        <row r="631">
          <cell r="B631" t="str">
            <v>Recoveries - Pipeline Throughput Fees</v>
          </cell>
        </row>
        <row r="632">
          <cell r="B632" t="str">
            <v>Recoveries - Third Party</v>
          </cell>
        </row>
        <row r="633">
          <cell r="B633" t="str">
            <v>Recoveries - Overheads</v>
          </cell>
        </row>
        <row r="634">
          <cell r="B634" t="str">
            <v>Recoveries - Custom Duty</v>
          </cell>
        </row>
        <row r="635">
          <cell r="B635" t="str">
            <v>Recoveries - Others</v>
          </cell>
        </row>
        <row r="636">
          <cell r="B636" t="str">
            <v>Recoveries - Transportation</v>
          </cell>
        </row>
        <row r="637">
          <cell r="B637" t="str">
            <v>Recoveries - Insurance</v>
          </cell>
        </row>
        <row r="638">
          <cell r="B638" t="str">
            <v>Imputed Interest for Recovery</v>
          </cell>
        </row>
        <row r="639">
          <cell r="B639" t="str">
            <v>Recoveries - Imputed Interest</v>
          </cell>
        </row>
        <row r="640">
          <cell r="B640" t="str">
            <v>Recoveries - Invoiced VAT</v>
          </cell>
        </row>
        <row r="641">
          <cell r="B641" t="str">
            <v>Recoveries - Logistics</v>
          </cell>
        </row>
        <row r="642">
          <cell r="B642" t="str">
            <v>Recoveries - Audit</v>
          </cell>
        </row>
        <row r="643">
          <cell r="B643" t="str">
            <v>Recoveries - Rental</v>
          </cell>
        </row>
        <row r="644">
          <cell r="B644" t="str">
            <v xml:space="preserve"> 0409/0237/0238/1996 opex Expl seism, drill &amp; oth</v>
          </cell>
        </row>
      </sheetData>
      <sheetData sheetId="7" refreshError="1">
        <row r="2">
          <cell r="A2" t="str">
            <v>Dispersant/ Absorbent L/S</v>
          </cell>
          <cell r="B2" t="str">
            <v>Dispersant/ Absorbent L/S</v>
          </cell>
          <cell r="C2" t="str">
            <v>Dispersant/ Absorbent L/S</v>
          </cell>
          <cell r="D2" t="str">
            <v>HSE - EA</v>
          </cell>
          <cell r="E2" t="str">
            <v>HSE &amp; Consultancy-EA</v>
          </cell>
          <cell r="F2" t="str">
            <v>PREM</v>
          </cell>
          <cell r="G2" t="str">
            <v>OPEX</v>
          </cell>
          <cell r="H2" t="str">
            <v>APA25THSEC</v>
          </cell>
          <cell r="I2">
            <v>156</v>
          </cell>
          <cell r="J2">
            <v>2800</v>
          </cell>
          <cell r="K2">
            <v>107</v>
          </cell>
          <cell r="L2">
            <v>107</v>
          </cell>
          <cell r="M2">
            <v>2383.4762799999994</v>
          </cell>
          <cell r="N2">
            <v>106.82282999999998</v>
          </cell>
          <cell r="O2">
            <v>106.82282999999998</v>
          </cell>
          <cell r="P2">
            <v>8070.003999999999</v>
          </cell>
          <cell r="Q2">
            <v>50</v>
          </cell>
          <cell r="R2">
            <v>50</v>
          </cell>
          <cell r="T2">
            <v>0</v>
          </cell>
          <cell r="U2">
            <v>50</v>
          </cell>
          <cell r="V2">
            <v>50</v>
          </cell>
          <cell r="W2">
            <v>0</v>
          </cell>
          <cell r="X2" t="str">
            <v>JV</v>
          </cell>
          <cell r="Y2" t="str">
            <v>A7220910-HSE Services Generic</v>
          </cell>
          <cell r="Z2" t="str">
            <v>101173-GPO.GEN.Enviro Affairs</v>
          </cell>
          <cell r="AA2" t="str">
            <v>HSE Services Generic</v>
          </cell>
          <cell r="AB2" t="str">
            <v>A7220910</v>
          </cell>
          <cell r="AC2">
            <v>101173</v>
          </cell>
          <cell r="AD2" t="str">
            <v>GPO.GEN.Enviro Affairs</v>
          </cell>
          <cell r="AE2" t="str">
            <v>PAO</v>
          </cell>
          <cell r="AF2" t="str">
            <v>RECURRENT</v>
          </cell>
          <cell r="AG2">
            <v>0</v>
          </cell>
          <cell r="AI2" t="str">
            <v>Materials</v>
          </cell>
        </row>
        <row r="3">
          <cell r="A3" t="str">
            <v>Environmental monitoring of EA field</v>
          </cell>
          <cell r="B3" t="str">
            <v>Environmental monitoring of EA field</v>
          </cell>
          <cell r="C3" t="str">
            <v>Environmental monitoring of EA field</v>
          </cell>
          <cell r="D3" t="str">
            <v>HSE - EA</v>
          </cell>
          <cell r="E3" t="str">
            <v>HSE &amp; Consultancy-EA</v>
          </cell>
          <cell r="F3" t="str">
            <v>PREM</v>
          </cell>
          <cell r="G3" t="str">
            <v>OPEX</v>
          </cell>
          <cell r="H3" t="str">
            <v>APA25THSEC</v>
          </cell>
          <cell r="I3">
            <v>224.61666666666667</v>
          </cell>
          <cell r="J3">
            <v>7050</v>
          </cell>
          <cell r="L3">
            <v>56.397732754462197</v>
          </cell>
          <cell r="M3">
            <v>7023.9489999999996</v>
          </cell>
          <cell r="N3">
            <v>-27.826750000000001</v>
          </cell>
          <cell r="O3">
            <v>22.745679999999993</v>
          </cell>
          <cell r="P3">
            <v>8201.7337499999994</v>
          </cell>
          <cell r="Q3">
            <v>6</v>
          </cell>
          <cell r="R3">
            <v>66.306865808823517</v>
          </cell>
          <cell r="T3">
            <v>0</v>
          </cell>
          <cell r="U3">
            <v>66</v>
          </cell>
          <cell r="V3">
            <v>66</v>
          </cell>
          <cell r="W3">
            <v>0</v>
          </cell>
          <cell r="X3" t="str">
            <v>JV</v>
          </cell>
          <cell r="Y3" t="str">
            <v>A7220760-Environmental Management Services</v>
          </cell>
          <cell r="Z3" t="str">
            <v>101173-GPO.GEN.Enviro Affairs</v>
          </cell>
          <cell r="AA3" t="str">
            <v>Environmental Management Services</v>
          </cell>
          <cell r="AB3" t="str">
            <v>A7220760</v>
          </cell>
          <cell r="AC3">
            <v>101173</v>
          </cell>
          <cell r="AD3" t="str">
            <v>GPO.GEN.Enviro Affairs</v>
          </cell>
          <cell r="AE3" t="str">
            <v>PAO</v>
          </cell>
          <cell r="AF3" t="str">
            <v>RECURRENT</v>
          </cell>
          <cell r="AG3">
            <v>500</v>
          </cell>
          <cell r="AI3" t="str">
            <v>Contracts</v>
          </cell>
        </row>
        <row r="4">
          <cell r="A4" t="str">
            <v>Fire Equipment Maintenance</v>
          </cell>
          <cell r="B4" t="str">
            <v>Fire Equipment Maintenance</v>
          </cell>
          <cell r="C4" t="str">
            <v>Fire Equipment Maintenance</v>
          </cell>
          <cell r="D4" t="str">
            <v>HSE - EA</v>
          </cell>
          <cell r="E4" t="str">
            <v>HSE &amp; Consultancy-EA</v>
          </cell>
          <cell r="F4" t="str">
            <v>PREM</v>
          </cell>
          <cell r="G4" t="str">
            <v>OPEX</v>
          </cell>
          <cell r="H4" t="str">
            <v>APA25THSEC</v>
          </cell>
          <cell r="I4">
            <v>30</v>
          </cell>
          <cell r="J4">
            <v>305</v>
          </cell>
          <cell r="K4">
            <v>50</v>
          </cell>
          <cell r="L4">
            <v>2.4399019134909179</v>
          </cell>
          <cell r="M4">
            <v>301.875</v>
          </cell>
          <cell r="N4">
            <v>34.258000000000052</v>
          </cell>
          <cell r="O4">
            <v>2.3546299999999998</v>
          </cell>
          <cell r="P4">
            <v>0</v>
          </cell>
          <cell r="Q4">
            <v>28</v>
          </cell>
          <cell r="R4">
            <v>28</v>
          </cell>
          <cell r="T4">
            <v>0</v>
          </cell>
          <cell r="U4">
            <v>28</v>
          </cell>
          <cell r="V4">
            <v>28</v>
          </cell>
          <cell r="W4">
            <v>0</v>
          </cell>
          <cell r="X4" t="str">
            <v>JV</v>
          </cell>
          <cell r="Y4" t="str">
            <v>A7440090-Fire, Gas &amp; Smoke Detection Systems</v>
          </cell>
          <cell r="Z4" t="str">
            <v>101173-GPO.GEN.Enviro Affairs</v>
          </cell>
          <cell r="AA4" t="str">
            <v>Fire, Gas &amp; Smoke Detection Systems</v>
          </cell>
          <cell r="AB4" t="str">
            <v>A7440090</v>
          </cell>
          <cell r="AC4">
            <v>101173</v>
          </cell>
          <cell r="AD4" t="str">
            <v>GPO.GEN.Enviro Affairs</v>
          </cell>
          <cell r="AE4" t="str">
            <v>PAO</v>
          </cell>
          <cell r="AF4" t="str">
            <v>RECURRENT</v>
          </cell>
          <cell r="AG4">
            <v>500</v>
          </cell>
          <cell r="AI4" t="str">
            <v>General Charges</v>
          </cell>
        </row>
        <row r="5">
          <cell r="A5" t="str">
            <v>HSE General - EA</v>
          </cell>
          <cell r="B5" t="str">
            <v>HSE General - EA</v>
          </cell>
          <cell r="C5" t="str">
            <v xml:space="preserve">duty bags/ocean boom &amp; </v>
          </cell>
          <cell r="D5" t="str">
            <v>HSE - EA</v>
          </cell>
          <cell r="E5" t="str">
            <v>HSE &amp; Consultancy-EA</v>
          </cell>
          <cell r="F5" t="str">
            <v>PREM</v>
          </cell>
          <cell r="G5" t="str">
            <v>OPEX</v>
          </cell>
          <cell r="H5" t="str">
            <v>APA25THSEC</v>
          </cell>
          <cell r="I5">
            <v>139</v>
          </cell>
          <cell r="J5">
            <v>315</v>
          </cell>
          <cell r="K5">
            <v>105</v>
          </cell>
          <cell r="L5">
            <v>108</v>
          </cell>
          <cell r="M5">
            <v>312.5</v>
          </cell>
          <cell r="N5">
            <v>-3</v>
          </cell>
          <cell r="O5">
            <v>-1</v>
          </cell>
          <cell r="Q5">
            <v>48.3</v>
          </cell>
          <cell r="R5">
            <v>48.3</v>
          </cell>
          <cell r="T5">
            <v>0</v>
          </cell>
          <cell r="U5">
            <v>400</v>
          </cell>
          <cell r="V5">
            <v>400</v>
          </cell>
          <cell r="W5">
            <v>0</v>
          </cell>
          <cell r="X5" t="str">
            <v>JV</v>
          </cell>
          <cell r="Y5" t="str">
            <v>A7220910-HSE Services Generic</v>
          </cell>
          <cell r="Z5" t="str">
            <v>101173-GPO.GEN.Enviro Affairs</v>
          </cell>
          <cell r="AA5" t="str">
            <v>HSE Services Generic</v>
          </cell>
          <cell r="AB5" t="str">
            <v>A7220910</v>
          </cell>
          <cell r="AC5">
            <v>101173</v>
          </cell>
          <cell r="AD5" t="str">
            <v>GPO.GEN.Enviro Affairs</v>
          </cell>
          <cell r="AE5" t="str">
            <v>PAO</v>
          </cell>
          <cell r="AF5" t="str">
            <v>RECURRENT</v>
          </cell>
          <cell r="AG5">
            <v>500</v>
          </cell>
          <cell r="AI5" t="str">
            <v>General Charges</v>
          </cell>
        </row>
        <row r="6">
          <cell r="A6" t="str">
            <v>HSE Survival Training study - EA</v>
          </cell>
          <cell r="B6" t="str">
            <v>HSE Survival Training study - EA</v>
          </cell>
          <cell r="C6" t="str">
            <v>Offshore HSE Survival Training</v>
          </cell>
          <cell r="D6" t="str">
            <v>HSE - EA</v>
          </cell>
          <cell r="E6" t="str">
            <v>HSE &amp; Consultancy-EA</v>
          </cell>
          <cell r="F6" t="str">
            <v>PREM</v>
          </cell>
          <cell r="G6" t="str">
            <v>OPEX</v>
          </cell>
          <cell r="H6" t="str">
            <v>APA25THSEC</v>
          </cell>
          <cell r="I6">
            <v>474</v>
          </cell>
          <cell r="J6">
            <v>200</v>
          </cell>
          <cell r="K6">
            <v>75</v>
          </cell>
          <cell r="L6">
            <v>1.599935680977651</v>
          </cell>
          <cell r="M6">
            <v>190.68</v>
          </cell>
          <cell r="N6">
            <v>59</v>
          </cell>
          <cell r="O6">
            <v>1.3729</v>
          </cell>
          <cell r="Q6">
            <v>28</v>
          </cell>
          <cell r="R6">
            <v>28</v>
          </cell>
          <cell r="T6">
            <v>0</v>
          </cell>
          <cell r="U6">
            <v>100</v>
          </cell>
          <cell r="V6">
            <v>100</v>
          </cell>
          <cell r="W6">
            <v>0</v>
          </cell>
          <cell r="X6" t="str">
            <v>JV</v>
          </cell>
          <cell r="Y6" t="str">
            <v>A7220950-HSE Advisory Services</v>
          </cell>
          <cell r="Z6" t="str">
            <v>101173-GPO.GEN.Enviro Affairs</v>
          </cell>
          <cell r="AA6" t="str">
            <v>HSE Advisory Services</v>
          </cell>
          <cell r="AB6" t="str">
            <v>A7220950</v>
          </cell>
          <cell r="AC6">
            <v>101173</v>
          </cell>
          <cell r="AD6" t="str">
            <v>GPO.GEN.Enviro Affairs</v>
          </cell>
          <cell r="AE6" t="str">
            <v>PAO</v>
          </cell>
          <cell r="AF6" t="str">
            <v>RECURRENT</v>
          </cell>
          <cell r="AG6">
            <v>150</v>
          </cell>
          <cell r="AI6" t="str">
            <v>Contracts</v>
          </cell>
        </row>
        <row r="7">
          <cell r="A7" t="str">
            <v>ISO Certification - EA</v>
          </cell>
          <cell r="B7" t="str">
            <v>ISO Certification - EA</v>
          </cell>
          <cell r="C7" t="str">
            <v>ISO 14001 Certification - Ken Heap</v>
          </cell>
          <cell r="D7" t="str">
            <v>HSE - EA</v>
          </cell>
          <cell r="E7" t="str">
            <v>HSE &amp; Consultancy-EA</v>
          </cell>
          <cell r="F7" t="str">
            <v>PREM</v>
          </cell>
          <cell r="G7" t="str">
            <v>OPEX</v>
          </cell>
          <cell r="H7" t="str">
            <v>APA25THSEC</v>
          </cell>
          <cell r="I7">
            <v>91</v>
          </cell>
          <cell r="J7">
            <v>1368</v>
          </cell>
          <cell r="K7">
            <v>124</v>
          </cell>
          <cell r="L7">
            <v>134.94356005788714</v>
          </cell>
          <cell r="M7">
            <v>1376.5920000000001</v>
          </cell>
          <cell r="N7">
            <v>123.76</v>
          </cell>
          <cell r="O7">
            <v>133.67146000000002</v>
          </cell>
          <cell r="P7">
            <v>534.44159999999999</v>
          </cell>
          <cell r="Q7">
            <v>48.048000000000002</v>
          </cell>
          <cell r="R7">
            <v>51.977717647058824</v>
          </cell>
          <cell r="T7">
            <v>0</v>
          </cell>
          <cell r="U7">
            <v>202</v>
          </cell>
          <cell r="V7">
            <v>202</v>
          </cell>
          <cell r="W7">
            <v>0</v>
          </cell>
          <cell r="X7" t="str">
            <v>JV</v>
          </cell>
          <cell r="Y7" t="str">
            <v>A7212200-QA Syst Certif/Audit</v>
          </cell>
          <cell r="Z7" t="str">
            <v>101173-GPO.GEN.Enviro Affairs</v>
          </cell>
          <cell r="AA7" t="str">
            <v>QA Syst Certif/Audit</v>
          </cell>
          <cell r="AB7" t="str">
            <v>A7212200</v>
          </cell>
          <cell r="AC7">
            <v>101173</v>
          </cell>
          <cell r="AD7" t="str">
            <v>GPO.GEN.Enviro Affairs</v>
          </cell>
          <cell r="AE7" t="str">
            <v>PAO</v>
          </cell>
          <cell r="AF7" t="str">
            <v>RECURRENT</v>
          </cell>
          <cell r="AG7">
            <v>500</v>
          </cell>
          <cell r="AI7" t="str">
            <v>Contracts</v>
          </cell>
        </row>
        <row r="8">
          <cell r="A8" t="str">
            <v>Offshore Emergency Response Procedures - Update</v>
          </cell>
          <cell r="B8" t="str">
            <v>Offshore Emergency Response Procedures - Update</v>
          </cell>
          <cell r="C8" t="str">
            <v>Offshore Emergency Response Procedures - Update</v>
          </cell>
          <cell r="D8" t="str">
            <v>HSE - EA</v>
          </cell>
          <cell r="E8" t="str">
            <v>HSE &amp; Consultancy-EA</v>
          </cell>
          <cell r="F8" t="str">
            <v>PREM</v>
          </cell>
          <cell r="G8" t="str">
            <v>OPEX</v>
          </cell>
          <cell r="H8" t="str">
            <v>APA25THSEC</v>
          </cell>
          <cell r="I8">
            <v>96</v>
          </cell>
          <cell r="J8">
            <v>13500</v>
          </cell>
          <cell r="K8">
            <v>162</v>
          </cell>
          <cell r="L8">
            <v>162</v>
          </cell>
          <cell r="M8">
            <v>12863.232147499999</v>
          </cell>
          <cell r="N8">
            <v>162.07</v>
          </cell>
          <cell r="O8">
            <v>162.07</v>
          </cell>
          <cell r="P8">
            <v>0</v>
          </cell>
          <cell r="Q8">
            <v>0</v>
          </cell>
          <cell r="R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 t="str">
            <v>JV</v>
          </cell>
          <cell r="Y8" t="str">
            <v>A7220950-HSE Advisory Services</v>
          </cell>
          <cell r="Z8" t="str">
            <v>101173-GPO.GEN.Enviro Affairs</v>
          </cell>
          <cell r="AA8" t="str">
            <v>HSE Advisory Services</v>
          </cell>
          <cell r="AB8" t="str">
            <v>A7220950</v>
          </cell>
          <cell r="AC8">
            <v>101173</v>
          </cell>
          <cell r="AD8" t="str">
            <v>GPO.GEN.Enviro Affairs</v>
          </cell>
          <cell r="AE8" t="str">
            <v>PAO</v>
          </cell>
          <cell r="AF8" t="str">
            <v>RECURRENT</v>
          </cell>
          <cell r="AG8">
            <v>100</v>
          </cell>
          <cell r="AI8" t="str">
            <v>Contracts</v>
          </cell>
        </row>
        <row r="9">
          <cell r="A9" t="str">
            <v>PPE for EA staff-OPEX</v>
          </cell>
          <cell r="B9" t="str">
            <v>PPE for EA staff-OPEX</v>
          </cell>
          <cell r="C9" t="str">
            <v>PPE for EA staff-OPEX</v>
          </cell>
          <cell r="D9" t="str">
            <v>HSE - EA</v>
          </cell>
          <cell r="E9" t="str">
            <v>HSE &amp; Consultancy-EA</v>
          </cell>
          <cell r="F9" t="str">
            <v>PREM</v>
          </cell>
          <cell r="G9" t="str">
            <v>OPEX</v>
          </cell>
          <cell r="H9" t="str">
            <v>APA25THSEC</v>
          </cell>
          <cell r="I9">
            <v>40</v>
          </cell>
          <cell r="J9">
            <v>3200</v>
          </cell>
          <cell r="K9">
            <v>60</v>
          </cell>
          <cell r="L9">
            <v>85.598970895642424</v>
          </cell>
          <cell r="M9">
            <v>3198.375</v>
          </cell>
          <cell r="N9">
            <v>55.730459999999994</v>
          </cell>
          <cell r="O9">
            <v>79.412910072017397</v>
          </cell>
          <cell r="P9">
            <v>11084</v>
          </cell>
          <cell r="Q9">
            <v>100</v>
          </cell>
          <cell r="R9">
            <v>100</v>
          </cell>
          <cell r="S9">
            <v>931</v>
          </cell>
          <cell r="T9">
            <v>0</v>
          </cell>
          <cell r="U9">
            <v>100</v>
          </cell>
          <cell r="V9">
            <v>100</v>
          </cell>
          <cell r="W9">
            <v>0</v>
          </cell>
          <cell r="X9" t="str">
            <v>JV</v>
          </cell>
          <cell r="Y9" t="str">
            <v>A7220970-HSE Equipment</v>
          </cell>
          <cell r="Z9" t="str">
            <v>101173-GPO.GEN.Enviro Affairs</v>
          </cell>
          <cell r="AA9" t="str">
            <v>HSE Equipment</v>
          </cell>
          <cell r="AB9" t="str">
            <v>A7220970</v>
          </cell>
          <cell r="AC9">
            <v>101173</v>
          </cell>
          <cell r="AD9" t="str">
            <v>GPO.GEN.Enviro Affairs</v>
          </cell>
          <cell r="AE9" t="str">
            <v>PAO</v>
          </cell>
          <cell r="AF9" t="str">
            <v>RECURRENT</v>
          </cell>
          <cell r="AG9">
            <v>300</v>
          </cell>
          <cell r="AI9" t="str">
            <v>Materials</v>
          </cell>
        </row>
        <row r="10">
          <cell r="A10" t="str">
            <v>Safety &amp; Life Management Systems - EA</v>
          </cell>
          <cell r="B10" t="str">
            <v>Safety &amp; Life Management Systems - EA</v>
          </cell>
          <cell r="C10" t="str">
            <v>Safety &amp; Life Management Systems - EA</v>
          </cell>
          <cell r="D10" t="str">
            <v>HSE - EA</v>
          </cell>
          <cell r="E10" t="str">
            <v>HSE &amp; Consultancy-EA</v>
          </cell>
          <cell r="F10" t="str">
            <v>PREM</v>
          </cell>
          <cell r="G10" t="str">
            <v>OPEX</v>
          </cell>
          <cell r="H10" t="str">
            <v>APA25THSEC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3600</v>
          </cell>
          <cell r="Q10">
            <v>10</v>
          </cell>
          <cell r="R10">
            <v>10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 t="str">
            <v>JV</v>
          </cell>
          <cell r="Y10" t="str">
            <v>A7220950-HSE Advisory Services</v>
          </cell>
          <cell r="Z10" t="str">
            <v>101173-GPO.GEN.Enviro Affairs</v>
          </cell>
          <cell r="AA10" t="str">
            <v>HSE Advisory Services</v>
          </cell>
          <cell r="AB10" t="str">
            <v>A7220950</v>
          </cell>
          <cell r="AC10">
            <v>101173</v>
          </cell>
          <cell r="AD10" t="str">
            <v>GPO.GEN.Enviro Affairs</v>
          </cell>
          <cell r="AE10" t="str">
            <v>PAO</v>
          </cell>
          <cell r="AF10" t="str">
            <v>RECURRENT</v>
          </cell>
          <cell r="AG10">
            <v>320.83300000000003</v>
          </cell>
          <cell r="AI10" t="str">
            <v>Contracts</v>
          </cell>
        </row>
        <row r="11">
          <cell r="A11" t="str">
            <v>ISO Certification - OGGS</v>
          </cell>
          <cell r="B11" t="str">
            <v>ISO Certification - OGGS</v>
          </cell>
          <cell r="C11" t="str">
            <v>ISO Certification - OGGS</v>
          </cell>
          <cell r="D11" t="str">
            <v>HSE - OGGS</v>
          </cell>
          <cell r="E11" t="str">
            <v>HSE &amp; Consultancy-EA</v>
          </cell>
          <cell r="F11" t="str">
            <v>PRSM</v>
          </cell>
          <cell r="G11" t="str">
            <v>OPEX</v>
          </cell>
          <cell r="H11" t="str">
            <v>APA25THSEC</v>
          </cell>
          <cell r="I11">
            <v>1901</v>
          </cell>
          <cell r="J11">
            <v>15000</v>
          </cell>
          <cell r="L11">
            <v>119.99517607332382</v>
          </cell>
          <cell r="M11">
            <v>10144.618219999998</v>
          </cell>
          <cell r="O11">
            <v>73.31753182873976</v>
          </cell>
          <cell r="P11">
            <v>1032.444</v>
          </cell>
          <cell r="Q11">
            <v>92.82</v>
          </cell>
          <cell r="R11">
            <v>100.41149999999999</v>
          </cell>
          <cell r="T11">
            <v>0</v>
          </cell>
          <cell r="U11">
            <v>50</v>
          </cell>
          <cell r="V11">
            <v>50</v>
          </cell>
          <cell r="W11">
            <v>0</v>
          </cell>
          <cell r="X11" t="str">
            <v>JV</v>
          </cell>
          <cell r="Y11" t="str">
            <v>A7212200-QA Syst Certif/Audit</v>
          </cell>
          <cell r="Z11" t="str">
            <v>101173-GPO.GEN.Enviro Affairs</v>
          </cell>
          <cell r="AA11" t="str">
            <v>QA Syst Certif/Audit</v>
          </cell>
          <cell r="AB11" t="str">
            <v>A7212200</v>
          </cell>
          <cell r="AC11">
            <v>101173</v>
          </cell>
          <cell r="AD11" t="str">
            <v>GPO.GEN.Enviro Affairs</v>
          </cell>
          <cell r="AE11" t="str">
            <v>PSO</v>
          </cell>
          <cell r="AF11" t="str">
            <v>RECURRENT</v>
          </cell>
          <cell r="AG11">
            <v>0</v>
          </cell>
          <cell r="AI11" t="str">
            <v>Contracts</v>
          </cell>
        </row>
        <row r="12">
          <cell r="A12" t="str">
            <v>Maintain 5Km Exclusion zone-Diesel for Security Patrol Vessel</v>
          </cell>
          <cell r="B12" t="str">
            <v>Maintain 5Km Exclusion zone-Diesel for Security Patrol Vessel</v>
          </cell>
          <cell r="C12" t="str">
            <v>Maintain 5Km Exclusion zone-Diesel for Security Patrol Vessel</v>
          </cell>
          <cell r="D12" t="str">
            <v>SECURITY/CD/CA - EA</v>
          </cell>
          <cell r="E12" t="str">
            <v>EA field security</v>
          </cell>
          <cell r="F12" t="str">
            <v>PREM</v>
          </cell>
          <cell r="G12" t="str">
            <v>OPEX</v>
          </cell>
          <cell r="H12" t="str">
            <v>APA65FEAXP</v>
          </cell>
          <cell r="J12">
            <v>40548.284557980289</v>
          </cell>
          <cell r="L12">
            <v>324.37323633373882</v>
          </cell>
          <cell r="M12">
            <v>29730.556789999999</v>
          </cell>
          <cell r="N12">
            <v>8.7539999999999996</v>
          </cell>
          <cell r="O12">
            <v>218.02189000000001</v>
          </cell>
          <cell r="P12">
            <v>7549.2</v>
          </cell>
          <cell r="Q12">
            <v>301</v>
          </cell>
          <cell r="R12">
            <v>301</v>
          </cell>
          <cell r="T12">
            <v>0</v>
          </cell>
          <cell r="U12">
            <v>655</v>
          </cell>
          <cell r="V12">
            <v>655</v>
          </cell>
          <cell r="W12">
            <v>0</v>
          </cell>
          <cell r="X12" t="str">
            <v>JV</v>
          </cell>
          <cell r="Y12" t="str">
            <v>A7490010-Fuel, Gasoline/Diesel/Vaporising</v>
          </cell>
          <cell r="Z12" t="str">
            <v>101172-GPO.GEN.Security</v>
          </cell>
          <cell r="AA12" t="str">
            <v>Fuel, Gasoline/Diesel/Vaporising</v>
          </cell>
          <cell r="AB12" t="str">
            <v>A7490010</v>
          </cell>
          <cell r="AC12" t="str">
            <v>101172</v>
          </cell>
          <cell r="AD12" t="str">
            <v>GPO.GEN.Security</v>
          </cell>
          <cell r="AE12" t="str">
            <v>PAO</v>
          </cell>
          <cell r="AF12" t="str">
            <v>RECURRENT</v>
          </cell>
          <cell r="AG12">
            <v>0</v>
          </cell>
          <cell r="AI12" t="str">
            <v>Diesel</v>
          </cell>
        </row>
        <row r="13">
          <cell r="A13" t="str">
            <v xml:space="preserve">Maintain 5Km Exclusion zone-Security Patrol </v>
          </cell>
          <cell r="B13" t="str">
            <v xml:space="preserve">Maintain 5Km Exclusion zone-Security Patrol </v>
          </cell>
          <cell r="C13" t="str">
            <v xml:space="preserve">Maintain 5Km Exclusion zone-Security Patrol </v>
          </cell>
          <cell r="D13" t="str">
            <v>SECURITY/CD/CA - EA</v>
          </cell>
          <cell r="E13" t="str">
            <v>EA field security</v>
          </cell>
          <cell r="F13" t="str">
            <v>PREM</v>
          </cell>
          <cell r="G13" t="str">
            <v>OPEX</v>
          </cell>
          <cell r="H13" t="str">
            <v>APA65FEAXP</v>
          </cell>
          <cell r="J13">
            <v>14962.715442019711</v>
          </cell>
          <cell r="K13">
            <v>1648</v>
          </cell>
          <cell r="L13">
            <v>1767.6969116000132</v>
          </cell>
          <cell r="M13">
            <v>6504.3180900000016</v>
          </cell>
          <cell r="N13">
            <v>1239.7662</v>
          </cell>
          <cell r="O13">
            <v>1288.5927600000002</v>
          </cell>
          <cell r="P13">
            <v>13530.911749999999</v>
          </cell>
          <cell r="Q13">
            <v>3458</v>
          </cell>
          <cell r="R13">
            <v>3557.4919981617645</v>
          </cell>
          <cell r="T13">
            <v>0</v>
          </cell>
          <cell r="U13">
            <v>3203</v>
          </cell>
          <cell r="V13">
            <v>3203</v>
          </cell>
          <cell r="W13">
            <v>369</v>
          </cell>
          <cell r="X13" t="str">
            <v>JV</v>
          </cell>
          <cell r="Y13" t="str">
            <v>A7220980-HSE Protection Services</v>
          </cell>
          <cell r="Z13" t="str">
            <v>101172-GPO.GEN.Security</v>
          </cell>
          <cell r="AA13" t="str">
            <v>HSE Protection Services</v>
          </cell>
          <cell r="AB13" t="str">
            <v>A7220980</v>
          </cell>
          <cell r="AC13" t="str">
            <v>101172</v>
          </cell>
          <cell r="AD13" t="str">
            <v>GPO.GEN.Security</v>
          </cell>
          <cell r="AE13" t="str">
            <v>PAO</v>
          </cell>
          <cell r="AF13" t="str">
            <v>RECURRENT</v>
          </cell>
          <cell r="AG13">
            <v>0</v>
          </cell>
          <cell r="AI13" t="str">
            <v>Contracts</v>
          </cell>
        </row>
        <row r="14">
          <cell r="A14" t="str">
            <v>Security Surveillance contracts with communities</v>
          </cell>
          <cell r="B14" t="str">
            <v>Security Surveillance contracts with communities</v>
          </cell>
          <cell r="C14" t="str">
            <v>Security Surveillance contracts with communities</v>
          </cell>
          <cell r="D14" t="str">
            <v>SECURITY/CD/CA - EA</v>
          </cell>
          <cell r="E14" t="str">
            <v>Community affairs/development</v>
          </cell>
          <cell r="F14" t="str">
            <v>PREM</v>
          </cell>
          <cell r="G14" t="str">
            <v>OPEX</v>
          </cell>
          <cell r="H14" t="str">
            <v>APA65FEAXP</v>
          </cell>
          <cell r="I14">
            <v>1776</v>
          </cell>
          <cell r="J14">
            <v>31420</v>
          </cell>
          <cell r="K14">
            <v>715</v>
          </cell>
          <cell r="L14">
            <v>251.34989548158896</v>
          </cell>
          <cell r="M14">
            <v>17575.130730000019</v>
          </cell>
          <cell r="N14">
            <v>712.86318999999992</v>
          </cell>
          <cell r="O14">
            <v>141.25775158068595</v>
          </cell>
          <cell r="P14">
            <v>60881.885977500009</v>
          </cell>
          <cell r="Q14">
            <v>730.6</v>
          </cell>
          <cell r="R14">
            <v>447.66092630514714</v>
          </cell>
          <cell r="T14">
            <v>0</v>
          </cell>
          <cell r="U14">
            <v>448</v>
          </cell>
          <cell r="V14">
            <v>448</v>
          </cell>
          <cell r="W14">
            <v>0</v>
          </cell>
          <cell r="X14" t="str">
            <v>JV</v>
          </cell>
          <cell r="Y14" t="str">
            <v>A7911580-Comm. Expenditure - Others</v>
          </cell>
          <cell r="Z14" t="str">
            <v>101172-GPO.GEN.Security</v>
          </cell>
          <cell r="AA14" t="str">
            <v>Comm. Expenditure - Others</v>
          </cell>
          <cell r="AB14" t="str">
            <v>A7911580</v>
          </cell>
          <cell r="AC14" t="str">
            <v>101172</v>
          </cell>
          <cell r="AD14" t="str">
            <v>GPO.GEN.Security</v>
          </cell>
          <cell r="AE14" t="str">
            <v>PAO</v>
          </cell>
          <cell r="AF14" t="str">
            <v>RECURRENT</v>
          </cell>
          <cell r="AG14">
            <v>1500</v>
          </cell>
          <cell r="AI14" t="str">
            <v>Contracts</v>
          </cell>
        </row>
        <row r="15">
          <cell r="A15" t="str">
            <v>Corrosion Inhibitor Injection</v>
          </cell>
          <cell r="B15" t="str">
            <v>OGGS Maintainance: Corrosion Inhibitor Injection</v>
          </cell>
          <cell r="C15" t="str">
            <v>Corrosion Inhibitor (Dense Phase)Injection of CI for 1st 3 months</v>
          </cell>
          <cell r="D15" t="str">
            <v>OGGS MAINTENANCE</v>
          </cell>
          <cell r="E15" t="str">
            <v>OGGS- Maintenance</v>
          </cell>
          <cell r="F15" t="str">
            <v>PRSM</v>
          </cell>
          <cell r="G15" t="str">
            <v>OPEX</v>
          </cell>
          <cell r="H15" t="str">
            <v>APF15COGGS</v>
          </cell>
          <cell r="I15">
            <v>987</v>
          </cell>
          <cell r="J15">
            <v>1000</v>
          </cell>
          <cell r="K15">
            <v>118</v>
          </cell>
          <cell r="L15">
            <v>125.99967840488826</v>
          </cell>
          <cell r="M15">
            <v>7402.9815600000002</v>
          </cell>
          <cell r="N15">
            <v>181.19891000000004</v>
          </cell>
          <cell r="O15">
            <v>236.59460000000004</v>
          </cell>
          <cell r="P15">
            <v>9700</v>
          </cell>
          <cell r="Q15">
            <v>35</v>
          </cell>
          <cell r="R15">
            <v>35</v>
          </cell>
          <cell r="T15">
            <v>0</v>
          </cell>
          <cell r="U15">
            <v>40</v>
          </cell>
          <cell r="V15">
            <v>40</v>
          </cell>
          <cell r="W15">
            <v>0</v>
          </cell>
          <cell r="X15" t="str">
            <v>JV</v>
          </cell>
          <cell r="Y15" t="str">
            <v>A7212060-Corrosion Inspection</v>
          </cell>
          <cell r="Z15" t="str">
            <v>O.NG.PSO.RPP.FAC.71300-OGGS Riser Platform Facil O</v>
          </cell>
          <cell r="AA15" t="str">
            <v>Corrosion Inspection</v>
          </cell>
          <cell r="AB15" t="str">
            <v>A7212060</v>
          </cell>
          <cell r="AC15" t="str">
            <v>O.NG.PSO.RPP.FAC.71300</v>
          </cell>
          <cell r="AD15" t="str">
            <v>OGGS Riser Platform Facil O</v>
          </cell>
          <cell r="AE15" t="str">
            <v>PSO</v>
          </cell>
          <cell r="AF15" t="str">
            <v>RECURRENT</v>
          </cell>
          <cell r="AG15">
            <v>0</v>
          </cell>
          <cell r="AI15" t="str">
            <v>Contracts</v>
          </cell>
        </row>
        <row r="16">
          <cell r="A16" t="str">
            <v>Corrosion Injection Skid (RPA)</v>
          </cell>
          <cell r="B16" t="str">
            <v>OGGS Maintainance: Corrosion Injection Skid (RPA)</v>
          </cell>
          <cell r="C16" t="str">
            <v>OGGS Maintainance: Corrosion Injection Skid (RPA)</v>
          </cell>
          <cell r="D16" t="str">
            <v>OGGS MAINTENANCE</v>
          </cell>
          <cell r="E16" t="str">
            <v>OGGS- Maintenance</v>
          </cell>
          <cell r="F16" t="str">
            <v>PRSM</v>
          </cell>
          <cell r="G16" t="str">
            <v>OPEX</v>
          </cell>
          <cell r="H16" t="str">
            <v>APF15COGGS</v>
          </cell>
          <cell r="I16">
            <v>347.5</v>
          </cell>
          <cell r="J16">
            <v>15000</v>
          </cell>
          <cell r="K16">
            <v>53</v>
          </cell>
          <cell r="L16">
            <v>172.99517607332382</v>
          </cell>
          <cell r="M16">
            <v>13901.719310000002</v>
          </cell>
          <cell r="N16">
            <v>-16.667000000000002</v>
          </cell>
          <cell r="O16">
            <v>107.66508</v>
          </cell>
          <cell r="P16">
            <v>0</v>
          </cell>
          <cell r="Q16">
            <v>58</v>
          </cell>
          <cell r="R16">
            <v>0</v>
          </cell>
          <cell r="T16">
            <v>0</v>
          </cell>
          <cell r="U16">
            <v>460</v>
          </cell>
          <cell r="V16">
            <v>460</v>
          </cell>
          <cell r="W16">
            <v>0</v>
          </cell>
          <cell r="X16" t="str">
            <v>JV</v>
          </cell>
          <cell r="Y16" t="str">
            <v>A7212060-Corrosion Inspection</v>
          </cell>
          <cell r="Z16" t="str">
            <v>O.NG.PSO.RPP.FAC.71300-OGGS Riser Platform Facil O</v>
          </cell>
          <cell r="AA16" t="str">
            <v>Corrosion Inspection</v>
          </cell>
          <cell r="AB16" t="str">
            <v>A7212060</v>
          </cell>
          <cell r="AC16" t="str">
            <v>O.NG.PSO.RPP.FAC.71300</v>
          </cell>
          <cell r="AD16" t="str">
            <v>OGGS Riser Platform Facil O</v>
          </cell>
          <cell r="AE16" t="str">
            <v>PSO</v>
          </cell>
          <cell r="AF16" t="str">
            <v>RECURRENT</v>
          </cell>
          <cell r="AG16">
            <v>10</v>
          </cell>
          <cell r="AH16" t="str">
            <v>PSO</v>
          </cell>
          <cell r="AI16" t="str">
            <v>Contracts</v>
          </cell>
        </row>
        <row r="17">
          <cell r="A17" t="str">
            <v>External subsea insp and tech support</v>
          </cell>
          <cell r="B17" t="str">
            <v>OGGS Maintainance: External subsea insp and tech support</v>
          </cell>
          <cell r="C17" t="str">
            <v>OGGS Maintainance: External subsea insp and tech support</v>
          </cell>
          <cell r="D17" t="str">
            <v>OGGS MAINTENANCE</v>
          </cell>
          <cell r="E17" t="str">
            <v>OGGS- Maintenance</v>
          </cell>
          <cell r="F17" t="str">
            <v>PRSM</v>
          </cell>
          <cell r="G17" t="str">
            <v>OPEX</v>
          </cell>
          <cell r="H17" t="str">
            <v>APF15COGGS</v>
          </cell>
          <cell r="I17">
            <v>400</v>
          </cell>
          <cell r="J17">
            <v>1000</v>
          </cell>
          <cell r="K17">
            <v>400</v>
          </cell>
          <cell r="L17">
            <v>407.99967840488824</v>
          </cell>
          <cell r="M17">
            <v>476</v>
          </cell>
          <cell r="O17">
            <v>3.4272005130324517</v>
          </cell>
          <cell r="P17">
            <v>9148</v>
          </cell>
          <cell r="Q17">
            <v>247</v>
          </cell>
          <cell r="R17">
            <v>247</v>
          </cell>
          <cell r="T17">
            <v>0</v>
          </cell>
          <cell r="U17">
            <v>650</v>
          </cell>
          <cell r="V17">
            <v>650</v>
          </cell>
          <cell r="W17">
            <v>0</v>
          </cell>
          <cell r="X17" t="str">
            <v>JV</v>
          </cell>
          <cell r="Y17" t="str">
            <v>A7210090-Substructure Services</v>
          </cell>
          <cell r="Z17" t="str">
            <v>O.NG.PSO.RPP.FAC.71300-OGGS Riser Platform Facil O</v>
          </cell>
          <cell r="AA17" t="str">
            <v>Substructure Services</v>
          </cell>
          <cell r="AB17" t="str">
            <v>A7210090</v>
          </cell>
          <cell r="AC17" t="str">
            <v>O.NG.PSO.RPP.FAC.71300</v>
          </cell>
          <cell r="AD17" t="str">
            <v>OGGS Riser Platform Facil O</v>
          </cell>
          <cell r="AE17" t="str">
            <v>PSO</v>
          </cell>
          <cell r="AF17" t="str">
            <v>RECURRENT</v>
          </cell>
          <cell r="AG17">
            <v>250</v>
          </cell>
          <cell r="AH17" t="str">
            <v>PSO</v>
          </cell>
          <cell r="AI17" t="str">
            <v>Contracts</v>
          </cell>
        </row>
        <row r="18">
          <cell r="A18" t="str">
            <v>Line pigging (cleaning) and consumables.</v>
          </cell>
          <cell r="B18" t="str">
            <v>OGGS Maintainance: Line pigging (cleaning) and consumables.</v>
          </cell>
          <cell r="C18" t="str">
            <v>OGGS Maintainance: Line pigging (cleaning) and consumables.</v>
          </cell>
          <cell r="D18" t="str">
            <v>OGGS MAINTENANCE</v>
          </cell>
          <cell r="E18" t="str">
            <v>OGGS- Maintenance</v>
          </cell>
          <cell r="F18" t="str">
            <v>PRSM</v>
          </cell>
          <cell r="G18" t="str">
            <v>OPEX</v>
          </cell>
          <cell r="H18" t="str">
            <v>APF15COGGS</v>
          </cell>
          <cell r="I18">
            <v>175</v>
          </cell>
          <cell r="J18">
            <v>9000</v>
          </cell>
          <cell r="K18">
            <v>175</v>
          </cell>
          <cell r="L18">
            <v>246.9971056439943</v>
          </cell>
          <cell r="M18">
            <v>8962.5258000000013</v>
          </cell>
          <cell r="N18">
            <v>101.90324</v>
          </cell>
          <cell r="O18">
            <v>168.88201526133099</v>
          </cell>
          <cell r="Q18">
            <v>9</v>
          </cell>
          <cell r="R18">
            <v>9</v>
          </cell>
          <cell r="T18">
            <v>56</v>
          </cell>
          <cell r="U18">
            <v>230</v>
          </cell>
          <cell r="V18">
            <v>230.41176470588235</v>
          </cell>
          <cell r="W18">
            <v>56</v>
          </cell>
          <cell r="X18" t="str">
            <v>JV</v>
          </cell>
          <cell r="Y18" t="str">
            <v>A7211320-Pigging Services</v>
          </cell>
          <cell r="Z18" t="str">
            <v>O.NG.PSO.RPP.FAC.71300-OGGS Riser Platform Facil O</v>
          </cell>
          <cell r="AA18" t="str">
            <v>Pigging Services</v>
          </cell>
          <cell r="AB18" t="str">
            <v>A7211320</v>
          </cell>
          <cell r="AC18" t="str">
            <v>O.NG.PSO.RPP.FAC.71300</v>
          </cell>
          <cell r="AD18" t="str">
            <v>OGGS Riser Platform Facil O</v>
          </cell>
          <cell r="AE18" t="str">
            <v>PSO</v>
          </cell>
          <cell r="AF18" t="str">
            <v>RECURRENT</v>
          </cell>
          <cell r="AG18">
            <v>0</v>
          </cell>
          <cell r="AI18" t="str">
            <v>Contracts</v>
          </cell>
        </row>
        <row r="19">
          <cell r="A19" t="str">
            <v>Pacer development - pipeline module.</v>
          </cell>
          <cell r="B19" t="str">
            <v>OGGS Maintainance: Pacer development - pipeline module.</v>
          </cell>
          <cell r="C19" t="str">
            <v>OGGS Maintainance: Pacer development - pipeline module.</v>
          </cell>
          <cell r="D19" t="str">
            <v>OGGS MAINTENANCE</v>
          </cell>
          <cell r="E19" t="str">
            <v>OGGS- Maintenance</v>
          </cell>
          <cell r="F19" t="str">
            <v>PRSM</v>
          </cell>
          <cell r="G19" t="str">
            <v>OPEX</v>
          </cell>
          <cell r="H19" t="str">
            <v>APF15COGGS</v>
          </cell>
          <cell r="I19">
            <v>32</v>
          </cell>
          <cell r="J19">
            <v>1000</v>
          </cell>
          <cell r="K19">
            <v>32</v>
          </cell>
          <cell r="L19">
            <v>32</v>
          </cell>
          <cell r="M19">
            <v>989.6664300000001</v>
          </cell>
          <cell r="N19">
            <v>32</v>
          </cell>
          <cell r="O19">
            <v>32</v>
          </cell>
          <cell r="P19">
            <v>0</v>
          </cell>
          <cell r="Q19">
            <v>40</v>
          </cell>
          <cell r="R19">
            <v>40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 t="str">
            <v>JV</v>
          </cell>
          <cell r="Y19" t="str">
            <v>A7211310-Pipeline Services Generic</v>
          </cell>
          <cell r="Z19" t="str">
            <v>O.NG.PSO.RPP.FAC.71300-OGGS Riser Platform Facil O</v>
          </cell>
          <cell r="AA19" t="str">
            <v>Pipeline Services Generic</v>
          </cell>
          <cell r="AB19" t="str">
            <v>A7211310</v>
          </cell>
          <cell r="AC19" t="str">
            <v>O.NG.PSO.RPP.FAC.71300</v>
          </cell>
          <cell r="AD19" t="str">
            <v>OGGS Riser Platform Facil O</v>
          </cell>
          <cell r="AE19" t="str">
            <v>PSO</v>
          </cell>
          <cell r="AF19" t="str">
            <v>RECURRENT</v>
          </cell>
          <cell r="AG19">
            <v>0</v>
          </cell>
          <cell r="AI19" t="str">
            <v>Contracts</v>
          </cell>
        </row>
        <row r="20">
          <cell r="A20" t="str">
            <v>Eng and Dev - Emergency pipeline Repair System (EPRS)</v>
          </cell>
          <cell r="B20" t="str">
            <v>OGGS operations: Eng and Dev - Emergency pipeline Repair System (EPRS)</v>
          </cell>
          <cell r="C20" t="str">
            <v>OGGS operations: Eng and Dev - Emergency pipeline Repair System (EPRS)</v>
          </cell>
          <cell r="D20" t="str">
            <v>OGGS OPERATIONS</v>
          </cell>
          <cell r="E20" t="str">
            <v>OGGS- Operations</v>
          </cell>
          <cell r="F20" t="str">
            <v>PRSM</v>
          </cell>
          <cell r="G20" t="str">
            <v>OPEX</v>
          </cell>
          <cell r="H20" t="str">
            <v>APF15COGGS</v>
          </cell>
          <cell r="I20">
            <v>0</v>
          </cell>
          <cell r="J20">
            <v>2000</v>
          </cell>
          <cell r="K20">
            <v>56</v>
          </cell>
          <cell r="L20">
            <v>56</v>
          </cell>
          <cell r="M20">
            <v>842.41656999999998</v>
          </cell>
          <cell r="N20">
            <v>50.697000000000003</v>
          </cell>
          <cell r="O20">
            <v>50.697000000000003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500</v>
          </cell>
          <cell r="V20">
            <v>500</v>
          </cell>
          <cell r="W20">
            <v>0</v>
          </cell>
          <cell r="X20" t="str">
            <v>JV</v>
          </cell>
          <cell r="Y20" t="str">
            <v>A7211390-Pipeline Maintenance</v>
          </cell>
          <cell r="Z20" t="str">
            <v>O.NG.PSO.RPP.FAC.71300-OGGS Riser Platform Facil O</v>
          </cell>
          <cell r="AA20" t="str">
            <v>Pipeline Maintenance</v>
          </cell>
          <cell r="AB20" t="str">
            <v>A7211390</v>
          </cell>
          <cell r="AC20" t="str">
            <v>O.NG.PSO.RPP.FAC.71300</v>
          </cell>
          <cell r="AD20" t="str">
            <v>OGGS Riser Platform Facil O</v>
          </cell>
          <cell r="AE20" t="str">
            <v>PSO</v>
          </cell>
          <cell r="AF20" t="str">
            <v>RECURRENT</v>
          </cell>
          <cell r="AG20">
            <v>100</v>
          </cell>
          <cell r="AH20" t="str">
            <v>PSO</v>
          </cell>
          <cell r="AI20" t="str">
            <v>Contracts</v>
          </cell>
        </row>
        <row r="21">
          <cell r="A21" t="str">
            <v>NLNG service agreement</v>
          </cell>
          <cell r="B21" t="str">
            <v>OGGS operations: NLNG service agreement</v>
          </cell>
          <cell r="C21" t="str">
            <v>NLNG ContractOGGS Facilties at NLNG (Service Agreement)</v>
          </cell>
          <cell r="D21" t="str">
            <v>OGGS OPERATIONS</v>
          </cell>
          <cell r="E21" t="str">
            <v>OGGS- Operations</v>
          </cell>
          <cell r="F21" t="str">
            <v>PRSM</v>
          </cell>
          <cell r="G21" t="str">
            <v>OPEX</v>
          </cell>
          <cell r="H21" t="str">
            <v>APF15COGGS</v>
          </cell>
          <cell r="I21">
            <v>288.5</v>
          </cell>
          <cell r="J21">
            <v>26101</v>
          </cell>
          <cell r="K21">
            <v>541</v>
          </cell>
          <cell r="L21">
            <v>749.79960604598841</v>
          </cell>
          <cell r="M21">
            <v>8563.883719999998</v>
          </cell>
          <cell r="N21">
            <v>478.25028000000003</v>
          </cell>
          <cell r="O21">
            <v>543.13587000000007</v>
          </cell>
          <cell r="P21">
            <v>7200</v>
          </cell>
          <cell r="Q21">
            <v>517</v>
          </cell>
          <cell r="R21">
            <v>569.94117647058829</v>
          </cell>
          <cell r="S21">
            <v>0</v>
          </cell>
          <cell r="T21">
            <v>110</v>
          </cell>
          <cell r="U21">
            <v>650</v>
          </cell>
          <cell r="V21">
            <v>650.80882352941171</v>
          </cell>
          <cell r="W21">
            <v>110</v>
          </cell>
          <cell r="X21" t="str">
            <v>JV</v>
          </cell>
          <cell r="Y21" t="str">
            <v>A7212080-Oil &amp; Gas Facility Integrity Management</v>
          </cell>
          <cell r="Z21" t="str">
            <v>O.NG.PSO.RPP.FAC.71300-OGGS Riser Platform Facil O</v>
          </cell>
          <cell r="AA21" t="str">
            <v>Oil &amp; Gas Facility Integrity Management</v>
          </cell>
          <cell r="AB21" t="str">
            <v>A7212080</v>
          </cell>
          <cell r="AC21" t="str">
            <v>O.NG.PSO.RPP.FAC.71300</v>
          </cell>
          <cell r="AD21" t="str">
            <v>OGGS Riser Platform Facil O</v>
          </cell>
          <cell r="AE21" t="str">
            <v>PSO</v>
          </cell>
          <cell r="AF21" t="str">
            <v>RECURRENT</v>
          </cell>
          <cell r="AG21">
            <v>684</v>
          </cell>
          <cell r="AH21" t="str">
            <v>PSO</v>
          </cell>
          <cell r="AI21" t="str">
            <v>Contracts</v>
          </cell>
        </row>
        <row r="22">
          <cell r="A22" t="str">
            <v>OGGS Offshore Consumables - Fuel, Lube Oil</v>
          </cell>
          <cell r="B22" t="str">
            <v>OGGS operations: Offshore Consumables - Fuel, Lube Oil</v>
          </cell>
          <cell r="C22" t="str">
            <v>Offshore Ops (3 months) Fuel, Lube Oil, Cleaning Pig, Valve Maint', etc</v>
          </cell>
          <cell r="D22" t="str">
            <v>OGGS OPERATIONS</v>
          </cell>
          <cell r="E22" t="str">
            <v>OGGS- Operations</v>
          </cell>
          <cell r="F22" t="str">
            <v>PRSM</v>
          </cell>
          <cell r="G22" t="str">
            <v>OPEX</v>
          </cell>
          <cell r="H22" t="str">
            <v>APF15COGGS</v>
          </cell>
          <cell r="I22">
            <v>288.5</v>
          </cell>
          <cell r="J22">
            <v>4000</v>
          </cell>
          <cell r="K22">
            <v>282</v>
          </cell>
          <cell r="L22">
            <v>313.99871361955303</v>
          </cell>
          <cell r="N22">
            <v>194.565</v>
          </cell>
          <cell r="O22">
            <v>194.565</v>
          </cell>
          <cell r="Q22">
            <v>0</v>
          </cell>
          <cell r="R22">
            <v>0</v>
          </cell>
          <cell r="T22">
            <v>10</v>
          </cell>
          <cell r="U22">
            <v>20</v>
          </cell>
          <cell r="V22">
            <v>20.073529411764707</v>
          </cell>
          <cell r="W22">
            <v>10</v>
          </cell>
          <cell r="X22" t="str">
            <v>JV</v>
          </cell>
          <cell r="Y22" t="str">
            <v>A7490010-Fuel, Gasoline/Diesel/Vaporising</v>
          </cell>
          <cell r="Z22" t="str">
            <v>O.NG.PSO.RPP.FAC.71300-OGGS Riser Platform Facil O</v>
          </cell>
          <cell r="AA22" t="str">
            <v>Fuel, Gasoline/Diesel/Vaporising</v>
          </cell>
          <cell r="AB22" t="str">
            <v>A7490010</v>
          </cell>
          <cell r="AC22" t="str">
            <v>O.NG.PSO.RPP.FAC.71300</v>
          </cell>
          <cell r="AD22" t="str">
            <v>OGGS Riser Platform Facil O</v>
          </cell>
          <cell r="AE22" t="str">
            <v>PSO</v>
          </cell>
          <cell r="AF22" t="str">
            <v>RECURRENT</v>
          </cell>
          <cell r="AG22">
            <v>10</v>
          </cell>
          <cell r="AH22" t="str">
            <v>PSO</v>
          </cell>
          <cell r="AI22" t="str">
            <v>Materials</v>
          </cell>
        </row>
        <row r="23">
          <cell r="A23" t="str">
            <v>Studies - transient modelling, variation in gas composition</v>
          </cell>
          <cell r="B23" t="str">
            <v>OGGS operations: Studies - transient modelling, variation in gas composition</v>
          </cell>
          <cell r="C23" t="str">
            <v>OGGS operations: Studies - transient modelling, variation in gas composition</v>
          </cell>
          <cell r="D23" t="str">
            <v>OGGS OPERATIONS</v>
          </cell>
          <cell r="E23" t="str">
            <v>OGGS- Operations</v>
          </cell>
          <cell r="F23" t="str">
            <v>PRSM</v>
          </cell>
          <cell r="G23" t="str">
            <v>OPEX</v>
          </cell>
          <cell r="H23" t="str">
            <v>APF15COGGS</v>
          </cell>
          <cell r="I23">
            <v>649</v>
          </cell>
          <cell r="J23">
            <v>4780</v>
          </cell>
          <cell r="K23">
            <v>258</v>
          </cell>
          <cell r="L23">
            <v>296.2384627753658</v>
          </cell>
          <cell r="M23">
            <v>3622.5</v>
          </cell>
          <cell r="N23">
            <v>0</v>
          </cell>
          <cell r="O23">
            <v>28.255500000000001</v>
          </cell>
          <cell r="P23">
            <v>0</v>
          </cell>
          <cell r="Q23">
            <v>28</v>
          </cell>
          <cell r="R23">
            <v>0</v>
          </cell>
          <cell r="S23">
            <v>0</v>
          </cell>
          <cell r="T23">
            <v>50</v>
          </cell>
          <cell r="U23">
            <v>80</v>
          </cell>
          <cell r="V23">
            <v>80.367647058823536</v>
          </cell>
          <cell r="W23">
            <v>50</v>
          </cell>
          <cell r="X23" t="str">
            <v>JV</v>
          </cell>
          <cell r="Y23" t="str">
            <v>A7212080-Oil &amp; Gas Facility Integrity Management</v>
          </cell>
          <cell r="Z23" t="str">
            <v>O.NG.PSO.RPP.FAC.71300-OGGS Riser Platform Facil O</v>
          </cell>
          <cell r="AA23" t="str">
            <v>Oil &amp; Gas Facility Integrity Management</v>
          </cell>
          <cell r="AB23" t="str">
            <v>A7212080</v>
          </cell>
          <cell r="AC23" t="str">
            <v>O.NG.PSO.RPP.FAC.71300</v>
          </cell>
          <cell r="AD23" t="str">
            <v>OGGS Riser Platform Facil O</v>
          </cell>
          <cell r="AE23" t="str">
            <v>PSO</v>
          </cell>
          <cell r="AF23" t="str">
            <v>RECURRENT</v>
          </cell>
          <cell r="AG23">
            <v>50</v>
          </cell>
          <cell r="AH23" t="str">
            <v>PSO</v>
          </cell>
          <cell r="AI23" t="str">
            <v>General Charges</v>
          </cell>
        </row>
        <row r="24">
          <cell r="A24" t="str">
            <v>X-over Heater Ops (Manpower, Rental, Diesel)</v>
          </cell>
          <cell r="B24" t="str">
            <v>OGGS operations: X-over Heater Ops (Manpower, Rental, Diesel)</v>
          </cell>
          <cell r="C24" t="str">
            <v>OGGS operations: X-over Heater Ops (Manpower, Rental, Diesel)</v>
          </cell>
          <cell r="D24" t="str">
            <v>OGGS OPERATIONS</v>
          </cell>
          <cell r="E24" t="str">
            <v>OGGS- Operations</v>
          </cell>
          <cell r="F24" t="str">
            <v>PRSM</v>
          </cell>
          <cell r="G24" t="str">
            <v>OPEX</v>
          </cell>
          <cell r="H24" t="str">
            <v>APF15COGGS</v>
          </cell>
          <cell r="I24">
            <v>54.915200000000006</v>
          </cell>
          <cell r="J24">
            <v>250</v>
          </cell>
          <cell r="K24">
            <v>55</v>
          </cell>
          <cell r="L24">
            <v>56.999919601222061</v>
          </cell>
          <cell r="M24">
            <v>243.18615000000003</v>
          </cell>
          <cell r="N24">
            <v>54.915200000000006</v>
          </cell>
          <cell r="O24">
            <v>56.822529999999993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700</v>
          </cell>
          <cell r="U24">
            <v>0</v>
          </cell>
          <cell r="V24">
            <v>5.1470588235294121</v>
          </cell>
          <cell r="W24">
            <v>700</v>
          </cell>
          <cell r="X24" t="str">
            <v>JV</v>
          </cell>
          <cell r="Y24" t="str">
            <v>A7420140-Heaters, Heat Exchangers/Condensors</v>
          </cell>
          <cell r="Z24" t="str">
            <v>O.NG.PSO.RPP.FAC.71300-OGGS Riser Platform Facil O</v>
          </cell>
          <cell r="AA24" t="str">
            <v>Heaters, Heat Exchangers/Condensors</v>
          </cell>
          <cell r="AB24" t="str">
            <v>A7420140</v>
          </cell>
          <cell r="AC24" t="str">
            <v>O.NG.PSO.RPP.FAC.71300</v>
          </cell>
          <cell r="AD24" t="str">
            <v>OGGS Riser Platform Facil O</v>
          </cell>
          <cell r="AE24" t="str">
            <v>PSO</v>
          </cell>
          <cell r="AF24" t="str">
            <v>RECURRENT</v>
          </cell>
          <cell r="AG24">
            <v>0</v>
          </cell>
          <cell r="AI24" t="str">
            <v>Contracts</v>
          </cell>
        </row>
        <row r="25">
          <cell r="A25" t="str">
            <v>Chemicals, Lubes, inert gases &amp; Prod Chemicals EAFPSO</v>
          </cell>
          <cell r="B25" t="str">
            <v>Chemicals, Lubes, inert gases &amp; Prod Chemicals EAFPSO</v>
          </cell>
          <cell r="C25" t="str">
            <v>Chemicals, Lubes, inert gases &amp; Prod Chemicals EAFPSO</v>
          </cell>
          <cell r="D25" t="str">
            <v>EA PRODUCTION OPERATIONS</v>
          </cell>
          <cell r="E25" t="str">
            <v>Production Facilities Operations</v>
          </cell>
          <cell r="F25" t="str">
            <v>PREM</v>
          </cell>
          <cell r="G25" t="str">
            <v>OPEX</v>
          </cell>
          <cell r="H25" t="str">
            <v>APF20FEAXP</v>
          </cell>
          <cell r="I25">
            <v>1776</v>
          </cell>
          <cell r="J25">
            <v>16900</v>
          </cell>
          <cell r="K25">
            <v>715</v>
          </cell>
          <cell r="L25">
            <v>850.19456504261154</v>
          </cell>
          <cell r="M25">
            <v>14370.225299999996</v>
          </cell>
          <cell r="N25">
            <v>712.86318999999992</v>
          </cell>
          <cell r="O25">
            <v>836.83390333283739</v>
          </cell>
          <cell r="P25">
            <v>23663.9</v>
          </cell>
          <cell r="Q25">
            <v>730.6</v>
          </cell>
          <cell r="R25">
            <v>904.59926470588243</v>
          </cell>
          <cell r="T25">
            <v>0</v>
          </cell>
          <cell r="U25">
            <v>600</v>
          </cell>
          <cell r="V25">
            <v>600</v>
          </cell>
          <cell r="W25">
            <v>0</v>
          </cell>
          <cell r="X25" t="str">
            <v>JV</v>
          </cell>
          <cell r="Y25" t="str">
            <v>A7510170-Production Chemicals General</v>
          </cell>
          <cell r="Z25" t="str">
            <v>O.NG.PAO.EAF.FAC.71300-EA Sea Eagle FPSO Facilitie</v>
          </cell>
          <cell r="AA25" t="str">
            <v>Production Chemicals General</v>
          </cell>
          <cell r="AB25" t="str">
            <v>A7510170</v>
          </cell>
          <cell r="AC25" t="str">
            <v>O.NG.PAO.EAF.FAC.71300</v>
          </cell>
          <cell r="AD25" t="str">
            <v>EA Sea Eagle FPSO Facilitie</v>
          </cell>
          <cell r="AE25" t="str">
            <v>PAO</v>
          </cell>
          <cell r="AF25" t="str">
            <v>RECURRENT</v>
          </cell>
          <cell r="AG25">
            <v>600</v>
          </cell>
          <cell r="AH25" t="str">
            <v>PAO</v>
          </cell>
          <cell r="AI25" t="str">
            <v>Chemicals</v>
          </cell>
        </row>
        <row r="26">
          <cell r="A26" t="str">
            <v>Clampon sand probes &amp; Testing equip</v>
          </cell>
          <cell r="B26" t="str">
            <v>Clampon sand probes &amp; Testing equip (WDT contract)</v>
          </cell>
          <cell r="C26" t="str">
            <v>Clampon sand probes &amp; Testing equip (WDT contract)</v>
          </cell>
          <cell r="D26" t="str">
            <v>EA PRODUCTION OPERATIONS</v>
          </cell>
          <cell r="E26" t="str">
            <v>Production Facilities Operations</v>
          </cell>
          <cell r="F26" t="str">
            <v>PREM</v>
          </cell>
          <cell r="G26" t="str">
            <v>OPEX</v>
          </cell>
          <cell r="H26" t="str">
            <v>APF20FEAXP</v>
          </cell>
          <cell r="I26">
            <v>341.66666666666669</v>
          </cell>
          <cell r="J26">
            <v>1000</v>
          </cell>
          <cell r="K26">
            <v>550</v>
          </cell>
          <cell r="L26">
            <v>550</v>
          </cell>
          <cell r="M26">
            <v>989.6664300000001</v>
          </cell>
          <cell r="N26">
            <v>622.42662000000007</v>
          </cell>
          <cell r="O26">
            <v>622.42662000000007</v>
          </cell>
          <cell r="P26">
            <v>0</v>
          </cell>
          <cell r="Q26">
            <v>506</v>
          </cell>
          <cell r="R26">
            <v>506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 t="str">
            <v>JV</v>
          </cell>
          <cell r="Y26" t="str">
            <v>A7212100-Prod/Sample Analyse</v>
          </cell>
          <cell r="Z26" t="str">
            <v>O.NG.PAO.EAF.FAC.71300-EA Sea Eagle FPSO Facilitie</v>
          </cell>
          <cell r="AA26" t="str">
            <v>Prod/Sample Analyse</v>
          </cell>
          <cell r="AB26" t="str">
            <v>A7212100</v>
          </cell>
          <cell r="AC26" t="str">
            <v>O.NG.PAO.EAF.FAC.71300</v>
          </cell>
          <cell r="AD26" t="str">
            <v>EA Sea Eagle FPSO Facilitie</v>
          </cell>
          <cell r="AE26" t="str">
            <v>PAO</v>
          </cell>
          <cell r="AF26" t="str">
            <v>RECURRENT</v>
          </cell>
          <cell r="AG26">
            <v>50</v>
          </cell>
          <cell r="AI26" t="str">
            <v>Contracts</v>
          </cell>
        </row>
        <row r="27">
          <cell r="A27" t="str">
            <v>EA Crude testing / analysis at Hague</v>
          </cell>
          <cell r="B27" t="str">
            <v>EA Crude testing / analysis at Hague</v>
          </cell>
          <cell r="C27" t="str">
            <v>EA Crude testing / analysis at Hague</v>
          </cell>
          <cell r="D27" t="str">
            <v>EA PRODUCTION OPERATIONS</v>
          </cell>
          <cell r="E27" t="str">
            <v>Production Facilities Operations</v>
          </cell>
          <cell r="F27" t="str">
            <v>PREM</v>
          </cell>
          <cell r="G27" t="str">
            <v>OPEX</v>
          </cell>
          <cell r="H27" t="str">
            <v>APF20FEAXP</v>
          </cell>
          <cell r="I27">
            <v>154</v>
          </cell>
          <cell r="K27">
            <v>75</v>
          </cell>
          <cell r="L27">
            <v>75</v>
          </cell>
          <cell r="N27">
            <v>-16</v>
          </cell>
          <cell r="O27">
            <v>-16</v>
          </cell>
          <cell r="Q27">
            <v>50</v>
          </cell>
          <cell r="R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 t="str">
            <v>JV</v>
          </cell>
          <cell r="Y27" t="str">
            <v>A7212100-Prod/Sample Analyse</v>
          </cell>
          <cell r="Z27" t="str">
            <v>O.NG.PAO.EAF.FAC.71300-EA Sea Eagle FPSO Facilitie</v>
          </cell>
          <cell r="AA27" t="str">
            <v>Prod/Sample Analyse</v>
          </cell>
          <cell r="AB27" t="str">
            <v>A7212100</v>
          </cell>
          <cell r="AC27" t="str">
            <v>O.NG.PAO.EAF.FAC.71300</v>
          </cell>
          <cell r="AD27" t="str">
            <v>EA Sea Eagle FPSO Facilitie</v>
          </cell>
          <cell r="AE27" t="str">
            <v>PAO</v>
          </cell>
          <cell r="AF27" t="str">
            <v>RECURRENT</v>
          </cell>
          <cell r="AG27">
            <v>0</v>
          </cell>
          <cell r="AI27" t="str">
            <v>General Charges</v>
          </cell>
        </row>
        <row r="28">
          <cell r="A28" t="str">
            <v>EA EP Proms Disk Upgrade</v>
          </cell>
          <cell r="B28" t="str">
            <v>EA EP Proms Disk Upgrade</v>
          </cell>
          <cell r="C28" t="str">
            <v>EA EP Proms Disk Upgrade</v>
          </cell>
          <cell r="D28" t="str">
            <v>EA PRODUCTION OPERATIONS</v>
          </cell>
          <cell r="E28" t="str">
            <v>Production Facilities Operations</v>
          </cell>
          <cell r="F28" t="str">
            <v>PREM</v>
          </cell>
          <cell r="G28" t="str">
            <v>OPEX</v>
          </cell>
          <cell r="H28" t="str">
            <v>APF20FEAXP</v>
          </cell>
          <cell r="I28">
            <v>42.333333333333336</v>
          </cell>
          <cell r="J28">
            <v>29167</v>
          </cell>
          <cell r="L28">
            <v>233.32662003537573</v>
          </cell>
          <cell r="M28">
            <v>37096.70092000001</v>
          </cell>
          <cell r="N28">
            <v>-4.867</v>
          </cell>
          <cell r="O28">
            <v>-4.867</v>
          </cell>
          <cell r="Q28">
            <v>0</v>
          </cell>
          <cell r="R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 t="str">
            <v>JV</v>
          </cell>
          <cell r="Y28" t="str">
            <v>A7220330-IT General</v>
          </cell>
          <cell r="Z28" t="str">
            <v>O.NG.PAO.EAF.FAC.71300-EA Sea Eagle FPSO Facilitie</v>
          </cell>
          <cell r="AA28" t="str">
            <v>IT General</v>
          </cell>
          <cell r="AB28" t="str">
            <v>A7220330</v>
          </cell>
          <cell r="AC28" t="str">
            <v>O.NG.PAO.EAF.FAC.71300</v>
          </cell>
          <cell r="AD28" t="str">
            <v>EA Sea Eagle FPSO Facilitie</v>
          </cell>
          <cell r="AE28" t="str">
            <v>PAO</v>
          </cell>
          <cell r="AF28" t="str">
            <v>RECURRENT</v>
          </cell>
          <cell r="AG28">
            <v>1800</v>
          </cell>
          <cell r="AI28" t="str">
            <v>General Charges</v>
          </cell>
        </row>
        <row r="29">
          <cell r="A29" t="str">
            <v>EA Staff Medicals cost</v>
          </cell>
          <cell r="B29" t="str">
            <v>EA Staff Medicals cost</v>
          </cell>
          <cell r="C29" t="str">
            <v>EA Staff Medicals charges</v>
          </cell>
          <cell r="D29" t="str">
            <v>EA PRODUCTION OPERATIONS</v>
          </cell>
          <cell r="E29" t="str">
            <v>Medical supplies</v>
          </cell>
          <cell r="F29" t="str">
            <v>PREM</v>
          </cell>
          <cell r="G29" t="str">
            <v>OPEX</v>
          </cell>
          <cell r="H29" t="str">
            <v>APF20FEAXP</v>
          </cell>
          <cell r="I29">
            <v>63</v>
          </cell>
          <cell r="J29">
            <v>1600</v>
          </cell>
          <cell r="K29">
            <v>10</v>
          </cell>
          <cell r="L29">
            <v>22.799485447821208</v>
          </cell>
          <cell r="M29">
            <v>51.81</v>
          </cell>
          <cell r="N29">
            <v>63.441000000000003</v>
          </cell>
          <cell r="O29">
            <v>0.40411999999999998</v>
          </cell>
          <cell r="P29">
            <v>3399.8</v>
          </cell>
          <cell r="Q29">
            <v>25</v>
          </cell>
          <cell r="R29">
            <v>49.998529411764707</v>
          </cell>
          <cell r="T29">
            <v>0</v>
          </cell>
          <cell r="U29">
            <v>50</v>
          </cell>
          <cell r="V29">
            <v>50</v>
          </cell>
          <cell r="W29">
            <v>0</v>
          </cell>
          <cell r="X29" t="str">
            <v>JV</v>
          </cell>
          <cell r="Y29" t="str">
            <v>A7460020-Medical Eqpt &amp; Supplies</v>
          </cell>
          <cell r="Z29" t="str">
            <v>O.NG.PAO.EAF.FAC.71300-EA Sea Eagle FPSO Facilitie</v>
          </cell>
          <cell r="AA29" t="str">
            <v>Medical Eqpt &amp; Supplies</v>
          </cell>
          <cell r="AB29" t="str">
            <v>A7460020</v>
          </cell>
          <cell r="AC29" t="str">
            <v>O.NG.PAO.EAF.FAC.71300</v>
          </cell>
          <cell r="AD29" t="str">
            <v>EA Sea Eagle FPSO Facilitie</v>
          </cell>
          <cell r="AE29" t="str">
            <v>PAO</v>
          </cell>
          <cell r="AF29" t="str">
            <v>RECURRENT</v>
          </cell>
          <cell r="AG29">
            <v>0</v>
          </cell>
          <cell r="AI29" t="str">
            <v>Medical supplies</v>
          </cell>
        </row>
        <row r="30">
          <cell r="A30" t="str">
            <v>Lifting &amp; Deck Management Serv-EA</v>
          </cell>
          <cell r="B30" t="str">
            <v>Lifting &amp; Deck Management Serv-EA</v>
          </cell>
          <cell r="C30" t="str">
            <v>Lifting &amp; Deck Management Serv-EA</v>
          </cell>
          <cell r="D30" t="str">
            <v>EA PRODUCTION OPERATIONS</v>
          </cell>
          <cell r="E30" t="str">
            <v>Production Facilities Operations</v>
          </cell>
          <cell r="F30" t="str">
            <v>PREM</v>
          </cell>
          <cell r="G30" t="str">
            <v>OPEX</v>
          </cell>
          <cell r="H30" t="str">
            <v>APF20FEAXP</v>
          </cell>
          <cell r="I30">
            <v>815.30833333333328</v>
          </cell>
          <cell r="J30">
            <v>123000</v>
          </cell>
          <cell r="K30">
            <v>300</v>
          </cell>
          <cell r="L30">
            <v>1283.9604438012552</v>
          </cell>
          <cell r="M30">
            <v>104527.75949000001</v>
          </cell>
          <cell r="N30">
            <v>308.67664666666661</v>
          </cell>
          <cell r="O30">
            <v>1113.2146766666669</v>
          </cell>
          <cell r="P30">
            <v>87983</v>
          </cell>
          <cell r="Q30">
            <v>328.4</v>
          </cell>
          <cell r="R30">
            <v>975.33382352941169</v>
          </cell>
          <cell r="T30">
            <v>0</v>
          </cell>
          <cell r="U30">
            <v>600</v>
          </cell>
          <cell r="V30">
            <v>921.4</v>
          </cell>
          <cell r="W30">
            <v>0</v>
          </cell>
          <cell r="X30" t="str">
            <v>JV</v>
          </cell>
          <cell r="Y30" t="str">
            <v>A7211110-Offshore Crane Services</v>
          </cell>
          <cell r="Z30" t="str">
            <v>O.NG.PAO.EAF.FAC.71300-EA Sea Eagle FPSO Facilitie</v>
          </cell>
          <cell r="AA30" t="str">
            <v>Offshore Crane Services</v>
          </cell>
          <cell r="AB30" t="str">
            <v>A7211110</v>
          </cell>
          <cell r="AC30" t="str">
            <v>O.NG.PAO.EAF.FAC.71300</v>
          </cell>
          <cell r="AD30" t="str">
            <v>EA Sea Eagle FPSO Facilitie</v>
          </cell>
          <cell r="AE30" t="str">
            <v>PAO</v>
          </cell>
          <cell r="AF30" t="str">
            <v>RECURRENT</v>
          </cell>
          <cell r="AG30">
            <v>0</v>
          </cell>
          <cell r="AI30" t="str">
            <v>Contracts</v>
          </cell>
        </row>
        <row r="31">
          <cell r="A31" t="str">
            <v>Marine support specialist S. Potter</v>
          </cell>
          <cell r="B31" t="str">
            <v>Marine support specialist S. Potter</v>
          </cell>
          <cell r="C31" t="str">
            <v>Marine support specialist S. Potter</v>
          </cell>
          <cell r="D31" t="str">
            <v>EA PRODUCTION OPERATIONS</v>
          </cell>
          <cell r="E31" t="str">
            <v>Contract Staff Salaries</v>
          </cell>
          <cell r="F31" t="str">
            <v>PREM</v>
          </cell>
          <cell r="G31" t="str">
            <v>OPEX</v>
          </cell>
          <cell r="H31" t="str">
            <v>APF20FEAXP</v>
          </cell>
          <cell r="I31">
            <v>62.73</v>
          </cell>
          <cell r="J31">
            <v>15000</v>
          </cell>
          <cell r="K31">
            <v>57</v>
          </cell>
          <cell r="L31">
            <v>57</v>
          </cell>
          <cell r="M31">
            <v>12564.63055</v>
          </cell>
          <cell r="N31">
            <v>56.723959999999991</v>
          </cell>
          <cell r="O31">
            <v>56.724440000000001</v>
          </cell>
          <cell r="P31">
            <v>0</v>
          </cell>
          <cell r="Q31">
            <v>0</v>
          </cell>
          <cell r="R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 t="str">
            <v>JV</v>
          </cell>
          <cell r="Y31" t="str">
            <v>A7260110-Manpower Services Generic</v>
          </cell>
          <cell r="Z31" t="str">
            <v>O.NG.PAO.EAF.FAC.71300-EA Sea Eagle FPSO Facilitie</v>
          </cell>
          <cell r="AA31" t="str">
            <v>Manpower Services Generic</v>
          </cell>
          <cell r="AB31" t="str">
            <v>A7260110</v>
          </cell>
          <cell r="AC31" t="str">
            <v>O.NG.PAO.EAF.FAC.71300</v>
          </cell>
          <cell r="AD31" t="str">
            <v>EA Sea Eagle FPSO Facilitie</v>
          </cell>
          <cell r="AE31" t="str">
            <v>PAO</v>
          </cell>
          <cell r="AF31" t="str">
            <v>RECURRENT</v>
          </cell>
          <cell r="AG31">
            <v>1451</v>
          </cell>
          <cell r="AI31" t="str">
            <v>Contracts</v>
          </cell>
        </row>
        <row r="32">
          <cell r="A32" t="str">
            <v xml:space="preserve">OCS HEA Choke inspection </v>
          </cell>
          <cell r="B32" t="str">
            <v>OCS HEA Choke inspection (WDT charge out contract)</v>
          </cell>
          <cell r="C32" t="str">
            <v>OCS HEA Choke inspection (WDT charge out contract)</v>
          </cell>
          <cell r="D32" t="str">
            <v>EA PRODUCTION OPERATIONS</v>
          </cell>
          <cell r="E32" t="str">
            <v>Production Facilities Operations</v>
          </cell>
          <cell r="F32" t="str">
            <v>PREM</v>
          </cell>
          <cell r="G32" t="str">
            <v>OPEX</v>
          </cell>
          <cell r="H32" t="str">
            <v>APF20FEAXP</v>
          </cell>
          <cell r="I32">
            <v>872</v>
          </cell>
          <cell r="J32">
            <v>75000</v>
          </cell>
          <cell r="K32">
            <v>180</v>
          </cell>
          <cell r="L32">
            <v>180</v>
          </cell>
          <cell r="M32">
            <v>63356.487401612889</v>
          </cell>
          <cell r="N32">
            <v>206.18324999999999</v>
          </cell>
          <cell r="O32">
            <v>206.18324999999999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100</v>
          </cell>
          <cell r="U32">
            <v>51</v>
          </cell>
          <cell r="V32">
            <v>51.735294117647058</v>
          </cell>
          <cell r="W32">
            <v>0</v>
          </cell>
          <cell r="X32" t="str">
            <v>JV</v>
          </cell>
          <cell r="Y32" t="str">
            <v>A7212010-Inspection Test Generic</v>
          </cell>
          <cell r="Z32" t="str">
            <v>O.NG.PAO.EAF.FAC.71300-EA Sea Eagle FPSO Facilitie</v>
          </cell>
          <cell r="AA32" t="str">
            <v>Inspection Test Generic</v>
          </cell>
          <cell r="AB32" t="str">
            <v>A7212010</v>
          </cell>
          <cell r="AC32" t="str">
            <v>O.NG.PAO.EAF.FAC.71300</v>
          </cell>
          <cell r="AD32" t="str">
            <v>EA Sea Eagle FPSO Facilitie</v>
          </cell>
          <cell r="AE32" t="str">
            <v>PAO</v>
          </cell>
          <cell r="AF32" t="str">
            <v>RECURRENT</v>
          </cell>
          <cell r="AG32">
            <v>0</v>
          </cell>
          <cell r="AI32" t="str">
            <v>Contracts</v>
          </cell>
        </row>
        <row r="33">
          <cell r="A33" t="str">
            <v>Offshore Laboratory Services</v>
          </cell>
          <cell r="B33" t="str">
            <v>Offshore Laboratory Services</v>
          </cell>
          <cell r="C33" t="str">
            <v>Offshore Laboratory Services</v>
          </cell>
          <cell r="D33" t="str">
            <v>EA PRODUCTION OPERATIONS</v>
          </cell>
          <cell r="E33" t="str">
            <v>Production Facilities Operations</v>
          </cell>
          <cell r="F33" t="str">
            <v>PREM</v>
          </cell>
          <cell r="G33" t="str">
            <v>OPEX</v>
          </cell>
          <cell r="H33" t="str">
            <v>APF20FEAXP</v>
          </cell>
          <cell r="I33">
            <v>59.455799999999996</v>
          </cell>
          <cell r="J33">
            <v>8120</v>
          </cell>
          <cell r="K33">
            <v>14</v>
          </cell>
          <cell r="L33">
            <v>78.957388647692625</v>
          </cell>
          <cell r="M33">
            <v>8032.5235500000026</v>
          </cell>
          <cell r="N33">
            <v>13.581</v>
          </cell>
          <cell r="O33">
            <v>74.777514272725909</v>
          </cell>
          <cell r="P33">
            <v>6504</v>
          </cell>
          <cell r="Q33">
            <v>12</v>
          </cell>
          <cell r="R33">
            <v>59.823529411764703</v>
          </cell>
          <cell r="S33">
            <v>0</v>
          </cell>
          <cell r="T33">
            <v>65</v>
          </cell>
          <cell r="U33">
            <v>100</v>
          </cell>
          <cell r="V33">
            <v>100.47794117647059</v>
          </cell>
          <cell r="W33">
            <v>65</v>
          </cell>
          <cell r="X33" t="str">
            <v>JV</v>
          </cell>
          <cell r="Y33" t="str">
            <v>A7212190-Prod Laboratory Services</v>
          </cell>
          <cell r="Z33" t="str">
            <v>O.NG.PAO.EAF.FAC.71300-EA Sea Eagle FPSO Facilitie</v>
          </cell>
          <cell r="AA33" t="str">
            <v>Prod Laboratory Services</v>
          </cell>
          <cell r="AB33" t="str">
            <v>A7212190</v>
          </cell>
          <cell r="AC33" t="str">
            <v>O.NG.PAO.EAF.FAC.71300</v>
          </cell>
          <cell r="AD33" t="str">
            <v>EA Sea Eagle FPSO Facilitie</v>
          </cell>
          <cell r="AE33" t="str">
            <v>PAO</v>
          </cell>
          <cell r="AF33" t="str">
            <v>RECURRENT</v>
          </cell>
          <cell r="AG33">
            <v>0</v>
          </cell>
          <cell r="AI33" t="str">
            <v>Contracts</v>
          </cell>
        </row>
        <row r="34">
          <cell r="A34" t="str">
            <v>Oil test sampling (WDT contract)</v>
          </cell>
          <cell r="B34" t="str">
            <v>Oil test sampling (WDT contract)</v>
          </cell>
          <cell r="C34" t="str">
            <v>Oil test sampling (WDT contract)</v>
          </cell>
          <cell r="D34" t="str">
            <v>EA PRODUCTION OPERATIONS</v>
          </cell>
          <cell r="E34" t="str">
            <v>Production Facilities Operations</v>
          </cell>
          <cell r="F34" t="str">
            <v>PREM</v>
          </cell>
          <cell r="G34" t="str">
            <v>OPEX</v>
          </cell>
          <cell r="H34" t="str">
            <v>APF20FEAXP</v>
          </cell>
          <cell r="I34">
            <v>96</v>
          </cell>
          <cell r="J34">
            <v>37000</v>
          </cell>
          <cell r="K34">
            <v>50</v>
          </cell>
          <cell r="L34">
            <v>345.98810098086545</v>
          </cell>
          <cell r="M34">
            <v>35248.035029999999</v>
          </cell>
          <cell r="N34">
            <v>51.466010000000011</v>
          </cell>
          <cell r="O34">
            <v>326.40068581859072</v>
          </cell>
          <cell r="P34">
            <v>0</v>
          </cell>
          <cell r="Q34">
            <v>58</v>
          </cell>
          <cell r="R34">
            <v>0</v>
          </cell>
          <cell r="S34">
            <v>0</v>
          </cell>
          <cell r="T34">
            <v>217</v>
          </cell>
          <cell r="U34">
            <v>0</v>
          </cell>
          <cell r="V34">
            <v>1.5955882352941178</v>
          </cell>
          <cell r="W34">
            <v>0</v>
          </cell>
          <cell r="X34" t="str">
            <v>JV</v>
          </cell>
          <cell r="Y34" t="str">
            <v>A7212100-Prod/Sample Analyse</v>
          </cell>
          <cell r="Z34" t="str">
            <v>O.NG.PAO.EAF.FAC.71300-EA Sea Eagle FPSO Facilitie</v>
          </cell>
          <cell r="AA34" t="str">
            <v>Prod/Sample Analyse</v>
          </cell>
          <cell r="AB34" t="str">
            <v>A7212100</v>
          </cell>
          <cell r="AC34" t="str">
            <v>O.NG.PAO.EAF.FAC.71300</v>
          </cell>
          <cell r="AD34" t="str">
            <v>EA Sea Eagle FPSO Facilitie</v>
          </cell>
          <cell r="AE34" t="str">
            <v>PAO</v>
          </cell>
          <cell r="AF34" t="str">
            <v>RECURRENT</v>
          </cell>
          <cell r="AG34">
            <v>0</v>
          </cell>
          <cell r="AI34" t="str">
            <v>Contracts</v>
          </cell>
        </row>
        <row r="35">
          <cell r="A35" t="str">
            <v xml:space="preserve">Helicopter flights to Sea Eagle </v>
          </cell>
          <cell r="B35" t="str">
            <v xml:space="preserve">Helicopter flights to Sea Eagle </v>
          </cell>
          <cell r="C35" t="str">
            <v xml:space="preserve">Helicopter flights to Sea Eagle </v>
          </cell>
          <cell r="D35" t="str">
            <v>EA AIR LOGISTICS</v>
          </cell>
          <cell r="E35" t="str">
            <v>Air Logistics</v>
          </cell>
          <cell r="F35" t="str">
            <v>PRLO</v>
          </cell>
          <cell r="G35" t="str">
            <v>OPEX</v>
          </cell>
          <cell r="H35" t="str">
            <v>APF28TSULG</v>
          </cell>
          <cell r="I35">
            <v>2078</v>
          </cell>
          <cell r="J35">
            <v>15000</v>
          </cell>
          <cell r="K35">
            <v>2400</v>
          </cell>
          <cell r="L35">
            <v>2519.9951760733238</v>
          </cell>
          <cell r="M35">
            <v>12564.63055</v>
          </cell>
          <cell r="N35">
            <v>2383.9805895951222</v>
          </cell>
          <cell r="O35">
            <v>2475.5853395951226</v>
          </cell>
          <cell r="P35">
            <v>13413.296012159999</v>
          </cell>
          <cell r="Q35">
            <v>1380.6594242259641</v>
          </cell>
          <cell r="R35">
            <v>1479.2866007859641</v>
          </cell>
          <cell r="T35">
            <v>0</v>
          </cell>
          <cell r="U35">
            <v>1479</v>
          </cell>
          <cell r="V35">
            <v>1479</v>
          </cell>
          <cell r="W35">
            <v>0</v>
          </cell>
          <cell r="X35" t="str">
            <v>JV</v>
          </cell>
          <cell r="Y35" t="str">
            <v>A7240440-Aircraft Lease</v>
          </cell>
          <cell r="Z35" t="str">
            <v>101177-GPO.GEN.TRANSPORT</v>
          </cell>
          <cell r="AA35" t="str">
            <v>Aircraft Lease</v>
          </cell>
          <cell r="AB35" t="str">
            <v>A7240440</v>
          </cell>
          <cell r="AC35">
            <v>101177</v>
          </cell>
          <cell r="AD35" t="str">
            <v>GPO.GEN.TRANSPORT</v>
          </cell>
          <cell r="AE35" t="str">
            <v>PLO</v>
          </cell>
          <cell r="AF35" t="str">
            <v>RECURRENT</v>
          </cell>
          <cell r="AG35">
            <v>1451</v>
          </cell>
          <cell r="AH35" t="str">
            <v>PLO</v>
          </cell>
          <cell r="AI35" t="str">
            <v>Contracts</v>
          </cell>
        </row>
        <row r="36">
          <cell r="A36" t="str">
            <v>Diesel for field support vessels</v>
          </cell>
          <cell r="B36" t="str">
            <v>Diesel for field support vessels</v>
          </cell>
          <cell r="C36" t="str">
            <v>Diesel for field support vessels</v>
          </cell>
          <cell r="D36" t="str">
            <v>EA MARINE LOGISTICS</v>
          </cell>
          <cell r="E36" t="str">
            <v>Marine Logistics</v>
          </cell>
          <cell r="F36" t="str">
            <v>PRLO</v>
          </cell>
          <cell r="G36" t="str">
            <v>OPEX</v>
          </cell>
          <cell r="H36" t="str">
            <v>APF28TSULG</v>
          </cell>
          <cell r="I36">
            <v>2264</v>
          </cell>
          <cell r="J36">
            <v>6000</v>
          </cell>
          <cell r="K36">
            <v>3250</v>
          </cell>
          <cell r="L36">
            <v>3297.9980704293293</v>
          </cell>
          <cell r="M36">
            <v>5937.5110000000004</v>
          </cell>
          <cell r="N36">
            <v>3325.7826060696921</v>
          </cell>
          <cell r="O36">
            <v>3372.0951960696916</v>
          </cell>
          <cell r="Q36">
            <v>3293</v>
          </cell>
          <cell r="R36">
            <v>3293</v>
          </cell>
          <cell r="S36">
            <v>0</v>
          </cell>
          <cell r="T36">
            <v>0</v>
          </cell>
          <cell r="U36">
            <v>3293</v>
          </cell>
          <cell r="V36">
            <v>3293</v>
          </cell>
          <cell r="W36">
            <v>0</v>
          </cell>
          <cell r="X36" t="str">
            <v>JV</v>
          </cell>
          <cell r="Y36" t="str">
            <v>A7490010-Fuel, Gasoline/Diesel/Vaporising</v>
          </cell>
          <cell r="Z36" t="str">
            <v>101177-GPO.GEN.TRANSPORT</v>
          </cell>
          <cell r="AA36" t="str">
            <v>Fuel, Gasoline/Diesel/Vaporising</v>
          </cell>
          <cell r="AB36" t="str">
            <v>A7490010</v>
          </cell>
          <cell r="AC36">
            <v>101177</v>
          </cell>
          <cell r="AD36" t="str">
            <v>GPO.GEN.TRANSPORT</v>
          </cell>
          <cell r="AE36" t="str">
            <v>PLO</v>
          </cell>
          <cell r="AF36" t="str">
            <v>RECURRENT</v>
          </cell>
          <cell r="AG36">
            <v>600</v>
          </cell>
          <cell r="AH36" t="str">
            <v>PLO</v>
          </cell>
          <cell r="AI36" t="str">
            <v>Diesel</v>
          </cell>
        </row>
        <row r="37">
          <cell r="A37" t="str">
            <v xml:space="preserve">Field  Support/stand by Vessel for EA FPSO </v>
          </cell>
          <cell r="B37" t="str">
            <v xml:space="preserve">Field  Support/stand by Vessel for EA FPSO </v>
          </cell>
          <cell r="C37" t="str">
            <v xml:space="preserve">Field  Support/stand by Vessel for EA FPSO </v>
          </cell>
          <cell r="D37" t="str">
            <v>EA MARINE LOGISTICS</v>
          </cell>
          <cell r="E37" t="str">
            <v>Marine Logistics</v>
          </cell>
          <cell r="F37" t="str">
            <v>PRLO</v>
          </cell>
          <cell r="G37" t="str">
            <v>OPEX</v>
          </cell>
          <cell r="H37" t="str">
            <v>APF28TSULG</v>
          </cell>
          <cell r="I37">
            <v>9208.5447274999988</v>
          </cell>
          <cell r="J37">
            <v>87000</v>
          </cell>
          <cell r="K37">
            <v>7505</v>
          </cell>
          <cell r="L37">
            <v>8200.9720212252778</v>
          </cell>
          <cell r="M37">
            <v>86131.145630000028</v>
          </cell>
          <cell r="N37">
            <v>7504.3930551102094</v>
          </cell>
          <cell r="O37">
            <v>8138.305655110209</v>
          </cell>
          <cell r="P37">
            <v>103330.777</v>
          </cell>
          <cell r="Q37">
            <v>8885.8758749999997</v>
          </cell>
          <cell r="R37">
            <v>9645.6610000000001</v>
          </cell>
          <cell r="S37">
            <v>411</v>
          </cell>
          <cell r="T37">
            <v>0</v>
          </cell>
          <cell r="U37">
            <v>9646</v>
          </cell>
          <cell r="V37">
            <v>9646</v>
          </cell>
          <cell r="W37">
            <v>0</v>
          </cell>
          <cell r="X37" t="str">
            <v>JV</v>
          </cell>
          <cell r="Y37" t="str">
            <v>A7240240-Stand-by Vessels</v>
          </cell>
          <cell r="Z37" t="str">
            <v>101177-GPO.GEN.TRANSPORT</v>
          </cell>
          <cell r="AA37" t="str">
            <v>Stand-by Vessels</v>
          </cell>
          <cell r="AB37" t="str">
            <v>A7240240</v>
          </cell>
          <cell r="AC37">
            <v>101177</v>
          </cell>
          <cell r="AD37" t="str">
            <v>GPO.GEN.TRANSPORT</v>
          </cell>
          <cell r="AE37" t="str">
            <v>PLO</v>
          </cell>
          <cell r="AF37" t="str">
            <v>RECURRENT</v>
          </cell>
          <cell r="AG37">
            <v>1881</v>
          </cell>
          <cell r="AH37" t="str">
            <v>PLO</v>
          </cell>
          <cell r="AI37" t="str">
            <v>Contracts</v>
          </cell>
        </row>
        <row r="38">
          <cell r="A38" t="str">
            <v>Container rental FPSO</v>
          </cell>
          <cell r="B38" t="str">
            <v>Container rental FPSO</v>
          </cell>
          <cell r="C38" t="str">
            <v>Container rental FPSO</v>
          </cell>
          <cell r="D38" t="str">
            <v>EA PRODUCTION OPERATIONS</v>
          </cell>
          <cell r="E38" t="str">
            <v>Production Facilities Operations</v>
          </cell>
          <cell r="F38" t="str">
            <v>PREM</v>
          </cell>
          <cell r="G38" t="str">
            <v>OPEX</v>
          </cell>
          <cell r="H38" t="str">
            <v>APF28TSULG</v>
          </cell>
          <cell r="I38">
            <v>110.30833333333334</v>
          </cell>
          <cell r="J38">
            <v>2000</v>
          </cell>
          <cell r="K38">
            <v>50</v>
          </cell>
          <cell r="L38">
            <v>65.999356809776515</v>
          </cell>
          <cell r="M38">
            <v>842.41656999999998</v>
          </cell>
          <cell r="N38">
            <v>49.981920808080808</v>
          </cell>
          <cell r="O38">
            <v>56.362694956949738</v>
          </cell>
          <cell r="P38">
            <v>2040.2</v>
          </cell>
          <cell r="Q38">
            <v>93</v>
          </cell>
          <cell r="R38">
            <v>108.00147058823529</v>
          </cell>
          <cell r="S38">
            <v>0</v>
          </cell>
          <cell r="T38">
            <v>0</v>
          </cell>
          <cell r="U38">
            <v>120</v>
          </cell>
          <cell r="V38">
            <v>120</v>
          </cell>
          <cell r="W38">
            <v>0</v>
          </cell>
          <cell r="X38" t="str">
            <v>JV</v>
          </cell>
          <cell r="Y38" t="str">
            <v>A7240520-Container Lease/Rental</v>
          </cell>
          <cell r="Z38" t="str">
            <v>101177-GPO.GEN.TRANSPORT</v>
          </cell>
          <cell r="AA38" t="str">
            <v>Container Lease/Rental</v>
          </cell>
          <cell r="AB38" t="str">
            <v>A7240520</v>
          </cell>
          <cell r="AC38">
            <v>101177</v>
          </cell>
          <cell r="AD38" t="str">
            <v>GPO.GEN.TRANSPORT</v>
          </cell>
          <cell r="AE38" t="str">
            <v>PAO</v>
          </cell>
          <cell r="AF38" t="str">
            <v>RECURRENT</v>
          </cell>
          <cell r="AG38">
            <v>0</v>
          </cell>
          <cell r="AI38" t="str">
            <v>Contracts</v>
          </cell>
        </row>
        <row r="39">
          <cell r="A39" t="str">
            <v>Waste Management Services</v>
          </cell>
          <cell r="B39" t="str">
            <v>Waste Management Services</v>
          </cell>
          <cell r="C39" t="str">
            <v>Waste Management Services</v>
          </cell>
          <cell r="D39" t="str">
            <v>EA PRODUCTION OPERATIONS</v>
          </cell>
          <cell r="E39" t="str">
            <v>Production Facilities Operations</v>
          </cell>
          <cell r="F39" t="str">
            <v>PREM</v>
          </cell>
          <cell r="G39" t="str">
            <v>OPEX</v>
          </cell>
          <cell r="H39" t="str">
            <v>APF28TSULG</v>
          </cell>
          <cell r="I39">
            <v>158</v>
          </cell>
          <cell r="J39">
            <v>3500</v>
          </cell>
          <cell r="K39">
            <v>133</v>
          </cell>
          <cell r="L39">
            <v>160.99887441710888</v>
          </cell>
          <cell r="M39">
            <v>3269.46605</v>
          </cell>
          <cell r="N39">
            <v>132.94791999999998</v>
          </cell>
          <cell r="O39">
            <v>157.93184564981638</v>
          </cell>
          <cell r="P39">
            <v>2992</v>
          </cell>
          <cell r="Q39">
            <v>134</v>
          </cell>
          <cell r="R39">
            <v>156</v>
          </cell>
          <cell r="T39">
            <v>0</v>
          </cell>
          <cell r="U39">
            <v>160</v>
          </cell>
          <cell r="V39">
            <v>160</v>
          </cell>
          <cell r="W39">
            <v>0</v>
          </cell>
          <cell r="X39" t="str">
            <v>JV</v>
          </cell>
          <cell r="Y39" t="str">
            <v>A7220710-Waste Management Services Generic</v>
          </cell>
          <cell r="Z39" t="str">
            <v>101177-GPO.GEN.TRANSPORT</v>
          </cell>
          <cell r="AA39" t="str">
            <v>Waste Management Services Generic</v>
          </cell>
          <cell r="AB39" t="str">
            <v>A7220710</v>
          </cell>
          <cell r="AC39">
            <v>101177</v>
          </cell>
          <cell r="AD39" t="str">
            <v>GPO.GEN.TRANSPORT</v>
          </cell>
          <cell r="AE39" t="str">
            <v>PAO</v>
          </cell>
          <cell r="AF39" t="str">
            <v>RECURRENT</v>
          </cell>
          <cell r="AG39">
            <v>0</v>
          </cell>
          <cell r="AI39" t="str">
            <v>Contracts</v>
          </cell>
        </row>
        <row r="40">
          <cell r="A40" t="str">
            <v>Lifting Eqpt Inspections Services</v>
          </cell>
          <cell r="B40" t="str">
            <v>Lifting Eqpt Inspections Services</v>
          </cell>
          <cell r="C40" t="str">
            <v>Lifting Eqpt Inspections Services</v>
          </cell>
          <cell r="D40" t="str">
            <v>EA SUPPLY BASE/ CARGO HANDLING</v>
          </cell>
          <cell r="E40" t="str">
            <v>Supply base</v>
          </cell>
          <cell r="F40" t="str">
            <v>PRLO</v>
          </cell>
          <cell r="G40" t="str">
            <v>OPEX</v>
          </cell>
          <cell r="H40" t="str">
            <v>APF28TSULG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148</v>
          </cell>
          <cell r="R40">
            <v>148</v>
          </cell>
          <cell r="T40">
            <v>151</v>
          </cell>
          <cell r="U40">
            <v>148</v>
          </cell>
          <cell r="V40">
            <v>148</v>
          </cell>
          <cell r="W40">
            <v>0</v>
          </cell>
          <cell r="X40" t="str">
            <v>JV</v>
          </cell>
          <cell r="Y40" t="str">
            <v>A7240220-Marine Maintenance Services</v>
          </cell>
          <cell r="Z40" t="str">
            <v>101177-GPO.GEN.TRANSPORT</v>
          </cell>
          <cell r="AA40" t="str">
            <v>Marine Maintenance Services</v>
          </cell>
          <cell r="AB40" t="str">
            <v>A7240220</v>
          </cell>
          <cell r="AC40">
            <v>101177</v>
          </cell>
          <cell r="AD40" t="str">
            <v>GPO.GEN.TRANSPORT</v>
          </cell>
          <cell r="AE40" t="str">
            <v>PLO</v>
          </cell>
          <cell r="AF40" t="str">
            <v>RECURRENT</v>
          </cell>
          <cell r="AG40">
            <v>151.25</v>
          </cell>
          <cell r="AI40" t="str">
            <v>Contracts</v>
          </cell>
        </row>
        <row r="41">
          <cell r="A41" t="str">
            <v>Miscellaneous Logistics costs</v>
          </cell>
          <cell r="B41" t="str">
            <v>Miscellaneous Logistics costs</v>
          </cell>
          <cell r="C41" t="str">
            <v>Miscellaneous Logistics costs</v>
          </cell>
          <cell r="D41" t="str">
            <v>EA SUPPLY BASE/ CARGO HANDLING</v>
          </cell>
          <cell r="E41" t="str">
            <v>Land Logistics</v>
          </cell>
          <cell r="F41" t="str">
            <v>PRLO</v>
          </cell>
          <cell r="G41" t="str">
            <v>OPEX</v>
          </cell>
          <cell r="H41" t="str">
            <v>APF28TSULG</v>
          </cell>
          <cell r="I41">
            <v>14.7</v>
          </cell>
          <cell r="J41">
            <v>4500</v>
          </cell>
          <cell r="K41">
            <v>88</v>
          </cell>
          <cell r="L41">
            <v>123.99855282199715</v>
          </cell>
          <cell r="M41">
            <v>4083.4530100000015</v>
          </cell>
          <cell r="N41">
            <v>86.660700442583689</v>
          </cell>
          <cell r="O41">
            <v>116.63491091066021</v>
          </cell>
          <cell r="P41">
            <v>0</v>
          </cell>
          <cell r="Q41">
            <v>32</v>
          </cell>
          <cell r="R41">
            <v>32</v>
          </cell>
          <cell r="T41">
            <v>0</v>
          </cell>
          <cell r="U41">
            <v>30</v>
          </cell>
          <cell r="V41">
            <v>30</v>
          </cell>
          <cell r="W41">
            <v>0</v>
          </cell>
          <cell r="X41" t="str">
            <v>JV</v>
          </cell>
          <cell r="Y41" t="str">
            <v>A7240510-Logistics General Services Generic</v>
          </cell>
          <cell r="Z41" t="str">
            <v>101177-GPO.GEN.TRANSPORT</v>
          </cell>
          <cell r="AA41" t="str">
            <v>Logistics General Services Generic</v>
          </cell>
          <cell r="AB41" t="str">
            <v>A7240510</v>
          </cell>
          <cell r="AC41">
            <v>101177</v>
          </cell>
          <cell r="AD41" t="str">
            <v>GPO.GEN.TRANSPORT</v>
          </cell>
          <cell r="AE41" t="str">
            <v>PLO</v>
          </cell>
          <cell r="AF41" t="str">
            <v>RECURRENT</v>
          </cell>
          <cell r="AG41">
            <v>0</v>
          </cell>
          <cell r="AI41" t="str">
            <v>General Charges</v>
          </cell>
        </row>
        <row r="42">
          <cell r="A42" t="str">
            <v>Supply Base - Internal Fence</v>
          </cell>
          <cell r="B42" t="str">
            <v>Supply Base - Internal Fence</v>
          </cell>
          <cell r="C42" t="str">
            <v>Supply Base - Internal Fence</v>
          </cell>
          <cell r="D42" t="str">
            <v>EA SUPPLY BASE/ CARGO HANDLING</v>
          </cell>
          <cell r="E42" t="str">
            <v>Supply base</v>
          </cell>
          <cell r="F42" t="str">
            <v>PRLO</v>
          </cell>
          <cell r="G42" t="str">
            <v>OPEX</v>
          </cell>
          <cell r="H42" t="str">
            <v>APF28TSULG</v>
          </cell>
          <cell r="I42">
            <v>436</v>
          </cell>
          <cell r="J42">
            <v>2500</v>
          </cell>
          <cell r="K42">
            <v>160</v>
          </cell>
          <cell r="L42">
            <v>179.99919601222064</v>
          </cell>
          <cell r="M42">
            <v>1446</v>
          </cell>
          <cell r="N42">
            <v>56.00508</v>
          </cell>
          <cell r="O42">
            <v>66.41628</v>
          </cell>
          <cell r="P42">
            <v>0</v>
          </cell>
          <cell r="Q42">
            <v>42</v>
          </cell>
          <cell r="R42">
            <v>42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 t="str">
            <v>JV</v>
          </cell>
          <cell r="Y42" t="str">
            <v>A7240750-Storage/Warehouse Services</v>
          </cell>
          <cell r="Z42" t="str">
            <v>101177-GPO.GEN.TRANSPORT</v>
          </cell>
          <cell r="AA42" t="str">
            <v>Storage/Warehouse Services</v>
          </cell>
          <cell r="AB42" t="str">
            <v>A7240750</v>
          </cell>
          <cell r="AC42">
            <v>101177</v>
          </cell>
          <cell r="AD42" t="str">
            <v>GPO.GEN.TRANSPORT</v>
          </cell>
          <cell r="AE42" t="str">
            <v>PLO</v>
          </cell>
          <cell r="AF42" t="str">
            <v>RECURRENT</v>
          </cell>
          <cell r="AG42">
            <v>41.904000000000003</v>
          </cell>
          <cell r="AH42" t="str">
            <v>PLO</v>
          </cell>
          <cell r="AI42" t="str">
            <v>Contracts</v>
          </cell>
        </row>
        <row r="43">
          <cell r="A43" t="str">
            <v>Supply base annual lease &amp; stacking area</v>
          </cell>
          <cell r="B43" t="str">
            <v>Supply base annual lease &amp; stacking area</v>
          </cell>
          <cell r="C43" t="str">
            <v>Supply base annual lease &amp; stacking area</v>
          </cell>
          <cell r="D43" t="str">
            <v>EA SUPPLY BASE/ CARGO HANDLING</v>
          </cell>
          <cell r="E43" t="str">
            <v>Supply base</v>
          </cell>
          <cell r="F43" t="str">
            <v>PRLO</v>
          </cell>
          <cell r="G43" t="str">
            <v>OPEX</v>
          </cell>
          <cell r="H43" t="str">
            <v>APF28TSULG</v>
          </cell>
          <cell r="I43">
            <v>781</v>
          </cell>
          <cell r="J43">
            <v>70</v>
          </cell>
          <cell r="K43">
            <v>290</v>
          </cell>
          <cell r="L43">
            <v>290.55997748834216</v>
          </cell>
          <cell r="M43">
            <v>65.090400000000002</v>
          </cell>
          <cell r="N43">
            <v>285.95272</v>
          </cell>
          <cell r="O43">
            <v>286.46693999999997</v>
          </cell>
          <cell r="P43">
            <v>0</v>
          </cell>
          <cell r="Q43">
            <v>554</v>
          </cell>
          <cell r="R43">
            <v>554</v>
          </cell>
          <cell r="S43">
            <v>0</v>
          </cell>
          <cell r="T43">
            <v>0</v>
          </cell>
          <cell r="U43">
            <v>554</v>
          </cell>
          <cell r="V43">
            <v>554</v>
          </cell>
          <cell r="W43">
            <v>0</v>
          </cell>
          <cell r="X43" t="str">
            <v>JV</v>
          </cell>
          <cell r="Y43" t="str">
            <v>A7240710-Storage Handling Services Generic</v>
          </cell>
          <cell r="Z43" t="str">
            <v>101177-GPO.GEN.TRANSPORT</v>
          </cell>
          <cell r="AA43" t="str">
            <v>Storage Handling Services Generic</v>
          </cell>
          <cell r="AB43" t="str">
            <v>A7240710</v>
          </cell>
          <cell r="AC43">
            <v>101177</v>
          </cell>
          <cell r="AD43" t="str">
            <v>GPO.GEN.TRANSPORT</v>
          </cell>
          <cell r="AE43" t="str">
            <v>PLO</v>
          </cell>
          <cell r="AF43" t="str">
            <v>RECURRENT</v>
          </cell>
          <cell r="AG43">
            <v>150</v>
          </cell>
          <cell r="AI43" t="str">
            <v>Contracts</v>
          </cell>
        </row>
        <row r="44">
          <cell r="A44" t="str">
            <v>Supply base external fence</v>
          </cell>
          <cell r="B44" t="str">
            <v>Supply base external fence</v>
          </cell>
          <cell r="C44" t="str">
            <v>Supply base external fence</v>
          </cell>
          <cell r="D44" t="str">
            <v>EA SUPPLY BASE/ CARGO HANDLING</v>
          </cell>
          <cell r="E44" t="str">
            <v>Supply base</v>
          </cell>
          <cell r="F44" t="str">
            <v>PRLO</v>
          </cell>
          <cell r="G44" t="str">
            <v>OPEX</v>
          </cell>
          <cell r="H44" t="str">
            <v>APF28TSULG</v>
          </cell>
          <cell r="I44">
            <v>218</v>
          </cell>
          <cell r="K44">
            <v>468</v>
          </cell>
          <cell r="L44">
            <v>468</v>
          </cell>
          <cell r="N44">
            <v>451.05407000000019</v>
          </cell>
          <cell r="O44">
            <v>451.05407000000019</v>
          </cell>
          <cell r="P44">
            <v>0</v>
          </cell>
          <cell r="Q44">
            <v>150</v>
          </cell>
          <cell r="R44">
            <v>150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 t="str">
            <v>JV</v>
          </cell>
          <cell r="Y44" t="str">
            <v>A7240750-Storage/Warehouse Services</v>
          </cell>
          <cell r="Z44" t="str">
            <v>101177-GPO.GEN.TRANSPORT</v>
          </cell>
          <cell r="AA44" t="str">
            <v>Storage/Warehouse Services</v>
          </cell>
          <cell r="AB44" t="str">
            <v>A7240750</v>
          </cell>
          <cell r="AC44">
            <v>101177</v>
          </cell>
          <cell r="AD44" t="str">
            <v>GPO.GEN.TRANSPORT</v>
          </cell>
          <cell r="AE44" t="str">
            <v>PLO</v>
          </cell>
          <cell r="AF44" t="str">
            <v>RECURRENT</v>
          </cell>
          <cell r="AG44">
            <v>400</v>
          </cell>
          <cell r="AI44" t="str">
            <v>Contracts</v>
          </cell>
        </row>
        <row r="45">
          <cell r="A45" t="str">
            <v>Supply base operating cost</v>
          </cell>
          <cell r="B45" t="str">
            <v>Supply base operating cost</v>
          </cell>
          <cell r="C45" t="str">
            <v>Supply base operating cost</v>
          </cell>
          <cell r="D45" t="str">
            <v>EA SUPPLY BASE/ CARGO HANDLING</v>
          </cell>
          <cell r="E45" t="str">
            <v>Supply base</v>
          </cell>
          <cell r="F45" t="str">
            <v>PRLO</v>
          </cell>
          <cell r="G45" t="str">
            <v>OPEX</v>
          </cell>
          <cell r="H45" t="str">
            <v>APF28TSULG</v>
          </cell>
          <cell r="I45">
            <v>458.11957706666664</v>
          </cell>
          <cell r="J45">
            <v>750</v>
          </cell>
          <cell r="K45">
            <v>351</v>
          </cell>
          <cell r="L45">
            <v>356.99975880366617</v>
          </cell>
          <cell r="M45">
            <v>667.81945999999994</v>
          </cell>
          <cell r="N45">
            <v>351.27038086180414</v>
          </cell>
          <cell r="O45">
            <v>355.95950086180414</v>
          </cell>
          <cell r="P45">
            <v>5999.8</v>
          </cell>
          <cell r="Q45">
            <v>615</v>
          </cell>
          <cell r="R45">
            <v>659.11617647058824</v>
          </cell>
          <cell r="T45">
            <v>200</v>
          </cell>
          <cell r="U45">
            <v>700</v>
          </cell>
          <cell r="V45">
            <v>700</v>
          </cell>
          <cell r="W45">
            <v>0</v>
          </cell>
          <cell r="X45" t="str">
            <v>JV</v>
          </cell>
          <cell r="Y45" t="str">
            <v>A7240710-Storage Handling Services Generic</v>
          </cell>
          <cell r="Z45" t="str">
            <v>101177-GPO.GEN.TRANSPORT</v>
          </cell>
          <cell r="AA45" t="str">
            <v>Storage Handling Services Generic</v>
          </cell>
          <cell r="AB45" t="str">
            <v>A7240710</v>
          </cell>
          <cell r="AC45">
            <v>101177</v>
          </cell>
          <cell r="AD45" t="str">
            <v>GPO.GEN.TRANSPORT</v>
          </cell>
          <cell r="AE45" t="str">
            <v>PLO</v>
          </cell>
          <cell r="AF45" t="str">
            <v>RECURRENT</v>
          </cell>
          <cell r="AG45">
            <v>47</v>
          </cell>
          <cell r="AH45" t="str">
            <v>PLO</v>
          </cell>
          <cell r="AI45" t="str">
            <v>Contracts</v>
          </cell>
        </row>
        <row r="46">
          <cell r="A46" t="str">
            <v>Demurrage</v>
          </cell>
          <cell r="B46" t="str">
            <v>Demurrage</v>
          </cell>
          <cell r="C46" t="str">
            <v>Demurrage</v>
          </cell>
          <cell r="D46" t="str">
            <v>EA TERMINAL OPERATIONS</v>
          </cell>
          <cell r="E46" t="str">
            <v>Terminal Faciities Operations</v>
          </cell>
          <cell r="F46" t="str">
            <v>PREM</v>
          </cell>
          <cell r="G46" t="str">
            <v>OPEX</v>
          </cell>
          <cell r="H46" t="str">
            <v>APF28TSULG</v>
          </cell>
          <cell r="I46">
            <v>709</v>
          </cell>
          <cell r="J46">
            <v>18000</v>
          </cell>
          <cell r="K46">
            <v>450</v>
          </cell>
          <cell r="L46">
            <v>593.99421128798861</v>
          </cell>
          <cell r="M46">
            <v>15195.328732857142</v>
          </cell>
          <cell r="N46">
            <v>427.81132714285712</v>
          </cell>
          <cell r="O46">
            <v>542.6701071428572</v>
          </cell>
          <cell r="P46">
            <v>0</v>
          </cell>
          <cell r="Q46">
            <v>250</v>
          </cell>
          <cell r="R46">
            <v>250</v>
          </cell>
          <cell r="S46">
            <v>0</v>
          </cell>
          <cell r="T46">
            <v>250</v>
          </cell>
          <cell r="U46">
            <v>250</v>
          </cell>
          <cell r="V46">
            <v>251.83823529411765</v>
          </cell>
          <cell r="W46">
            <v>250</v>
          </cell>
          <cell r="X46" t="str">
            <v>JV</v>
          </cell>
          <cell r="Y46" t="str">
            <v>A7240300-Demurrage Ships</v>
          </cell>
          <cell r="Z46" t="str">
            <v>101177-GPO.GEN.TRANSPORT</v>
          </cell>
          <cell r="AA46" t="str">
            <v>Demurrage Ships</v>
          </cell>
          <cell r="AB46" t="str">
            <v>A7240300</v>
          </cell>
          <cell r="AC46">
            <v>101177</v>
          </cell>
          <cell r="AD46" t="str">
            <v>GPO.GEN.TRANSPORT</v>
          </cell>
          <cell r="AE46" t="str">
            <v>PAO</v>
          </cell>
          <cell r="AF46" t="str">
            <v>RECURRENT</v>
          </cell>
          <cell r="AG46">
            <v>250</v>
          </cell>
          <cell r="AH46" t="str">
            <v>PAO</v>
          </cell>
          <cell r="AI46" t="str">
            <v>General Charges</v>
          </cell>
        </row>
        <row r="47">
          <cell r="A47" t="str">
            <v>Diesel FPSO</v>
          </cell>
          <cell r="B47" t="str">
            <v>Diesel FPSO</v>
          </cell>
          <cell r="C47" t="str">
            <v>Diesel FPSO</v>
          </cell>
          <cell r="D47" t="str">
            <v>EA TERMINAL OPERATIONS</v>
          </cell>
          <cell r="E47" t="str">
            <v>Production Facilities Operations</v>
          </cell>
          <cell r="F47" t="str">
            <v>PREM</v>
          </cell>
          <cell r="G47" t="str">
            <v>OPEX</v>
          </cell>
          <cell r="H47" t="str">
            <v>APF28TSULG</v>
          </cell>
          <cell r="I47">
            <v>4494</v>
          </cell>
          <cell r="K47">
            <v>4700.5</v>
          </cell>
          <cell r="L47">
            <v>4700.5</v>
          </cell>
          <cell r="N47">
            <v>4602.2689139303084</v>
          </cell>
          <cell r="O47">
            <v>4602.2689139303084</v>
          </cell>
          <cell r="P47">
            <v>0</v>
          </cell>
          <cell r="Q47">
            <v>669</v>
          </cell>
          <cell r="R47">
            <v>669</v>
          </cell>
          <cell r="S47">
            <v>400</v>
          </cell>
          <cell r="T47">
            <v>411</v>
          </cell>
          <cell r="U47">
            <v>1000</v>
          </cell>
          <cell r="V47">
            <v>1003.0220588235294</v>
          </cell>
          <cell r="W47">
            <v>1998.4739999999999</v>
          </cell>
          <cell r="X47" t="str">
            <v>JV</v>
          </cell>
          <cell r="Y47" t="str">
            <v>A7490010-Fuel, Gasoline/Diesel/Vaporising</v>
          </cell>
          <cell r="Z47" t="str">
            <v>101177-GPO.GEN.TRANSPORT</v>
          </cell>
          <cell r="AA47" t="str">
            <v>Fuel, Gasoline/Diesel/Vaporising</v>
          </cell>
          <cell r="AB47" t="str">
            <v>A7490010</v>
          </cell>
          <cell r="AC47">
            <v>101177</v>
          </cell>
          <cell r="AD47" t="str">
            <v>GPO.GEN.TRANSPORT</v>
          </cell>
          <cell r="AE47" t="str">
            <v>PAO</v>
          </cell>
          <cell r="AF47" t="str">
            <v>RECURRENT</v>
          </cell>
          <cell r="AG47">
            <v>1998.4739999999999</v>
          </cell>
          <cell r="AH47" t="str">
            <v>PAO</v>
          </cell>
          <cell r="AI47" t="str">
            <v>Diesel</v>
          </cell>
        </row>
        <row r="48">
          <cell r="A48" t="str">
            <v>EA demo lifting activities Tanker loading</v>
          </cell>
          <cell r="B48" t="str">
            <v>EA demo lifting activities Tanker loading</v>
          </cell>
          <cell r="C48" t="str">
            <v>EA demo lifting activities Tanker loading</v>
          </cell>
          <cell r="D48" t="str">
            <v>EA TERMINAL OPERATIONS</v>
          </cell>
          <cell r="E48" t="str">
            <v>Terminal Faciities Operations</v>
          </cell>
          <cell r="F48" t="str">
            <v>PREM</v>
          </cell>
          <cell r="G48" t="str">
            <v>OPEX</v>
          </cell>
          <cell r="H48" t="str">
            <v>APF28TSULG</v>
          </cell>
          <cell r="I48">
            <v>43.981000000000002</v>
          </cell>
          <cell r="J48">
            <v>3000</v>
          </cell>
          <cell r="K48">
            <v>44</v>
          </cell>
          <cell r="L48">
            <v>44</v>
          </cell>
          <cell r="M48">
            <v>3890.5552499999999</v>
          </cell>
          <cell r="N48">
            <v>43.982100000000003</v>
          </cell>
          <cell r="O48">
            <v>43.982100000000003</v>
          </cell>
          <cell r="P48">
            <v>0</v>
          </cell>
          <cell r="Q48">
            <v>0</v>
          </cell>
          <cell r="R48">
            <v>0</v>
          </cell>
          <cell r="T48">
            <v>350</v>
          </cell>
          <cell r="U48">
            <v>0</v>
          </cell>
          <cell r="V48">
            <v>0</v>
          </cell>
          <cell r="W48">
            <v>0</v>
          </cell>
          <cell r="X48" t="str">
            <v>JV</v>
          </cell>
          <cell r="Y48" t="str">
            <v>A7240040-Heavy Vehicles And Lifting Services</v>
          </cell>
          <cell r="Z48" t="str">
            <v>101177-GPO.GEN.TRANSPORT</v>
          </cell>
          <cell r="AA48" t="str">
            <v>Heavy Vehicles And Lifting Services</v>
          </cell>
          <cell r="AB48" t="str">
            <v>A7240040</v>
          </cell>
          <cell r="AC48">
            <v>101177</v>
          </cell>
          <cell r="AD48" t="str">
            <v>GPO.GEN.TRANSPORT</v>
          </cell>
          <cell r="AE48" t="str">
            <v>PAO</v>
          </cell>
          <cell r="AF48" t="str">
            <v>RECURRENT</v>
          </cell>
          <cell r="AG48">
            <v>350</v>
          </cell>
          <cell r="AI48" t="str">
            <v>General Charges</v>
          </cell>
        </row>
        <row r="49">
          <cell r="A49" t="str">
            <v>Hose &amp; Marine Eqpt Mtce</v>
          </cell>
          <cell r="B49" t="str">
            <v>Hose &amp; Marine Eqpt Mtce</v>
          </cell>
          <cell r="C49" t="str">
            <v>Hose &amp; Marine Eqpt Mtce</v>
          </cell>
          <cell r="D49" t="str">
            <v>EA TERMINAL OPERATIONS</v>
          </cell>
          <cell r="E49" t="str">
            <v>Terminal Faciities Operations</v>
          </cell>
          <cell r="F49" t="str">
            <v>PREM</v>
          </cell>
          <cell r="G49" t="str">
            <v>OPEX</v>
          </cell>
          <cell r="H49" t="str">
            <v>APF28TSULG</v>
          </cell>
          <cell r="I49">
            <v>479</v>
          </cell>
          <cell r="J49">
            <v>33286</v>
          </cell>
          <cell r="K49">
            <v>795</v>
          </cell>
          <cell r="L49">
            <v>1061.2772953851104</v>
          </cell>
          <cell r="M49">
            <v>23782.447399999997</v>
          </cell>
          <cell r="N49">
            <v>456.34824999999989</v>
          </cell>
          <cell r="O49">
            <v>631.49857999999983</v>
          </cell>
          <cell r="P49">
            <v>2720</v>
          </cell>
          <cell r="Q49">
            <v>69</v>
          </cell>
          <cell r="R49">
            <v>69</v>
          </cell>
          <cell r="S49">
            <v>300</v>
          </cell>
          <cell r="T49">
            <v>400</v>
          </cell>
          <cell r="U49">
            <v>0</v>
          </cell>
          <cell r="V49">
            <v>0</v>
          </cell>
          <cell r="W49">
            <v>0</v>
          </cell>
          <cell r="X49" t="str">
            <v>JV</v>
          </cell>
          <cell r="Y49" t="str">
            <v>A7240220-Marine Maintenance Services</v>
          </cell>
          <cell r="Z49" t="str">
            <v>101177-GPO.GEN.TRANSPORT</v>
          </cell>
          <cell r="AA49" t="str">
            <v>Marine Maintenance Services</v>
          </cell>
          <cell r="AB49" t="str">
            <v>A7240220</v>
          </cell>
          <cell r="AC49">
            <v>101177</v>
          </cell>
          <cell r="AD49" t="str">
            <v>GPO.GEN.TRANSPORT</v>
          </cell>
          <cell r="AE49" t="str">
            <v>PAO</v>
          </cell>
          <cell r="AF49" t="str">
            <v>RECURRENT</v>
          </cell>
          <cell r="AG49">
            <v>400</v>
          </cell>
          <cell r="AI49" t="str">
            <v>Contracts</v>
          </cell>
        </row>
        <row r="50">
          <cell r="A50" t="str">
            <v>Hose Handling vessel - Lease &amp; port dues</v>
          </cell>
          <cell r="B50" t="str">
            <v>Hose Handling vessel - Lease &amp; port dues</v>
          </cell>
          <cell r="C50" t="str">
            <v>Hose Handling vessel - Lease &amp; Diesel</v>
          </cell>
          <cell r="D50" t="str">
            <v>EA TERMINAL OPERATIONS</v>
          </cell>
          <cell r="E50" t="str">
            <v>Terminal Faciities Operations</v>
          </cell>
          <cell r="F50" t="str">
            <v>PREM</v>
          </cell>
          <cell r="G50" t="str">
            <v>OPEX</v>
          </cell>
          <cell r="H50" t="str">
            <v>APF28TSULG</v>
          </cell>
          <cell r="I50">
            <v>1252.7528968253971</v>
          </cell>
          <cell r="J50">
            <v>12000</v>
          </cell>
          <cell r="K50">
            <v>618</v>
          </cell>
          <cell r="L50">
            <v>713.99614085865903</v>
          </cell>
          <cell r="M50">
            <v>11465.48242</v>
          </cell>
          <cell r="N50">
            <v>616.94776999999999</v>
          </cell>
          <cell r="O50">
            <v>700.3081028610402</v>
          </cell>
          <cell r="P50">
            <v>2671.8</v>
          </cell>
          <cell r="Q50">
            <v>704.30399999999997</v>
          </cell>
          <cell r="R50">
            <v>723.94958823529407</v>
          </cell>
          <cell r="T50">
            <v>257</v>
          </cell>
          <cell r="U50">
            <v>0</v>
          </cell>
          <cell r="V50">
            <v>1.8897058823529411</v>
          </cell>
          <cell r="W50">
            <v>257</v>
          </cell>
          <cell r="X50" t="str">
            <v>JV</v>
          </cell>
          <cell r="Y50" t="str">
            <v>A7240310-Marine Service Vessels</v>
          </cell>
          <cell r="Z50" t="str">
            <v>101177-GPO.GEN.TRANSPORT</v>
          </cell>
          <cell r="AA50" t="str">
            <v>Marine Service Vessels</v>
          </cell>
          <cell r="AB50" t="str">
            <v>A7240310</v>
          </cell>
          <cell r="AC50">
            <v>101177</v>
          </cell>
          <cell r="AD50" t="str">
            <v>GPO.GEN.TRANSPORT</v>
          </cell>
          <cell r="AE50" t="str">
            <v>PAO</v>
          </cell>
          <cell r="AF50" t="str">
            <v>RECURRENT</v>
          </cell>
          <cell r="AG50">
            <v>257</v>
          </cell>
          <cell r="AH50" t="str">
            <v>PLO</v>
          </cell>
          <cell r="AI50" t="str">
            <v>Contracts</v>
          </cell>
        </row>
        <row r="51">
          <cell r="A51" t="str">
            <v xml:space="preserve">Pilottage &amp; Mooring For FPSO. </v>
          </cell>
          <cell r="B51" t="str">
            <v xml:space="preserve">Pilottage &amp; Mooring For FPSO. </v>
          </cell>
          <cell r="C51" t="str">
            <v xml:space="preserve">Pilottage &amp; Mooring For FPSO. </v>
          </cell>
          <cell r="D51" t="str">
            <v>EA TERMINAL OPERATIONS</v>
          </cell>
          <cell r="E51" t="str">
            <v>Terminal Faciities Operations</v>
          </cell>
          <cell r="F51" t="str">
            <v>PREM</v>
          </cell>
          <cell r="G51" t="str">
            <v>OPEX</v>
          </cell>
          <cell r="H51" t="str">
            <v>APF28TSULG</v>
          </cell>
          <cell r="I51">
            <v>188.9473684210526</v>
          </cell>
          <cell r="J51">
            <v>9368</v>
          </cell>
          <cell r="K51">
            <v>559</v>
          </cell>
          <cell r="L51">
            <v>633.94098729699317</v>
          </cell>
          <cell r="M51">
            <v>8097.8675999999978</v>
          </cell>
          <cell r="N51">
            <v>877.04327999999998</v>
          </cell>
          <cell r="O51">
            <v>937.87959795773327</v>
          </cell>
          <cell r="P51">
            <v>6233.684210526314</v>
          </cell>
          <cell r="Q51">
            <v>711.18213473684216</v>
          </cell>
          <cell r="R51">
            <v>757.01804804953554</v>
          </cell>
          <cell r="S51">
            <v>306</v>
          </cell>
          <cell r="T51">
            <v>222</v>
          </cell>
          <cell r="U51">
            <v>1800</v>
          </cell>
          <cell r="V51">
            <v>757.01804804953554</v>
          </cell>
          <cell r="W51">
            <v>221.6</v>
          </cell>
          <cell r="X51" t="str">
            <v>JV</v>
          </cell>
          <cell r="Y51" t="str">
            <v>A7240320-Sbm Terminal Operations</v>
          </cell>
          <cell r="Z51" t="str">
            <v>101177-GPO.GEN.TRANSPORT</v>
          </cell>
          <cell r="AA51" t="str">
            <v>Sbm Terminal Operations</v>
          </cell>
          <cell r="AB51" t="str">
            <v>A7240320</v>
          </cell>
          <cell r="AC51">
            <v>101177</v>
          </cell>
          <cell r="AD51" t="str">
            <v>GPO.GEN.TRANSPORT</v>
          </cell>
          <cell r="AE51" t="str">
            <v>PAO</v>
          </cell>
          <cell r="AF51" t="str">
            <v>RECURRENT</v>
          </cell>
          <cell r="AG51">
            <v>221.6</v>
          </cell>
          <cell r="AH51" t="str">
            <v>PAO</v>
          </cell>
          <cell r="AI51" t="str">
            <v>Contracts</v>
          </cell>
        </row>
        <row r="52">
          <cell r="A52" t="str">
            <v>Procurement of Export hose</v>
          </cell>
          <cell r="B52" t="str">
            <v>Procurement of Export hose</v>
          </cell>
          <cell r="C52" t="str">
            <v>Procurement of Export hose</v>
          </cell>
          <cell r="D52" t="str">
            <v>EA TERMINAL OPERATIONS</v>
          </cell>
          <cell r="E52" t="str">
            <v>Terminal Faciities Operations</v>
          </cell>
          <cell r="F52" t="str">
            <v>PREM</v>
          </cell>
          <cell r="G52" t="str">
            <v>OPEX</v>
          </cell>
          <cell r="H52" t="str">
            <v>APF28TSULG</v>
          </cell>
          <cell r="I52">
            <v>5974</v>
          </cell>
          <cell r="J52">
            <v>0</v>
          </cell>
          <cell r="K52">
            <v>5900</v>
          </cell>
          <cell r="L52">
            <v>5900</v>
          </cell>
          <cell r="M52">
            <v>0</v>
          </cell>
          <cell r="N52">
            <v>5778.7045300000036</v>
          </cell>
          <cell r="O52">
            <v>5778.7045300000036</v>
          </cell>
          <cell r="P52">
            <v>0</v>
          </cell>
          <cell r="Q52">
            <v>0</v>
          </cell>
          <cell r="R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 t="str">
            <v>JV</v>
          </cell>
          <cell r="Y52" t="str">
            <v>A7240320-Sbm Terminal Operations</v>
          </cell>
          <cell r="Z52" t="str">
            <v>101177-GPO.GEN.TRANSPORT</v>
          </cell>
          <cell r="AA52" t="str">
            <v>Sbm Terminal Operations</v>
          </cell>
          <cell r="AB52" t="str">
            <v>A7240320</v>
          </cell>
          <cell r="AC52">
            <v>101177</v>
          </cell>
          <cell r="AD52" t="str">
            <v>GPO.GEN.TRANSPORT</v>
          </cell>
          <cell r="AE52" t="str">
            <v>PAO</v>
          </cell>
          <cell r="AF52" t="str">
            <v>RECURRENT</v>
          </cell>
          <cell r="AG52">
            <v>150</v>
          </cell>
          <cell r="AH52" t="str">
            <v>PAO</v>
          </cell>
          <cell r="AI52" t="str">
            <v>Materials</v>
          </cell>
        </row>
        <row r="53">
          <cell r="A53" t="str">
            <v>Class certification for the Sea Eagle (Llyods)</v>
          </cell>
          <cell r="B53" t="str">
            <v>Class certification for the Sea Eagle (Llyods)EAFPSO</v>
          </cell>
          <cell r="C53" t="str">
            <v>Class certification for the Sea Eagle (Llyods)EAFPSO</v>
          </cell>
          <cell r="D53" t="str">
            <v>EA MAINTENANCE</v>
          </cell>
          <cell r="E53" t="str">
            <v>Production Facilities - Asset Integrity</v>
          </cell>
          <cell r="F53" t="str">
            <v>PREM</v>
          </cell>
          <cell r="G53" t="str">
            <v>OPEX</v>
          </cell>
          <cell r="H53" t="str">
            <v>APF50FEAXP</v>
          </cell>
          <cell r="I53">
            <v>96</v>
          </cell>
          <cell r="J53">
            <v>836</v>
          </cell>
          <cell r="K53">
            <v>22</v>
          </cell>
          <cell r="L53">
            <v>28.687731146486581</v>
          </cell>
          <cell r="M53">
            <v>59645.905269999988</v>
          </cell>
          <cell r="N53">
            <v>-16.667000000000002</v>
          </cell>
          <cell r="O53">
            <v>-16.667000000000002</v>
          </cell>
          <cell r="P53">
            <v>0</v>
          </cell>
          <cell r="Q53">
            <v>58</v>
          </cell>
          <cell r="R53">
            <v>58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 t="str">
            <v>JV</v>
          </cell>
          <cell r="Y53" t="str">
            <v>A7212200-QA Syst Certif/Audit</v>
          </cell>
          <cell r="Z53" t="str">
            <v>O.NG.PAO.EAW.WEL.724WC-EA Wells Corr. Mtc</v>
          </cell>
          <cell r="AA53" t="str">
            <v>QA Syst Certif/Audit</v>
          </cell>
          <cell r="AB53" t="str">
            <v>A7212200</v>
          </cell>
          <cell r="AC53" t="str">
            <v>O.NG.PAO.EAW.WEL.724WC</v>
          </cell>
          <cell r="AD53" t="str">
            <v>EA Wells Corr. Mtc</v>
          </cell>
          <cell r="AE53" t="str">
            <v>PAO</v>
          </cell>
          <cell r="AF53" t="str">
            <v>RECURRENT</v>
          </cell>
          <cell r="AG53">
            <v>0</v>
          </cell>
          <cell r="AI53" t="str">
            <v>Contracts</v>
          </cell>
        </row>
        <row r="54">
          <cell r="A54" t="str">
            <v>Compressor Maintenance</v>
          </cell>
          <cell r="B54" t="str">
            <v>Compressor Maintenance</v>
          </cell>
          <cell r="C54" t="str">
            <v>Compressor Maintenance</v>
          </cell>
          <cell r="D54" t="str">
            <v>EA MAINTENANCE</v>
          </cell>
          <cell r="E54" t="str">
            <v>Production Facilities Maintenance</v>
          </cell>
          <cell r="F54" t="str">
            <v>PREM</v>
          </cell>
          <cell r="G54" t="str">
            <v>OPEX</v>
          </cell>
          <cell r="H54" t="str">
            <v>APF50FEAXP</v>
          </cell>
          <cell r="I54">
            <v>660</v>
          </cell>
          <cell r="J54">
            <v>625</v>
          </cell>
          <cell r="K54">
            <v>100</v>
          </cell>
          <cell r="L54">
            <v>100</v>
          </cell>
          <cell r="M54">
            <v>3904.3655899999999</v>
          </cell>
          <cell r="O54">
            <v>28.111431425970085</v>
          </cell>
          <cell r="P54">
            <v>0</v>
          </cell>
          <cell r="Q54">
            <v>200</v>
          </cell>
          <cell r="R54">
            <v>200</v>
          </cell>
          <cell r="T54">
            <v>0</v>
          </cell>
          <cell r="U54">
            <v>330</v>
          </cell>
          <cell r="V54">
            <v>330</v>
          </cell>
          <cell r="W54">
            <v>0</v>
          </cell>
          <cell r="X54" t="str">
            <v>JV</v>
          </cell>
          <cell r="Y54" t="str">
            <v>A7211050-Compressor Services</v>
          </cell>
          <cell r="Z54" t="str">
            <v>O.NG.PAO.EAW.WEL.724WC-EA Wells Corr. Mtc</v>
          </cell>
          <cell r="AA54" t="str">
            <v>Compressor Services</v>
          </cell>
          <cell r="AB54" t="str">
            <v>A7211050</v>
          </cell>
          <cell r="AC54" t="str">
            <v>O.NG.PAO.EAW.WEL.724WC</v>
          </cell>
          <cell r="AD54" t="str">
            <v>EA Wells Corr. Mtc</v>
          </cell>
          <cell r="AE54" t="str">
            <v>PAO</v>
          </cell>
          <cell r="AF54" t="str">
            <v>RECURRENT</v>
          </cell>
          <cell r="AG54">
            <v>465</v>
          </cell>
          <cell r="AH54" t="str">
            <v>PAO</v>
          </cell>
          <cell r="AI54" t="str">
            <v>Contracts</v>
          </cell>
        </row>
        <row r="55">
          <cell r="A55" t="str">
            <v>Contracts with Revere - IMMPOWER</v>
          </cell>
          <cell r="B55" t="str">
            <v>Contracts with Revere - IMMPOWER</v>
          </cell>
          <cell r="C55" t="str">
            <v>Contracts with Revere - IMMPOWER</v>
          </cell>
          <cell r="D55" t="str">
            <v>EA MAINTENANCE</v>
          </cell>
          <cell r="E55" t="str">
            <v>Production Facilities Maintenance</v>
          </cell>
          <cell r="F55" t="str">
            <v>PREM</v>
          </cell>
          <cell r="G55" t="str">
            <v>OPEX</v>
          </cell>
          <cell r="H55" t="str">
            <v>APF50FEAXP</v>
          </cell>
          <cell r="I55">
            <v>48</v>
          </cell>
          <cell r="K55">
            <v>150</v>
          </cell>
          <cell r="L55">
            <v>150</v>
          </cell>
          <cell r="N55">
            <v>76.007889999999989</v>
          </cell>
          <cell r="O55">
            <v>76.007889999999989</v>
          </cell>
          <cell r="Q55">
            <v>61</v>
          </cell>
          <cell r="R55">
            <v>61</v>
          </cell>
          <cell r="T55">
            <v>300</v>
          </cell>
          <cell r="U55">
            <v>0</v>
          </cell>
          <cell r="V55">
            <v>0</v>
          </cell>
          <cell r="W55">
            <v>0</v>
          </cell>
          <cell r="X55" t="str">
            <v>JV</v>
          </cell>
          <cell r="Y55" t="str">
            <v>A7260160-Consultants General</v>
          </cell>
          <cell r="Z55" t="str">
            <v>O.NG.PAO.EAW.WEL.724WC-EA Wells Corr. Mtc</v>
          </cell>
          <cell r="AA55" t="str">
            <v>Consultants General</v>
          </cell>
          <cell r="AB55" t="str">
            <v>A7260160</v>
          </cell>
          <cell r="AC55" t="str">
            <v>O.NG.PAO.EAW.WEL.724WC</v>
          </cell>
          <cell r="AD55" t="str">
            <v>EA Wells Corr. Mtc</v>
          </cell>
          <cell r="AE55" t="str">
            <v>PAO</v>
          </cell>
          <cell r="AF55" t="str">
            <v>RECURRENT</v>
          </cell>
          <cell r="AG55">
            <v>1300</v>
          </cell>
          <cell r="AI55" t="str">
            <v>Contracts</v>
          </cell>
        </row>
        <row r="56">
          <cell r="A56" t="str">
            <v>Corrosion &amp; chemical Management service</v>
          </cell>
          <cell r="B56" t="str">
            <v>Corrosion &amp; chemical Management service</v>
          </cell>
          <cell r="C56" t="str">
            <v>Corrosion &amp; chemical Management service</v>
          </cell>
          <cell r="D56" t="str">
            <v>EA MAINTENANCE</v>
          </cell>
          <cell r="E56" t="str">
            <v>Production Facilities - Asset Integrity</v>
          </cell>
          <cell r="F56" t="str">
            <v>PREM</v>
          </cell>
          <cell r="G56" t="str">
            <v>OPEX</v>
          </cell>
          <cell r="H56" t="str">
            <v>APF50FEAXP</v>
          </cell>
          <cell r="I56">
            <v>43</v>
          </cell>
          <cell r="J56">
            <v>6000</v>
          </cell>
          <cell r="K56">
            <v>43</v>
          </cell>
          <cell r="L56">
            <v>43</v>
          </cell>
          <cell r="M56">
            <v>5937.5110000000004</v>
          </cell>
          <cell r="N56">
            <v>10.48082</v>
          </cell>
          <cell r="O56">
            <v>10.48082</v>
          </cell>
          <cell r="Q56">
            <v>100</v>
          </cell>
          <cell r="R56">
            <v>100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 t="str">
            <v>JV</v>
          </cell>
          <cell r="Y56" t="str">
            <v>A7212060-Corrosion Inspection</v>
          </cell>
          <cell r="Z56" t="str">
            <v>O.NG.PAO.EAW.WEL.724WC-EA Wells Corr. Mtc</v>
          </cell>
          <cell r="AA56" t="str">
            <v>Corrosion Inspection</v>
          </cell>
          <cell r="AB56" t="str">
            <v>A7212060</v>
          </cell>
          <cell r="AC56" t="str">
            <v>O.NG.PAO.EAW.WEL.724WC</v>
          </cell>
          <cell r="AD56" t="str">
            <v>EA Wells Corr. Mtc</v>
          </cell>
          <cell r="AE56" t="str">
            <v>PAO</v>
          </cell>
          <cell r="AF56" t="str">
            <v>RECURRENT</v>
          </cell>
          <cell r="AG56">
            <v>600</v>
          </cell>
          <cell r="AI56" t="str">
            <v>Contracts</v>
          </cell>
        </row>
        <row r="57">
          <cell r="A57" t="str">
            <v>Development Of Asset Integrity System For EA</v>
          </cell>
          <cell r="B57" t="str">
            <v>Development Of Asset Integrity System For EA</v>
          </cell>
          <cell r="C57" t="str">
            <v>Asset Integrity Inspections &amp; Devpt of asset integrity inspections</v>
          </cell>
          <cell r="D57" t="str">
            <v>EA MAINTENANCE</v>
          </cell>
          <cell r="E57" t="str">
            <v>Production Facilities - Asset Integrity</v>
          </cell>
          <cell r="F57" t="str">
            <v>PREM</v>
          </cell>
          <cell r="G57" t="str">
            <v>OPEX</v>
          </cell>
          <cell r="H57" t="str">
            <v>APF50FEAXP</v>
          </cell>
          <cell r="I57">
            <v>406</v>
          </cell>
          <cell r="J57">
            <v>87000</v>
          </cell>
          <cell r="K57">
            <v>370</v>
          </cell>
          <cell r="L57">
            <v>370</v>
          </cell>
          <cell r="M57">
            <v>86131.145630000028</v>
          </cell>
          <cell r="N57">
            <v>199</v>
          </cell>
          <cell r="O57">
            <v>199</v>
          </cell>
          <cell r="P57">
            <v>0</v>
          </cell>
          <cell r="Q57">
            <v>0</v>
          </cell>
          <cell r="R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 t="str">
            <v>JV</v>
          </cell>
          <cell r="Y57" t="str">
            <v>A7260160-Consultants General</v>
          </cell>
          <cell r="Z57" t="str">
            <v>O.NG.PAO.EAW.WEL.724WC-EA Wells Corr. Mtc</v>
          </cell>
          <cell r="AA57" t="str">
            <v>Consultants General</v>
          </cell>
          <cell r="AB57" t="str">
            <v>A7260160</v>
          </cell>
          <cell r="AC57" t="str">
            <v>O.NG.PAO.EAW.WEL.724WC</v>
          </cell>
          <cell r="AD57" t="str">
            <v>EA Wells Corr. Mtc</v>
          </cell>
          <cell r="AE57" t="str">
            <v>PAO</v>
          </cell>
          <cell r="AF57" t="str">
            <v>RECURRENT</v>
          </cell>
          <cell r="AG57">
            <v>1881</v>
          </cell>
          <cell r="AI57" t="str">
            <v>Contracts</v>
          </cell>
        </row>
        <row r="58">
          <cell r="A58" t="str">
            <v>Diesel Engine Maintenance Services EAFPSO</v>
          </cell>
          <cell r="B58" t="str">
            <v>Diesel Engine Maintenance Services EAFPSO</v>
          </cell>
          <cell r="C58" t="str">
            <v>Diesel Engine Maintenance Services EAFPSO</v>
          </cell>
          <cell r="D58" t="str">
            <v>EA MAINTENANCE</v>
          </cell>
          <cell r="E58" t="str">
            <v>Production Facilities Maintenance</v>
          </cell>
          <cell r="F58" t="str">
            <v>PREM</v>
          </cell>
          <cell r="G58" t="str">
            <v>OPEX</v>
          </cell>
          <cell r="H58" t="str">
            <v>APF50FEAXP</v>
          </cell>
          <cell r="I58">
            <v>96</v>
          </cell>
          <cell r="J58">
            <v>1950.989978213508</v>
          </cell>
          <cell r="K58">
            <v>79.741750181554096</v>
          </cell>
          <cell r="L58">
            <v>95.3490425784221</v>
          </cell>
          <cell r="M58">
            <v>1476.6738599999999</v>
          </cell>
          <cell r="N58">
            <v>73.157540000000012</v>
          </cell>
          <cell r="O58">
            <v>84.309850000000012</v>
          </cell>
          <cell r="P58">
            <v>816</v>
          </cell>
          <cell r="Q58">
            <v>24</v>
          </cell>
          <cell r="R58">
            <v>30</v>
          </cell>
          <cell r="T58">
            <v>0</v>
          </cell>
          <cell r="U58">
            <v>30</v>
          </cell>
          <cell r="V58">
            <v>30</v>
          </cell>
          <cell r="W58">
            <v>0</v>
          </cell>
          <cell r="X58" t="str">
            <v>JV</v>
          </cell>
          <cell r="Y58" t="str">
            <v>A7211030-Engines Services</v>
          </cell>
          <cell r="Z58" t="str">
            <v>O.NG.PAO.EAW.WEL.724WC-EA Wells Corr. Mtc</v>
          </cell>
          <cell r="AA58" t="str">
            <v>Engines Services</v>
          </cell>
          <cell r="AB58" t="str">
            <v>A7211030</v>
          </cell>
          <cell r="AC58" t="str">
            <v>O.NG.PAO.EAW.WEL.724WC</v>
          </cell>
          <cell r="AD58" t="str">
            <v>EA Wells Corr. Mtc</v>
          </cell>
          <cell r="AE58" t="str">
            <v>PAO</v>
          </cell>
          <cell r="AF58" t="str">
            <v>RECURRENT</v>
          </cell>
          <cell r="AG58">
            <v>0</v>
          </cell>
          <cell r="AI58" t="str">
            <v>Contracts</v>
          </cell>
        </row>
        <row r="59">
          <cell r="A59" t="str">
            <v>Gas Turbine Maintenance</v>
          </cell>
          <cell r="B59" t="str">
            <v>Gas Turbine Maintenance</v>
          </cell>
          <cell r="C59" t="str">
            <v>Gas Turbine Maintenance</v>
          </cell>
          <cell r="D59" t="str">
            <v>EA MAINTENANCE</v>
          </cell>
          <cell r="E59" t="str">
            <v>Production Facilities Maintenance</v>
          </cell>
          <cell r="F59" t="str">
            <v>PREM</v>
          </cell>
          <cell r="G59" t="str">
            <v>OPEX</v>
          </cell>
          <cell r="H59" t="str">
            <v>APF50FEAXP</v>
          </cell>
          <cell r="I59">
            <v>1776</v>
          </cell>
          <cell r="J59">
            <v>16900</v>
          </cell>
          <cell r="K59">
            <v>715</v>
          </cell>
          <cell r="L59">
            <v>850.19456504261154</v>
          </cell>
          <cell r="M59">
            <v>14370.225299999996</v>
          </cell>
          <cell r="N59">
            <v>712.86318999999992</v>
          </cell>
          <cell r="O59">
            <v>836.83390333283739</v>
          </cell>
          <cell r="P59">
            <v>0</v>
          </cell>
          <cell r="Q59">
            <v>500</v>
          </cell>
          <cell r="R59">
            <v>500</v>
          </cell>
          <cell r="S59">
            <v>0</v>
          </cell>
          <cell r="T59">
            <v>151</v>
          </cell>
          <cell r="U59">
            <v>551</v>
          </cell>
          <cell r="V59">
            <v>552.11029411764707</v>
          </cell>
          <cell r="W59">
            <v>151.25</v>
          </cell>
          <cell r="X59" t="str">
            <v>JV</v>
          </cell>
          <cell r="Y59" t="str">
            <v>A7211040-Gas Turbine Services</v>
          </cell>
          <cell r="Z59" t="str">
            <v>O.NG.PAO.EAW.WEL.724WC-EA Wells Corr. Mtc</v>
          </cell>
          <cell r="AA59" t="str">
            <v>Gas Turbine Services</v>
          </cell>
          <cell r="AB59" t="str">
            <v>A7211040</v>
          </cell>
          <cell r="AC59" t="str">
            <v>O.NG.PAO.EAW.WEL.724WC</v>
          </cell>
          <cell r="AD59" t="str">
            <v>EA Wells Corr. Mtc</v>
          </cell>
          <cell r="AE59" t="str">
            <v>PAO</v>
          </cell>
          <cell r="AF59" t="str">
            <v>RECURRENT</v>
          </cell>
          <cell r="AG59">
            <v>151.25</v>
          </cell>
          <cell r="AH59" t="str">
            <v>PAO</v>
          </cell>
          <cell r="AI59" t="str">
            <v>Contracts</v>
          </cell>
        </row>
        <row r="60">
          <cell r="A60" t="str">
            <v>General Mtce - Other contract (GAC etc)</v>
          </cell>
          <cell r="B60" t="str">
            <v>General Mtce - Other contract (GAC etc)</v>
          </cell>
          <cell r="C60" t="str">
            <v>General Mtce - Other contract (GAC etc)</v>
          </cell>
          <cell r="D60" t="str">
            <v>EA MAINTENANCE</v>
          </cell>
          <cell r="E60" t="str">
            <v>Production Facilities Maintenance</v>
          </cell>
          <cell r="F60" t="str">
            <v>PREM</v>
          </cell>
          <cell r="G60" t="str">
            <v>OPEX</v>
          </cell>
          <cell r="H60" t="str">
            <v>APF50FEAXP</v>
          </cell>
          <cell r="I60">
            <v>574</v>
          </cell>
          <cell r="J60">
            <v>3500</v>
          </cell>
          <cell r="K60">
            <v>450</v>
          </cell>
          <cell r="L60">
            <v>477.99887441710888</v>
          </cell>
          <cell r="M60">
            <v>2148.3848700000003</v>
          </cell>
          <cell r="N60">
            <v>371.43124999999998</v>
          </cell>
          <cell r="O60">
            <v>387.34111999999999</v>
          </cell>
          <cell r="P60">
            <v>0</v>
          </cell>
          <cell r="Q60">
            <v>0</v>
          </cell>
          <cell r="R60">
            <v>0</v>
          </cell>
          <cell r="T60">
            <v>0</v>
          </cell>
          <cell r="U60">
            <v>700</v>
          </cell>
          <cell r="V60">
            <v>700</v>
          </cell>
          <cell r="W60">
            <v>0</v>
          </cell>
          <cell r="X60" t="str">
            <v>JV</v>
          </cell>
          <cell r="Y60" t="str">
            <v>A7211170-General Machinery Maintenance</v>
          </cell>
          <cell r="Z60" t="str">
            <v>O.NG.PAO.EAW.WEL.724WC-EA Wells Corr. Mtc</v>
          </cell>
          <cell r="AA60" t="str">
            <v>General Machinery Maintenance</v>
          </cell>
          <cell r="AB60" t="str">
            <v>A7211170</v>
          </cell>
          <cell r="AC60" t="str">
            <v>O.NG.PAO.EAW.WEL.724WC</v>
          </cell>
          <cell r="AD60" t="str">
            <v>EA Wells Corr. Mtc</v>
          </cell>
          <cell r="AE60" t="str">
            <v>PAO</v>
          </cell>
          <cell r="AF60" t="str">
            <v>RECURRENT</v>
          </cell>
          <cell r="AG60">
            <v>0</v>
          </cell>
          <cell r="AI60" t="str">
            <v>Contracts</v>
          </cell>
        </row>
        <row r="61">
          <cell r="A61" t="str">
            <v>General Mtce- Pumps, Valves etc</v>
          </cell>
          <cell r="B61" t="str">
            <v>General Mtce- Compressor, Pumps, Valves &amp; Gas Turbine</v>
          </cell>
          <cell r="C61" t="str">
            <v>General Mtce- Compressor, Pumps, Valves &amp; Gas Turbine</v>
          </cell>
          <cell r="D61" t="str">
            <v>EA MAINTENANCE</v>
          </cell>
          <cell r="E61" t="str">
            <v>Production Facilities Maintenance</v>
          </cell>
          <cell r="F61" t="str">
            <v>PREM</v>
          </cell>
          <cell r="G61" t="str">
            <v>OPEX</v>
          </cell>
          <cell r="H61" t="str">
            <v>APF50FEAXP</v>
          </cell>
          <cell r="I61">
            <v>436</v>
          </cell>
          <cell r="J61">
            <v>2500</v>
          </cell>
          <cell r="K61">
            <v>160</v>
          </cell>
          <cell r="L61">
            <v>179.99919601222064</v>
          </cell>
          <cell r="M61">
            <v>1446</v>
          </cell>
          <cell r="N61">
            <v>56.00508</v>
          </cell>
          <cell r="O61">
            <v>66.41628</v>
          </cell>
          <cell r="P61">
            <v>0</v>
          </cell>
          <cell r="Q61">
            <v>0</v>
          </cell>
          <cell r="R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 t="str">
            <v>JV</v>
          </cell>
          <cell r="Y61" t="str">
            <v>A7211060-Pump Maintenance Services</v>
          </cell>
          <cell r="Z61" t="str">
            <v>O.NG.PAO.EAW.WEL.724WC-EA Wells Corr. Mtc</v>
          </cell>
          <cell r="AA61" t="str">
            <v>Pump Maintenance Services</v>
          </cell>
          <cell r="AB61" t="str">
            <v>A7211060</v>
          </cell>
          <cell r="AC61" t="str">
            <v>O.NG.PAO.EAW.WEL.724WC</v>
          </cell>
          <cell r="AD61" t="str">
            <v>EA Wells Corr. Mtc</v>
          </cell>
          <cell r="AE61" t="str">
            <v>PAO</v>
          </cell>
          <cell r="AF61" t="str">
            <v>RECURRENT</v>
          </cell>
          <cell r="AG61">
            <v>0</v>
          </cell>
          <cell r="AI61" t="str">
            <v>Contracts</v>
          </cell>
        </row>
        <row r="62">
          <cell r="A62" t="str">
            <v>GT exhaust trunking replacement</v>
          </cell>
          <cell r="B62" t="str">
            <v>GT exhaust trunking replacement</v>
          </cell>
          <cell r="C62" t="str">
            <v>GT exhaust trunking replacement</v>
          </cell>
          <cell r="D62" t="str">
            <v>EA MAINTENANCE</v>
          </cell>
          <cell r="E62" t="str">
            <v>Production Facilities Maintenance</v>
          </cell>
          <cell r="F62" t="str">
            <v>PREM</v>
          </cell>
          <cell r="G62" t="str">
            <v>OPEX</v>
          </cell>
          <cell r="H62" t="str">
            <v>APF50FEAXP</v>
          </cell>
          <cell r="N62">
            <v>-16</v>
          </cell>
          <cell r="O62">
            <v>-16</v>
          </cell>
          <cell r="P62">
            <v>0</v>
          </cell>
          <cell r="Q62">
            <v>0</v>
          </cell>
          <cell r="R62">
            <v>0</v>
          </cell>
          <cell r="T62">
            <v>0</v>
          </cell>
          <cell r="U62">
            <v>0</v>
          </cell>
          <cell r="V62">
            <v>0</v>
          </cell>
          <cell r="W62">
            <v>150</v>
          </cell>
          <cell r="X62" t="str">
            <v>JV</v>
          </cell>
          <cell r="Y62" t="str">
            <v>A7211170-General Machinery Maintenance</v>
          </cell>
          <cell r="Z62" t="str">
            <v>O.NG.PAO.EAW.WEL.724WC-EA Wells Corr. Mtc</v>
          </cell>
          <cell r="AA62" t="str">
            <v>General Machinery Maintenance</v>
          </cell>
          <cell r="AB62" t="str">
            <v>A7211170</v>
          </cell>
          <cell r="AC62" t="str">
            <v>O.NG.PAO.EAW.WEL.724WC</v>
          </cell>
          <cell r="AD62" t="str">
            <v>EA Wells Corr. Mtc</v>
          </cell>
          <cell r="AE62" t="str">
            <v>PAO</v>
          </cell>
          <cell r="AF62" t="str">
            <v>RECURRENT</v>
          </cell>
          <cell r="AG62">
            <v>150</v>
          </cell>
          <cell r="AH62" t="str">
            <v>PAO</v>
          </cell>
          <cell r="AI62" t="str">
            <v>Contracts</v>
          </cell>
        </row>
        <row r="63">
          <cell r="A63" t="str">
            <v>Hull and Tops side General fabric maintenance. Including Scaffolding , Painting.</v>
          </cell>
          <cell r="B63" t="str">
            <v>Hull and Tops side General fabric maintenance. Including Scaffolding , Painting.</v>
          </cell>
          <cell r="C63" t="str">
            <v>Hull and Tops side General fabric maintenance. Including Scaffolding , Painting.</v>
          </cell>
          <cell r="D63" t="str">
            <v>EA MAINTENANCE</v>
          </cell>
          <cell r="E63" t="str">
            <v>Production Facilities Maintenance</v>
          </cell>
          <cell r="F63" t="str">
            <v>PREM</v>
          </cell>
          <cell r="G63" t="str">
            <v>OPEX</v>
          </cell>
          <cell r="H63" t="str">
            <v>APF50FEAXP</v>
          </cell>
          <cell r="N63">
            <v>-4.867</v>
          </cell>
          <cell r="O63">
            <v>-4.867</v>
          </cell>
          <cell r="P63">
            <v>0</v>
          </cell>
          <cell r="Q63">
            <v>0</v>
          </cell>
          <cell r="R63">
            <v>0</v>
          </cell>
          <cell r="T63">
            <v>0</v>
          </cell>
          <cell r="U63">
            <v>0</v>
          </cell>
          <cell r="V63">
            <v>0</v>
          </cell>
          <cell r="W63">
            <v>400</v>
          </cell>
          <cell r="X63" t="str">
            <v>JV</v>
          </cell>
          <cell r="Y63" t="str">
            <v>A7211170-General Machinery Maintenance</v>
          </cell>
          <cell r="Z63" t="str">
            <v>O.NG.PAO.EAW.WEL.724WC-EA Wells Corr. Mtc</v>
          </cell>
          <cell r="AA63" t="str">
            <v>General Machinery Maintenance</v>
          </cell>
          <cell r="AB63" t="str">
            <v>A7211170</v>
          </cell>
          <cell r="AC63" t="str">
            <v>O.NG.PAO.EAW.WEL.724WC</v>
          </cell>
          <cell r="AD63" t="str">
            <v>EA Wells Corr. Mtc</v>
          </cell>
          <cell r="AE63" t="str">
            <v>PAO</v>
          </cell>
          <cell r="AF63" t="str">
            <v>RECURRENT</v>
          </cell>
          <cell r="AG63">
            <v>400</v>
          </cell>
          <cell r="AH63" t="str">
            <v>PAO</v>
          </cell>
          <cell r="AI63" t="str">
            <v>Contracts</v>
          </cell>
        </row>
        <row r="64">
          <cell r="A64" t="str">
            <v>HVAC maintenance</v>
          </cell>
          <cell r="B64" t="str">
            <v>HVAC maintenance</v>
          </cell>
          <cell r="C64" t="str">
            <v>HVAC maintenance</v>
          </cell>
          <cell r="D64" t="str">
            <v>EA MAINTENANCE</v>
          </cell>
          <cell r="E64" t="str">
            <v>Production Facilities Maintenance</v>
          </cell>
          <cell r="F64" t="str">
            <v>PREM</v>
          </cell>
          <cell r="G64" t="str">
            <v>OPEX</v>
          </cell>
          <cell r="H64" t="str">
            <v>APF50FEAXP</v>
          </cell>
          <cell r="I64">
            <v>63</v>
          </cell>
          <cell r="J64">
            <v>1600</v>
          </cell>
          <cell r="K64">
            <v>10</v>
          </cell>
          <cell r="L64">
            <v>22.799485447821208</v>
          </cell>
          <cell r="M64">
            <v>51.81</v>
          </cell>
          <cell r="O64">
            <v>0.40411999999999998</v>
          </cell>
          <cell r="P64">
            <v>1360</v>
          </cell>
          <cell r="Q64">
            <v>90</v>
          </cell>
          <cell r="R64">
            <v>100</v>
          </cell>
          <cell r="S64">
            <v>0</v>
          </cell>
          <cell r="T64">
            <v>200</v>
          </cell>
          <cell r="U64">
            <v>250</v>
          </cell>
          <cell r="V64">
            <v>251.47058823529412</v>
          </cell>
          <cell r="W64">
            <v>200</v>
          </cell>
          <cell r="X64" t="str">
            <v>JV</v>
          </cell>
          <cell r="Y64" t="str">
            <v>A7211680-Emergency Equipment Testing</v>
          </cell>
          <cell r="Z64" t="str">
            <v>O.NG.PAO.EAW.WEL.724WC-EA Wells Corr. Mtc</v>
          </cell>
          <cell r="AA64" t="str">
            <v>Emergency Equipment Testing</v>
          </cell>
          <cell r="AB64" t="str">
            <v>A7211680</v>
          </cell>
          <cell r="AC64" t="str">
            <v>O.NG.PAO.EAW.WEL.724WC</v>
          </cell>
          <cell r="AD64" t="str">
            <v>EA Wells Corr. Mtc</v>
          </cell>
          <cell r="AE64" t="str">
            <v>PAO</v>
          </cell>
          <cell r="AF64" t="str">
            <v>RECURRENT</v>
          </cell>
          <cell r="AG64">
            <v>200</v>
          </cell>
          <cell r="AH64" t="str">
            <v>PAO</v>
          </cell>
          <cell r="AI64" t="str">
            <v>Contracts</v>
          </cell>
        </row>
        <row r="65">
          <cell r="A65" t="str">
            <v>Integrated Control System Maintenance</v>
          </cell>
          <cell r="B65" t="str">
            <v>Integrated Control System Maintenance</v>
          </cell>
          <cell r="C65" t="str">
            <v xml:space="preserve">Integrated Control Sys Maint Serv Foxboro  </v>
          </cell>
          <cell r="D65" t="str">
            <v>EA MAINTENANCE</v>
          </cell>
          <cell r="E65" t="str">
            <v>Production Facilities Maintenance</v>
          </cell>
          <cell r="F65" t="str">
            <v>PREM</v>
          </cell>
          <cell r="G65" t="str">
            <v>OPEX</v>
          </cell>
          <cell r="H65" t="str">
            <v>APF50FEAXP</v>
          </cell>
          <cell r="I65">
            <v>709</v>
          </cell>
          <cell r="J65">
            <v>18000</v>
          </cell>
          <cell r="K65">
            <v>450</v>
          </cell>
          <cell r="L65">
            <v>593.99421128798861</v>
          </cell>
          <cell r="M65">
            <v>15195.328732857142</v>
          </cell>
          <cell r="N65">
            <v>427.81132714285712</v>
          </cell>
          <cell r="O65">
            <v>542.6701071428572</v>
          </cell>
          <cell r="P65">
            <v>87983</v>
          </cell>
          <cell r="Q65">
            <v>250</v>
          </cell>
          <cell r="R65">
            <v>250</v>
          </cell>
          <cell r="T65">
            <v>0</v>
          </cell>
          <cell r="U65">
            <v>500</v>
          </cell>
          <cell r="V65">
            <v>500</v>
          </cell>
          <cell r="W65">
            <v>0</v>
          </cell>
          <cell r="X65" t="str">
            <v>JV</v>
          </cell>
          <cell r="Y65" t="str">
            <v>A7211650-Field Control And Automation Maintenance</v>
          </cell>
          <cell r="Z65" t="str">
            <v>O.NG.PAO.EAW.WEL.724WC-EA Wells Corr. Mtc</v>
          </cell>
          <cell r="AA65" t="str">
            <v>Field Control And Automation Maintenance</v>
          </cell>
          <cell r="AB65" t="str">
            <v>A7211650</v>
          </cell>
          <cell r="AC65" t="str">
            <v>O.NG.PAO.EAW.WEL.724WC</v>
          </cell>
          <cell r="AD65" t="str">
            <v>EA Wells Corr. Mtc</v>
          </cell>
          <cell r="AE65" t="str">
            <v>PAO</v>
          </cell>
          <cell r="AF65" t="str">
            <v>RECURRENT</v>
          </cell>
          <cell r="AG65">
            <v>150</v>
          </cell>
          <cell r="AH65" t="str">
            <v>PAO</v>
          </cell>
          <cell r="AI65" t="str">
            <v>Contracts</v>
          </cell>
        </row>
        <row r="66">
          <cell r="A66" t="str">
            <v>Integrity Maintenance</v>
          </cell>
          <cell r="B66" t="str">
            <v>Integrity Maintenance</v>
          </cell>
          <cell r="C66" t="str">
            <v>Integrity Maintenance</v>
          </cell>
          <cell r="D66" t="str">
            <v>EA MAINTENANCE</v>
          </cell>
          <cell r="E66" t="str">
            <v>Production Facilities - Asset Integrity</v>
          </cell>
          <cell r="F66" t="str">
            <v>PREM</v>
          </cell>
          <cell r="G66" t="str">
            <v>OPEX</v>
          </cell>
          <cell r="H66" t="str">
            <v>APF50FEAXP</v>
          </cell>
          <cell r="I66">
            <v>62.73</v>
          </cell>
          <cell r="K66">
            <v>57</v>
          </cell>
          <cell r="L66">
            <v>57</v>
          </cell>
          <cell r="N66">
            <v>56.723959999999991</v>
          </cell>
          <cell r="O66">
            <v>56.724440000000001</v>
          </cell>
          <cell r="P66">
            <v>0</v>
          </cell>
          <cell r="Q66">
            <v>0</v>
          </cell>
          <cell r="R66">
            <v>0</v>
          </cell>
          <cell r="T66">
            <v>0</v>
          </cell>
          <cell r="U66">
            <v>1845</v>
          </cell>
          <cell r="V66">
            <v>1845</v>
          </cell>
          <cell r="W66">
            <v>1575</v>
          </cell>
          <cell r="X66" t="str">
            <v>JV</v>
          </cell>
          <cell r="Y66" t="str">
            <v>A7212220-Verific &amp; Certif of Installs, Prods &amp; Svcs</v>
          </cell>
          <cell r="Z66" t="str">
            <v>O.NG.PAO.EAW.WEL.724WC-EA Wells Corr. Mtc</v>
          </cell>
          <cell r="AA66" t="str">
            <v>Verific &amp; Certif of Installs, Prods &amp; Svcs</v>
          </cell>
          <cell r="AB66" t="str">
            <v>A7212220</v>
          </cell>
          <cell r="AC66" t="str">
            <v>O.NG.PAO.EAW.WEL.724WC</v>
          </cell>
          <cell r="AD66" t="str">
            <v>EA Wells Corr. Mtc</v>
          </cell>
          <cell r="AE66" t="str">
            <v>PAO</v>
          </cell>
          <cell r="AF66" t="str">
            <v>RECURRENT</v>
          </cell>
          <cell r="AG66">
            <v>1825</v>
          </cell>
          <cell r="AH66" t="str">
            <v>PSO</v>
          </cell>
          <cell r="AI66" t="str">
            <v>Contracts</v>
          </cell>
        </row>
        <row r="67">
          <cell r="A67" t="str">
            <v>Maintenance Services</v>
          </cell>
          <cell r="B67" t="str">
            <v>Maintenance Services</v>
          </cell>
          <cell r="C67" t="str">
            <v>Field development &amp; eng support (Debottlenecking) &amp; PACER CM implemetation</v>
          </cell>
          <cell r="D67" t="str">
            <v>EA MAINTENANCE</v>
          </cell>
          <cell r="E67" t="str">
            <v>Production Facilities - Asset Integrity</v>
          </cell>
          <cell r="F67" t="str">
            <v>PREM</v>
          </cell>
          <cell r="G67" t="str">
            <v>OPEX</v>
          </cell>
          <cell r="H67" t="str">
            <v>APF50FEAXP</v>
          </cell>
          <cell r="I67">
            <v>215</v>
          </cell>
          <cell r="K67">
            <v>43</v>
          </cell>
          <cell r="L67">
            <v>43</v>
          </cell>
          <cell r="N67">
            <v>206.18324999999999</v>
          </cell>
          <cell r="O67">
            <v>206.18324999999999</v>
          </cell>
          <cell r="P67">
            <v>18768</v>
          </cell>
          <cell r="Q67">
            <v>493</v>
          </cell>
          <cell r="R67">
            <v>631</v>
          </cell>
          <cell r="S67">
            <v>0</v>
          </cell>
          <cell r="T67">
            <v>350</v>
          </cell>
          <cell r="U67">
            <v>1300</v>
          </cell>
          <cell r="V67">
            <v>1302.5735294117646</v>
          </cell>
          <cell r="W67">
            <v>350</v>
          </cell>
          <cell r="X67" t="str">
            <v>JV</v>
          </cell>
          <cell r="Y67" t="str">
            <v>A7211170-General Machinery Maintenance</v>
          </cell>
          <cell r="Z67" t="str">
            <v>O.NG.PAO.EAW.WEL.724WC-EA Wells Corr. Mtc</v>
          </cell>
          <cell r="AA67" t="str">
            <v>General Machinery Maintenance</v>
          </cell>
          <cell r="AB67" t="str">
            <v>A7211170</v>
          </cell>
          <cell r="AC67" t="str">
            <v>O.NG.PAO.EAW.WEL.724WC</v>
          </cell>
          <cell r="AD67" t="str">
            <v>EA Wells Corr. Mtc</v>
          </cell>
          <cell r="AE67" t="str">
            <v>PAO</v>
          </cell>
          <cell r="AF67" t="str">
            <v>RECURRENT</v>
          </cell>
          <cell r="AG67">
            <v>350</v>
          </cell>
          <cell r="AI67" t="str">
            <v>Contracts</v>
          </cell>
        </row>
        <row r="68">
          <cell r="A68" t="str">
            <v>Maintenance Spares and Consumables</v>
          </cell>
          <cell r="B68" t="str">
            <v>Maintenance Spares and Consumables</v>
          </cell>
          <cell r="C68" t="str">
            <v>General Mtce services FPSO - Materials</v>
          </cell>
          <cell r="D68" t="str">
            <v>EA MAINTENANCE</v>
          </cell>
          <cell r="E68" t="str">
            <v>Production Facilities Maintenance</v>
          </cell>
          <cell r="F68" t="str">
            <v>PREM</v>
          </cell>
          <cell r="G68" t="str">
            <v>OPEX</v>
          </cell>
          <cell r="H68" t="str">
            <v>APF50FEAXP</v>
          </cell>
          <cell r="I68">
            <v>479</v>
          </cell>
          <cell r="J68">
            <v>33286</v>
          </cell>
          <cell r="K68">
            <v>795</v>
          </cell>
          <cell r="L68">
            <v>1061.2772953851104</v>
          </cell>
          <cell r="M68">
            <v>23782.447399999997</v>
          </cell>
          <cell r="N68">
            <v>456.34824999999989</v>
          </cell>
          <cell r="O68">
            <v>631.49857999999983</v>
          </cell>
          <cell r="P68">
            <v>2720</v>
          </cell>
          <cell r="Q68">
            <v>361</v>
          </cell>
          <cell r="R68">
            <v>381</v>
          </cell>
          <cell r="S68">
            <v>300</v>
          </cell>
          <cell r="T68">
            <v>400</v>
          </cell>
          <cell r="U68">
            <v>1400</v>
          </cell>
          <cell r="V68">
            <v>1402.9411764705883</v>
          </cell>
          <cell r="W68">
            <v>400</v>
          </cell>
          <cell r="X68" t="str">
            <v>JV</v>
          </cell>
          <cell r="Y68" t="str">
            <v>A7420070-Spare Parts - All</v>
          </cell>
          <cell r="Z68" t="str">
            <v>O.NG.PAO.EAW.WEL.724WC-EA Wells Corr. Mtc</v>
          </cell>
          <cell r="AA68" t="str">
            <v>Spare Parts - All</v>
          </cell>
          <cell r="AB68" t="str">
            <v>A7420070</v>
          </cell>
          <cell r="AC68" t="str">
            <v>O.NG.PAO.EAW.WEL.724WC</v>
          </cell>
          <cell r="AD68" t="str">
            <v>EA Wells Corr. Mtc</v>
          </cell>
          <cell r="AE68" t="str">
            <v>PAO</v>
          </cell>
          <cell r="AF68" t="str">
            <v>RECURRENT</v>
          </cell>
          <cell r="AG68">
            <v>400</v>
          </cell>
          <cell r="AH68" t="str">
            <v>PAO</v>
          </cell>
          <cell r="AI68" t="str">
            <v>Maintenance Material</v>
          </cell>
        </row>
        <row r="69">
          <cell r="A69" t="str">
            <v>Metering station maintenance service on EA</v>
          </cell>
          <cell r="B69" t="str">
            <v>Metering station maintenance service on EA</v>
          </cell>
          <cell r="C69" t="str">
            <v>Metering station maintenance service on EA</v>
          </cell>
          <cell r="D69" t="str">
            <v>EA MAINTENANCE</v>
          </cell>
          <cell r="E69" t="str">
            <v>Production Facilities Maintenance</v>
          </cell>
          <cell r="F69" t="str">
            <v>PREM</v>
          </cell>
          <cell r="G69" t="str">
            <v>OPEX</v>
          </cell>
          <cell r="H69" t="str">
            <v>APF50FEAXP</v>
          </cell>
          <cell r="I69">
            <v>238</v>
          </cell>
          <cell r="J69">
            <v>2571</v>
          </cell>
          <cell r="K69">
            <v>30</v>
          </cell>
          <cell r="L69">
            <v>50.567173178967707</v>
          </cell>
          <cell r="M69">
            <v>1687.452</v>
          </cell>
          <cell r="N69">
            <v>7.6769999999999996</v>
          </cell>
          <cell r="O69">
            <v>19.826650000000001</v>
          </cell>
          <cell r="P69">
            <v>1088</v>
          </cell>
          <cell r="Q69">
            <v>50</v>
          </cell>
          <cell r="R69">
            <v>58</v>
          </cell>
          <cell r="T69">
            <v>217</v>
          </cell>
          <cell r="U69">
            <v>100</v>
          </cell>
          <cell r="V69">
            <v>100</v>
          </cell>
          <cell r="W69">
            <v>0</v>
          </cell>
          <cell r="X69" t="str">
            <v>JV</v>
          </cell>
          <cell r="Y69" t="str">
            <v>A7211150-Plant Equipment Services Specialized</v>
          </cell>
          <cell r="Z69" t="str">
            <v>O.NG.PAO.EAW.WEL.724WC-EA Wells Corr. Mtc</v>
          </cell>
          <cell r="AA69" t="str">
            <v>Plant Equipment Services Specialized</v>
          </cell>
          <cell r="AB69" t="str">
            <v>A7211150</v>
          </cell>
          <cell r="AC69" t="str">
            <v>O.NG.PAO.EAW.WEL.724WC</v>
          </cell>
          <cell r="AD69" t="str">
            <v>EA Wells Corr. Mtc</v>
          </cell>
          <cell r="AE69" t="str">
            <v>PAO</v>
          </cell>
          <cell r="AF69" t="str">
            <v>RECURRENT</v>
          </cell>
          <cell r="AG69">
            <v>0</v>
          </cell>
          <cell r="AI69" t="str">
            <v>Contracts</v>
          </cell>
        </row>
        <row r="70">
          <cell r="A70" t="str">
            <v>Miscellaneous maintenance services on sea Eagle</v>
          </cell>
          <cell r="B70" t="str">
            <v>Miscellaneos maintenance services on sea Eagle</v>
          </cell>
          <cell r="C70" t="str">
            <v>Vendor Support for Mtce of PA System FPSO</v>
          </cell>
          <cell r="D70" t="str">
            <v>EA MAINTENANCE</v>
          </cell>
          <cell r="E70" t="str">
            <v>Production Facilities Maintenance</v>
          </cell>
          <cell r="F70" t="str">
            <v>PREM</v>
          </cell>
          <cell r="G70" t="str">
            <v>OPEX</v>
          </cell>
          <cell r="H70" t="str">
            <v>APF50FEAXP</v>
          </cell>
          <cell r="I70">
            <v>30</v>
          </cell>
          <cell r="J70">
            <v>3500</v>
          </cell>
          <cell r="K70">
            <v>30</v>
          </cell>
          <cell r="L70">
            <v>30</v>
          </cell>
          <cell r="M70">
            <v>3269.46605</v>
          </cell>
          <cell r="N70">
            <v>132.94791999999998</v>
          </cell>
          <cell r="O70">
            <v>157.93184564981638</v>
          </cell>
          <cell r="P70">
            <v>9820</v>
          </cell>
          <cell r="Q70">
            <v>0</v>
          </cell>
          <cell r="R70">
            <v>72.205882352941174</v>
          </cell>
          <cell r="T70">
            <v>0</v>
          </cell>
          <cell r="U70">
            <v>1257</v>
          </cell>
          <cell r="V70">
            <v>1257</v>
          </cell>
          <cell r="W70">
            <v>0</v>
          </cell>
          <cell r="X70" t="str">
            <v>JV</v>
          </cell>
          <cell r="Y70" t="str">
            <v>A7211170-General Machinery Maintenance</v>
          </cell>
          <cell r="Z70" t="str">
            <v>O.NG.PAO.EAW.WEL.724WC-EA Wells Corr. Mtc</v>
          </cell>
          <cell r="AA70" t="str">
            <v>General Machinery Maintenance</v>
          </cell>
          <cell r="AB70" t="str">
            <v>A7211170</v>
          </cell>
          <cell r="AC70" t="str">
            <v>O.NG.PAO.EAW.WEL.724WC</v>
          </cell>
          <cell r="AD70" t="str">
            <v>EA Wells Corr. Mtc</v>
          </cell>
          <cell r="AE70" t="str">
            <v>PAO</v>
          </cell>
          <cell r="AF70" t="str">
            <v>RECURRENT</v>
          </cell>
          <cell r="AG70">
            <v>0</v>
          </cell>
          <cell r="AI70" t="str">
            <v>Contracts</v>
          </cell>
        </row>
        <row r="71">
          <cell r="A71" t="str">
            <v>Mooring, Topsides And Operations Support (HEA)EAFPSO</v>
          </cell>
          <cell r="B71" t="str">
            <v>Mooring, Topsides And Operations Support (HEA)EAFPSO</v>
          </cell>
          <cell r="C71" t="str">
            <v>Mooring, Topsides And Operations Support (HEA)EAFPSO</v>
          </cell>
          <cell r="D71" t="str">
            <v>EA MAINTENANCE</v>
          </cell>
          <cell r="E71" t="str">
            <v>Production Facilities Maintenance</v>
          </cell>
          <cell r="F71" t="str">
            <v>PREM</v>
          </cell>
          <cell r="G71" t="str">
            <v>OPEX</v>
          </cell>
          <cell r="H71" t="str">
            <v>APF50FEAXP</v>
          </cell>
          <cell r="I71">
            <v>5974</v>
          </cell>
          <cell r="K71">
            <v>5900</v>
          </cell>
          <cell r="L71">
            <v>5900</v>
          </cell>
          <cell r="N71">
            <v>5778.7045300000036</v>
          </cell>
          <cell r="O71">
            <v>5778.7045300000036</v>
          </cell>
          <cell r="Q71">
            <v>6813.6</v>
          </cell>
          <cell r="R71">
            <v>6813.6</v>
          </cell>
          <cell r="T71">
            <v>0</v>
          </cell>
          <cell r="U71">
            <v>5814</v>
          </cell>
          <cell r="V71">
            <v>5814</v>
          </cell>
          <cell r="W71">
            <v>0</v>
          </cell>
          <cell r="X71" t="str">
            <v>JV</v>
          </cell>
          <cell r="Y71" t="str">
            <v>A7211150-Plant Equipment Services Specialized</v>
          </cell>
          <cell r="Z71" t="str">
            <v>O.NG.PAO.EAW.WEL.724WC-EA Wells Corr. Mtc</v>
          </cell>
          <cell r="AA71" t="str">
            <v>Plant Equipment Services Specialized</v>
          </cell>
          <cell r="AB71" t="str">
            <v>A7211150</v>
          </cell>
          <cell r="AC71" t="str">
            <v>O.NG.PAO.EAW.WEL.724WC</v>
          </cell>
          <cell r="AD71" t="str">
            <v>EA Wells Corr. Mtc</v>
          </cell>
          <cell r="AE71" t="str">
            <v>PAO</v>
          </cell>
          <cell r="AF71" t="str">
            <v>RECURRENT</v>
          </cell>
          <cell r="AG71">
            <v>0</v>
          </cell>
          <cell r="AI71" t="str">
            <v>Contracts</v>
          </cell>
        </row>
        <row r="72">
          <cell r="A72" t="str">
            <v>NDT Inspections on FPSO</v>
          </cell>
          <cell r="B72" t="str">
            <v>NDT Inspections on FPSO</v>
          </cell>
          <cell r="C72" t="str">
            <v>NDT Inspections on FPSO</v>
          </cell>
          <cell r="D72" t="str">
            <v>EA MAINTENANCE</v>
          </cell>
          <cell r="E72" t="str">
            <v>Production Facilities Operations</v>
          </cell>
          <cell r="F72" t="str">
            <v>PREM</v>
          </cell>
          <cell r="G72" t="str">
            <v>OPEX</v>
          </cell>
          <cell r="H72" t="str">
            <v>APF50FEAXP</v>
          </cell>
          <cell r="I72">
            <v>70</v>
          </cell>
          <cell r="J72">
            <v>4500</v>
          </cell>
          <cell r="K72">
            <v>153</v>
          </cell>
          <cell r="L72">
            <v>153</v>
          </cell>
          <cell r="M72">
            <v>4083.4530100000015</v>
          </cell>
          <cell r="N72">
            <v>161.56249</v>
          </cell>
          <cell r="O72">
            <v>161.56249</v>
          </cell>
          <cell r="Q72">
            <v>95</v>
          </cell>
          <cell r="R72">
            <v>95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 t="str">
            <v>JV</v>
          </cell>
          <cell r="Y72" t="str">
            <v>A7212040-NDT Work</v>
          </cell>
          <cell r="Z72" t="str">
            <v>O.NG.PAO.EAW.WEL.724WC-EA Wells Corr. Mtc</v>
          </cell>
          <cell r="AA72" t="str">
            <v>NDT Work</v>
          </cell>
          <cell r="AB72" t="str">
            <v>A7212040</v>
          </cell>
          <cell r="AC72" t="str">
            <v>O.NG.PAO.EAW.WEL.724WC</v>
          </cell>
          <cell r="AD72" t="str">
            <v>EA Wells Corr. Mtc</v>
          </cell>
          <cell r="AE72" t="str">
            <v>PAO</v>
          </cell>
          <cell r="AF72" t="str">
            <v>RECURRENT</v>
          </cell>
          <cell r="AG72">
            <v>0</v>
          </cell>
          <cell r="AI72" t="str">
            <v>Contracts</v>
          </cell>
        </row>
        <row r="73">
          <cell r="A73" t="str">
            <v>Vessel Entry &amp; Inspection</v>
          </cell>
          <cell r="B73" t="str">
            <v>Vessel Entry &amp; Inspection</v>
          </cell>
          <cell r="C73" t="str">
            <v>Verification MS, AIMS (Wells, Pipelines)</v>
          </cell>
          <cell r="D73" t="str">
            <v>EA MAINTENANCE</v>
          </cell>
          <cell r="E73" t="str">
            <v>Production Facilities - Asset Integrity</v>
          </cell>
          <cell r="F73" t="str">
            <v>PREM</v>
          </cell>
          <cell r="G73" t="str">
            <v>OPEX</v>
          </cell>
          <cell r="H73" t="str">
            <v>APF50FEAXP</v>
          </cell>
          <cell r="I73">
            <v>660</v>
          </cell>
          <cell r="J73">
            <v>15560</v>
          </cell>
          <cell r="K73">
            <v>100</v>
          </cell>
          <cell r="L73">
            <v>100</v>
          </cell>
          <cell r="M73">
            <v>13616.475859999919</v>
          </cell>
          <cell r="N73">
            <v>25.882989999999804</v>
          </cell>
          <cell r="O73">
            <v>375.26824985594504</v>
          </cell>
          <cell r="P73">
            <v>0</v>
          </cell>
          <cell r="Q73">
            <v>0</v>
          </cell>
          <cell r="R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 t="str">
            <v>JV</v>
          </cell>
          <cell r="Y73" t="str">
            <v>A7212210-Insp &amp; Exped. Agency</v>
          </cell>
          <cell r="Z73" t="str">
            <v>O.NG.PAO.EAW.WEL.724WC-EA Wells Corr. Mtc</v>
          </cell>
          <cell r="AA73" t="str">
            <v>Insp &amp; Exped. Agency</v>
          </cell>
          <cell r="AB73" t="str">
            <v>A7212210</v>
          </cell>
          <cell r="AC73" t="str">
            <v>O.NG.PAO.EAW.WEL.724WC</v>
          </cell>
          <cell r="AD73" t="str">
            <v>EA Wells Corr. Mtc</v>
          </cell>
          <cell r="AE73" t="str">
            <v>PAO</v>
          </cell>
          <cell r="AF73" t="str">
            <v>RECURRENT</v>
          </cell>
          <cell r="AG73">
            <v>200</v>
          </cell>
          <cell r="AH73" t="str">
            <v>PAO</v>
          </cell>
          <cell r="AI73" t="str">
            <v>Contracts</v>
          </cell>
        </row>
        <row r="74">
          <cell r="A74" t="str">
            <v>Workover/General Wellhead Maintenance</v>
          </cell>
          <cell r="B74" t="str">
            <v>Workover/General Wellhead Maintenance</v>
          </cell>
          <cell r="C74" t="str">
            <v>Workover/General Wellhead Maintenance</v>
          </cell>
          <cell r="D74" t="str">
            <v>EA MAINTENANCE</v>
          </cell>
          <cell r="E74" t="str">
            <v>Well/well head maintenance</v>
          </cell>
          <cell r="F74" t="str">
            <v>PREM</v>
          </cell>
          <cell r="G74" t="str">
            <v>OPEX</v>
          </cell>
          <cell r="H74" t="str">
            <v>APH10FEAXP</v>
          </cell>
          <cell r="I74">
            <v>481</v>
          </cell>
          <cell r="J74">
            <v>70</v>
          </cell>
          <cell r="K74">
            <v>290</v>
          </cell>
          <cell r="L74">
            <v>290.55997748834216</v>
          </cell>
          <cell r="M74">
            <v>65.090400000000002</v>
          </cell>
          <cell r="N74">
            <v>285.95272</v>
          </cell>
          <cell r="O74">
            <v>286.46693999999997</v>
          </cell>
          <cell r="P74">
            <v>0</v>
          </cell>
          <cell r="Q74">
            <v>196</v>
          </cell>
          <cell r="R74">
            <v>196</v>
          </cell>
          <cell r="S74">
            <v>0</v>
          </cell>
          <cell r="T74">
            <v>300</v>
          </cell>
          <cell r="U74">
            <v>250</v>
          </cell>
          <cell r="V74">
            <v>252.20588235294119</v>
          </cell>
          <cell r="W74">
            <v>300</v>
          </cell>
          <cell r="X74" t="str">
            <v>JV</v>
          </cell>
          <cell r="Y74" t="str">
            <v>A7210210-Well Maintenance, Prod Services Generic</v>
          </cell>
          <cell r="Z74" t="str">
            <v>O.NG.PAO.EAW.WEL.71300-EA Wells Operations</v>
          </cell>
          <cell r="AA74" t="str">
            <v>Well Maintenance, Prod Services Generic</v>
          </cell>
          <cell r="AB74" t="str">
            <v>A7210210</v>
          </cell>
          <cell r="AC74" t="str">
            <v>O.NG.PAO.EAW.WEL.71300</v>
          </cell>
          <cell r="AD74" t="str">
            <v>EA Wells Operations</v>
          </cell>
          <cell r="AE74" t="str">
            <v>PAO</v>
          </cell>
          <cell r="AF74" t="str">
            <v>RECURRENT</v>
          </cell>
          <cell r="AG74">
            <v>1300</v>
          </cell>
          <cell r="AH74" t="str">
            <v>PAO</v>
          </cell>
          <cell r="AI74" t="str">
            <v>Contracts</v>
          </cell>
        </row>
        <row r="75">
          <cell r="A75" t="str">
            <v>Catering &amp; Housekeeping FPSO</v>
          </cell>
          <cell r="B75" t="str">
            <v>Catering &amp; Housekeeping FPSO</v>
          </cell>
          <cell r="C75" t="str">
            <v>Catering &amp; Housekeeping FPSO</v>
          </cell>
          <cell r="D75" t="str">
            <v>EA CATERING/ HOUSEKEEPING AND WELFARE</v>
          </cell>
          <cell r="E75" t="str">
            <v>Offshore Catering</v>
          </cell>
          <cell r="F75" t="str">
            <v>PREM</v>
          </cell>
          <cell r="G75" t="str">
            <v>OPEX</v>
          </cell>
          <cell r="H75" t="str">
            <v>APP86FEAXP</v>
          </cell>
          <cell r="I75">
            <v>872</v>
          </cell>
          <cell r="J75">
            <v>75000</v>
          </cell>
          <cell r="K75">
            <v>2400</v>
          </cell>
          <cell r="L75">
            <v>599.97588036661909</v>
          </cell>
          <cell r="M75">
            <v>63356.487401612889</v>
          </cell>
          <cell r="N75">
            <v>2383.9805895951222</v>
          </cell>
          <cell r="O75">
            <v>482.98787000000033</v>
          </cell>
          <cell r="P75">
            <v>71400</v>
          </cell>
          <cell r="Q75">
            <v>150</v>
          </cell>
          <cell r="R75">
            <v>525</v>
          </cell>
          <cell r="T75">
            <v>0</v>
          </cell>
          <cell r="U75">
            <v>600</v>
          </cell>
          <cell r="V75">
            <v>600</v>
          </cell>
          <cell r="W75">
            <v>0</v>
          </cell>
          <cell r="X75" t="str">
            <v>JV</v>
          </cell>
          <cell r="Y75" t="str">
            <v>A7260550-Catering</v>
          </cell>
          <cell r="Z75" t="str">
            <v>101179-GPO.GEN.CATERING</v>
          </cell>
          <cell r="AA75" t="str">
            <v>Catering</v>
          </cell>
          <cell r="AB75" t="str">
            <v>A7260550</v>
          </cell>
          <cell r="AC75">
            <v>101179</v>
          </cell>
          <cell r="AD75" t="str">
            <v>GPO.GEN.CATERING</v>
          </cell>
          <cell r="AE75" t="str">
            <v>PAO</v>
          </cell>
          <cell r="AF75" t="str">
            <v>RECURRENT</v>
          </cell>
          <cell r="AG75">
            <v>0</v>
          </cell>
          <cell r="AI75" t="str">
            <v>Contracts</v>
          </cell>
        </row>
        <row r="76">
          <cell r="A76" t="str">
            <v>Welfare items  - EA FPSO</v>
          </cell>
          <cell r="B76" t="str">
            <v>Welfare items  - EA FPSO</v>
          </cell>
          <cell r="C76" t="str">
            <v>Welfare items  - EA FPSO</v>
          </cell>
          <cell r="D76" t="str">
            <v>EA CATERING/ HOUSEKEEPING AND WELFARE</v>
          </cell>
          <cell r="E76" t="str">
            <v>Offshore Catering</v>
          </cell>
          <cell r="F76" t="str">
            <v>PREM</v>
          </cell>
          <cell r="G76" t="str">
            <v>OPEX</v>
          </cell>
          <cell r="H76" t="str">
            <v>APP86FEAXP</v>
          </cell>
          <cell r="I76">
            <v>458.11957706666664</v>
          </cell>
          <cell r="J76">
            <v>750</v>
          </cell>
          <cell r="K76">
            <v>351</v>
          </cell>
          <cell r="L76">
            <v>356.99975880366617</v>
          </cell>
          <cell r="M76">
            <v>667.81945999999994</v>
          </cell>
          <cell r="N76">
            <v>351.27038086180414</v>
          </cell>
          <cell r="O76">
            <v>355.95950086180414</v>
          </cell>
          <cell r="P76">
            <v>6528</v>
          </cell>
          <cell r="Q76">
            <v>615</v>
          </cell>
          <cell r="R76">
            <v>48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 t="str">
            <v>JV</v>
          </cell>
          <cell r="Y76" t="str">
            <v>A7110090-Staff Welfare</v>
          </cell>
          <cell r="Z76" t="str">
            <v>101179-GPO.GEN.CATERING</v>
          </cell>
          <cell r="AA76" t="str">
            <v>Staff Welfare</v>
          </cell>
          <cell r="AB76" t="str">
            <v>A7110090</v>
          </cell>
          <cell r="AC76">
            <v>101179</v>
          </cell>
          <cell r="AD76" t="str">
            <v>GPO.GEN.CATERING</v>
          </cell>
          <cell r="AE76" t="str">
            <v>PAO</v>
          </cell>
          <cell r="AF76" t="str">
            <v>RECURRENT</v>
          </cell>
          <cell r="AG76">
            <v>47</v>
          </cell>
          <cell r="AI76" t="str">
            <v>General Charges</v>
          </cell>
        </row>
        <row r="77">
          <cell r="A77" t="str">
            <v>Call cost 6 INTL voice lines</v>
          </cell>
          <cell r="B77" t="str">
            <v>Call cost 6 INTL voice lines</v>
          </cell>
          <cell r="C77" t="str">
            <v>Call cost 6 INTL voice lines</v>
          </cell>
          <cell r="D77" t="str">
            <v>OFFSHORE IM &amp; T</v>
          </cell>
          <cell r="E77" t="str">
            <v>Offshore IM&amp;T costs</v>
          </cell>
          <cell r="F77" t="str">
            <v>SND-O</v>
          </cell>
          <cell r="G77" t="str">
            <v>OPEX</v>
          </cell>
          <cell r="H77" t="str">
            <v>APQ70TIMTS</v>
          </cell>
          <cell r="I77">
            <v>100</v>
          </cell>
          <cell r="J77">
            <v>2500</v>
          </cell>
          <cell r="K77">
            <v>70</v>
          </cell>
          <cell r="L77">
            <v>89.999196012220636</v>
          </cell>
          <cell r="M77">
            <v>11465.48242</v>
          </cell>
          <cell r="N77">
            <v>111.35401999999999</v>
          </cell>
          <cell r="O77">
            <v>111.35401999999999</v>
          </cell>
          <cell r="P77">
            <v>2671.8</v>
          </cell>
          <cell r="Q77">
            <v>704.30399999999997</v>
          </cell>
          <cell r="R77">
            <v>0</v>
          </cell>
          <cell r="S77">
            <v>257</v>
          </cell>
          <cell r="T77">
            <v>250</v>
          </cell>
          <cell r="U77">
            <v>0</v>
          </cell>
          <cell r="V77">
            <v>0</v>
          </cell>
          <cell r="W77">
            <v>0</v>
          </cell>
          <cell r="X77" t="str">
            <v>JV</v>
          </cell>
          <cell r="Y77" t="str">
            <v>A7220250-Telecom Services</v>
          </cell>
          <cell r="Z77" t="str">
            <v>101180-GPO.GEN.IT SERVICES</v>
          </cell>
          <cell r="AA77" t="str">
            <v>Telecom Services</v>
          </cell>
          <cell r="AB77" t="str">
            <v>A7220250</v>
          </cell>
          <cell r="AC77">
            <v>101180</v>
          </cell>
          <cell r="AD77" t="str">
            <v>GPO.GEN.IT SERVICES</v>
          </cell>
          <cell r="AE77" t="str">
            <v>PIO</v>
          </cell>
          <cell r="AF77" t="str">
            <v>RECURRENT</v>
          </cell>
          <cell r="AG77">
            <v>250</v>
          </cell>
          <cell r="AI77" t="str">
            <v>General Charges</v>
          </cell>
        </row>
        <row r="78">
          <cell r="A78" t="str">
            <v xml:space="preserve">Call Off IM&amp;T Offshore Consultancy </v>
          </cell>
          <cell r="B78" t="str">
            <v xml:space="preserve">Call Off IM&amp;T Offshore Consultancy </v>
          </cell>
          <cell r="C78" t="str">
            <v xml:space="preserve">Call Off IM&amp;T Offshore Consultancy </v>
          </cell>
          <cell r="D78" t="str">
            <v>OFFSHORE IM &amp; T</v>
          </cell>
          <cell r="E78" t="str">
            <v>IM&amp;T consultancy</v>
          </cell>
          <cell r="F78" t="str">
            <v>PREM</v>
          </cell>
          <cell r="G78" t="str">
            <v>OPEX</v>
          </cell>
          <cell r="H78" t="str">
            <v>APQ70TIMTS</v>
          </cell>
          <cell r="I78">
            <v>75</v>
          </cell>
          <cell r="J78">
            <v>315</v>
          </cell>
          <cell r="K78">
            <v>75</v>
          </cell>
          <cell r="L78">
            <v>75</v>
          </cell>
          <cell r="M78">
            <v>312.5</v>
          </cell>
          <cell r="N78">
            <v>59</v>
          </cell>
          <cell r="O78">
            <v>59</v>
          </cell>
          <cell r="Q78">
            <v>669</v>
          </cell>
          <cell r="R78">
            <v>0</v>
          </cell>
          <cell r="S78">
            <v>400</v>
          </cell>
          <cell r="T78">
            <v>411</v>
          </cell>
          <cell r="U78">
            <v>0</v>
          </cell>
          <cell r="V78">
            <v>0</v>
          </cell>
          <cell r="W78">
            <v>0</v>
          </cell>
          <cell r="X78" t="str">
            <v>JV</v>
          </cell>
          <cell r="Y78" t="str">
            <v>A7220340-IT Consultancy Services</v>
          </cell>
          <cell r="Z78" t="str">
            <v>101180-GPO.GEN.IT SERVICES</v>
          </cell>
          <cell r="AA78" t="str">
            <v>IT Consultancy Services</v>
          </cell>
          <cell r="AB78" t="str">
            <v>A7220340</v>
          </cell>
          <cell r="AC78">
            <v>101180</v>
          </cell>
          <cell r="AD78" t="str">
            <v>GPO.GEN.IT SERVICES</v>
          </cell>
          <cell r="AE78" t="str">
            <v>PIO</v>
          </cell>
          <cell r="AF78" t="str">
            <v>RECURRENT</v>
          </cell>
          <cell r="AG78">
            <v>1998.4739999999999</v>
          </cell>
          <cell r="AI78" t="str">
            <v>General Charges</v>
          </cell>
        </row>
        <row r="79">
          <cell r="A79" t="str">
            <v>Connection EA to Tunu LOS  to Warri Network OPEX</v>
          </cell>
          <cell r="B79" t="str">
            <v>Connection EA to Tunu LOS  to Warri Network OPEX</v>
          </cell>
          <cell r="C79" t="str">
            <v>Connection EA to Tunu LOS  to Warri Network OPEX</v>
          </cell>
          <cell r="D79" t="str">
            <v>OFFSHORE IM &amp; T</v>
          </cell>
          <cell r="E79" t="str">
            <v>Onshore IM&amp;T costs</v>
          </cell>
          <cell r="F79" t="str">
            <v>PREM</v>
          </cell>
          <cell r="G79" t="str">
            <v>OPEX</v>
          </cell>
          <cell r="H79" t="str">
            <v>APQ70TIMTS</v>
          </cell>
          <cell r="I79">
            <v>90</v>
          </cell>
          <cell r="J79">
            <v>200</v>
          </cell>
          <cell r="K79">
            <v>90</v>
          </cell>
          <cell r="L79">
            <v>90</v>
          </cell>
          <cell r="M79">
            <v>510</v>
          </cell>
          <cell r="N79">
            <v>43.982100000000003</v>
          </cell>
          <cell r="O79">
            <v>3.6720005496776262</v>
          </cell>
          <cell r="P79">
            <v>0</v>
          </cell>
          <cell r="Q79">
            <v>0</v>
          </cell>
          <cell r="R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 t="str">
            <v>JV</v>
          </cell>
          <cell r="Y79" t="str">
            <v>A7220230-Telecom Equipment Services</v>
          </cell>
          <cell r="Z79" t="str">
            <v>101180-GPO.GEN.IT SERVICES</v>
          </cell>
          <cell r="AA79" t="str">
            <v>Telecom Equipment Services</v>
          </cell>
          <cell r="AB79" t="str">
            <v>A7220230</v>
          </cell>
          <cell r="AC79">
            <v>101180</v>
          </cell>
          <cell r="AD79" t="str">
            <v>GPO.GEN.IT SERVICES</v>
          </cell>
          <cell r="AE79" t="str">
            <v>PIO</v>
          </cell>
          <cell r="AF79" t="str">
            <v>RECURRENT</v>
          </cell>
          <cell r="AG79">
            <v>0</v>
          </cell>
          <cell r="AI79" t="str">
            <v>General Charges</v>
          </cell>
        </row>
        <row r="80">
          <cell r="A80" t="str">
            <v>CTR with SITI for offshore IM &amp; T plan</v>
          </cell>
          <cell r="B80" t="str">
            <v>CTR with SITI for offshore IM &amp; T plan</v>
          </cell>
          <cell r="C80" t="str">
            <v>CTR with SITI for offshore IM &amp; T plan</v>
          </cell>
          <cell r="D80" t="str">
            <v>OFFSHORE IM &amp; T</v>
          </cell>
          <cell r="E80" t="str">
            <v>IM&amp;T consultancy</v>
          </cell>
          <cell r="F80" t="str">
            <v>SND-O</v>
          </cell>
          <cell r="G80" t="str">
            <v>OPEX</v>
          </cell>
          <cell r="H80" t="str">
            <v>APQ70TIMTS</v>
          </cell>
          <cell r="N80">
            <v>10.120420000000014</v>
          </cell>
          <cell r="O80">
            <v>10.120420000000014</v>
          </cell>
          <cell r="P80">
            <v>0</v>
          </cell>
          <cell r="Q80">
            <v>69</v>
          </cell>
          <cell r="R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 t="str">
            <v>JV</v>
          </cell>
          <cell r="Y80" t="str">
            <v>A7220340-IT Consultancy Services</v>
          </cell>
          <cell r="Z80" t="str">
            <v>101180-GPO.GEN.IT SERVICES</v>
          </cell>
          <cell r="AA80" t="str">
            <v>IT Consultancy Services</v>
          </cell>
          <cell r="AB80" t="str">
            <v>A7220340</v>
          </cell>
          <cell r="AC80">
            <v>101180</v>
          </cell>
          <cell r="AD80" t="str">
            <v>GPO.GEN.IT SERVICES</v>
          </cell>
          <cell r="AE80" t="str">
            <v>PIO</v>
          </cell>
          <cell r="AF80" t="str">
            <v>RECURRENT</v>
          </cell>
          <cell r="AG80">
            <v>0</v>
          </cell>
          <cell r="AI80" t="str">
            <v>Contracts</v>
          </cell>
        </row>
        <row r="81">
          <cell r="A81" t="str">
            <v>Miscellaneous IM&amp;T costs</v>
          </cell>
          <cell r="B81" t="str">
            <v>Miscellaneous IM&amp;T costs</v>
          </cell>
          <cell r="C81" t="str">
            <v>Miscellaneous IM&amp;T costs</v>
          </cell>
          <cell r="D81" t="str">
            <v>OFFSHORE IM &amp; T</v>
          </cell>
          <cell r="E81" t="str">
            <v>Onshore IM&amp;T costs</v>
          </cell>
          <cell r="F81" t="str">
            <v>SND-O</v>
          </cell>
          <cell r="G81" t="str">
            <v>OPEX</v>
          </cell>
          <cell r="H81" t="str">
            <v>APQ70TIMTS</v>
          </cell>
          <cell r="I81">
            <v>1252.7528968253971</v>
          </cell>
          <cell r="J81">
            <v>12000</v>
          </cell>
          <cell r="K81">
            <v>618</v>
          </cell>
          <cell r="L81">
            <v>713.99614085865903</v>
          </cell>
          <cell r="M81">
            <v>11465.48242</v>
          </cell>
          <cell r="N81">
            <v>616.94776999999999</v>
          </cell>
          <cell r="O81">
            <v>700.3081028610402</v>
          </cell>
          <cell r="P81">
            <v>2671.8</v>
          </cell>
          <cell r="Q81">
            <v>34</v>
          </cell>
          <cell r="R81">
            <v>34</v>
          </cell>
          <cell r="S81">
            <v>200</v>
          </cell>
          <cell r="T81">
            <v>257</v>
          </cell>
          <cell r="U81">
            <v>34</v>
          </cell>
          <cell r="V81">
            <v>34</v>
          </cell>
          <cell r="W81">
            <v>0</v>
          </cell>
          <cell r="X81" t="str">
            <v>JV</v>
          </cell>
          <cell r="Y81" t="str">
            <v>A7220330-IT General</v>
          </cell>
          <cell r="Z81" t="str">
            <v>101180-GPO.GEN.IT SERVICES</v>
          </cell>
          <cell r="AA81" t="str">
            <v>IT General</v>
          </cell>
          <cell r="AB81" t="str">
            <v>A7220330</v>
          </cell>
          <cell r="AC81">
            <v>101180</v>
          </cell>
          <cell r="AD81" t="str">
            <v>GPO.GEN.IT SERVICES</v>
          </cell>
          <cell r="AE81" t="str">
            <v>PIO</v>
          </cell>
          <cell r="AF81" t="str">
            <v>RECURRENT</v>
          </cell>
          <cell r="AG81">
            <v>200</v>
          </cell>
          <cell r="AH81" t="str">
            <v>PIO</v>
          </cell>
          <cell r="AI81" t="str">
            <v>General Charges</v>
          </cell>
        </row>
        <row r="82">
          <cell r="A82" t="str">
            <v>Offshore Support Unit SSIN-OPM</v>
          </cell>
          <cell r="B82" t="str">
            <v>Offshore Support Unit SSIN-OPM</v>
          </cell>
          <cell r="C82" t="str">
            <v>Offshore Support Unit SSIN-OPM</v>
          </cell>
          <cell r="D82" t="str">
            <v>OFFSHORE IM &amp; T</v>
          </cell>
          <cell r="E82" t="str">
            <v>IM&amp;T Tarrifs</v>
          </cell>
          <cell r="F82" t="str">
            <v>PREM</v>
          </cell>
          <cell r="G82" t="str">
            <v>OPEX</v>
          </cell>
          <cell r="H82" t="str">
            <v>APQ70TIMTS</v>
          </cell>
          <cell r="I82">
            <v>300</v>
          </cell>
          <cell r="J82">
            <v>3625</v>
          </cell>
          <cell r="K82">
            <v>220</v>
          </cell>
          <cell r="L82">
            <v>248.99883421771992</v>
          </cell>
          <cell r="M82">
            <v>8097.8675999999978</v>
          </cell>
          <cell r="N82">
            <v>877.04327999999998</v>
          </cell>
          <cell r="O82">
            <v>937.87959795773327</v>
          </cell>
          <cell r="P82">
            <v>6233.684210526314</v>
          </cell>
          <cell r="Q82">
            <v>72</v>
          </cell>
          <cell r="R82">
            <v>72</v>
          </cell>
          <cell r="T82">
            <v>222</v>
          </cell>
          <cell r="U82">
            <v>0</v>
          </cell>
          <cell r="V82">
            <v>0</v>
          </cell>
          <cell r="W82">
            <v>76</v>
          </cell>
          <cell r="X82" t="str">
            <v>JV</v>
          </cell>
          <cell r="Y82" t="str">
            <v>A7220210-IT &amp; Communication Services Generic</v>
          </cell>
          <cell r="Z82" t="str">
            <v>101180-GPO.GEN.IT SERVICES</v>
          </cell>
          <cell r="AA82" t="str">
            <v>IT &amp; Communication Services Generic</v>
          </cell>
          <cell r="AB82" t="str">
            <v>A7220210</v>
          </cell>
          <cell r="AC82">
            <v>101180</v>
          </cell>
          <cell r="AD82" t="str">
            <v>GPO.GEN.IT SERVICES</v>
          </cell>
          <cell r="AE82" t="str">
            <v>PIO</v>
          </cell>
          <cell r="AF82" t="str">
            <v>RECURRENT</v>
          </cell>
          <cell r="AG82">
            <v>221.6</v>
          </cell>
          <cell r="AI82" t="str">
            <v>Contracts</v>
          </cell>
        </row>
        <row r="83">
          <cell r="A83" t="str">
            <v>Rental of VSAT Stabilised System</v>
          </cell>
          <cell r="B83" t="str">
            <v>Rental of VSAT Stabilised System</v>
          </cell>
          <cell r="C83" t="str">
            <v>Rental of VSAT Stabilised System</v>
          </cell>
          <cell r="D83" t="str">
            <v>OFFSHORE IM &amp; T</v>
          </cell>
          <cell r="E83" t="str">
            <v>Offshore IM&amp;T costs</v>
          </cell>
          <cell r="F83" t="str">
            <v>PREM</v>
          </cell>
          <cell r="G83" t="str">
            <v>OPEX</v>
          </cell>
          <cell r="H83" t="str">
            <v>APQ70TIMTS</v>
          </cell>
          <cell r="I83">
            <v>149</v>
          </cell>
          <cell r="K83">
            <v>149</v>
          </cell>
          <cell r="L83">
            <v>149</v>
          </cell>
          <cell r="N83">
            <v>149.38300000000001</v>
          </cell>
          <cell r="O83">
            <v>149.38300000000001</v>
          </cell>
          <cell r="P83">
            <v>0</v>
          </cell>
          <cell r="Q83">
            <v>150</v>
          </cell>
          <cell r="R83">
            <v>150</v>
          </cell>
          <cell r="T83">
            <v>0</v>
          </cell>
          <cell r="U83">
            <v>150</v>
          </cell>
          <cell r="V83">
            <v>150</v>
          </cell>
          <cell r="W83">
            <v>0</v>
          </cell>
          <cell r="X83" t="str">
            <v>JV</v>
          </cell>
          <cell r="Y83" t="str">
            <v>A7220230-Telecom Equipment Services</v>
          </cell>
          <cell r="Z83" t="str">
            <v>101180-GPO.GEN.IT SERVICES</v>
          </cell>
          <cell r="AA83" t="str">
            <v>Telecom Equipment Services</v>
          </cell>
          <cell r="AB83" t="str">
            <v>A7220230</v>
          </cell>
          <cell r="AC83">
            <v>101180</v>
          </cell>
          <cell r="AD83" t="str">
            <v>GPO.GEN.IT SERVICES</v>
          </cell>
          <cell r="AE83" t="str">
            <v>PIO</v>
          </cell>
          <cell r="AF83" t="str">
            <v>RECURRENT</v>
          </cell>
          <cell r="AG83">
            <v>150</v>
          </cell>
          <cell r="AI83" t="str">
            <v>Contracts</v>
          </cell>
        </row>
        <row r="84">
          <cell r="A84" t="str">
            <v>Telecoms equipt/GSM - Acquisition, Support, charges</v>
          </cell>
          <cell r="B84" t="str">
            <v>Telecoms equipt/GSM Phones - Acquisition, vendor support, call charges and Subscription Fees</v>
          </cell>
          <cell r="C84" t="str">
            <v>Telecoms equipt/GSM Phones - Acquisition, vendor support, call charges and Subscription Fees</v>
          </cell>
          <cell r="D84" t="str">
            <v>OFFSHORE IM &amp; T</v>
          </cell>
          <cell r="E84" t="str">
            <v>Onshore IM&amp;T costs</v>
          </cell>
          <cell r="F84" t="str">
            <v>SND-O</v>
          </cell>
          <cell r="G84" t="str">
            <v>OPEX</v>
          </cell>
          <cell r="H84" t="str">
            <v>APQ70TIMTS</v>
          </cell>
          <cell r="I84">
            <v>156</v>
          </cell>
          <cell r="K84">
            <v>107</v>
          </cell>
          <cell r="L84">
            <v>107</v>
          </cell>
          <cell r="N84">
            <v>106.82282999999998</v>
          </cell>
          <cell r="O84">
            <v>106.82282999999998</v>
          </cell>
          <cell r="Q84">
            <v>148</v>
          </cell>
          <cell r="R84">
            <v>148</v>
          </cell>
          <cell r="T84">
            <v>0</v>
          </cell>
          <cell r="U84">
            <v>223</v>
          </cell>
          <cell r="V84">
            <v>223</v>
          </cell>
          <cell r="W84">
            <v>0</v>
          </cell>
          <cell r="X84" t="str">
            <v>JV</v>
          </cell>
          <cell r="Y84" t="str">
            <v>A7220260-Mobile Phone Airtime Services</v>
          </cell>
          <cell r="Z84" t="str">
            <v>101180-GPO.GEN.IT SERVICES</v>
          </cell>
          <cell r="AA84" t="str">
            <v>Mobile Phone Airtime Services</v>
          </cell>
          <cell r="AB84" t="str">
            <v>A7220260</v>
          </cell>
          <cell r="AC84">
            <v>101180</v>
          </cell>
          <cell r="AD84" t="str">
            <v>GPO.GEN.IT SERVICES</v>
          </cell>
          <cell r="AE84" t="str">
            <v>PIO</v>
          </cell>
          <cell r="AF84" t="str">
            <v>RECURRENT</v>
          </cell>
          <cell r="AG84">
            <v>0</v>
          </cell>
          <cell r="AI84" t="str">
            <v>Pcs And Peripherals</v>
          </cell>
        </row>
        <row r="85">
          <cell r="A85" t="str">
            <v>Vendor Support/cost for telecoms eqpt</v>
          </cell>
          <cell r="B85" t="str">
            <v>Vendor Support/cost for telecoms eqpt</v>
          </cell>
          <cell r="C85" t="str">
            <v>Vendor Support/cost for telecoms eqpt</v>
          </cell>
          <cell r="D85" t="str">
            <v>OFFSHORE IM &amp; T</v>
          </cell>
          <cell r="E85" t="str">
            <v>Onshore IM&amp;T costs</v>
          </cell>
          <cell r="F85" t="str">
            <v>PREM</v>
          </cell>
          <cell r="G85" t="str">
            <v>OPEX</v>
          </cell>
          <cell r="H85" t="str">
            <v>APQ70TIMTS</v>
          </cell>
          <cell r="I85">
            <v>38</v>
          </cell>
          <cell r="J85">
            <v>4500</v>
          </cell>
          <cell r="K85">
            <v>38</v>
          </cell>
          <cell r="L85">
            <v>73.998552821997151</v>
          </cell>
          <cell r="M85">
            <v>3720.8696299999997</v>
          </cell>
          <cell r="N85">
            <v>4.9205100000000019</v>
          </cell>
          <cell r="O85">
            <v>33.112950000000005</v>
          </cell>
          <cell r="P85">
            <v>8201.7337499999994</v>
          </cell>
          <cell r="Q85">
            <v>49</v>
          </cell>
          <cell r="R85">
            <v>49</v>
          </cell>
          <cell r="T85">
            <v>0</v>
          </cell>
          <cell r="U85">
            <v>49</v>
          </cell>
          <cell r="V85">
            <v>49</v>
          </cell>
          <cell r="W85">
            <v>0</v>
          </cell>
          <cell r="X85" t="str">
            <v>JV</v>
          </cell>
          <cell r="Y85" t="str">
            <v>A7220230-Telecom Equipment Services</v>
          </cell>
          <cell r="Z85" t="str">
            <v>101180-GPO.GEN.IT SERVICES</v>
          </cell>
          <cell r="AA85" t="str">
            <v>Telecom Equipment Services</v>
          </cell>
          <cell r="AB85" t="str">
            <v>A7220230</v>
          </cell>
          <cell r="AC85">
            <v>101180</v>
          </cell>
          <cell r="AD85" t="str">
            <v>GPO.GEN.IT SERVICES</v>
          </cell>
          <cell r="AE85" t="str">
            <v>PIO</v>
          </cell>
          <cell r="AF85" t="str">
            <v>RECURRENT</v>
          </cell>
          <cell r="AG85">
            <v>0</v>
          </cell>
          <cell r="AI85" t="str">
            <v>Contracts</v>
          </cell>
        </row>
        <row r="86">
          <cell r="A86" t="str">
            <v>VSAT Space Segment Rental 2003/2004</v>
          </cell>
          <cell r="B86" t="str">
            <v>VSAT Space Segment Rental 2003/2004</v>
          </cell>
          <cell r="C86" t="str">
            <v>VSAT Space Segment Rental 2003/2004</v>
          </cell>
          <cell r="D86" t="str">
            <v>OFFSHORE IM &amp; T</v>
          </cell>
          <cell r="E86" t="str">
            <v>Offshore IM&amp;T costs</v>
          </cell>
          <cell r="F86" t="str">
            <v>PREM</v>
          </cell>
          <cell r="G86" t="str">
            <v>OPEX</v>
          </cell>
          <cell r="H86" t="str">
            <v>APQ70TIMTS</v>
          </cell>
          <cell r="I86">
            <v>420</v>
          </cell>
          <cell r="J86">
            <v>305</v>
          </cell>
          <cell r="K86">
            <v>420</v>
          </cell>
          <cell r="L86">
            <v>420</v>
          </cell>
          <cell r="M86">
            <v>301.875</v>
          </cell>
          <cell r="N86">
            <v>457.44909999999999</v>
          </cell>
          <cell r="O86">
            <v>457.44909999999999</v>
          </cell>
          <cell r="P86">
            <v>534.44159999999999</v>
          </cell>
          <cell r="Q86">
            <v>223</v>
          </cell>
          <cell r="R86">
            <v>223</v>
          </cell>
          <cell r="T86">
            <v>0</v>
          </cell>
          <cell r="U86">
            <v>223</v>
          </cell>
          <cell r="V86">
            <v>223</v>
          </cell>
          <cell r="W86">
            <v>0</v>
          </cell>
          <cell r="X86" t="str">
            <v>JV</v>
          </cell>
          <cell r="Y86" t="str">
            <v>A7220230-Telecom Equipment Services</v>
          </cell>
          <cell r="Z86" t="str">
            <v>101180-GPO.GEN.IT SERVICES</v>
          </cell>
          <cell r="AA86" t="str">
            <v>Telecom Equipment Services</v>
          </cell>
          <cell r="AB86" t="str">
            <v>A7220230</v>
          </cell>
          <cell r="AC86">
            <v>101180</v>
          </cell>
          <cell r="AD86" t="str">
            <v>GPO.GEN.IT SERVICES</v>
          </cell>
          <cell r="AE86" t="str">
            <v>PIO</v>
          </cell>
          <cell r="AF86" t="str">
            <v>RECURRENT</v>
          </cell>
          <cell r="AG86">
            <v>0</v>
          </cell>
          <cell r="AI86" t="str">
            <v>Contracts</v>
          </cell>
        </row>
        <row r="87">
          <cell r="A87" t="str">
            <v>Technical Training for EA Offshore Staff</v>
          </cell>
          <cell r="B87" t="str">
            <v>Technical Training for EA Offshore Staff</v>
          </cell>
          <cell r="C87" t="str">
            <v>Various costs on trainig</v>
          </cell>
          <cell r="D87" t="str">
            <v>EA OFFSHORE STAFF TRAINING</v>
          </cell>
          <cell r="E87" t="str">
            <v>Training</v>
          </cell>
          <cell r="F87" t="str">
            <v>PREM</v>
          </cell>
          <cell r="G87" t="str">
            <v>OPEX</v>
          </cell>
          <cell r="H87" t="str">
            <v>ASP64FEAXP</v>
          </cell>
          <cell r="I87">
            <v>963.13333333333333</v>
          </cell>
          <cell r="J87">
            <v>16</v>
          </cell>
          <cell r="K87">
            <v>719</v>
          </cell>
          <cell r="L87">
            <v>719.12799485447817</v>
          </cell>
          <cell r="M87">
            <v>15.662799999999999</v>
          </cell>
          <cell r="N87">
            <v>752.20388537062934</v>
          </cell>
          <cell r="O87">
            <v>752.32762537062933</v>
          </cell>
          <cell r="P87">
            <v>0</v>
          </cell>
          <cell r="Q87">
            <v>1483</v>
          </cell>
          <cell r="R87">
            <v>1483</v>
          </cell>
          <cell r="T87">
            <v>0</v>
          </cell>
          <cell r="U87">
            <v>1483</v>
          </cell>
          <cell r="V87">
            <v>1483</v>
          </cell>
          <cell r="W87">
            <v>0</v>
          </cell>
          <cell r="X87" t="str">
            <v>JV</v>
          </cell>
          <cell r="Y87" t="str">
            <v>A7260010-Pers. Training &amp; Development Generic</v>
          </cell>
          <cell r="Z87" t="str">
            <v>101175-GPO.General OH - Manage Company Business</v>
          </cell>
          <cell r="AA87" t="str">
            <v>Pers. Training &amp; Development Generic</v>
          </cell>
          <cell r="AB87" t="str">
            <v>A7260010</v>
          </cell>
          <cell r="AC87">
            <v>101175</v>
          </cell>
          <cell r="AD87" t="str">
            <v>GPO.General OH - Manage Company Business</v>
          </cell>
          <cell r="AE87" t="str">
            <v>PAO</v>
          </cell>
          <cell r="AF87" t="str">
            <v>OVERHEAD</v>
          </cell>
          <cell r="AG87">
            <v>0</v>
          </cell>
          <cell r="AI87" t="str">
            <v>Training-Pdd</v>
          </cell>
        </row>
        <row r="88">
          <cell r="A88" t="str">
            <v>Motor Vehicles/Buses</v>
          </cell>
          <cell r="B88" t="str">
            <v>Motor Vehicles/Buses</v>
          </cell>
          <cell r="C88" t="str">
            <v>Motor Vehicles/Buses</v>
          </cell>
          <cell r="D88" t="str">
            <v>CAPEX - OTHERS</v>
          </cell>
          <cell r="E88" t="str">
            <v>Vehicles</v>
          </cell>
          <cell r="F88" t="str">
            <v>PRLO</v>
          </cell>
          <cell r="G88" t="str">
            <v>CAPEX</v>
          </cell>
          <cell r="H88" t="str">
            <v>C1N58</v>
          </cell>
          <cell r="I88">
            <v>167.5</v>
          </cell>
          <cell r="J88">
            <v>8000</v>
          </cell>
          <cell r="K88">
            <v>202</v>
          </cell>
          <cell r="L88">
            <v>265.99742723910606</v>
          </cell>
          <cell r="M88">
            <v>7402.9815600000002</v>
          </cell>
          <cell r="N88">
            <v>181.19891000000004</v>
          </cell>
          <cell r="O88">
            <v>236.59460000000004</v>
          </cell>
          <cell r="P88">
            <v>9700</v>
          </cell>
          <cell r="Q88">
            <v>138</v>
          </cell>
          <cell r="R88">
            <v>209.3235294117647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 t="str">
            <v>JV</v>
          </cell>
          <cell r="Y88" t="str">
            <v>A7470010-Cars, Road Vehicles</v>
          </cell>
          <cell r="Z88" t="str">
            <v>C.NG.SSC.OR.02.430.A160-0</v>
          </cell>
          <cell r="AA88" t="str">
            <v>Cars, Road Vehicles</v>
          </cell>
          <cell r="AB88" t="str">
            <v>A7470010</v>
          </cell>
          <cell r="AC88" t="str">
            <v>C.NG.SSC.OR.02.430.A160</v>
          </cell>
          <cell r="AD88">
            <v>0</v>
          </cell>
          <cell r="AE88" t="str">
            <v>PLO</v>
          </cell>
          <cell r="AF88" t="str">
            <v>CAPEX</v>
          </cell>
          <cell r="AG88">
            <v>0</v>
          </cell>
          <cell r="AI88" t="str">
            <v>Materials</v>
          </cell>
        </row>
        <row r="89">
          <cell r="A89" t="str">
            <v>Office furniture</v>
          </cell>
          <cell r="B89" t="str">
            <v>Office furniture</v>
          </cell>
          <cell r="C89" t="str">
            <v>Office furniture</v>
          </cell>
          <cell r="D89" t="str">
            <v>CAPEX - OTHERS</v>
          </cell>
          <cell r="E89" t="str">
            <v>Office Furniture</v>
          </cell>
          <cell r="F89" t="str">
            <v>PRLO</v>
          </cell>
          <cell r="G89" t="str">
            <v>CAPEX</v>
          </cell>
          <cell r="H89" t="str">
            <v>C1N58</v>
          </cell>
          <cell r="I89">
            <v>347.5</v>
          </cell>
          <cell r="J89">
            <v>15000</v>
          </cell>
          <cell r="K89">
            <v>53</v>
          </cell>
          <cell r="L89">
            <v>172.99517607332382</v>
          </cell>
          <cell r="M89">
            <v>13901.719310000002</v>
          </cell>
          <cell r="N89">
            <v>123.76</v>
          </cell>
          <cell r="O89">
            <v>107.66508</v>
          </cell>
          <cell r="P89">
            <v>534.44159999999999</v>
          </cell>
          <cell r="Q89">
            <v>48.048000000000002</v>
          </cell>
          <cell r="R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 t="str">
            <v>JV</v>
          </cell>
          <cell r="Y89" t="str">
            <v>A7460040-Office / Warehouse Equipment &amp; Goods</v>
          </cell>
          <cell r="Z89" t="str">
            <v>C.NG.SSC.OR.02.430.A160-0</v>
          </cell>
          <cell r="AA89" t="str">
            <v>Office / Warehouse Equipment &amp; Goods</v>
          </cell>
          <cell r="AB89" t="str">
            <v>A7460040</v>
          </cell>
          <cell r="AC89" t="str">
            <v>C.NG.SSC.OR.02.430.A160</v>
          </cell>
          <cell r="AD89">
            <v>0</v>
          </cell>
          <cell r="AE89" t="str">
            <v>PLO</v>
          </cell>
          <cell r="AF89" t="str">
            <v>CAPEX</v>
          </cell>
          <cell r="AG89">
            <v>0</v>
          </cell>
          <cell r="AI89" t="str">
            <v>Materials</v>
          </cell>
        </row>
        <row r="90">
          <cell r="A90" t="str">
            <v>Supply base furniture &amp; storage racks</v>
          </cell>
          <cell r="B90" t="str">
            <v>Supply base furniture &amp; storage racks</v>
          </cell>
          <cell r="C90" t="str">
            <v>Supply base Furn. storage racks &amp; off.fu</v>
          </cell>
          <cell r="D90" t="str">
            <v>CAPEX - OTHERS</v>
          </cell>
          <cell r="E90" t="str">
            <v>Supply Base Equipment</v>
          </cell>
          <cell r="F90" t="str">
            <v>PRLO</v>
          </cell>
          <cell r="G90" t="str">
            <v>CAPEX</v>
          </cell>
          <cell r="H90" t="str">
            <v>C1N58</v>
          </cell>
          <cell r="I90">
            <v>400</v>
          </cell>
          <cell r="J90">
            <v>1000</v>
          </cell>
          <cell r="K90">
            <v>400</v>
          </cell>
          <cell r="L90">
            <v>407.99967840488824</v>
          </cell>
          <cell r="M90">
            <v>476</v>
          </cell>
          <cell r="N90">
            <v>162.07</v>
          </cell>
          <cell r="O90">
            <v>3.4272005130324517</v>
          </cell>
          <cell r="P90">
            <v>9148</v>
          </cell>
          <cell r="Q90">
            <v>201</v>
          </cell>
          <cell r="R90">
            <v>268.26470588235293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 t="str">
            <v>JV</v>
          </cell>
          <cell r="Y90" t="str">
            <v>A7460040-Office / Warehouse Equipment &amp; Goods</v>
          </cell>
          <cell r="Z90" t="str">
            <v>C.NG.SSC.OR.02.430.A160-0</v>
          </cell>
          <cell r="AA90" t="str">
            <v>Office / Warehouse Equipment &amp; Goods</v>
          </cell>
          <cell r="AB90" t="str">
            <v>A7460040</v>
          </cell>
          <cell r="AC90" t="str">
            <v>C.NG.SSC.OR.02.430.A160</v>
          </cell>
          <cell r="AD90">
            <v>0</v>
          </cell>
          <cell r="AE90" t="str">
            <v>PLO</v>
          </cell>
          <cell r="AF90" t="str">
            <v>CAPEX</v>
          </cell>
          <cell r="AG90">
            <v>0</v>
          </cell>
          <cell r="AI90" t="str">
            <v>Contracts</v>
          </cell>
        </row>
        <row r="91">
          <cell r="A91" t="str">
            <v>Data/Telecomm link to Onne Warehouse.</v>
          </cell>
          <cell r="B91" t="str">
            <v>Data/Telecomm link to Onne Warehouse.</v>
          </cell>
          <cell r="C91" t="str">
            <v>Data/Telecomm link to Onne Warehouse.</v>
          </cell>
          <cell r="D91" t="str">
            <v>CAPEX IM &amp; T</v>
          </cell>
          <cell r="E91" t="str">
            <v>Data/ Telecoms links Offshore</v>
          </cell>
          <cell r="F91" t="str">
            <v>PRLO</v>
          </cell>
          <cell r="G91" t="str">
            <v>CAPEX</v>
          </cell>
          <cell r="H91" t="str">
            <v>C1N58</v>
          </cell>
          <cell r="I91">
            <v>175</v>
          </cell>
          <cell r="J91">
            <v>9000</v>
          </cell>
          <cell r="K91">
            <v>175</v>
          </cell>
          <cell r="L91">
            <v>246.9971056439943</v>
          </cell>
          <cell r="M91">
            <v>8962.5258000000013</v>
          </cell>
          <cell r="N91">
            <v>101.90324</v>
          </cell>
          <cell r="O91">
            <v>168.88201526133099</v>
          </cell>
          <cell r="Q91">
            <v>100</v>
          </cell>
          <cell r="R91">
            <v>100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 t="str">
            <v>JV</v>
          </cell>
          <cell r="Y91" t="str">
            <v>A7450050-Computers, Pc</v>
          </cell>
          <cell r="Z91" t="str">
            <v>C.NG.SSC.OR.02.430.A160-0</v>
          </cell>
          <cell r="AA91" t="str">
            <v>Computers, Pc</v>
          </cell>
          <cell r="AB91" t="str">
            <v>A7450050</v>
          </cell>
          <cell r="AC91" t="str">
            <v>C.NG.SSC.OR.02.430.A160</v>
          </cell>
          <cell r="AD91">
            <v>0</v>
          </cell>
          <cell r="AE91" t="str">
            <v>PLO</v>
          </cell>
          <cell r="AF91" t="str">
            <v>CAPEX</v>
          </cell>
          <cell r="AG91">
            <v>0</v>
          </cell>
          <cell r="AI91" t="str">
            <v>Contracts</v>
          </cell>
        </row>
        <row r="92">
          <cell r="A92" t="str">
            <v>Dedicated emergency Inmarsat B unit</v>
          </cell>
          <cell r="B92" t="str">
            <v>Dedicated emergency Inmarsat B unit</v>
          </cell>
          <cell r="C92" t="str">
            <v>Dedicated emergency Inmarsat B unit</v>
          </cell>
          <cell r="D92" t="str">
            <v>CAPEX IM &amp; T</v>
          </cell>
          <cell r="E92" t="str">
            <v>IT Equipment FPSO</v>
          </cell>
          <cell r="F92" t="str">
            <v>PREM</v>
          </cell>
          <cell r="G92" t="str">
            <v>CAPEX</v>
          </cell>
          <cell r="H92" t="str">
            <v>C1N58</v>
          </cell>
          <cell r="I92">
            <v>32</v>
          </cell>
          <cell r="J92">
            <v>0</v>
          </cell>
          <cell r="K92">
            <v>32</v>
          </cell>
          <cell r="L92">
            <v>32</v>
          </cell>
          <cell r="M92">
            <v>0</v>
          </cell>
          <cell r="N92">
            <v>32</v>
          </cell>
          <cell r="O92">
            <v>32</v>
          </cell>
          <cell r="Q92">
            <v>10</v>
          </cell>
          <cell r="R92">
            <v>10</v>
          </cell>
          <cell r="S92">
            <v>56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 t="str">
            <v>JV</v>
          </cell>
          <cell r="Y92" t="str">
            <v>A7450050-Computers, Pc</v>
          </cell>
          <cell r="Z92" t="str">
            <v>C.NG.SSC.OR.02.430.A160-0</v>
          </cell>
          <cell r="AA92" t="str">
            <v>Computers, Pc</v>
          </cell>
          <cell r="AB92" t="str">
            <v>A7450050</v>
          </cell>
          <cell r="AC92" t="str">
            <v>C.NG.SSC.OR.02.430.A160</v>
          </cell>
          <cell r="AD92">
            <v>0</v>
          </cell>
          <cell r="AE92" t="str">
            <v>PAO</v>
          </cell>
          <cell r="AF92" t="str">
            <v>CAPEX</v>
          </cell>
          <cell r="AG92">
            <v>0</v>
          </cell>
          <cell r="AI92" t="str">
            <v>Materials</v>
          </cell>
        </row>
        <row r="93">
          <cell r="A93" t="str">
            <v>GID Equipment FPSO</v>
          </cell>
          <cell r="B93" t="str">
            <v>GID Equipment FPSO</v>
          </cell>
          <cell r="C93" t="str">
            <v>GID Equipment FPSO</v>
          </cell>
          <cell r="D93" t="str">
            <v>CAPEX IM &amp; T</v>
          </cell>
          <cell r="E93" t="str">
            <v>IT Equipment FPSO</v>
          </cell>
          <cell r="F93" t="str">
            <v>PREM</v>
          </cell>
          <cell r="G93" t="str">
            <v>CAPEX</v>
          </cell>
          <cell r="H93" t="str">
            <v>C1N58</v>
          </cell>
          <cell r="I93">
            <v>0</v>
          </cell>
          <cell r="J93">
            <v>40548.284557980289</v>
          </cell>
          <cell r="K93">
            <v>56</v>
          </cell>
          <cell r="L93">
            <v>56</v>
          </cell>
          <cell r="M93">
            <v>29730.556789999999</v>
          </cell>
          <cell r="N93">
            <v>50.697000000000003</v>
          </cell>
          <cell r="O93">
            <v>50.697000000000003</v>
          </cell>
          <cell r="P93">
            <v>1032.444</v>
          </cell>
          <cell r="Q93">
            <v>92.82</v>
          </cell>
          <cell r="R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 t="str">
            <v>JV</v>
          </cell>
          <cell r="Y93" t="str">
            <v>A7450050-Computers, Pc</v>
          </cell>
          <cell r="Z93" t="str">
            <v>C.NG.SSC.OR.02.430.A160-0</v>
          </cell>
          <cell r="AA93" t="str">
            <v>Computers, Pc</v>
          </cell>
          <cell r="AB93" t="str">
            <v>A7450050</v>
          </cell>
          <cell r="AC93" t="str">
            <v>C.NG.SSC.OR.02.430.A160</v>
          </cell>
          <cell r="AD93">
            <v>0</v>
          </cell>
          <cell r="AE93" t="str">
            <v>PAO</v>
          </cell>
          <cell r="AF93" t="str">
            <v>CAPEX</v>
          </cell>
          <cell r="AG93">
            <v>0</v>
          </cell>
          <cell r="AI93" t="str">
            <v>Pcs And Peripherals</v>
          </cell>
        </row>
        <row r="94">
          <cell r="A94" t="str">
            <v>IT Equip &amp; infrastruc costs onshore</v>
          </cell>
          <cell r="B94" t="str">
            <v>IT Equipment &amp; infrastructure costs (new office - incl. Mast)</v>
          </cell>
          <cell r="C94" t="str">
            <v>IT Equipment &amp; infrastructure costs (new office - incl. Mast)</v>
          </cell>
          <cell r="D94" t="str">
            <v>CAPEX IM &amp; T</v>
          </cell>
          <cell r="E94" t="str">
            <v>IT/ Telecoms Infrastructure - Office</v>
          </cell>
          <cell r="F94" t="str">
            <v>PRLO</v>
          </cell>
          <cell r="G94" t="str">
            <v>CAPEX</v>
          </cell>
          <cell r="H94" t="str">
            <v>C1N58</v>
          </cell>
          <cell r="I94">
            <v>959</v>
          </cell>
          <cell r="J94">
            <v>26101</v>
          </cell>
          <cell r="K94">
            <v>541</v>
          </cell>
          <cell r="L94">
            <v>749.79960604598841</v>
          </cell>
          <cell r="M94">
            <v>8563.883719999998</v>
          </cell>
          <cell r="N94">
            <v>478.25028000000003</v>
          </cell>
          <cell r="O94">
            <v>543.13587000000007</v>
          </cell>
          <cell r="P94">
            <v>13530.911749999999</v>
          </cell>
          <cell r="Q94">
            <v>3458</v>
          </cell>
          <cell r="R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 t="str">
            <v>JV</v>
          </cell>
          <cell r="Y94" t="str">
            <v>A7450050-Computers, Pc</v>
          </cell>
          <cell r="Z94" t="str">
            <v>C.NG.SSC.OR.02.430.A160-0</v>
          </cell>
          <cell r="AA94" t="str">
            <v>Computers, Pc</v>
          </cell>
          <cell r="AB94" t="str">
            <v>A7450050</v>
          </cell>
          <cell r="AC94" t="str">
            <v>C.NG.SSC.OR.02.430.A160</v>
          </cell>
          <cell r="AD94">
            <v>0</v>
          </cell>
          <cell r="AE94" t="str">
            <v>PLO</v>
          </cell>
          <cell r="AF94" t="str">
            <v>CAPEX</v>
          </cell>
          <cell r="AG94">
            <v>0</v>
          </cell>
          <cell r="AI94" t="str">
            <v>Pcs And Peripherals</v>
          </cell>
        </row>
        <row r="95">
          <cell r="A95" t="str">
            <v>IT Infrastructure for Marine Coordination Centre</v>
          </cell>
          <cell r="B95" t="str">
            <v>IT Infrastructure for Marine Coordination Centre</v>
          </cell>
          <cell r="C95" t="str">
            <v>IT Infrastructure for Marine Coordination Centre</v>
          </cell>
          <cell r="D95" t="str">
            <v>CAPEX IM &amp; T</v>
          </cell>
          <cell r="E95" t="str">
            <v>IT/ Telecoms Infrastructure - Office</v>
          </cell>
          <cell r="F95" t="str">
            <v>PRLO</v>
          </cell>
          <cell r="G95" t="str">
            <v>CAPEX</v>
          </cell>
          <cell r="H95" t="str">
            <v>C1N58</v>
          </cell>
          <cell r="I95">
            <v>75</v>
          </cell>
          <cell r="J95">
            <v>0</v>
          </cell>
          <cell r="K95">
            <v>75</v>
          </cell>
          <cell r="L95">
            <v>75</v>
          </cell>
          <cell r="M95">
            <v>0</v>
          </cell>
          <cell r="N95">
            <v>59</v>
          </cell>
          <cell r="O95">
            <v>59</v>
          </cell>
          <cell r="P95">
            <v>18768</v>
          </cell>
          <cell r="Q95">
            <v>493</v>
          </cell>
          <cell r="R95">
            <v>0</v>
          </cell>
          <cell r="S95">
            <v>350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 t="str">
            <v>JV</v>
          </cell>
          <cell r="Y95" t="str">
            <v>A7450050-Computers, Pc</v>
          </cell>
          <cell r="Z95" t="str">
            <v>C.NG.SSC.OR.02.430.A160-0</v>
          </cell>
          <cell r="AA95" t="str">
            <v>Computers, Pc</v>
          </cell>
          <cell r="AB95" t="str">
            <v>A7450050</v>
          </cell>
          <cell r="AC95" t="str">
            <v>C.NG.SSC.OR.02.430.A160</v>
          </cell>
          <cell r="AD95">
            <v>0</v>
          </cell>
          <cell r="AE95" t="str">
            <v>PLO</v>
          </cell>
          <cell r="AF95" t="str">
            <v>CAPEX</v>
          </cell>
          <cell r="AG95">
            <v>0</v>
          </cell>
          <cell r="AI95" t="str">
            <v>Pcs And Peripherals</v>
          </cell>
        </row>
        <row r="96">
          <cell r="A96" t="str">
            <v>Other IT equipment onshore staff</v>
          </cell>
          <cell r="B96" t="str">
            <v>Other IT equipment onshore staff</v>
          </cell>
          <cell r="C96" t="str">
            <v>Various items for 2003</v>
          </cell>
          <cell r="D96" t="str">
            <v>CAPEX IM &amp; T</v>
          </cell>
          <cell r="E96" t="str">
            <v>Data/ Telecoms links Offshore</v>
          </cell>
          <cell r="F96" t="str">
            <v>PRLO</v>
          </cell>
          <cell r="G96" t="str">
            <v>CAPEX</v>
          </cell>
          <cell r="H96" t="str">
            <v>C1N58</v>
          </cell>
          <cell r="I96">
            <v>649</v>
          </cell>
          <cell r="J96">
            <v>4780</v>
          </cell>
          <cell r="K96">
            <v>258</v>
          </cell>
          <cell r="L96">
            <v>296.2384627753658</v>
          </cell>
          <cell r="M96">
            <v>3622.5</v>
          </cell>
          <cell r="N96">
            <v>0</v>
          </cell>
          <cell r="O96">
            <v>28.255500000000001</v>
          </cell>
          <cell r="P96">
            <v>0</v>
          </cell>
          <cell r="Q96">
            <v>28</v>
          </cell>
          <cell r="R96">
            <v>28</v>
          </cell>
          <cell r="S96">
            <v>400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 t="str">
            <v>JV</v>
          </cell>
          <cell r="Y96" t="str">
            <v>A7450050-Computers, Pc</v>
          </cell>
          <cell r="Z96" t="str">
            <v>C.NG.SSC.OR.02.430.A160-0</v>
          </cell>
          <cell r="AA96" t="str">
            <v>Computers, Pc</v>
          </cell>
          <cell r="AB96" t="str">
            <v>A7450050</v>
          </cell>
          <cell r="AC96" t="str">
            <v>C.NG.SSC.OR.02.430.A160</v>
          </cell>
          <cell r="AD96">
            <v>0</v>
          </cell>
          <cell r="AE96" t="str">
            <v>PLO</v>
          </cell>
          <cell r="AF96" t="str">
            <v>CAPEX</v>
          </cell>
          <cell r="AG96">
            <v>0</v>
          </cell>
          <cell r="AI96" t="str">
            <v>Pcs And Peripherals</v>
          </cell>
        </row>
        <row r="97">
          <cell r="A97" t="str">
            <v>Telecomm Maint Test Equip EA FPSO</v>
          </cell>
          <cell r="B97" t="str">
            <v>Telecomm Maint Test Equip EA FPSO</v>
          </cell>
          <cell r="C97" t="str">
            <v>Telecomm Maint Test Equip EA FPSO</v>
          </cell>
          <cell r="D97" t="str">
            <v>CAPEX IM &amp; T</v>
          </cell>
          <cell r="E97" t="str">
            <v>IT Equipment FPSO</v>
          </cell>
          <cell r="F97" t="str">
            <v>PREM</v>
          </cell>
          <cell r="G97" t="str">
            <v>CAPEX</v>
          </cell>
          <cell r="H97" t="str">
            <v>C1N58</v>
          </cell>
          <cell r="I97">
            <v>54.915200000000006</v>
          </cell>
          <cell r="J97">
            <v>250</v>
          </cell>
          <cell r="K97">
            <v>55</v>
          </cell>
          <cell r="L97">
            <v>56.999919601222061</v>
          </cell>
          <cell r="M97">
            <v>243.18615000000003</v>
          </cell>
          <cell r="N97">
            <v>54.915200000000006</v>
          </cell>
          <cell r="O97">
            <v>56.822529999999993</v>
          </cell>
          <cell r="P97">
            <v>0</v>
          </cell>
          <cell r="Q97">
            <v>0</v>
          </cell>
          <cell r="R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 t="str">
            <v>JV</v>
          </cell>
          <cell r="Y97" t="str">
            <v>A7450050-Computers, Pc</v>
          </cell>
          <cell r="Z97" t="str">
            <v>C.NG.SSC.OR.02.430.A160-0</v>
          </cell>
          <cell r="AA97" t="str">
            <v>Computers, Pc</v>
          </cell>
          <cell r="AB97" t="str">
            <v>A7450050</v>
          </cell>
          <cell r="AC97" t="str">
            <v>C.NG.SSC.OR.02.430.A160</v>
          </cell>
          <cell r="AD97">
            <v>0</v>
          </cell>
          <cell r="AE97" t="str">
            <v>PAO</v>
          </cell>
          <cell r="AF97" t="str">
            <v>CAPEX</v>
          </cell>
          <cell r="AG97">
            <v>0</v>
          </cell>
          <cell r="AI97" t="str">
            <v>Contracts</v>
          </cell>
        </row>
        <row r="98">
          <cell r="A98" t="str">
            <v>New installation of PEC monitoring points</v>
          </cell>
          <cell r="B98" t="str">
            <v>New installation of PEC monitoring points</v>
          </cell>
          <cell r="C98" t="str">
            <v>Miscellaneous IM&amp;T costs</v>
          </cell>
          <cell r="D98" t="str">
            <v>CAPEX EA UPGRADES</v>
          </cell>
          <cell r="E98" t="str">
            <v>Sea Eagle Other CAPEX</v>
          </cell>
          <cell r="F98" t="str">
            <v>PREM</v>
          </cell>
          <cell r="G98" t="str">
            <v>CAPEX</v>
          </cell>
          <cell r="H98" t="str">
            <v>C1N58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1088</v>
          </cell>
          <cell r="Q98">
            <v>34</v>
          </cell>
          <cell r="R98">
            <v>34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 t="str">
            <v>JV</v>
          </cell>
          <cell r="Y98" t="str">
            <v>A7211170-General Machinery Maintenance</v>
          </cell>
          <cell r="Z98" t="str">
            <v>C.NG.SSC.OR.02.430.A160-0</v>
          </cell>
          <cell r="AA98" t="str">
            <v>General Machinery Maintenance</v>
          </cell>
          <cell r="AB98" t="str">
            <v>A7211170</v>
          </cell>
          <cell r="AC98" t="str">
            <v>C.NG.SSC.OR.02.430.A160</v>
          </cell>
          <cell r="AD98">
            <v>0</v>
          </cell>
          <cell r="AE98" t="str">
            <v>PAO</v>
          </cell>
          <cell r="AF98" t="str">
            <v>CAPEX</v>
          </cell>
          <cell r="AG98">
            <v>240</v>
          </cell>
          <cell r="AH98" t="str">
            <v>PSO</v>
          </cell>
          <cell r="AI98" t="str">
            <v>Contracts</v>
          </cell>
        </row>
        <row r="99">
          <cell r="A99" t="str">
            <v>DP E&amp;I Shelters</v>
          </cell>
          <cell r="B99" t="str">
            <v>DP E&amp;I Shelters</v>
          </cell>
          <cell r="C99" t="str">
            <v>DP E&amp;I Shelters</v>
          </cell>
          <cell r="D99" t="str">
            <v>CAPEX EA UPGRADES</v>
          </cell>
          <cell r="E99" t="str">
            <v>DP Capex</v>
          </cell>
          <cell r="F99" t="str">
            <v>PREM</v>
          </cell>
          <cell r="G99" t="str">
            <v>CAPEX</v>
          </cell>
          <cell r="H99" t="str">
            <v>C1N58-AF</v>
          </cell>
          <cell r="I99">
            <v>300</v>
          </cell>
          <cell r="J99">
            <v>3625</v>
          </cell>
          <cell r="K99">
            <v>220</v>
          </cell>
          <cell r="L99">
            <v>248.99883421771992</v>
          </cell>
          <cell r="Q99">
            <v>72</v>
          </cell>
          <cell r="R99">
            <v>0</v>
          </cell>
          <cell r="T99">
            <v>0</v>
          </cell>
          <cell r="U99">
            <v>750</v>
          </cell>
          <cell r="V99">
            <v>750</v>
          </cell>
          <cell r="W99">
            <v>500</v>
          </cell>
          <cell r="X99" t="str">
            <v>AF</v>
          </cell>
          <cell r="Y99" t="str">
            <v>A7510010-Drilling Rig Surface Eqpt, General</v>
          </cell>
          <cell r="Z99" t="str">
            <v>0-0</v>
          </cell>
          <cell r="AA99" t="str">
            <v>Drilling Rig Surface Eqpt, General</v>
          </cell>
          <cell r="AB99" t="str">
            <v>A7510010</v>
          </cell>
          <cell r="AC99">
            <v>0</v>
          </cell>
          <cell r="AD99">
            <v>0</v>
          </cell>
          <cell r="AE99" t="str">
            <v>PAO</v>
          </cell>
          <cell r="AF99" t="str">
            <v>-</v>
          </cell>
          <cell r="AG99">
            <v>500</v>
          </cell>
          <cell r="AH99" t="str">
            <v>PSO</v>
          </cell>
          <cell r="AI99" t="str">
            <v>General Charges</v>
          </cell>
        </row>
        <row r="100">
          <cell r="A100" t="str">
            <v>DP Gas Lift System</v>
          </cell>
          <cell r="B100" t="str">
            <v>DP Gas Lift System</v>
          </cell>
          <cell r="C100" t="str">
            <v>DP Gas Lift System</v>
          </cell>
          <cell r="D100" t="str">
            <v>CAPEX EA UPGRADES</v>
          </cell>
          <cell r="E100" t="str">
            <v>DP Capex</v>
          </cell>
          <cell r="F100" t="str">
            <v>PREM</v>
          </cell>
          <cell r="G100" t="str">
            <v>CAPEX</v>
          </cell>
          <cell r="H100" t="str">
            <v>C1N58-AF</v>
          </cell>
          <cell r="I100">
            <v>149</v>
          </cell>
          <cell r="J100">
            <v>4500</v>
          </cell>
          <cell r="K100">
            <v>149</v>
          </cell>
          <cell r="L100">
            <v>149</v>
          </cell>
          <cell r="M100">
            <v>4083.4530100000015</v>
          </cell>
          <cell r="N100">
            <v>149.38300000000001</v>
          </cell>
          <cell r="O100">
            <v>149.38300000000001</v>
          </cell>
          <cell r="Q100">
            <v>150</v>
          </cell>
          <cell r="R100">
            <v>150</v>
          </cell>
          <cell r="T100">
            <v>0</v>
          </cell>
          <cell r="U100">
            <v>2000</v>
          </cell>
          <cell r="V100">
            <v>150</v>
          </cell>
          <cell r="W100">
            <v>500</v>
          </cell>
          <cell r="X100" t="str">
            <v>AF</v>
          </cell>
          <cell r="Y100" t="str">
            <v>A7510010-Drilling Rig Surface Eqpt, General</v>
          </cell>
          <cell r="Z100" t="str">
            <v>0-0</v>
          </cell>
          <cell r="AA100" t="str">
            <v>Drilling Rig Surface Eqpt, General</v>
          </cell>
          <cell r="AB100" t="str">
            <v>A7510010</v>
          </cell>
          <cell r="AC100">
            <v>0</v>
          </cell>
          <cell r="AD100">
            <v>0</v>
          </cell>
          <cell r="AE100" t="str">
            <v>PAO</v>
          </cell>
          <cell r="AF100" t="str">
            <v>-</v>
          </cell>
          <cell r="AG100">
            <v>500</v>
          </cell>
          <cell r="AH100" t="str">
            <v>PSO</v>
          </cell>
          <cell r="AI100" t="str">
            <v>General Charges</v>
          </cell>
        </row>
        <row r="101">
          <cell r="A101" t="str">
            <v>DP Helidecks - design &amp; Installation</v>
          </cell>
          <cell r="B101" t="str">
            <v>DP Helidecks - design &amp; Installation</v>
          </cell>
          <cell r="C101" t="str">
            <v>DP Helidecks - design &amp; Installation</v>
          </cell>
          <cell r="D101" t="str">
            <v>CAPEX EA UPGRADES</v>
          </cell>
          <cell r="E101" t="str">
            <v>DP Capex</v>
          </cell>
          <cell r="F101" t="str">
            <v>PREM</v>
          </cell>
          <cell r="G101" t="str">
            <v>CAPEX</v>
          </cell>
          <cell r="H101" t="str">
            <v>C1N58-AF</v>
          </cell>
          <cell r="I101">
            <v>30</v>
          </cell>
          <cell r="K101">
            <v>30</v>
          </cell>
          <cell r="L101">
            <v>30</v>
          </cell>
          <cell r="P101">
            <v>9820</v>
          </cell>
          <cell r="Q101">
            <v>148</v>
          </cell>
          <cell r="R101">
            <v>0</v>
          </cell>
          <cell r="T101">
            <v>0</v>
          </cell>
          <cell r="U101">
            <v>500</v>
          </cell>
          <cell r="V101">
            <v>500</v>
          </cell>
          <cell r="W101">
            <v>0</v>
          </cell>
          <cell r="X101" t="str">
            <v>AF</v>
          </cell>
          <cell r="Y101" t="str">
            <v>A7510010-Drilling Rig Surface Eqpt, General</v>
          </cell>
          <cell r="Z101" t="str">
            <v>0-0</v>
          </cell>
          <cell r="AA101" t="str">
            <v>Drilling Rig Surface Eqpt, General</v>
          </cell>
          <cell r="AB101" t="str">
            <v>A7510010</v>
          </cell>
          <cell r="AC101">
            <v>0</v>
          </cell>
          <cell r="AD101">
            <v>0</v>
          </cell>
          <cell r="AE101" t="str">
            <v>PAO</v>
          </cell>
          <cell r="AF101" t="str">
            <v>-</v>
          </cell>
          <cell r="AG101">
            <v>500</v>
          </cell>
          <cell r="AH101" t="str">
            <v>PSO</v>
          </cell>
          <cell r="AI101" t="str">
            <v>General Charges</v>
          </cell>
        </row>
        <row r="102">
          <cell r="A102" t="str">
            <v>FPSO Accommodation Doors</v>
          </cell>
          <cell r="B102" t="str">
            <v>FPSO Accommodation Doors</v>
          </cell>
          <cell r="C102" t="str">
            <v>FPSO Accommodation Doors</v>
          </cell>
          <cell r="D102" t="str">
            <v>CAPEX EA UPGRADES</v>
          </cell>
          <cell r="E102" t="str">
            <v>Sea Eagle Other CAPEX</v>
          </cell>
          <cell r="F102" t="str">
            <v>PREM</v>
          </cell>
          <cell r="G102" t="str">
            <v>CAPEX</v>
          </cell>
          <cell r="H102" t="str">
            <v>C1N58-AF</v>
          </cell>
          <cell r="I102">
            <v>38</v>
          </cell>
          <cell r="J102">
            <v>4500</v>
          </cell>
          <cell r="K102">
            <v>38</v>
          </cell>
          <cell r="L102">
            <v>73.998552821997151</v>
          </cell>
          <cell r="M102">
            <v>3720.8696299999997</v>
          </cell>
          <cell r="N102">
            <v>4.9205100000000019</v>
          </cell>
          <cell r="O102">
            <v>33.112950000000005</v>
          </cell>
          <cell r="Q102">
            <v>49</v>
          </cell>
          <cell r="R102">
            <v>49</v>
          </cell>
          <cell r="T102">
            <v>0</v>
          </cell>
          <cell r="U102">
            <v>150</v>
          </cell>
          <cell r="V102">
            <v>150</v>
          </cell>
          <cell r="W102">
            <v>150</v>
          </cell>
          <cell r="X102" t="str">
            <v>AF</v>
          </cell>
          <cell r="Y102" t="str">
            <v>A7460030-Household/Club Materials</v>
          </cell>
          <cell r="Z102" t="str">
            <v>0-0</v>
          </cell>
          <cell r="AA102" t="str">
            <v>Household/Club Materials</v>
          </cell>
          <cell r="AB102" t="str">
            <v>A7460030</v>
          </cell>
          <cell r="AC102">
            <v>0</v>
          </cell>
          <cell r="AD102">
            <v>0</v>
          </cell>
          <cell r="AE102" t="str">
            <v>PAO</v>
          </cell>
          <cell r="AF102" t="str">
            <v>-</v>
          </cell>
          <cell r="AG102">
            <v>150</v>
          </cell>
          <cell r="AH102" t="str">
            <v>PSO</v>
          </cell>
          <cell r="AI102" t="str">
            <v>General Charges</v>
          </cell>
        </row>
        <row r="103">
          <cell r="A103" t="str">
            <v>FPSO Gas Cooler Replacement</v>
          </cell>
          <cell r="B103" t="str">
            <v>FPSO Gas Cooler Replacement</v>
          </cell>
          <cell r="C103" t="str">
            <v>FPSO Gas Cooler Replacement</v>
          </cell>
          <cell r="D103" t="str">
            <v>CAPEX EA UPGRADES</v>
          </cell>
          <cell r="E103" t="str">
            <v>Sea Eagle Other CAPEX</v>
          </cell>
          <cell r="F103" t="str">
            <v>PREM</v>
          </cell>
          <cell r="G103" t="str">
            <v>CAPEX</v>
          </cell>
          <cell r="H103" t="str">
            <v>C1N58-AF</v>
          </cell>
          <cell r="I103">
            <v>420</v>
          </cell>
          <cell r="J103">
            <v>8000</v>
          </cell>
          <cell r="K103">
            <v>420</v>
          </cell>
          <cell r="L103">
            <v>420</v>
          </cell>
          <cell r="M103">
            <v>7402.9815600000002</v>
          </cell>
          <cell r="N103">
            <v>457.44909999999999</v>
          </cell>
          <cell r="O103">
            <v>457.44909999999999</v>
          </cell>
          <cell r="P103">
            <v>9700</v>
          </cell>
          <cell r="Q103">
            <v>223</v>
          </cell>
          <cell r="R103">
            <v>0</v>
          </cell>
          <cell r="T103">
            <v>0</v>
          </cell>
          <cell r="U103">
            <v>4000</v>
          </cell>
          <cell r="V103">
            <v>4000</v>
          </cell>
          <cell r="W103">
            <v>0</v>
          </cell>
          <cell r="X103" t="str">
            <v>AF</v>
          </cell>
          <cell r="Y103" t="str">
            <v>A7420120-Plant Elements &amp; Parts, General</v>
          </cell>
          <cell r="Z103" t="str">
            <v>0-0</v>
          </cell>
          <cell r="AA103" t="str">
            <v>Plant Elements &amp; Parts, General</v>
          </cell>
          <cell r="AB103" t="str">
            <v>A7420120</v>
          </cell>
          <cell r="AC103">
            <v>0</v>
          </cell>
          <cell r="AD103">
            <v>0</v>
          </cell>
          <cell r="AE103" t="str">
            <v>PAO</v>
          </cell>
          <cell r="AF103" t="str">
            <v>-</v>
          </cell>
          <cell r="AG103">
            <v>500</v>
          </cell>
          <cell r="AH103" t="str">
            <v>PSO</v>
          </cell>
          <cell r="AI103" t="str">
            <v>General Charges</v>
          </cell>
        </row>
        <row r="104">
          <cell r="A104" t="str">
            <v>FPSO Gas Scrubber Replacement</v>
          </cell>
          <cell r="B104" t="str">
            <v>FPSO Gas Scrubber Replacement</v>
          </cell>
          <cell r="C104" t="str">
            <v>FPSO Gas Scrubber Replacement</v>
          </cell>
          <cell r="D104" t="str">
            <v>CAPEX EA UPGRADES</v>
          </cell>
          <cell r="E104" t="str">
            <v>Sea Eagle Other CAPEX</v>
          </cell>
          <cell r="F104" t="str">
            <v>PREM</v>
          </cell>
          <cell r="G104" t="str">
            <v>CAPEX</v>
          </cell>
          <cell r="H104" t="str">
            <v>C1N58-AF</v>
          </cell>
          <cell r="I104">
            <v>987</v>
          </cell>
          <cell r="J104">
            <v>1000</v>
          </cell>
          <cell r="K104">
            <v>118</v>
          </cell>
          <cell r="L104">
            <v>125.99967840488826</v>
          </cell>
          <cell r="N104">
            <v>161.56249</v>
          </cell>
          <cell r="O104">
            <v>161.56249</v>
          </cell>
          <cell r="Q104">
            <v>35</v>
          </cell>
          <cell r="R104">
            <v>0</v>
          </cell>
          <cell r="T104">
            <v>0</v>
          </cell>
          <cell r="U104">
            <v>500</v>
          </cell>
          <cell r="V104">
            <v>500</v>
          </cell>
          <cell r="W104">
            <v>0</v>
          </cell>
          <cell r="X104" t="str">
            <v>AF</v>
          </cell>
          <cell r="Y104" t="str">
            <v>A7420120-Plant Elements &amp; Parts, General</v>
          </cell>
          <cell r="Z104" t="str">
            <v>0-0</v>
          </cell>
          <cell r="AA104" t="str">
            <v>Plant Elements &amp; Parts, General</v>
          </cell>
          <cell r="AB104" t="str">
            <v>A7420120</v>
          </cell>
          <cell r="AC104">
            <v>0</v>
          </cell>
          <cell r="AD104">
            <v>0</v>
          </cell>
          <cell r="AE104" t="str">
            <v>PAO</v>
          </cell>
          <cell r="AF104" t="str">
            <v>-</v>
          </cell>
          <cell r="AG104">
            <v>100</v>
          </cell>
          <cell r="AH104" t="str">
            <v>PSO</v>
          </cell>
          <cell r="AI104" t="str">
            <v>General Charges</v>
          </cell>
        </row>
        <row r="105">
          <cell r="A105" t="str">
            <v>FPSO Stern Ladder</v>
          </cell>
          <cell r="B105" t="str">
            <v>FPSO Stern Ladder</v>
          </cell>
          <cell r="C105" t="str">
            <v>FPSO Stern Ladder</v>
          </cell>
          <cell r="D105" t="str">
            <v>CAPEX EA UPGRADES</v>
          </cell>
          <cell r="E105" t="str">
            <v>Sea Eagle Other CAPEX</v>
          </cell>
          <cell r="F105" t="str">
            <v>PREM</v>
          </cell>
          <cell r="G105" t="str">
            <v>CAPEX</v>
          </cell>
          <cell r="H105" t="str">
            <v>C1N58-AF</v>
          </cell>
          <cell r="R105">
            <v>0</v>
          </cell>
          <cell r="T105">
            <v>0</v>
          </cell>
          <cell r="U105">
            <v>500</v>
          </cell>
          <cell r="V105">
            <v>500</v>
          </cell>
          <cell r="W105">
            <v>300</v>
          </cell>
          <cell r="X105" t="str">
            <v>AF</v>
          </cell>
          <cell r="Y105" t="str">
            <v>A7420120-Plant Elements &amp; Parts, General</v>
          </cell>
          <cell r="Z105" t="str">
            <v>0-0</v>
          </cell>
          <cell r="AA105" t="str">
            <v>Plant Elements &amp; Parts, General</v>
          </cell>
          <cell r="AB105" t="str">
            <v>A7420120</v>
          </cell>
          <cell r="AC105">
            <v>0</v>
          </cell>
          <cell r="AD105">
            <v>0</v>
          </cell>
          <cell r="AE105" t="str">
            <v>PAO</v>
          </cell>
          <cell r="AF105" t="str">
            <v>-</v>
          </cell>
          <cell r="AG105">
            <v>300</v>
          </cell>
          <cell r="AH105" t="str">
            <v>PSO</v>
          </cell>
          <cell r="AI105" t="str">
            <v>General Charges</v>
          </cell>
        </row>
        <row r="106">
          <cell r="A106" t="str">
            <v>Fuel Filtration Assembly</v>
          </cell>
          <cell r="B106" t="str">
            <v>Fuel Filtration Assembly</v>
          </cell>
          <cell r="C106" t="str">
            <v>Fuel Filtration Assembly</v>
          </cell>
          <cell r="D106" t="str">
            <v>CAPEX EA UPGRADES</v>
          </cell>
          <cell r="E106" t="str">
            <v>Sea Eagle Other CAPEX</v>
          </cell>
          <cell r="F106" t="str">
            <v>PREM</v>
          </cell>
          <cell r="G106" t="str">
            <v>CAPEX</v>
          </cell>
          <cell r="H106" t="str">
            <v>C1N58-AF</v>
          </cell>
          <cell r="J106">
            <v>20500</v>
          </cell>
          <cell r="K106">
            <v>65</v>
          </cell>
          <cell r="L106">
            <v>228.99340730020924</v>
          </cell>
          <cell r="M106">
            <v>20477.513790000001</v>
          </cell>
          <cell r="N106">
            <v>25.553979999999999</v>
          </cell>
          <cell r="O106">
            <v>184.97602453210411</v>
          </cell>
          <cell r="Q106">
            <v>247</v>
          </cell>
          <cell r="R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300</v>
          </cell>
          <cell r="X106" t="str">
            <v>AF</v>
          </cell>
          <cell r="Y106" t="str">
            <v>A7212150-Inspection, Tanks</v>
          </cell>
          <cell r="Z106" t="str">
            <v>0-0</v>
          </cell>
          <cell r="AA106" t="str">
            <v>Inspection, Tanks</v>
          </cell>
          <cell r="AB106" t="str">
            <v>A7212150</v>
          </cell>
          <cell r="AC106">
            <v>0</v>
          </cell>
          <cell r="AD106">
            <v>0</v>
          </cell>
          <cell r="AE106" t="str">
            <v>PAO</v>
          </cell>
          <cell r="AF106" t="str">
            <v>-</v>
          </cell>
          <cell r="AG106">
            <v>320.83300000000003</v>
          </cell>
          <cell r="AH106" t="str">
            <v>PAO</v>
          </cell>
          <cell r="AI106" t="str">
            <v>General Charges</v>
          </cell>
        </row>
        <row r="107">
          <cell r="A107" t="str">
            <v>Gas Detection</v>
          </cell>
          <cell r="B107" t="str">
            <v>Gas Detection</v>
          </cell>
          <cell r="C107" t="str">
            <v>Gas Detection</v>
          </cell>
          <cell r="D107" t="str">
            <v>CAPEX EA UPGRADES</v>
          </cell>
          <cell r="E107" t="str">
            <v>Sea Eagle Other CAPEX</v>
          </cell>
          <cell r="F107" t="str">
            <v>PREM</v>
          </cell>
          <cell r="G107" t="str">
            <v>CAPEX</v>
          </cell>
          <cell r="H107" t="str">
            <v>C1N58-AF</v>
          </cell>
          <cell r="I107">
            <v>288.5</v>
          </cell>
          <cell r="P107">
            <v>7200</v>
          </cell>
          <cell r="Q107">
            <v>9</v>
          </cell>
          <cell r="R107">
            <v>9</v>
          </cell>
          <cell r="S107">
            <v>110</v>
          </cell>
          <cell r="T107">
            <v>56</v>
          </cell>
          <cell r="U107">
            <v>0</v>
          </cell>
          <cell r="V107">
            <v>230.41176470588235</v>
          </cell>
          <cell r="W107">
            <v>50</v>
          </cell>
          <cell r="X107" t="str">
            <v>AF</v>
          </cell>
          <cell r="Y107" t="str">
            <v>A7440090-Fire, Gas &amp; Smoke Detection Systems</v>
          </cell>
          <cell r="Z107" t="str">
            <v>0-0</v>
          </cell>
          <cell r="AA107" t="str">
            <v>Fire, Gas &amp; Smoke Detection Systems</v>
          </cell>
          <cell r="AB107" t="str">
            <v>A7440090</v>
          </cell>
          <cell r="AC107">
            <v>0</v>
          </cell>
          <cell r="AD107">
            <v>0</v>
          </cell>
          <cell r="AE107" t="str">
            <v>PAO</v>
          </cell>
          <cell r="AF107" t="str">
            <v>-</v>
          </cell>
          <cell r="AG107">
            <v>0</v>
          </cell>
        </row>
        <row r="108">
          <cell r="A108" t="str">
            <v>Other EA Upgrades</v>
          </cell>
          <cell r="B108" t="str">
            <v>2005 Budget item</v>
          </cell>
          <cell r="C108" t="str">
            <v>FPSO Gas Cooler Replacement</v>
          </cell>
          <cell r="D108" t="str">
            <v>CAPEX EA UPGRADES</v>
          </cell>
          <cell r="E108" t="str">
            <v>Other EA Upgrades</v>
          </cell>
          <cell r="F108" t="str">
            <v>PREM</v>
          </cell>
          <cell r="G108" t="str">
            <v>CAPEX</v>
          </cell>
          <cell r="H108" t="str">
            <v>C1N58-AF</v>
          </cell>
          <cell r="I108">
            <v>283</v>
          </cell>
          <cell r="J108">
            <v>0</v>
          </cell>
          <cell r="K108">
            <v>60</v>
          </cell>
          <cell r="L108">
            <v>60</v>
          </cell>
          <cell r="M108">
            <v>0</v>
          </cell>
          <cell r="N108">
            <v>0</v>
          </cell>
          <cell r="O108">
            <v>0</v>
          </cell>
          <cell r="Q108">
            <v>247</v>
          </cell>
          <cell r="R108">
            <v>0</v>
          </cell>
          <cell r="T108">
            <v>0</v>
          </cell>
          <cell r="U108">
            <v>900</v>
          </cell>
          <cell r="V108">
            <v>900</v>
          </cell>
          <cell r="W108">
            <v>0</v>
          </cell>
          <cell r="X108" t="str">
            <v>AF</v>
          </cell>
          <cell r="Y108" t="str">
            <v>A7420120-Plant Elements &amp; Parts, General</v>
          </cell>
          <cell r="Z108" t="str">
            <v>0-0</v>
          </cell>
          <cell r="AA108" t="str">
            <v>Plant Elements &amp; Parts, General</v>
          </cell>
          <cell r="AB108" t="str">
            <v>A7420120</v>
          </cell>
          <cell r="AC108">
            <v>0</v>
          </cell>
          <cell r="AD108">
            <v>0</v>
          </cell>
          <cell r="AE108" t="str">
            <v>PAO</v>
          </cell>
          <cell r="AF108" t="str">
            <v>-</v>
          </cell>
          <cell r="AG108">
            <v>0</v>
          </cell>
          <cell r="AI108" t="str">
            <v>General Charges</v>
          </cell>
        </row>
        <row r="109">
          <cell r="A109" t="str">
            <v>Staff costs and oheads pre phase 2</v>
          </cell>
          <cell r="B109" t="str">
            <v>Staff costs and oheads pre phase 2</v>
          </cell>
          <cell r="C109" t="str">
            <v>Staff costs and oheads pre phase 2</v>
          </cell>
          <cell r="D109" t="str">
            <v>CAPEX EA UPGRADES</v>
          </cell>
          <cell r="E109" t="str">
            <v>Sea Eagle Other CAPEX</v>
          </cell>
          <cell r="F109" t="str">
            <v>PREM</v>
          </cell>
          <cell r="G109" t="str">
            <v>CAPEX</v>
          </cell>
          <cell r="H109" t="str">
            <v>C1N58-AF</v>
          </cell>
          <cell r="K109">
            <v>180</v>
          </cell>
          <cell r="L109">
            <v>180</v>
          </cell>
          <cell r="N109">
            <v>206.18324999999999</v>
          </cell>
          <cell r="O109">
            <v>206.18324999999999</v>
          </cell>
          <cell r="P109">
            <v>0</v>
          </cell>
          <cell r="Q109">
            <v>40</v>
          </cell>
          <cell r="R109">
            <v>40</v>
          </cell>
          <cell r="S109">
            <v>100</v>
          </cell>
          <cell r="T109">
            <v>0</v>
          </cell>
          <cell r="U109">
            <v>0</v>
          </cell>
          <cell r="V109">
            <v>0</v>
          </cell>
          <cell r="W109">
            <v>1500</v>
          </cell>
          <cell r="X109" t="str">
            <v>AF</v>
          </cell>
          <cell r="Y109" t="str">
            <v>A7260110-Manpower Services Generic</v>
          </cell>
          <cell r="Z109" t="str">
            <v>0-0</v>
          </cell>
          <cell r="AA109" t="str">
            <v>Manpower Services Generic</v>
          </cell>
          <cell r="AB109" t="str">
            <v>A7260110</v>
          </cell>
          <cell r="AC109">
            <v>0</v>
          </cell>
          <cell r="AD109">
            <v>0</v>
          </cell>
          <cell r="AE109" t="str">
            <v>PAO</v>
          </cell>
          <cell r="AF109" t="str">
            <v>-</v>
          </cell>
          <cell r="AG109">
            <v>0</v>
          </cell>
          <cell r="AI109" t="str">
            <v>Contracts</v>
          </cell>
        </row>
        <row r="110">
          <cell r="A110" t="str">
            <v>Contract Staff Salaries AF</v>
          </cell>
          <cell r="B110" t="str">
            <v>Contract Staff Salaries AF</v>
          </cell>
          <cell r="C110" t="str">
            <v>Contract Staff Salaries AF</v>
          </cell>
          <cell r="D110" t="str">
            <v>CAPEX EA UPGRADES</v>
          </cell>
          <cell r="E110" t="str">
            <v>Sea Eagle Other CAPEX</v>
          </cell>
          <cell r="F110" t="str">
            <v>SND-O</v>
          </cell>
          <cell r="G110" t="str">
            <v>CAPEX</v>
          </cell>
          <cell r="H110" t="str">
            <v>E3J647031</v>
          </cell>
          <cell r="I110">
            <v>347.5</v>
          </cell>
          <cell r="J110">
            <v>15000</v>
          </cell>
          <cell r="K110">
            <v>53</v>
          </cell>
          <cell r="L110">
            <v>172.99517607332382</v>
          </cell>
          <cell r="M110">
            <v>13901.719310000002</v>
          </cell>
          <cell r="O110">
            <v>107.66508</v>
          </cell>
          <cell r="R110">
            <v>0</v>
          </cell>
          <cell r="T110">
            <v>0</v>
          </cell>
          <cell r="U110">
            <v>0</v>
          </cell>
          <cell r="V110">
            <v>500</v>
          </cell>
          <cell r="W110">
            <v>500</v>
          </cell>
          <cell r="X110" t="str">
            <v>AF</v>
          </cell>
          <cell r="Y110" t="str">
            <v>A7260110-Manpower Services Generic</v>
          </cell>
          <cell r="Z110" t="str">
            <v>0-0</v>
          </cell>
          <cell r="AA110" t="str">
            <v>Manpower Services Generic</v>
          </cell>
          <cell r="AB110" t="str">
            <v>A7260110</v>
          </cell>
          <cell r="AC110">
            <v>0</v>
          </cell>
          <cell r="AD110">
            <v>0</v>
          </cell>
          <cell r="AE110" t="str">
            <v>PAO</v>
          </cell>
          <cell r="AF110" t="str">
            <v>-</v>
          </cell>
          <cell r="AG110">
            <v>100</v>
          </cell>
          <cell r="AI110" t="str">
            <v>Contracts</v>
          </cell>
        </row>
        <row r="111">
          <cell r="A111" t="str">
            <v>Consultancy</v>
          </cell>
          <cell r="B111" t="str">
            <v>Consultancy</v>
          </cell>
          <cell r="C111" t="str">
            <v>Consultancy - Various Shell group</v>
          </cell>
          <cell r="D111" t="str">
            <v>CONSULTANCY</v>
          </cell>
          <cell r="E111" t="str">
            <v>Consultancy</v>
          </cell>
          <cell r="F111" t="str">
            <v>SND-O</v>
          </cell>
          <cell r="G111" t="str">
            <v>OPEX</v>
          </cell>
          <cell r="H111" t="str">
            <v>GGPO</v>
          </cell>
          <cell r="I111">
            <v>341.66666666666669</v>
          </cell>
          <cell r="J111">
            <v>1000</v>
          </cell>
          <cell r="K111">
            <v>420</v>
          </cell>
          <cell r="L111">
            <v>427.99967840488824</v>
          </cell>
          <cell r="M111">
            <v>989.6664300000001</v>
          </cell>
          <cell r="N111">
            <v>356.40634999999997</v>
          </cell>
          <cell r="O111">
            <v>363.53194756571457</v>
          </cell>
          <cell r="P111">
            <v>0</v>
          </cell>
          <cell r="Q111">
            <v>506</v>
          </cell>
          <cell r="R111">
            <v>506</v>
          </cell>
          <cell r="T111">
            <v>110</v>
          </cell>
          <cell r="U111">
            <v>506</v>
          </cell>
          <cell r="V111">
            <v>506</v>
          </cell>
          <cell r="W111">
            <v>338</v>
          </cell>
          <cell r="X111" t="str">
            <v>JV</v>
          </cell>
          <cell r="Y111" t="str">
            <v>A7260160-Consultants General</v>
          </cell>
          <cell r="Z111" t="str">
            <v>101271-GPO General OH - Manage Company Business</v>
          </cell>
          <cell r="AA111" t="str">
            <v>Consultants General</v>
          </cell>
          <cell r="AB111" t="str">
            <v>A7260160</v>
          </cell>
          <cell r="AC111">
            <v>101271</v>
          </cell>
          <cell r="AD111" t="str">
            <v>GPO General OH - Manage Company Business</v>
          </cell>
          <cell r="AE111" t="str">
            <v>GPO</v>
          </cell>
          <cell r="AF111" t="str">
            <v>OVERHEAD</v>
          </cell>
          <cell r="AG111">
            <v>50</v>
          </cell>
          <cell r="AH111" t="str">
            <v>PSO</v>
          </cell>
          <cell r="AI111" t="str">
            <v>General Charges</v>
          </cell>
        </row>
        <row r="112">
          <cell r="A112" t="str">
            <v>Ark Towers Facilities Mtce &amp; Tea services</v>
          </cell>
          <cell r="B112" t="str">
            <v>Ark Towers Facilities Mtce &amp; Tea services</v>
          </cell>
          <cell r="C112" t="str">
            <v>Ark Towers Facilities Mtce &amp; Tea services</v>
          </cell>
          <cell r="D112" t="str">
            <v>OVERHEADS</v>
          </cell>
          <cell r="E112" t="str">
            <v>General Overheads</v>
          </cell>
          <cell r="F112" t="str">
            <v>SND-O</v>
          </cell>
          <cell r="G112" t="str">
            <v>OPEX</v>
          </cell>
          <cell r="H112" t="str">
            <v>GGPO</v>
          </cell>
          <cell r="I112">
            <v>288.5</v>
          </cell>
          <cell r="J112">
            <v>2800</v>
          </cell>
          <cell r="K112">
            <v>282</v>
          </cell>
          <cell r="L112">
            <v>22.399099533687114</v>
          </cell>
          <cell r="M112">
            <v>2383.4762799999994</v>
          </cell>
          <cell r="N112">
            <v>194.565</v>
          </cell>
          <cell r="O112">
            <v>17.797527300762631</v>
          </cell>
          <cell r="P112">
            <v>8070.003999999999</v>
          </cell>
          <cell r="Q112">
            <v>267</v>
          </cell>
          <cell r="R112">
            <v>59.338264705882345</v>
          </cell>
          <cell r="T112">
            <v>10</v>
          </cell>
          <cell r="U112">
            <v>0</v>
          </cell>
          <cell r="V112">
            <v>0</v>
          </cell>
          <cell r="W112">
            <v>0</v>
          </cell>
          <cell r="X112" t="str">
            <v>JV</v>
          </cell>
          <cell r="Y112" t="str">
            <v>A7260320-Office Support Services</v>
          </cell>
          <cell r="Z112" t="str">
            <v>101271-GPO General OH - Manage Company Business</v>
          </cell>
          <cell r="AA112" t="str">
            <v>Office Support Services</v>
          </cell>
          <cell r="AB112" t="str">
            <v>A7260320</v>
          </cell>
          <cell r="AC112">
            <v>101271</v>
          </cell>
          <cell r="AD112" t="str">
            <v>GPO General OH - Manage Company Business</v>
          </cell>
          <cell r="AE112" t="str">
            <v>GPO</v>
          </cell>
          <cell r="AF112" t="str">
            <v>OVERHEAD</v>
          </cell>
          <cell r="AG112">
            <v>10</v>
          </cell>
          <cell r="AI112" t="str">
            <v>Contracts</v>
          </cell>
        </row>
        <row r="113">
          <cell r="A113" t="str">
            <v>Business Travel (Local)</v>
          </cell>
          <cell r="B113" t="str">
            <v>Business Travel (Local)</v>
          </cell>
          <cell r="C113" t="str">
            <v>Business Travel (Local)</v>
          </cell>
          <cell r="D113" t="str">
            <v>OVERHEADS</v>
          </cell>
          <cell r="E113" t="str">
            <v>Business Travel</v>
          </cell>
          <cell r="F113" t="str">
            <v>SND-O</v>
          </cell>
          <cell r="G113" t="str">
            <v>OPEX</v>
          </cell>
          <cell r="H113" t="str">
            <v>GGPO</v>
          </cell>
          <cell r="I113">
            <v>224.61666666666667</v>
          </cell>
          <cell r="J113">
            <v>32000</v>
          </cell>
          <cell r="K113">
            <v>0</v>
          </cell>
          <cell r="L113">
            <v>255.98970895642415</v>
          </cell>
          <cell r="M113">
            <v>30923.230540000004</v>
          </cell>
          <cell r="N113">
            <v>0</v>
          </cell>
          <cell r="O113">
            <v>237.69107677591995</v>
          </cell>
          <cell r="P113">
            <v>26927.9</v>
          </cell>
          <cell r="Q113">
            <v>0</v>
          </cell>
          <cell r="R113">
            <v>197.99926470588235</v>
          </cell>
          <cell r="T113">
            <v>50</v>
          </cell>
          <cell r="U113">
            <v>198</v>
          </cell>
          <cell r="V113">
            <v>198</v>
          </cell>
          <cell r="W113">
            <v>0</v>
          </cell>
          <cell r="X113" t="str">
            <v>JV</v>
          </cell>
          <cell r="Y113" t="str">
            <v>A7010400-Daily Allowance</v>
          </cell>
          <cell r="Z113" t="str">
            <v>101271-GPO General OH - Manage Company Business</v>
          </cell>
          <cell r="AA113" t="str">
            <v>Daily Allowance</v>
          </cell>
          <cell r="AB113" t="str">
            <v>A7010400</v>
          </cell>
          <cell r="AC113">
            <v>101271</v>
          </cell>
          <cell r="AD113" t="str">
            <v>GPO General OH - Manage Company Business</v>
          </cell>
          <cell r="AE113" t="str">
            <v>GPO</v>
          </cell>
          <cell r="AF113" t="str">
            <v>OVERHEAD</v>
          </cell>
          <cell r="AG113">
            <v>50</v>
          </cell>
          <cell r="AI113" t="str">
            <v>Local business travel</v>
          </cell>
        </row>
        <row r="114">
          <cell r="A114" t="str">
            <v>Business Travel (Overseas)</v>
          </cell>
          <cell r="B114" t="str">
            <v>Business Travel (Overseas)</v>
          </cell>
          <cell r="C114" t="str">
            <v>Business Travel (Overseas)</v>
          </cell>
          <cell r="D114" t="str">
            <v>OVERHEADS</v>
          </cell>
          <cell r="E114" t="str">
            <v>Business Travel</v>
          </cell>
          <cell r="F114" t="str">
            <v>SND-O</v>
          </cell>
          <cell r="G114" t="str">
            <v>OPEX</v>
          </cell>
          <cell r="H114" t="str">
            <v>GGPO</v>
          </cell>
          <cell r="I114">
            <v>320</v>
          </cell>
          <cell r="J114">
            <v>0</v>
          </cell>
          <cell r="K114">
            <v>50</v>
          </cell>
          <cell r="L114">
            <v>50</v>
          </cell>
          <cell r="M114">
            <v>0</v>
          </cell>
          <cell r="N114">
            <v>34.258000000000052</v>
          </cell>
          <cell r="O114">
            <v>34.258000000000052</v>
          </cell>
          <cell r="P114">
            <v>0</v>
          </cell>
          <cell r="Q114">
            <v>446</v>
          </cell>
          <cell r="R114">
            <v>446</v>
          </cell>
          <cell r="T114">
            <v>700</v>
          </cell>
          <cell r="U114">
            <v>446</v>
          </cell>
          <cell r="V114">
            <v>446</v>
          </cell>
          <cell r="W114">
            <v>0</v>
          </cell>
          <cell r="X114" t="str">
            <v>JV</v>
          </cell>
          <cell r="Y114" t="str">
            <v>A7250670-Travel O'seas Post, Passenger Airfreight</v>
          </cell>
          <cell r="Z114" t="str">
            <v>101271-GPO General OH - Manage Company Business</v>
          </cell>
          <cell r="AA114" t="str">
            <v>Travel O'seas Post, Passenger Airfreight</v>
          </cell>
          <cell r="AB114" t="str">
            <v>A7250670</v>
          </cell>
          <cell r="AC114">
            <v>101271</v>
          </cell>
          <cell r="AD114" t="str">
            <v>GPO General OH - Manage Company Business</v>
          </cell>
          <cell r="AE114" t="str">
            <v>GPO</v>
          </cell>
          <cell r="AF114" t="str">
            <v>OVERHEAD</v>
          </cell>
          <cell r="AG114">
            <v>0</v>
          </cell>
          <cell r="AI114" t="str">
            <v>Int.Business Travels</v>
          </cell>
        </row>
        <row r="115">
          <cell r="A115" t="str">
            <v xml:space="preserve">Gen Oheads- OD/Workshops </v>
          </cell>
          <cell r="B115" t="str">
            <v>Workshops - OD plus entertainment/meetings</v>
          </cell>
          <cell r="C115" t="str">
            <v>Workshops OD</v>
          </cell>
          <cell r="D115" t="str">
            <v>OVERHEADS</v>
          </cell>
          <cell r="E115" t="str">
            <v>General Overheads</v>
          </cell>
          <cell r="F115" t="str">
            <v>SND-O</v>
          </cell>
          <cell r="G115" t="str">
            <v>OPEX</v>
          </cell>
          <cell r="H115" t="str">
            <v>GGPO</v>
          </cell>
          <cell r="I115">
            <v>96</v>
          </cell>
          <cell r="J115">
            <v>1867</v>
          </cell>
          <cell r="K115">
            <v>30</v>
          </cell>
          <cell r="L115">
            <v>44.935399581926376</v>
          </cell>
          <cell r="M115">
            <v>1525.5197000000003</v>
          </cell>
          <cell r="N115">
            <v>30.030390000000001</v>
          </cell>
          <cell r="O115">
            <v>41.480173338548028</v>
          </cell>
          <cell r="P115">
            <v>6663.9</v>
          </cell>
          <cell r="R115">
            <v>48.999264705882354</v>
          </cell>
          <cell r="T115">
            <v>0</v>
          </cell>
          <cell r="U115">
            <v>3981</v>
          </cell>
          <cell r="V115">
            <v>3981</v>
          </cell>
          <cell r="W115">
            <v>0</v>
          </cell>
          <cell r="X115" t="str">
            <v>JV</v>
          </cell>
          <cell r="Y115" t="str">
            <v>A7988010-General Administration Costs</v>
          </cell>
          <cell r="Z115" t="str">
            <v>101271-GPO General OH - Manage Company Business</v>
          </cell>
          <cell r="AA115" t="str">
            <v>General Administration Costs</v>
          </cell>
          <cell r="AB115" t="str">
            <v>A7988010</v>
          </cell>
          <cell r="AC115">
            <v>101271</v>
          </cell>
          <cell r="AD115" t="str">
            <v>GPO General OH - Manage Company Business</v>
          </cell>
          <cell r="AE115" t="str">
            <v>GPO</v>
          </cell>
          <cell r="AF115" t="str">
            <v>OVERHEAD</v>
          </cell>
          <cell r="AG115">
            <v>0</v>
          </cell>
          <cell r="AI115" t="str">
            <v>General Charges</v>
          </cell>
        </row>
        <row r="116">
          <cell r="A116" t="str">
            <v xml:space="preserve">New office cost refurbishment. </v>
          </cell>
          <cell r="B116" t="str">
            <v xml:space="preserve">New office cost refurbishment. </v>
          </cell>
          <cell r="C116" t="str">
            <v xml:space="preserve">New office cost refurbishment. </v>
          </cell>
          <cell r="D116" t="str">
            <v>OVERHEADS</v>
          </cell>
          <cell r="E116" t="str">
            <v>Office Refurbishment</v>
          </cell>
          <cell r="F116" t="str">
            <v>SND-O</v>
          </cell>
          <cell r="G116" t="str">
            <v>OPEX</v>
          </cell>
          <cell r="H116" t="str">
            <v>GGPO</v>
          </cell>
          <cell r="I116">
            <v>224.61666666666667</v>
          </cell>
          <cell r="J116">
            <v>20500</v>
          </cell>
          <cell r="K116">
            <v>65</v>
          </cell>
          <cell r="L116">
            <v>228.99340730020924</v>
          </cell>
          <cell r="M116">
            <v>20477.513790000001</v>
          </cell>
          <cell r="N116">
            <v>25.553979999999999</v>
          </cell>
          <cell r="O116">
            <v>184.97602453210411</v>
          </cell>
          <cell r="P116">
            <v>26927.9</v>
          </cell>
          <cell r="Q116">
            <v>12</v>
          </cell>
          <cell r="R116">
            <v>197.99926470588235</v>
          </cell>
          <cell r="S116">
            <v>65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 t="str">
            <v>JV</v>
          </cell>
          <cell r="Y116" t="str">
            <v>A7260370-Office Facility Management</v>
          </cell>
          <cell r="Z116" t="str">
            <v>101271-GPO General OH - Manage Company Business</v>
          </cell>
          <cell r="AA116" t="str">
            <v>Office Facility Management</v>
          </cell>
          <cell r="AB116" t="str">
            <v>A7260370</v>
          </cell>
          <cell r="AC116">
            <v>101271</v>
          </cell>
          <cell r="AD116" t="str">
            <v>GPO General OH - Manage Company Business</v>
          </cell>
          <cell r="AE116" t="str">
            <v>GPO</v>
          </cell>
          <cell r="AF116" t="str">
            <v>OVERHEAD</v>
          </cell>
          <cell r="AG116">
            <v>0</v>
          </cell>
          <cell r="AI116" t="str">
            <v>Contracts</v>
          </cell>
        </row>
        <row r="117">
          <cell r="A117" t="str">
            <v>Office Furniture - OPEX</v>
          </cell>
          <cell r="B117" t="str">
            <v>Office Furniture - OPEX</v>
          </cell>
          <cell r="C117" t="str">
            <v>Office Furniture - OPEX</v>
          </cell>
          <cell r="D117" t="str">
            <v>OVERHEADS</v>
          </cell>
          <cell r="E117" t="str">
            <v>Stationery &amp; Sundries</v>
          </cell>
          <cell r="F117" t="str">
            <v>SND-O</v>
          </cell>
          <cell r="G117" t="str">
            <v>OPEX</v>
          </cell>
          <cell r="H117" t="str">
            <v>GGPO</v>
          </cell>
          <cell r="I117">
            <v>5</v>
          </cell>
          <cell r="J117">
            <v>3500</v>
          </cell>
          <cell r="K117">
            <v>6</v>
          </cell>
          <cell r="L117">
            <v>33.998874417108894</v>
          </cell>
          <cell r="M117">
            <v>2495.7866300000001</v>
          </cell>
          <cell r="N117">
            <v>0.55052000000000045</v>
          </cell>
          <cell r="O117">
            <v>19.809104289096634</v>
          </cell>
          <cell r="P117">
            <v>0</v>
          </cell>
          <cell r="Q117">
            <v>0</v>
          </cell>
          <cell r="R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 t="str">
            <v>JV</v>
          </cell>
          <cell r="Y117" t="str">
            <v>A7988010-General Administration Costs</v>
          </cell>
          <cell r="Z117" t="str">
            <v>101271-GPO General OH - Manage Company Business</v>
          </cell>
          <cell r="AA117" t="str">
            <v>General Administration Costs</v>
          </cell>
          <cell r="AB117" t="str">
            <v>A7988010</v>
          </cell>
          <cell r="AC117">
            <v>101271</v>
          </cell>
          <cell r="AD117" t="str">
            <v>GPO General OH - Manage Company Business</v>
          </cell>
          <cell r="AE117" t="str">
            <v>GPO</v>
          </cell>
          <cell r="AF117" t="str">
            <v>OVERHEAD</v>
          </cell>
          <cell r="AG117">
            <v>0</v>
          </cell>
          <cell r="AI117" t="str">
            <v>Materials</v>
          </cell>
        </row>
        <row r="118">
          <cell r="A118" t="str">
            <v>Office Space Rent</v>
          </cell>
          <cell r="B118" t="str">
            <v>Office Space Rent</v>
          </cell>
          <cell r="C118" t="str">
            <v>Office Space Rent</v>
          </cell>
          <cell r="D118" t="str">
            <v>OVERHEADS</v>
          </cell>
          <cell r="E118" t="str">
            <v>General Overheads</v>
          </cell>
          <cell r="F118" t="str">
            <v>SND-O</v>
          </cell>
          <cell r="G118" t="str">
            <v>OPEX</v>
          </cell>
          <cell r="H118" t="str">
            <v>GGPO</v>
          </cell>
          <cell r="I118">
            <v>253.51666666666668</v>
          </cell>
          <cell r="J118">
            <v>49000</v>
          </cell>
          <cell r="K118">
            <v>250</v>
          </cell>
          <cell r="L118">
            <v>250</v>
          </cell>
          <cell r="M118">
            <v>48200.625119999997</v>
          </cell>
          <cell r="N118">
            <v>247.30890000000005</v>
          </cell>
          <cell r="O118">
            <v>247.30889998371134</v>
          </cell>
          <cell r="Q118">
            <v>267</v>
          </cell>
          <cell r="R118">
            <v>267</v>
          </cell>
          <cell r="S118">
            <v>10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 t="str">
            <v>JV</v>
          </cell>
          <cell r="Y118" t="str">
            <v>A7260530-Housing Lease/Rent</v>
          </cell>
          <cell r="Z118" t="str">
            <v>101271-GPO General OH - Manage Company Business</v>
          </cell>
          <cell r="AA118" t="str">
            <v>Housing Lease/Rent</v>
          </cell>
          <cell r="AB118" t="str">
            <v>A7260530</v>
          </cell>
          <cell r="AC118">
            <v>101271</v>
          </cell>
          <cell r="AD118" t="str">
            <v>GPO General OH - Manage Company Business</v>
          </cell>
          <cell r="AE118" t="str">
            <v>GPO</v>
          </cell>
          <cell r="AF118" t="str">
            <v>OVERHEAD</v>
          </cell>
          <cell r="AG118">
            <v>0</v>
          </cell>
          <cell r="AI118" t="str">
            <v>Rent</v>
          </cell>
        </row>
        <row r="119">
          <cell r="A119" t="str">
            <v>Office Supplies &amp; Stationery</v>
          </cell>
          <cell r="B119" t="str">
            <v>Office Supplies &amp; Stationery</v>
          </cell>
          <cell r="C119" t="str">
            <v>Gen Overheads Miscellaneous</v>
          </cell>
          <cell r="D119" t="str">
            <v>OVERHEADS</v>
          </cell>
          <cell r="E119" t="str">
            <v>Stationery &amp; Sundries</v>
          </cell>
          <cell r="F119" t="str">
            <v>SND-O</v>
          </cell>
          <cell r="G119" t="str">
            <v>OPEX</v>
          </cell>
          <cell r="H119" t="str">
            <v>GGPO</v>
          </cell>
          <cell r="I119">
            <v>123</v>
          </cell>
          <cell r="J119">
            <v>5500</v>
          </cell>
          <cell r="K119">
            <v>468</v>
          </cell>
          <cell r="L119">
            <v>44</v>
          </cell>
          <cell r="M119">
            <v>4445</v>
          </cell>
          <cell r="N119">
            <v>-8</v>
          </cell>
          <cell r="O119">
            <v>25</v>
          </cell>
          <cell r="P119">
            <v>13463.9</v>
          </cell>
          <cell r="Q119">
            <v>0</v>
          </cell>
          <cell r="R119">
            <v>98.999264705882354</v>
          </cell>
          <cell r="T119">
            <v>0</v>
          </cell>
          <cell r="U119">
            <v>99</v>
          </cell>
          <cell r="V119">
            <v>99</v>
          </cell>
          <cell r="W119">
            <v>0</v>
          </cell>
          <cell r="X119" t="str">
            <v>JV</v>
          </cell>
          <cell r="Y119" t="str">
            <v>A7988010-General Administration Costs</v>
          </cell>
          <cell r="Z119" t="str">
            <v>101271-GPO General OH - Manage Company Business</v>
          </cell>
          <cell r="AA119" t="str">
            <v>General Administration Costs</v>
          </cell>
          <cell r="AB119" t="str">
            <v>A7988010</v>
          </cell>
          <cell r="AC119">
            <v>101271</v>
          </cell>
          <cell r="AD119" t="str">
            <v>GPO General OH - Manage Company Business</v>
          </cell>
          <cell r="AE119" t="str">
            <v>GPO</v>
          </cell>
          <cell r="AF119" t="str">
            <v>OVERHEAD</v>
          </cell>
          <cell r="AG119">
            <v>0</v>
          </cell>
          <cell r="AI119" t="str">
            <v>General Charges</v>
          </cell>
        </row>
        <row r="120">
          <cell r="A120" t="str">
            <v>Security - Onshore</v>
          </cell>
          <cell r="B120" t="str">
            <v>Security - Onshore</v>
          </cell>
          <cell r="C120" t="str">
            <v>Security - Onshore</v>
          </cell>
          <cell r="D120" t="str">
            <v>OVERHEADS</v>
          </cell>
          <cell r="E120" t="str">
            <v>Security - Onshore</v>
          </cell>
          <cell r="F120" t="str">
            <v>SND-O</v>
          </cell>
          <cell r="G120" t="str">
            <v>OPEX</v>
          </cell>
          <cell r="H120" t="str">
            <v>GGPO</v>
          </cell>
          <cell r="J120">
            <v>3000</v>
          </cell>
          <cell r="K120">
            <v>50</v>
          </cell>
          <cell r="L120">
            <v>23.999035214664765</v>
          </cell>
          <cell r="M120">
            <v>3890.5552499999999</v>
          </cell>
          <cell r="N120">
            <v>6.2240000000000002</v>
          </cell>
          <cell r="O120">
            <v>34.950519999999997</v>
          </cell>
          <cell r="P120">
            <v>0</v>
          </cell>
          <cell r="Q120">
            <v>49</v>
          </cell>
          <cell r="R120">
            <v>49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 t="str">
            <v>JV</v>
          </cell>
          <cell r="Y120" t="str">
            <v>A7260390-Office / Gate Security services</v>
          </cell>
          <cell r="Z120" t="str">
            <v>101271-GPO General OH - Manage Company Business</v>
          </cell>
          <cell r="AA120" t="str">
            <v>Office / Gate Security services</v>
          </cell>
          <cell r="AB120" t="str">
            <v>A7260390</v>
          </cell>
          <cell r="AC120">
            <v>101271</v>
          </cell>
          <cell r="AD120" t="str">
            <v>GPO General OH - Manage Company Business</v>
          </cell>
          <cell r="AE120" t="str">
            <v>GPO</v>
          </cell>
          <cell r="AF120" t="str">
            <v>OVERHEAD</v>
          </cell>
          <cell r="AG120">
            <v>0</v>
          </cell>
          <cell r="AI120" t="str">
            <v>Contracts</v>
          </cell>
        </row>
        <row r="121">
          <cell r="A121" t="str">
            <v>Utilities (NEPA, LGA levies etc)</v>
          </cell>
          <cell r="B121" t="str">
            <v>Utilities (NEPA, LGA levies etc)</v>
          </cell>
          <cell r="C121" t="str">
            <v>Utilities (NEPA, LGA levies etc)</v>
          </cell>
          <cell r="D121" t="str">
            <v>OVERHEADS</v>
          </cell>
          <cell r="E121" t="str">
            <v>General Overheads</v>
          </cell>
          <cell r="F121" t="str">
            <v>SND-O</v>
          </cell>
          <cell r="G121" t="str">
            <v>OPEX</v>
          </cell>
          <cell r="H121" t="str">
            <v>GGPO</v>
          </cell>
          <cell r="I121">
            <v>50</v>
          </cell>
          <cell r="K121">
            <v>60</v>
          </cell>
          <cell r="L121">
            <v>60</v>
          </cell>
          <cell r="N121">
            <v>-38</v>
          </cell>
          <cell r="O121">
            <v>-38</v>
          </cell>
          <cell r="P121">
            <v>5439.9</v>
          </cell>
          <cell r="Q121">
            <v>0</v>
          </cell>
          <cell r="R121">
            <v>39.999264705882354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 t="str">
            <v>JV</v>
          </cell>
          <cell r="Y121" t="str">
            <v>A7240810-Utilities / Energy Generic</v>
          </cell>
          <cell r="Z121" t="str">
            <v>101271-GPO General OH - Manage Company Business</v>
          </cell>
          <cell r="AA121" t="str">
            <v>Utilities / Energy Generic</v>
          </cell>
          <cell r="AB121" t="str">
            <v>A7240810</v>
          </cell>
          <cell r="AC121">
            <v>101271</v>
          </cell>
          <cell r="AD121" t="str">
            <v>GPO General OH - Manage Company Business</v>
          </cell>
          <cell r="AE121" t="str">
            <v>GPO</v>
          </cell>
          <cell r="AF121" t="str">
            <v>OVERHEAD</v>
          </cell>
          <cell r="AG121">
            <v>0</v>
          </cell>
          <cell r="AI121" t="str">
            <v>General Charges</v>
          </cell>
        </row>
        <row r="122">
          <cell r="A122" t="str">
            <v>Vehicle operations and maintenance</v>
          </cell>
          <cell r="B122" t="str">
            <v>Vehicle operations and maintenance</v>
          </cell>
          <cell r="C122" t="str">
            <v>Vehicle operations and maintenance</v>
          </cell>
          <cell r="D122" t="str">
            <v>OVERHEADS</v>
          </cell>
          <cell r="E122" t="str">
            <v>General Overheads</v>
          </cell>
          <cell r="F122" t="str">
            <v>PRLO</v>
          </cell>
          <cell r="G122" t="str">
            <v>OPEX</v>
          </cell>
          <cell r="H122" t="str">
            <v>GGPO</v>
          </cell>
          <cell r="I122">
            <v>0</v>
          </cell>
          <cell r="J122">
            <v>1867</v>
          </cell>
          <cell r="K122">
            <v>30</v>
          </cell>
          <cell r="L122">
            <v>44.935399581926376</v>
          </cell>
          <cell r="M122">
            <v>1525.5197000000003</v>
          </cell>
          <cell r="N122">
            <v>30.030390000000001</v>
          </cell>
          <cell r="O122">
            <v>41.480173338548028</v>
          </cell>
          <cell r="P122">
            <v>10199.9</v>
          </cell>
          <cell r="Q122">
            <v>102</v>
          </cell>
          <cell r="R122">
            <v>176.99926470588235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 t="str">
            <v>JV</v>
          </cell>
          <cell r="Y122" t="str">
            <v>A7240030-Light Vehicles Services</v>
          </cell>
          <cell r="Z122" t="str">
            <v>101271-GPO General OH - Manage Company Business</v>
          </cell>
          <cell r="AA122" t="str">
            <v>Light Vehicles Services</v>
          </cell>
          <cell r="AB122" t="str">
            <v>A7240030</v>
          </cell>
          <cell r="AC122">
            <v>101271</v>
          </cell>
          <cell r="AD122" t="str">
            <v>GPO General OH - Manage Company Business</v>
          </cell>
          <cell r="AE122" t="str">
            <v>GPO</v>
          </cell>
          <cell r="AF122" t="str">
            <v>OVERHEAD</v>
          </cell>
          <cell r="AG122">
            <v>0</v>
          </cell>
          <cell r="AI122" t="str">
            <v>General Charges</v>
          </cell>
        </row>
        <row r="123">
          <cell r="A123" t="str">
            <v>Rotators Onshore - International flights &amp; Hotels</v>
          </cell>
          <cell r="B123" t="str">
            <v>Crew Change - International flights</v>
          </cell>
          <cell r="C123" t="str">
            <v>Crew Change - International flights</v>
          </cell>
          <cell r="D123" t="str">
            <v>STAFF COSTS</v>
          </cell>
          <cell r="E123" t="str">
            <v>Rotational Staff - Accom &amp; Flights</v>
          </cell>
          <cell r="F123" t="str">
            <v>SND-O</v>
          </cell>
          <cell r="G123" t="str">
            <v>OPEX</v>
          </cell>
          <cell r="H123" t="str">
            <v>GGPO</v>
          </cell>
          <cell r="I123">
            <v>80</v>
          </cell>
          <cell r="K123">
            <v>97</v>
          </cell>
          <cell r="L123">
            <v>97</v>
          </cell>
          <cell r="N123">
            <v>126.922</v>
          </cell>
          <cell r="O123">
            <v>126.922</v>
          </cell>
          <cell r="P123">
            <v>0</v>
          </cell>
          <cell r="Q123">
            <v>226</v>
          </cell>
          <cell r="R123">
            <v>226</v>
          </cell>
          <cell r="S123">
            <v>122.25705329153604</v>
          </cell>
          <cell r="T123">
            <v>390</v>
          </cell>
          <cell r="U123">
            <v>650</v>
          </cell>
          <cell r="V123">
            <v>0</v>
          </cell>
          <cell r="W123">
            <v>0</v>
          </cell>
          <cell r="X123" t="str">
            <v>JV</v>
          </cell>
          <cell r="Y123" t="str">
            <v>A7250670-Travel O'seas Post, Passenger Airfreight</v>
          </cell>
          <cell r="Z123" t="str">
            <v>101271-GPO General OH - Manage Company Business</v>
          </cell>
          <cell r="AA123" t="str">
            <v>Travel O'seas Post, Passenger Airfreight</v>
          </cell>
          <cell r="AB123" t="str">
            <v>A7250670</v>
          </cell>
          <cell r="AC123">
            <v>101271</v>
          </cell>
          <cell r="AD123" t="str">
            <v>GPO General OH - Manage Company Business</v>
          </cell>
          <cell r="AE123" t="str">
            <v>GPO</v>
          </cell>
          <cell r="AF123" t="str">
            <v>OVERHEAD</v>
          </cell>
          <cell r="AG123">
            <v>0</v>
          </cell>
          <cell r="AI123" t="str">
            <v>Int.Business Travels</v>
          </cell>
        </row>
        <row r="124">
          <cell r="A124" t="str">
            <v xml:space="preserve">Training-Onshore staff </v>
          </cell>
          <cell r="B124" t="str">
            <v xml:space="preserve">Training-Onshore staff </v>
          </cell>
          <cell r="C124" t="str">
            <v xml:space="preserve">Training-Onshore staff </v>
          </cell>
          <cell r="D124" t="str">
            <v>STAFF COSTS</v>
          </cell>
          <cell r="E124" t="str">
            <v>Training</v>
          </cell>
          <cell r="F124" t="str">
            <v>SND-O</v>
          </cell>
          <cell r="G124" t="str">
            <v>OPEX</v>
          </cell>
          <cell r="H124" t="str">
            <v>GGPO</v>
          </cell>
          <cell r="I124">
            <v>158.88333333333333</v>
          </cell>
          <cell r="J124">
            <v>3126</v>
          </cell>
          <cell r="K124">
            <v>5</v>
          </cell>
          <cell r="L124">
            <v>30.006994693680685</v>
          </cell>
          <cell r="M124">
            <v>7935.7269999999999</v>
          </cell>
          <cell r="N124">
            <v>15.045999999999999</v>
          </cell>
          <cell r="O124">
            <v>15.045999999999999</v>
          </cell>
          <cell r="P124">
            <v>0</v>
          </cell>
          <cell r="Q124">
            <v>0</v>
          </cell>
          <cell r="R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 t="str">
            <v>JV</v>
          </cell>
          <cell r="Y124" t="str">
            <v>A7260010-Pers. Training &amp; Development Generic</v>
          </cell>
          <cell r="Z124" t="str">
            <v>101271-GPO General OH - Manage Company Business</v>
          </cell>
          <cell r="AA124" t="str">
            <v>Pers. Training &amp; Development Generic</v>
          </cell>
          <cell r="AB124" t="str">
            <v>A7260010</v>
          </cell>
          <cell r="AC124">
            <v>101271</v>
          </cell>
          <cell r="AD124" t="str">
            <v>GPO General OH - Manage Company Business</v>
          </cell>
          <cell r="AE124" t="str">
            <v>GPO</v>
          </cell>
          <cell r="AF124" t="str">
            <v>OVERHEAD</v>
          </cell>
          <cell r="AG124">
            <v>0</v>
          </cell>
          <cell r="AI124" t="str">
            <v>Training-Pdd</v>
          </cell>
        </row>
        <row r="125">
          <cell r="A125" t="str">
            <v>Training-Onshore staff (EA asset team)</v>
          </cell>
          <cell r="B125" t="str">
            <v>Training-Onshore staff (PRIO, PRSM, PRLO)</v>
          </cell>
          <cell r="C125" t="str">
            <v xml:space="preserve">Training-Onshore staff </v>
          </cell>
          <cell r="D125" t="str">
            <v>STAFF COSTS</v>
          </cell>
          <cell r="E125" t="str">
            <v>Training</v>
          </cell>
          <cell r="F125" t="str">
            <v>SND-O</v>
          </cell>
          <cell r="G125" t="str">
            <v>OPEX</v>
          </cell>
          <cell r="H125" t="str">
            <v>GGPO</v>
          </cell>
          <cell r="J125">
            <v>20500</v>
          </cell>
          <cell r="K125">
            <v>65</v>
          </cell>
          <cell r="L125">
            <v>228.99340730020924</v>
          </cell>
          <cell r="M125">
            <v>20477.513790000001</v>
          </cell>
          <cell r="N125">
            <v>25.553979999999999</v>
          </cell>
          <cell r="O125">
            <v>184.97602453210411</v>
          </cell>
          <cell r="P125">
            <v>0</v>
          </cell>
          <cell r="Q125">
            <v>40</v>
          </cell>
          <cell r="R125">
            <v>40</v>
          </cell>
          <cell r="S125">
            <v>47.939698492462313</v>
          </cell>
          <cell r="T125">
            <v>95.4</v>
          </cell>
          <cell r="U125">
            <v>0</v>
          </cell>
          <cell r="V125">
            <v>0.70147058823529418</v>
          </cell>
          <cell r="W125">
            <v>0</v>
          </cell>
          <cell r="X125" t="str">
            <v>JV</v>
          </cell>
          <cell r="Y125" t="str">
            <v>A7260010-Pers. Training &amp; Development Generic</v>
          </cell>
          <cell r="Z125" t="str">
            <v>101271-GPO General OH - Manage Company Business</v>
          </cell>
          <cell r="AA125" t="str">
            <v>Pers. Training &amp; Development Generic</v>
          </cell>
          <cell r="AB125" t="str">
            <v>A7260010</v>
          </cell>
          <cell r="AC125">
            <v>101271</v>
          </cell>
          <cell r="AD125" t="str">
            <v>GPO General OH - Manage Company Business</v>
          </cell>
          <cell r="AE125" t="str">
            <v>GPO</v>
          </cell>
          <cell r="AF125" t="str">
            <v>OVERHEAD</v>
          </cell>
          <cell r="AG125">
            <v>0</v>
          </cell>
          <cell r="AI125" t="str">
            <v>Training-Pdd</v>
          </cell>
        </row>
        <row r="126">
          <cell r="A126" t="str">
            <v>Training-Onshore staff (Management training)</v>
          </cell>
          <cell r="B126" t="str">
            <v>Training-Onshore staff (Management training)</v>
          </cell>
          <cell r="C126" t="str">
            <v xml:space="preserve">Training-Onshore staff </v>
          </cell>
          <cell r="D126" t="str">
            <v>STAFF COSTS</v>
          </cell>
          <cell r="E126" t="str">
            <v>Training</v>
          </cell>
          <cell r="F126" t="str">
            <v>SND-O</v>
          </cell>
          <cell r="G126" t="str">
            <v>OPEX</v>
          </cell>
          <cell r="H126" t="str">
            <v>GGPO</v>
          </cell>
          <cell r="I126">
            <v>5</v>
          </cell>
          <cell r="J126">
            <v>3500</v>
          </cell>
          <cell r="K126">
            <v>6</v>
          </cell>
          <cell r="L126">
            <v>33.998874417108894</v>
          </cell>
          <cell r="M126">
            <v>2495.7866300000001</v>
          </cell>
          <cell r="N126">
            <v>0.55052000000000045</v>
          </cell>
          <cell r="O126">
            <v>19.809104289096634</v>
          </cell>
          <cell r="P126">
            <v>0</v>
          </cell>
          <cell r="Q126">
            <v>99</v>
          </cell>
          <cell r="R126">
            <v>99</v>
          </cell>
          <cell r="S126">
            <v>0</v>
          </cell>
          <cell r="T126">
            <v>6289</v>
          </cell>
          <cell r="U126">
            <v>310</v>
          </cell>
          <cell r="V126">
            <v>310</v>
          </cell>
          <cell r="W126">
            <v>0</v>
          </cell>
          <cell r="X126" t="str">
            <v>JV</v>
          </cell>
          <cell r="Y126" t="str">
            <v>A7260010-Pers. Training &amp; Development Generic</v>
          </cell>
          <cell r="Z126" t="str">
            <v>101271-GPO General OH - Manage Company Business</v>
          </cell>
          <cell r="AA126" t="str">
            <v>Pers. Training &amp; Development Generic</v>
          </cell>
          <cell r="AB126" t="str">
            <v>A7260010</v>
          </cell>
          <cell r="AC126">
            <v>101271</v>
          </cell>
          <cell r="AD126" t="str">
            <v>GPO General OH - Manage Company Business</v>
          </cell>
          <cell r="AE126" t="str">
            <v>GPO</v>
          </cell>
          <cell r="AF126" t="str">
            <v>OVERHEAD</v>
          </cell>
          <cell r="AG126">
            <v>0</v>
          </cell>
          <cell r="AI126" t="str">
            <v>Training-Pdd</v>
          </cell>
        </row>
        <row r="127">
          <cell r="A127" t="str">
            <v>Training-Onshore staff (PRIO, PRSM, PRLO)</v>
          </cell>
          <cell r="B127" t="str">
            <v>Training-Onshore staff (PRIO, PRSM, PRLO)</v>
          </cell>
          <cell r="C127" t="str">
            <v xml:space="preserve">Training-Onshore staff </v>
          </cell>
          <cell r="D127" t="str">
            <v>STAFF COSTS</v>
          </cell>
          <cell r="E127" t="str">
            <v>Training</v>
          </cell>
          <cell r="F127" t="str">
            <v>SND-O</v>
          </cell>
          <cell r="G127" t="str">
            <v>OPEX</v>
          </cell>
          <cell r="H127" t="str">
            <v>GGPO</v>
          </cell>
          <cell r="I127">
            <v>253.51666666666668</v>
          </cell>
          <cell r="J127">
            <v>14226</v>
          </cell>
          <cell r="K127">
            <v>250</v>
          </cell>
          <cell r="L127">
            <v>250</v>
          </cell>
          <cell r="M127">
            <v>17180.842576564013</v>
          </cell>
          <cell r="N127">
            <v>247.30890000000005</v>
          </cell>
          <cell r="O127">
            <v>247.30889998371134</v>
          </cell>
          <cell r="P127">
            <v>0</v>
          </cell>
          <cell r="Q127">
            <v>267</v>
          </cell>
          <cell r="R127">
            <v>267</v>
          </cell>
          <cell r="S127">
            <v>36.180904522613069</v>
          </cell>
          <cell r="T127">
            <v>72</v>
          </cell>
          <cell r="U127">
            <v>0</v>
          </cell>
          <cell r="V127">
            <v>0.52941176470588236</v>
          </cell>
          <cell r="W127">
            <v>0</v>
          </cell>
          <cell r="X127" t="str">
            <v>JV</v>
          </cell>
          <cell r="Y127" t="str">
            <v>A7260010-Pers. Training &amp; Development Generic</v>
          </cell>
          <cell r="Z127" t="str">
            <v>101271-GPO General OH - Manage Company Business</v>
          </cell>
          <cell r="AA127" t="str">
            <v>Pers. Training &amp; Development Generic</v>
          </cell>
          <cell r="AB127" t="str">
            <v>A7260010</v>
          </cell>
          <cell r="AC127">
            <v>101271</v>
          </cell>
          <cell r="AD127" t="str">
            <v>GPO General OH - Manage Company Business</v>
          </cell>
          <cell r="AE127" t="str">
            <v>GPO</v>
          </cell>
          <cell r="AF127" t="str">
            <v>OVERHEAD</v>
          </cell>
          <cell r="AG127">
            <v>0</v>
          </cell>
          <cell r="AI127" t="str">
            <v>Training-Pdd</v>
          </cell>
        </row>
        <row r="128">
          <cell r="A128" t="str">
            <v>Training-Onshore staff (SNFM, SCIO)</v>
          </cell>
          <cell r="B128" t="str">
            <v>Training-Onshore staff (SNFM, SCIO)</v>
          </cell>
          <cell r="C128" t="str">
            <v xml:space="preserve">Training-Onshore staff </v>
          </cell>
          <cell r="D128" t="str">
            <v>STAFF COSTS</v>
          </cell>
          <cell r="E128" t="str">
            <v>Training</v>
          </cell>
          <cell r="F128" t="str">
            <v>SND-O</v>
          </cell>
          <cell r="G128" t="str">
            <v>OPEX</v>
          </cell>
          <cell r="H128" t="str">
            <v>GGPO</v>
          </cell>
          <cell r="I128">
            <v>123</v>
          </cell>
          <cell r="J128">
            <v>5500</v>
          </cell>
          <cell r="K128">
            <v>48</v>
          </cell>
          <cell r="L128">
            <v>44</v>
          </cell>
          <cell r="M128">
            <v>4445</v>
          </cell>
          <cell r="N128">
            <v>-8</v>
          </cell>
          <cell r="O128">
            <v>25</v>
          </cell>
          <cell r="P128">
            <v>0</v>
          </cell>
          <cell r="Q128">
            <v>0</v>
          </cell>
          <cell r="R128">
            <v>98.999264705882354</v>
          </cell>
          <cell r="S128">
            <v>16.08040201005025</v>
          </cell>
          <cell r="T128">
            <v>32</v>
          </cell>
          <cell r="U128">
            <v>99</v>
          </cell>
          <cell r="V128">
            <v>0.23529411764705882</v>
          </cell>
          <cell r="W128">
            <v>0</v>
          </cell>
          <cell r="X128" t="str">
            <v>JV</v>
          </cell>
          <cell r="Y128" t="str">
            <v>A7260010-Pers. Training &amp; Development Generic</v>
          </cell>
          <cell r="Z128" t="str">
            <v>101271-GPO General OH - Manage Company Business</v>
          </cell>
          <cell r="AA128" t="str">
            <v>Pers. Training &amp; Development Generic</v>
          </cell>
          <cell r="AB128" t="str">
            <v>A7260010</v>
          </cell>
          <cell r="AC128">
            <v>101271</v>
          </cell>
          <cell r="AD128" t="str">
            <v>GPO General OH - Manage Company Business</v>
          </cell>
          <cell r="AE128" t="str">
            <v>GPO</v>
          </cell>
          <cell r="AF128" t="str">
            <v>OVERHEAD</v>
          </cell>
          <cell r="AG128">
            <v>0</v>
          </cell>
          <cell r="AI128" t="str">
            <v>Training-Pdd</v>
          </cell>
        </row>
        <row r="129">
          <cell r="A129" t="str">
            <v>GPO - Payroll Salary</v>
          </cell>
          <cell r="B129" t="str">
            <v>Staff salaries excl EA team</v>
          </cell>
          <cell r="C129" t="str">
            <v>Onshore Staff - Payroll Salary GPO</v>
          </cell>
          <cell r="D129" t="str">
            <v>STAFF COSTS</v>
          </cell>
          <cell r="E129" t="str">
            <v>Salaries</v>
          </cell>
          <cell r="F129" t="str">
            <v>SND-O</v>
          </cell>
          <cell r="G129" t="str">
            <v>OPEX</v>
          </cell>
          <cell r="H129" t="str">
            <v>GGPO1</v>
          </cell>
          <cell r="I129">
            <v>6903</v>
          </cell>
          <cell r="J129">
            <v>15560</v>
          </cell>
          <cell r="K129">
            <v>24</v>
          </cell>
          <cell r="L129">
            <v>148.47499598006124</v>
          </cell>
          <cell r="M129">
            <v>13616.475859999919</v>
          </cell>
          <cell r="N129">
            <v>25.882989999999804</v>
          </cell>
          <cell r="O129">
            <v>375.26824985594504</v>
          </cell>
          <cell r="Q129">
            <v>0</v>
          </cell>
          <cell r="R129">
            <v>0</v>
          </cell>
          <cell r="T129">
            <v>0</v>
          </cell>
          <cell r="U129">
            <v>3904</v>
          </cell>
          <cell r="V129">
            <v>3904</v>
          </cell>
          <cell r="W129">
            <v>0</v>
          </cell>
          <cell r="X129" t="str">
            <v>JV</v>
          </cell>
          <cell r="Y129" t="str">
            <v>A7010010-Salaries &amp; Wages</v>
          </cell>
          <cell r="Z129" t="str">
            <v>101258-GPO - General S &amp; W</v>
          </cell>
          <cell r="AA129" t="str">
            <v>Salaries &amp; Wages</v>
          </cell>
          <cell r="AB129" t="str">
            <v>A7010010</v>
          </cell>
          <cell r="AC129">
            <v>101258</v>
          </cell>
          <cell r="AD129" t="str">
            <v>GPO - General S &amp; W</v>
          </cell>
          <cell r="AE129" t="str">
            <v>GPO</v>
          </cell>
          <cell r="AF129" t="str">
            <v>SALARY</v>
          </cell>
          <cell r="AG129">
            <v>0</v>
          </cell>
          <cell r="AI129" t="str">
            <v>Payroll Salary</v>
          </cell>
        </row>
        <row r="130">
          <cell r="A130" t="str">
            <v>Contract Staff Salaries</v>
          </cell>
          <cell r="B130" t="str">
            <v>Contract Staff Salaries</v>
          </cell>
          <cell r="C130" t="str">
            <v>Data loading SAP - Ecodrill N Atiba</v>
          </cell>
          <cell r="D130" t="str">
            <v>STAFF COSTS</v>
          </cell>
          <cell r="E130" t="str">
            <v>Contract Staff Salaries</v>
          </cell>
          <cell r="F130" t="str">
            <v>SND-O</v>
          </cell>
          <cell r="G130" t="str">
            <v>OPEX</v>
          </cell>
          <cell r="H130" t="str">
            <v>GGPO2</v>
          </cell>
          <cell r="I130">
            <v>850.01524999999992</v>
          </cell>
          <cell r="J130">
            <v>33545</v>
          </cell>
          <cell r="K130">
            <v>308</v>
          </cell>
          <cell r="L130">
            <v>568.35178485287042</v>
          </cell>
          <cell r="M130">
            <v>33713.615511200944</v>
          </cell>
          <cell r="N130">
            <v>335.5902041587795</v>
          </cell>
          <cell r="O130">
            <v>591.93797235575948</v>
          </cell>
          <cell r="P130">
            <v>50041</v>
          </cell>
          <cell r="Q130">
            <v>1123</v>
          </cell>
          <cell r="R130">
            <v>1490.9485294117646</v>
          </cell>
          <cell r="S130">
            <v>321</v>
          </cell>
          <cell r="T130">
            <v>321</v>
          </cell>
          <cell r="U130">
            <v>1900</v>
          </cell>
          <cell r="V130">
            <v>1490.9485294117649</v>
          </cell>
          <cell r="W130">
            <v>2487</v>
          </cell>
          <cell r="X130" t="str">
            <v>JV</v>
          </cell>
          <cell r="Y130" t="str">
            <v>A7260110-Manpower Services Generic</v>
          </cell>
          <cell r="Z130" t="str">
            <v>101271-GPO General OH - Manage Company Business</v>
          </cell>
          <cell r="AA130" t="str">
            <v>Manpower Services Generic</v>
          </cell>
          <cell r="AB130" t="str">
            <v>A7260110</v>
          </cell>
          <cell r="AC130">
            <v>101271</v>
          </cell>
          <cell r="AD130" t="str">
            <v>GPO General OH - Manage Company Business</v>
          </cell>
          <cell r="AE130" t="str">
            <v>GPO</v>
          </cell>
          <cell r="AF130" t="str">
            <v>OVERHEAD</v>
          </cell>
          <cell r="AG130">
            <v>0</v>
          </cell>
          <cell r="AI130" t="str">
            <v>Contracts</v>
          </cell>
        </row>
        <row r="131">
          <cell r="A131" t="str">
            <v>GI-D Support cost</v>
          </cell>
          <cell r="B131" t="str">
            <v>GI-D Support cost</v>
          </cell>
          <cell r="C131" t="str">
            <v>GI-D Support cost</v>
          </cell>
          <cell r="D131" t="str">
            <v>OVERHEADS</v>
          </cell>
          <cell r="E131" t="str">
            <v>IM&amp;T Tarrifs</v>
          </cell>
          <cell r="F131" t="str">
            <v>SND-O</v>
          </cell>
          <cell r="G131" t="str">
            <v>OPEX</v>
          </cell>
          <cell r="H131" t="str">
            <v>GGPO31</v>
          </cell>
          <cell r="I131">
            <v>130</v>
          </cell>
          <cell r="J131">
            <v>9368</v>
          </cell>
          <cell r="K131">
            <v>130</v>
          </cell>
          <cell r="L131">
            <v>130</v>
          </cell>
          <cell r="M131">
            <v>8097.8675999999978</v>
          </cell>
          <cell r="N131">
            <v>877.04327999999998</v>
          </cell>
          <cell r="O131">
            <v>937.87959795773327</v>
          </cell>
          <cell r="P131">
            <v>5439.9</v>
          </cell>
          <cell r="Q131">
            <v>711.18213473684216</v>
          </cell>
          <cell r="R131">
            <v>0</v>
          </cell>
          <cell r="S131">
            <v>222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 t="str">
            <v>JV</v>
          </cell>
          <cell r="Y131" t="str">
            <v>A7220210-IT &amp; Communication Services Generic</v>
          </cell>
          <cell r="Z131" t="str">
            <v>101271-GPO General OH - Manage Company Business</v>
          </cell>
          <cell r="AA131" t="str">
            <v>IT &amp; Communication Services Generic</v>
          </cell>
          <cell r="AB131" t="str">
            <v>A7220210</v>
          </cell>
          <cell r="AC131">
            <v>101271</v>
          </cell>
          <cell r="AD131" t="str">
            <v>GPO General OH - Manage Company Business</v>
          </cell>
          <cell r="AE131" t="str">
            <v>PIO</v>
          </cell>
          <cell r="AF131" t="str">
            <v>OVERHEAD</v>
          </cell>
          <cell r="AG131">
            <v>0</v>
          </cell>
          <cell r="AI131" t="str">
            <v>Pcs And Peripherals</v>
          </cell>
        </row>
        <row r="132">
          <cell r="A132" t="str">
            <v>Tarriffed staff IT &amp; Tel. Costs</v>
          </cell>
          <cell r="B132" t="str">
            <v>Tarriffed staff IT &amp; Tel. Costs</v>
          </cell>
          <cell r="C132" t="str">
            <v>Tarriffed staff IT &amp; Tel. Costs</v>
          </cell>
          <cell r="D132" t="str">
            <v>OVERHEADS</v>
          </cell>
          <cell r="E132" t="str">
            <v>IM&amp;T Tarrifs</v>
          </cell>
          <cell r="F132" t="str">
            <v>SND-O</v>
          </cell>
          <cell r="G132" t="str">
            <v>OPEX</v>
          </cell>
          <cell r="H132" t="str">
            <v>GGPO31</v>
          </cell>
          <cell r="I132">
            <v>167</v>
          </cell>
          <cell r="J132">
            <v>4167</v>
          </cell>
          <cell r="K132">
            <v>150</v>
          </cell>
          <cell r="L132">
            <v>183.33465991316936</v>
          </cell>
          <cell r="M132">
            <v>3154.20109</v>
          </cell>
          <cell r="N132">
            <v>68.741009999999989</v>
          </cell>
          <cell r="O132">
            <v>93.204980000000006</v>
          </cell>
          <cell r="P132">
            <v>10199.9</v>
          </cell>
          <cell r="Q132">
            <v>102</v>
          </cell>
          <cell r="R132">
            <v>176.99926470588235</v>
          </cell>
          <cell r="T132">
            <v>0</v>
          </cell>
          <cell r="U132">
            <v>222</v>
          </cell>
          <cell r="V132">
            <v>222</v>
          </cell>
          <cell r="W132">
            <v>200</v>
          </cell>
          <cell r="X132" t="str">
            <v>JV</v>
          </cell>
          <cell r="Y132" t="str">
            <v>A7220210-IT &amp; Communication Services Generic</v>
          </cell>
          <cell r="Z132" t="str">
            <v>101271-GPO General OH - Manage Company Business</v>
          </cell>
          <cell r="AA132" t="str">
            <v>IT &amp; Communication Services Generic</v>
          </cell>
          <cell r="AB132" t="str">
            <v>A7220210</v>
          </cell>
          <cell r="AC132">
            <v>101271</v>
          </cell>
          <cell r="AD132" t="str">
            <v>GPO General OH - Manage Company Business</v>
          </cell>
          <cell r="AE132" t="str">
            <v>PIO</v>
          </cell>
          <cell r="AF132" t="str">
            <v>OVERHEAD</v>
          </cell>
          <cell r="AG132">
            <v>200</v>
          </cell>
          <cell r="AH132" t="str">
            <v>PIO</v>
          </cell>
          <cell r="AI132" t="str">
            <v>Pcs And Peripherals</v>
          </cell>
        </row>
        <row r="133">
          <cell r="A133" t="str">
            <v>Pre-Phase 2 study</v>
          </cell>
          <cell r="B133" t="str">
            <v>Pre-Phase 2 study</v>
          </cell>
          <cell r="C133" t="str">
            <v>Pre-Phase 2 study</v>
          </cell>
          <cell r="D133" t="str">
            <v>CONSULTANCY</v>
          </cell>
          <cell r="E133" t="str">
            <v>STUDIES</v>
          </cell>
          <cell r="F133" t="str">
            <v>SND-O</v>
          </cell>
          <cell r="G133" t="str">
            <v>CAPEX</v>
          </cell>
          <cell r="H133" t="str">
            <v>GGPO-AF</v>
          </cell>
          <cell r="I133">
            <v>6903</v>
          </cell>
          <cell r="J133">
            <v>45500</v>
          </cell>
          <cell r="K133">
            <v>71.599999999999994</v>
          </cell>
          <cell r="L133">
            <v>363.98536742241561</v>
          </cell>
          <cell r="M133">
            <v>33368.546649999997</v>
          </cell>
          <cell r="N133">
            <v>80.693490000000011</v>
          </cell>
          <cell r="O133">
            <v>240.25353999999999</v>
          </cell>
          <cell r="P133">
            <v>11084</v>
          </cell>
          <cell r="R133">
            <v>0</v>
          </cell>
          <cell r="S133">
            <v>41</v>
          </cell>
          <cell r="T133">
            <v>931</v>
          </cell>
          <cell r="U133">
            <v>0</v>
          </cell>
          <cell r="V133">
            <v>0</v>
          </cell>
          <cell r="W133">
            <v>1500</v>
          </cell>
          <cell r="X133" t="str">
            <v>AF</v>
          </cell>
          <cell r="Y133" t="str">
            <v>A7260160-Consultants General</v>
          </cell>
          <cell r="Z133" t="str">
            <v>0-0</v>
          </cell>
          <cell r="AA133" t="str">
            <v>Consultants General</v>
          </cell>
          <cell r="AB133" t="str">
            <v>A7260160</v>
          </cell>
          <cell r="AC133">
            <v>0</v>
          </cell>
          <cell r="AD133">
            <v>0</v>
          </cell>
          <cell r="AE133" t="str">
            <v>GPO</v>
          </cell>
          <cell r="AF133" t="str">
            <v>OVERHEAD</v>
          </cell>
          <cell r="AG133">
            <v>1500</v>
          </cell>
          <cell r="AH133" t="str">
            <v>PAO</v>
          </cell>
          <cell r="AI133" t="str">
            <v>Contracts</v>
          </cell>
        </row>
        <row r="134">
          <cell r="A134" t="str">
            <v>OGGS Overheads</v>
          </cell>
          <cell r="B134" t="str">
            <v>OGGS Overheads</v>
          </cell>
          <cell r="C134" t="str">
            <v>Various line sof OGGS Oheads 2003</v>
          </cell>
          <cell r="D134" t="str">
            <v>OGGS MAINTENANCE</v>
          </cell>
          <cell r="E134" t="str">
            <v>Consultancy-OGGS</v>
          </cell>
          <cell r="F134" t="str">
            <v>PRSM</v>
          </cell>
          <cell r="G134" t="str">
            <v>OPEX</v>
          </cell>
          <cell r="H134" t="str">
            <v>GGPO-OGGS</v>
          </cell>
          <cell r="I134">
            <v>283</v>
          </cell>
          <cell r="J134">
            <v>0</v>
          </cell>
          <cell r="K134">
            <v>60</v>
          </cell>
          <cell r="L134">
            <v>60</v>
          </cell>
          <cell r="M134">
            <v>0</v>
          </cell>
          <cell r="N134">
            <v>0</v>
          </cell>
          <cell r="O134">
            <v>0</v>
          </cell>
          <cell r="P134">
            <v>3600</v>
          </cell>
          <cell r="R134">
            <v>26.470588235294116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 t="str">
            <v>JV</v>
          </cell>
          <cell r="Y134" t="str">
            <v>A7260160-Consultants General</v>
          </cell>
          <cell r="Z134" t="str">
            <v>101271-GPO General OH - Manage Company Business</v>
          </cell>
          <cell r="AA134" t="str">
            <v>Consultants General</v>
          </cell>
          <cell r="AB134" t="str">
            <v>A7260160</v>
          </cell>
          <cell r="AC134">
            <v>101271</v>
          </cell>
          <cell r="AD134" t="str">
            <v>GPO General OH - Manage Company Business</v>
          </cell>
          <cell r="AE134" t="str">
            <v>PSO</v>
          </cell>
          <cell r="AF134" t="str">
            <v>OVERHEAD</v>
          </cell>
          <cell r="AG134">
            <v>0</v>
          </cell>
          <cell r="AI134" t="str">
            <v>General Charges</v>
          </cell>
        </row>
        <row r="135">
          <cell r="A135" t="str">
            <v>Non Payroll Ben. &amp; Welf.</v>
          </cell>
          <cell r="B135" t="str">
            <v>Non Payroll Ben. &amp; Welf.(Exc</v>
          </cell>
          <cell r="C135" t="str">
            <v>Non Payroll Ben. &amp; Welf.(Exc</v>
          </cell>
          <cell r="D135" t="str">
            <v>STAFF COSTS</v>
          </cell>
          <cell r="E135" t="str">
            <v>Other Staff Benefits</v>
          </cell>
          <cell r="F135" t="str">
            <v>SND-O</v>
          </cell>
          <cell r="G135" t="str">
            <v>OPEX</v>
          </cell>
          <cell r="H135" t="str">
            <v>GGPO-WEL</v>
          </cell>
          <cell r="I135">
            <v>418.67525975000007</v>
          </cell>
          <cell r="J135">
            <v>8500</v>
          </cell>
          <cell r="K135">
            <v>60</v>
          </cell>
          <cell r="L135">
            <v>127.99726644155017</v>
          </cell>
          <cell r="M135">
            <v>751.76162000000011</v>
          </cell>
          <cell r="N135">
            <v>94.316299999999984</v>
          </cell>
          <cell r="O135">
            <v>99.861299999999986</v>
          </cell>
          <cell r="P135">
            <v>10118</v>
          </cell>
          <cell r="Q135">
            <v>247</v>
          </cell>
          <cell r="R135">
            <v>247</v>
          </cell>
          <cell r="T135">
            <v>0</v>
          </cell>
          <cell r="U135">
            <v>242</v>
          </cell>
          <cell r="V135">
            <v>242</v>
          </cell>
          <cell r="W135">
            <v>0</v>
          </cell>
          <cell r="X135" t="str">
            <v>JV</v>
          </cell>
          <cell r="Y135" t="str">
            <v>A7110090-Staff Welfare</v>
          </cell>
          <cell r="Z135" t="str">
            <v>101271-GPO General OH - Manage Company Business</v>
          </cell>
          <cell r="AA135" t="str">
            <v>Staff Welfare</v>
          </cell>
          <cell r="AB135" t="str">
            <v>A7110090</v>
          </cell>
          <cell r="AC135">
            <v>101271</v>
          </cell>
          <cell r="AD135" t="str">
            <v>GPO General OH - Manage Company Business</v>
          </cell>
          <cell r="AE135" t="str">
            <v>GPO</v>
          </cell>
          <cell r="AF135" t="str">
            <v>OVERHEAD</v>
          </cell>
          <cell r="AG135">
            <v>0</v>
          </cell>
          <cell r="AI135" t="str">
            <v>General Charges</v>
          </cell>
        </row>
        <row r="136">
          <cell r="A136" t="str">
            <v>Onshore Expat - Relocation Cost</v>
          </cell>
          <cell r="B136" t="str">
            <v>Onshore Expat - Relocation Cost</v>
          </cell>
          <cell r="C136" t="str">
            <v>Recruitment Cost Of Expat Staff</v>
          </cell>
          <cell r="D136" t="str">
            <v>STAFF COSTS</v>
          </cell>
          <cell r="E136" t="str">
            <v>Other Staff Benefits</v>
          </cell>
          <cell r="F136" t="str">
            <v>SND-O</v>
          </cell>
          <cell r="G136" t="str">
            <v>OPEX</v>
          </cell>
          <cell r="H136" t="str">
            <v>GGPO-WEL</v>
          </cell>
          <cell r="I136">
            <v>50</v>
          </cell>
          <cell r="J136">
            <v>6500</v>
          </cell>
          <cell r="K136">
            <v>60</v>
          </cell>
          <cell r="L136">
            <v>60</v>
          </cell>
          <cell r="M136">
            <v>5212.606385</v>
          </cell>
          <cell r="N136">
            <v>59.96435000000001</v>
          </cell>
          <cell r="O136">
            <v>59.96435000000001</v>
          </cell>
          <cell r="P136">
            <v>7549.2</v>
          </cell>
          <cell r="Q136">
            <v>49</v>
          </cell>
          <cell r="R136">
            <v>49</v>
          </cell>
          <cell r="T136">
            <v>0</v>
          </cell>
          <cell r="U136">
            <v>49</v>
          </cell>
          <cell r="V136">
            <v>49</v>
          </cell>
          <cell r="W136">
            <v>0</v>
          </cell>
          <cell r="X136" t="str">
            <v>JV</v>
          </cell>
          <cell r="Y136" t="str">
            <v>A7010370-Other Staff cost, Declarable</v>
          </cell>
          <cell r="Z136" t="str">
            <v>101271-GPO General OH - Manage Company Business</v>
          </cell>
          <cell r="AA136" t="str">
            <v>Other Staff cost, Declarable</v>
          </cell>
          <cell r="AB136" t="str">
            <v>A7010370</v>
          </cell>
          <cell r="AC136">
            <v>101271</v>
          </cell>
          <cell r="AD136" t="str">
            <v>GPO General OH - Manage Company Business</v>
          </cell>
          <cell r="AE136" t="str">
            <v>GPO</v>
          </cell>
          <cell r="AF136" t="str">
            <v>OVERHEAD</v>
          </cell>
          <cell r="AG136">
            <v>0</v>
          </cell>
          <cell r="AI136" t="str">
            <v>General Charges</v>
          </cell>
        </row>
        <row r="137">
          <cell r="A137" t="str">
            <v>Resid.Accom.(Inc.Tel.)Onshore</v>
          </cell>
          <cell r="B137" t="str">
            <v>Resid.Accom.(Inc.Tel.)Onshore</v>
          </cell>
          <cell r="C137" t="str">
            <v>Resid.Accom.(Inc.Tel.)Onshore</v>
          </cell>
          <cell r="D137" t="str">
            <v>STAFF COSTS</v>
          </cell>
          <cell r="E137" t="str">
            <v>Residential Accommodation</v>
          </cell>
          <cell r="F137" t="str">
            <v>SND-O</v>
          </cell>
          <cell r="G137" t="str">
            <v>OPEX</v>
          </cell>
          <cell r="H137" t="str">
            <v>GGPO-WEL</v>
          </cell>
          <cell r="I137">
            <v>526.13333333333333</v>
          </cell>
          <cell r="J137">
            <v>4521</v>
          </cell>
          <cell r="K137">
            <v>165</v>
          </cell>
          <cell r="L137">
            <v>201.1665460684998</v>
          </cell>
          <cell r="M137">
            <v>3287.8465399999991</v>
          </cell>
          <cell r="N137">
            <v>24.635616000000038</v>
          </cell>
          <cell r="O137">
            <v>50.168899585812262</v>
          </cell>
          <cell r="P137">
            <v>0</v>
          </cell>
          <cell r="Q137">
            <v>91</v>
          </cell>
          <cell r="R137">
            <v>91</v>
          </cell>
          <cell r="S137">
            <v>277.74294670846393</v>
          </cell>
          <cell r="T137">
            <v>886</v>
          </cell>
          <cell r="U137">
            <v>1100</v>
          </cell>
          <cell r="V137">
            <v>1106.5147058823529</v>
          </cell>
          <cell r="W137">
            <v>1200</v>
          </cell>
          <cell r="X137" t="str">
            <v>JV</v>
          </cell>
          <cell r="Y137" t="str">
            <v>A7110010-Company Housing</v>
          </cell>
          <cell r="Z137" t="str">
            <v>101271-GPO General OH - Manage Company Business</v>
          </cell>
          <cell r="AA137" t="str">
            <v>Company Housing</v>
          </cell>
          <cell r="AB137" t="str">
            <v>A7110010</v>
          </cell>
          <cell r="AC137">
            <v>101271</v>
          </cell>
          <cell r="AD137" t="str">
            <v>GPO General OH - Manage Company Business</v>
          </cell>
          <cell r="AE137" t="str">
            <v>GPO</v>
          </cell>
          <cell r="AF137" t="str">
            <v>OVERHEAD</v>
          </cell>
          <cell r="AG137">
            <v>500</v>
          </cell>
          <cell r="AH137" t="str">
            <v>GPO</v>
          </cell>
          <cell r="AI137" t="str">
            <v>Rent</v>
          </cell>
        </row>
        <row r="138">
          <cell r="A138" t="str">
            <v>Resid.Accom.(Inc.Tel.)Onshore - Onne</v>
          </cell>
          <cell r="B138" t="str">
            <v>Resid.Accom.(Inc.Tel.)Onshore - Onne</v>
          </cell>
          <cell r="C138" t="str">
            <v>Resid.Accom.(Inc.Tel.)Onshore - Onne</v>
          </cell>
          <cell r="D138" t="str">
            <v>STAFF COSTS</v>
          </cell>
          <cell r="E138" t="str">
            <v>Residential Accommodation</v>
          </cell>
          <cell r="F138" t="str">
            <v>SND-O</v>
          </cell>
          <cell r="G138" t="str">
            <v>OPEX</v>
          </cell>
          <cell r="H138" t="str">
            <v>GGPO-WEL</v>
          </cell>
          <cell r="I138">
            <v>6903</v>
          </cell>
          <cell r="J138">
            <v>40548.284557980289</v>
          </cell>
          <cell r="K138">
            <v>550</v>
          </cell>
          <cell r="L138">
            <v>324.37323633373882</v>
          </cell>
          <cell r="M138">
            <v>29730.556789999999</v>
          </cell>
          <cell r="N138">
            <v>596.83846999999992</v>
          </cell>
          <cell r="O138">
            <v>218.02189000000001</v>
          </cell>
          <cell r="Q138">
            <v>107</v>
          </cell>
          <cell r="R138">
            <v>107</v>
          </cell>
          <cell r="T138">
            <v>0</v>
          </cell>
          <cell r="U138">
            <v>107</v>
          </cell>
          <cell r="V138">
            <v>107</v>
          </cell>
          <cell r="W138">
            <v>0</v>
          </cell>
          <cell r="X138" t="str">
            <v>JV</v>
          </cell>
          <cell r="Y138" t="str">
            <v>A7260530-Housing Lease/Rent</v>
          </cell>
          <cell r="Z138" t="str">
            <v>101271-GPO General OH - Manage Company Business</v>
          </cell>
          <cell r="AA138" t="str">
            <v>Housing Lease/Rent</v>
          </cell>
          <cell r="AB138" t="str">
            <v>A7260530</v>
          </cell>
          <cell r="AC138">
            <v>101271</v>
          </cell>
          <cell r="AD138" t="str">
            <v>GPO General OH - Manage Company Business</v>
          </cell>
          <cell r="AE138" t="str">
            <v>GPO</v>
          </cell>
          <cell r="AF138" t="str">
            <v>OVERHEAD</v>
          </cell>
          <cell r="AG138">
            <v>0</v>
          </cell>
          <cell r="AI138" t="str">
            <v>Rent</v>
          </cell>
        </row>
        <row r="139">
          <cell r="A139" t="str">
            <v>EA - Consultancy/peer assistance</v>
          </cell>
          <cell r="B139" t="str">
            <v>EA - Consultancy/peer assistance</v>
          </cell>
          <cell r="C139" t="str">
            <v>EA - Consultancy/peer assistance</v>
          </cell>
          <cell r="D139" t="str">
            <v>CONSULTANCY</v>
          </cell>
          <cell r="E139" t="str">
            <v>HSE &amp; Consultancy-EA</v>
          </cell>
          <cell r="F139" t="str">
            <v>SND-O</v>
          </cell>
          <cell r="G139" t="str">
            <v>OPEX</v>
          </cell>
          <cell r="H139" t="str">
            <v>GPAO</v>
          </cell>
          <cell r="I139">
            <v>154</v>
          </cell>
          <cell r="J139">
            <v>14962.715442019711</v>
          </cell>
          <cell r="K139">
            <v>75</v>
          </cell>
          <cell r="L139">
            <v>75</v>
          </cell>
          <cell r="M139">
            <v>6504.3180900000016</v>
          </cell>
          <cell r="N139">
            <v>74.254089999999991</v>
          </cell>
          <cell r="O139">
            <v>74.254089999999991</v>
          </cell>
          <cell r="P139">
            <v>13530.911749999999</v>
          </cell>
          <cell r="Q139">
            <v>50</v>
          </cell>
          <cell r="R139">
            <v>50</v>
          </cell>
          <cell r="T139">
            <v>0</v>
          </cell>
          <cell r="U139">
            <v>50</v>
          </cell>
          <cell r="V139">
            <v>50</v>
          </cell>
          <cell r="W139">
            <v>0</v>
          </cell>
          <cell r="X139" t="str">
            <v>JV</v>
          </cell>
          <cell r="Y139" t="str">
            <v>A7260160-Consultants General</v>
          </cell>
          <cell r="Z139" t="str">
            <v>101271-GPO General OH - Manage Company Business</v>
          </cell>
          <cell r="AA139" t="str">
            <v>Consultants General</v>
          </cell>
          <cell r="AB139" t="str">
            <v>A7260160</v>
          </cell>
          <cell r="AC139">
            <v>101271</v>
          </cell>
          <cell r="AD139" t="str">
            <v>GPO General OH - Manage Company Business</v>
          </cell>
          <cell r="AE139" t="str">
            <v>GPO</v>
          </cell>
          <cell r="AF139" t="str">
            <v>OVERHEAD</v>
          </cell>
          <cell r="AG139">
            <v>0</v>
          </cell>
          <cell r="AI139" t="str">
            <v>Contracts</v>
          </cell>
        </row>
        <row r="140">
          <cell r="A140" t="str">
            <v>Engineering Studies</v>
          </cell>
          <cell r="B140" t="str">
            <v>Engineering Studies</v>
          </cell>
          <cell r="C140" t="str">
            <v>Engineering Studies</v>
          </cell>
          <cell r="D140" t="str">
            <v>CONSULTANCY</v>
          </cell>
          <cell r="E140" t="str">
            <v>STUDIES</v>
          </cell>
          <cell r="F140" t="str">
            <v>PREM</v>
          </cell>
          <cell r="G140" t="str">
            <v>OPEX</v>
          </cell>
          <cell r="H140" t="str">
            <v>GPAO</v>
          </cell>
          <cell r="I140">
            <v>0</v>
          </cell>
          <cell r="J140">
            <v>31420</v>
          </cell>
          <cell r="K140">
            <v>0</v>
          </cell>
          <cell r="L140">
            <v>251.34989548158896</v>
          </cell>
          <cell r="M140">
            <v>17575.130730000019</v>
          </cell>
          <cell r="N140">
            <v>0</v>
          </cell>
          <cell r="O140">
            <v>141.25775158068595</v>
          </cell>
          <cell r="P140">
            <v>60881.885977500009</v>
          </cell>
          <cell r="Q140">
            <v>0</v>
          </cell>
          <cell r="R140">
            <v>0</v>
          </cell>
          <cell r="S140">
            <v>886</v>
          </cell>
          <cell r="T140">
            <v>0</v>
          </cell>
          <cell r="U140">
            <v>0</v>
          </cell>
          <cell r="V140">
            <v>0</v>
          </cell>
          <cell r="W140">
            <v>600</v>
          </cell>
          <cell r="X140" t="str">
            <v>JV</v>
          </cell>
          <cell r="Y140" t="str">
            <v>A7260160-Consultants General</v>
          </cell>
          <cell r="Z140" t="str">
            <v>101271-GPO General OH - Manage Company Business</v>
          </cell>
          <cell r="AA140" t="str">
            <v>Consultants General</v>
          </cell>
          <cell r="AB140" t="str">
            <v>A7260160</v>
          </cell>
          <cell r="AC140">
            <v>101271</v>
          </cell>
          <cell r="AD140" t="str">
            <v>GPO General OH - Manage Company Business</v>
          </cell>
          <cell r="AE140" t="str">
            <v>PAO</v>
          </cell>
          <cell r="AF140" t="str">
            <v>OVERHEAD</v>
          </cell>
          <cell r="AG140">
            <v>1800</v>
          </cell>
          <cell r="AH140" t="str">
            <v>PSO</v>
          </cell>
          <cell r="AI140" t="str">
            <v>Contracts</v>
          </cell>
        </row>
        <row r="141">
          <cell r="A141" t="str">
            <v>OPE$T Training &amp; Asset Modelling (EA)</v>
          </cell>
          <cell r="B141" t="str">
            <v>OPE$T Training &amp; Asset Modelling (EA)</v>
          </cell>
          <cell r="C141" t="str">
            <v>OPE$T Training &amp; Asset Modelling (EA)</v>
          </cell>
          <cell r="D141" t="str">
            <v>CONSULTANCY</v>
          </cell>
          <cell r="E141" t="str">
            <v>HSE &amp; Consultancy-EA</v>
          </cell>
          <cell r="F141" t="str">
            <v>SND-O</v>
          </cell>
          <cell r="G141" t="str">
            <v>OPEX</v>
          </cell>
          <cell r="H141" t="str">
            <v>GPAO</v>
          </cell>
          <cell r="I141">
            <v>90</v>
          </cell>
          <cell r="J141">
            <v>13500</v>
          </cell>
          <cell r="K141">
            <v>60</v>
          </cell>
          <cell r="L141">
            <v>60</v>
          </cell>
          <cell r="M141">
            <v>12863.232147499999</v>
          </cell>
          <cell r="N141">
            <v>63.441000000000003</v>
          </cell>
          <cell r="O141">
            <v>63.441000000000003</v>
          </cell>
          <cell r="P141">
            <v>3792</v>
          </cell>
          <cell r="Q141">
            <v>0</v>
          </cell>
          <cell r="R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 t="str">
            <v>JV</v>
          </cell>
          <cell r="Y141" t="str">
            <v>A7260160-Consultants General</v>
          </cell>
          <cell r="Z141" t="str">
            <v>101271-GPO General OH - Manage Company Business</v>
          </cell>
          <cell r="AA141" t="str">
            <v>Consultants General</v>
          </cell>
          <cell r="AB141" t="str">
            <v>A7260160</v>
          </cell>
          <cell r="AC141">
            <v>101271</v>
          </cell>
          <cell r="AD141" t="str">
            <v>GPO General OH - Manage Company Business</v>
          </cell>
          <cell r="AE141" t="str">
            <v>GPO</v>
          </cell>
          <cell r="AF141" t="str">
            <v>OVERHEAD</v>
          </cell>
          <cell r="AG141">
            <v>0</v>
          </cell>
          <cell r="AI141" t="str">
            <v>Contracts</v>
          </cell>
        </row>
        <row r="142">
          <cell r="A142" t="str">
            <v>PE Studies, ARP development</v>
          </cell>
          <cell r="B142" t="str">
            <v>PE Studies, ARP development</v>
          </cell>
          <cell r="C142" t="str">
            <v>PE Studies, ARP development</v>
          </cell>
          <cell r="D142" t="str">
            <v>CONSULTANCY</v>
          </cell>
          <cell r="E142" t="str">
            <v>Production Facilities - Asset Integrity</v>
          </cell>
          <cell r="F142" t="str">
            <v>SND-O</v>
          </cell>
          <cell r="G142" t="str">
            <v>OPEX</v>
          </cell>
          <cell r="H142" t="str">
            <v>GPAO</v>
          </cell>
          <cell r="I142">
            <v>385</v>
          </cell>
          <cell r="J142">
            <v>33545</v>
          </cell>
          <cell r="K142">
            <v>308</v>
          </cell>
          <cell r="L142">
            <v>568.35178485287042</v>
          </cell>
          <cell r="M142">
            <v>33713.615511200944</v>
          </cell>
          <cell r="N142">
            <v>335.5902041587795</v>
          </cell>
          <cell r="O142">
            <v>591.93797235575948</v>
          </cell>
          <cell r="P142">
            <v>50041</v>
          </cell>
          <cell r="Q142">
            <v>91</v>
          </cell>
          <cell r="R142">
            <v>91</v>
          </cell>
          <cell r="S142">
            <v>321</v>
          </cell>
          <cell r="T142">
            <v>321</v>
          </cell>
          <cell r="U142">
            <v>91</v>
          </cell>
          <cell r="V142">
            <v>91</v>
          </cell>
          <cell r="W142">
            <v>0</v>
          </cell>
          <cell r="X142" t="str">
            <v>JV</v>
          </cell>
          <cell r="Y142" t="str">
            <v>A7260160-Consultants General</v>
          </cell>
          <cell r="Z142" t="str">
            <v>101271-GPO General OH - Manage Company Business</v>
          </cell>
          <cell r="AA142" t="str">
            <v>Consultants General</v>
          </cell>
          <cell r="AB142" t="str">
            <v>A7260160</v>
          </cell>
          <cell r="AC142">
            <v>101271</v>
          </cell>
          <cell r="AD142" t="str">
            <v>GPO General OH - Manage Company Business</v>
          </cell>
          <cell r="AE142" t="str">
            <v>GPO</v>
          </cell>
          <cell r="AF142" t="str">
            <v>OVERHEAD</v>
          </cell>
          <cell r="AG142">
            <v>0</v>
          </cell>
          <cell r="AI142" t="str">
            <v>General Charges</v>
          </cell>
        </row>
        <row r="143">
          <cell r="A143" t="str">
            <v>EA Business Travel (Local)</v>
          </cell>
          <cell r="B143" t="str">
            <v>EA Business Travel (Local)</v>
          </cell>
          <cell r="C143" t="str">
            <v>EA Business Travel (Local)</v>
          </cell>
          <cell r="D143" t="str">
            <v>OVERHEADS</v>
          </cell>
          <cell r="E143" t="str">
            <v>Business Travel</v>
          </cell>
          <cell r="F143" t="str">
            <v>SND-O</v>
          </cell>
          <cell r="G143" t="str">
            <v>OPEX</v>
          </cell>
          <cell r="H143" t="str">
            <v>GPAO</v>
          </cell>
          <cell r="I143">
            <v>39.863888888888916</v>
          </cell>
          <cell r="J143">
            <v>49000</v>
          </cell>
          <cell r="L143">
            <v>391.98424183952449</v>
          </cell>
          <cell r="M143">
            <v>48200.625119999997</v>
          </cell>
          <cell r="N143">
            <v>0</v>
          </cell>
          <cell r="O143">
            <v>380.89097669893721</v>
          </cell>
          <cell r="Q143">
            <v>250</v>
          </cell>
          <cell r="R143">
            <v>250</v>
          </cell>
          <cell r="T143">
            <v>0</v>
          </cell>
          <cell r="U143">
            <v>300</v>
          </cell>
          <cell r="V143">
            <v>300</v>
          </cell>
          <cell r="W143">
            <v>0</v>
          </cell>
          <cell r="X143" t="str">
            <v>JV</v>
          </cell>
          <cell r="Y143" t="str">
            <v>A7010400-Daily Allowance</v>
          </cell>
          <cell r="Z143" t="str">
            <v>101271-GPO General OH - Manage Company Business</v>
          </cell>
          <cell r="AA143" t="str">
            <v>Daily Allowance</v>
          </cell>
          <cell r="AB143" t="str">
            <v>A7010400</v>
          </cell>
          <cell r="AC143">
            <v>101271</v>
          </cell>
          <cell r="AD143" t="str">
            <v>GPO General OH - Manage Company Business</v>
          </cell>
          <cell r="AE143" t="str">
            <v>GPO</v>
          </cell>
          <cell r="AF143" t="str">
            <v>OVERHEAD</v>
          </cell>
          <cell r="AG143">
            <v>0</v>
          </cell>
          <cell r="AI143" t="str">
            <v>Local business travel</v>
          </cell>
        </row>
        <row r="144">
          <cell r="A144" t="str">
            <v>EA Business Travel (Overseas)</v>
          </cell>
          <cell r="B144" t="str">
            <v>EA Business Travel (Overseas)</v>
          </cell>
          <cell r="C144" t="str">
            <v>EA Business Travel (Overseas)</v>
          </cell>
          <cell r="D144" t="str">
            <v>OVERHEADS</v>
          </cell>
          <cell r="E144" t="str">
            <v>Business Travel</v>
          </cell>
          <cell r="F144" t="str">
            <v>SND-O</v>
          </cell>
          <cell r="G144" t="str">
            <v>OPEX</v>
          </cell>
          <cell r="H144" t="str">
            <v>GPAO</v>
          </cell>
          <cell r="I144">
            <v>218</v>
          </cell>
          <cell r="J144">
            <v>29167</v>
          </cell>
          <cell r="K144">
            <v>468</v>
          </cell>
          <cell r="L144">
            <v>468</v>
          </cell>
          <cell r="M144">
            <v>37096.70092000001</v>
          </cell>
          <cell r="N144">
            <v>451.05407000000019</v>
          </cell>
          <cell r="O144">
            <v>451.05407000000019</v>
          </cell>
          <cell r="P144">
            <v>0</v>
          </cell>
          <cell r="Q144">
            <v>0</v>
          </cell>
          <cell r="R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 t="str">
            <v>JV</v>
          </cell>
          <cell r="Y144" t="str">
            <v>A7250670-Travel O'seas Post, Passenger Airfreight</v>
          </cell>
          <cell r="Z144" t="str">
            <v>101271-GPO General OH - Manage Company Business</v>
          </cell>
          <cell r="AA144" t="str">
            <v>Travel O'seas Post, Passenger Airfreight</v>
          </cell>
          <cell r="AB144" t="str">
            <v>A7250670</v>
          </cell>
          <cell r="AC144">
            <v>101271</v>
          </cell>
          <cell r="AD144" t="str">
            <v>GPO General OH - Manage Company Business</v>
          </cell>
          <cell r="AE144" t="str">
            <v>GPO</v>
          </cell>
          <cell r="AF144" t="str">
            <v>OVERHEAD</v>
          </cell>
          <cell r="AG144">
            <v>0</v>
          </cell>
          <cell r="AI144" t="str">
            <v>Int.Business Travels</v>
          </cell>
        </row>
        <row r="145">
          <cell r="A145" t="str">
            <v>EA General Overheads</v>
          </cell>
          <cell r="B145" t="str">
            <v>EA General Overheads</v>
          </cell>
          <cell r="C145" t="str">
            <v>EA General Overheads</v>
          </cell>
          <cell r="D145" t="str">
            <v>OVERHEADS</v>
          </cell>
          <cell r="E145" t="str">
            <v>General Overheads</v>
          </cell>
          <cell r="F145" t="str">
            <v>SND-O</v>
          </cell>
          <cell r="G145" t="str">
            <v>OPEX</v>
          </cell>
          <cell r="H145" t="str">
            <v>GPAO</v>
          </cell>
          <cell r="I145">
            <v>733</v>
          </cell>
          <cell r="J145">
            <v>3000</v>
          </cell>
          <cell r="K145">
            <v>800</v>
          </cell>
          <cell r="L145">
            <v>23.999035214664765</v>
          </cell>
          <cell r="M145">
            <v>3890.5552499999999</v>
          </cell>
          <cell r="N145">
            <v>6.2240000000000002</v>
          </cell>
          <cell r="O145">
            <v>34.950519999999997</v>
          </cell>
          <cell r="P145">
            <v>60881.885977500009</v>
          </cell>
          <cell r="Q145">
            <v>0</v>
          </cell>
          <cell r="R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 t="str">
            <v>JV</v>
          </cell>
          <cell r="Y145" t="str">
            <v>A7988010-General Administration Costs</v>
          </cell>
          <cell r="Z145" t="str">
            <v>101271-GPO General OH - Manage Company Business</v>
          </cell>
          <cell r="AA145" t="str">
            <v>General Administration Costs</v>
          </cell>
          <cell r="AB145" t="str">
            <v>A7988010</v>
          </cell>
          <cell r="AC145">
            <v>101271</v>
          </cell>
          <cell r="AD145" t="str">
            <v>GPO General OH - Manage Company Business</v>
          </cell>
          <cell r="AE145" t="str">
            <v>GPO</v>
          </cell>
          <cell r="AF145" t="str">
            <v>OVERHEAD</v>
          </cell>
          <cell r="AG145">
            <v>0</v>
          </cell>
          <cell r="AI145" t="str">
            <v>General Charges</v>
          </cell>
        </row>
        <row r="146">
          <cell r="A146" t="str">
            <v>EA project data doc handover</v>
          </cell>
          <cell r="B146" t="str">
            <v>EA project data doc handover</v>
          </cell>
          <cell r="C146" t="str">
            <v>EA project data doc handover</v>
          </cell>
          <cell r="D146" t="str">
            <v>OVERHEADS</v>
          </cell>
          <cell r="E146" t="str">
            <v>Production Facilities Operations</v>
          </cell>
          <cell r="F146" t="str">
            <v>SND-O</v>
          </cell>
          <cell r="G146" t="str">
            <v>OPEX</v>
          </cell>
          <cell r="H146" t="str">
            <v>GPAO</v>
          </cell>
          <cell r="I146">
            <v>240.24375000000001</v>
          </cell>
          <cell r="J146">
            <v>6708</v>
          </cell>
          <cell r="K146">
            <v>70</v>
          </cell>
          <cell r="L146">
            <v>123.66184273999042</v>
          </cell>
          <cell r="M146">
            <v>5374.7752899999987</v>
          </cell>
          <cell r="N146">
            <v>-38</v>
          </cell>
          <cell r="O146">
            <v>-38</v>
          </cell>
          <cell r="Q146">
            <v>0</v>
          </cell>
          <cell r="R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 t="str">
            <v>JV</v>
          </cell>
          <cell r="Y146" t="str">
            <v>A7260160-Consultants General</v>
          </cell>
          <cell r="Z146" t="str">
            <v>101271-GPO General OH - Manage Company Business</v>
          </cell>
          <cell r="AA146" t="str">
            <v>Consultants General</v>
          </cell>
          <cell r="AB146" t="str">
            <v>A7260160</v>
          </cell>
          <cell r="AC146">
            <v>101271</v>
          </cell>
          <cell r="AD146" t="str">
            <v>GPO General OH - Manage Company Business</v>
          </cell>
          <cell r="AE146" t="str">
            <v>GPO</v>
          </cell>
          <cell r="AF146" t="str">
            <v>OVERHEAD</v>
          </cell>
          <cell r="AG146">
            <v>0</v>
          </cell>
          <cell r="AI146" t="str">
            <v>General Charges</v>
          </cell>
        </row>
        <row r="147">
          <cell r="A147" t="str">
            <v>INTELS accommodation - Office</v>
          </cell>
          <cell r="B147" t="str">
            <v>INTELS accommodation - Office</v>
          </cell>
          <cell r="C147" t="str">
            <v>INTELS accommodation - Office</v>
          </cell>
          <cell r="D147" t="str">
            <v>OVERHEADS</v>
          </cell>
          <cell r="E147" t="str">
            <v>INTELS Camp (Office &amp; Residential)</v>
          </cell>
          <cell r="F147" t="str">
            <v>SND-O</v>
          </cell>
          <cell r="G147" t="str">
            <v>OPEX</v>
          </cell>
          <cell r="H147" t="str">
            <v>GPAO</v>
          </cell>
          <cell r="I147">
            <v>80</v>
          </cell>
          <cell r="J147">
            <v>11400</v>
          </cell>
          <cell r="K147">
            <v>97</v>
          </cell>
          <cell r="L147">
            <v>97</v>
          </cell>
          <cell r="M147">
            <v>9451.511480000001</v>
          </cell>
          <cell r="N147">
            <v>126.922</v>
          </cell>
          <cell r="O147">
            <v>126.922</v>
          </cell>
          <cell r="P147">
            <v>13599.6</v>
          </cell>
          <cell r="Q147">
            <v>0</v>
          </cell>
          <cell r="R147">
            <v>0</v>
          </cell>
          <cell r="S147">
            <v>50</v>
          </cell>
          <cell r="T147">
            <v>306</v>
          </cell>
          <cell r="U147">
            <v>0</v>
          </cell>
          <cell r="V147">
            <v>0</v>
          </cell>
          <cell r="W147">
            <v>0</v>
          </cell>
          <cell r="X147" t="str">
            <v>JV</v>
          </cell>
          <cell r="Y147" t="str">
            <v>A7260530-Housing Lease/Rent</v>
          </cell>
          <cell r="Z147" t="str">
            <v>101271-GPO General OH - Manage Company Business</v>
          </cell>
          <cell r="AA147" t="str">
            <v>Housing Lease/Rent</v>
          </cell>
          <cell r="AB147" t="str">
            <v>A7260530</v>
          </cell>
          <cell r="AC147">
            <v>101271</v>
          </cell>
          <cell r="AD147" t="str">
            <v>GPO General OH - Manage Company Business</v>
          </cell>
          <cell r="AE147" t="str">
            <v>GPO</v>
          </cell>
          <cell r="AF147" t="str">
            <v>OVERHEAD</v>
          </cell>
          <cell r="AG147">
            <v>0</v>
          </cell>
          <cell r="AI147" t="str">
            <v>Rent</v>
          </cell>
        </row>
        <row r="148">
          <cell r="A148" t="str">
            <v>INTELS accommodation - Residential</v>
          </cell>
          <cell r="B148" t="str">
            <v>INTELS accommodation - Residential</v>
          </cell>
          <cell r="C148" t="str">
            <v>INTELS accommodation - Residential</v>
          </cell>
          <cell r="D148" t="str">
            <v>OVERHEADS</v>
          </cell>
          <cell r="E148" t="str">
            <v>INTELS Camp (Office &amp; Residential)</v>
          </cell>
          <cell r="F148" t="str">
            <v>SND-O</v>
          </cell>
          <cell r="G148" t="str">
            <v>OPEX</v>
          </cell>
          <cell r="H148" t="str">
            <v>GPAO</v>
          </cell>
          <cell r="I148">
            <v>376</v>
          </cell>
          <cell r="J148">
            <v>63000</v>
          </cell>
          <cell r="K148">
            <v>400</v>
          </cell>
          <cell r="L148">
            <v>400</v>
          </cell>
          <cell r="M148">
            <v>7935.7269999999999</v>
          </cell>
          <cell r="N148">
            <v>378.99582916666662</v>
          </cell>
          <cell r="O148">
            <v>436.13305916666661</v>
          </cell>
          <cell r="Q148">
            <v>0</v>
          </cell>
          <cell r="R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 t="str">
            <v>JV</v>
          </cell>
          <cell r="Y148" t="str">
            <v>A7260530-Housing Lease/Rent</v>
          </cell>
          <cell r="Z148" t="str">
            <v>101271-GPO General OH - Manage Company Business</v>
          </cell>
          <cell r="AA148" t="str">
            <v>Housing Lease/Rent</v>
          </cell>
          <cell r="AB148" t="str">
            <v>A7260530</v>
          </cell>
          <cell r="AC148">
            <v>101271</v>
          </cell>
          <cell r="AD148" t="str">
            <v>GPO General OH - Manage Company Business</v>
          </cell>
          <cell r="AE148" t="str">
            <v>GPO</v>
          </cell>
          <cell r="AF148" t="str">
            <v>OVERHEAD</v>
          </cell>
          <cell r="AG148">
            <v>0</v>
          </cell>
          <cell r="AI148" t="str">
            <v>Rent</v>
          </cell>
        </row>
        <row r="149">
          <cell r="A149" t="str">
            <v>Office supplies and stationery INTELS/FPSO</v>
          </cell>
          <cell r="B149" t="str">
            <v>Office supplies and stationery INTELS/FPSO</v>
          </cell>
          <cell r="C149" t="str">
            <v>Office supplies and stationery INTELS/FPSO</v>
          </cell>
          <cell r="D149" t="str">
            <v>OVERHEADS</v>
          </cell>
          <cell r="E149" t="str">
            <v>Stationery &amp; Sundries</v>
          </cell>
          <cell r="F149" t="str">
            <v>SND-O</v>
          </cell>
          <cell r="G149" t="str">
            <v>OPEX</v>
          </cell>
          <cell r="H149" t="str">
            <v>GPAO</v>
          </cell>
          <cell r="I149">
            <v>0</v>
          </cell>
          <cell r="J149">
            <v>9500</v>
          </cell>
          <cell r="K149">
            <v>69</v>
          </cell>
          <cell r="L149">
            <v>75.996944846438424</v>
          </cell>
          <cell r="M149">
            <v>11160.222582000002</v>
          </cell>
          <cell r="N149">
            <v>0</v>
          </cell>
          <cell r="O149">
            <v>87.177461643042321</v>
          </cell>
          <cell r="Q149">
            <v>0</v>
          </cell>
          <cell r="R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 t="str">
            <v>JV</v>
          </cell>
          <cell r="Y149" t="str">
            <v>A7988010-General Administration Costs</v>
          </cell>
          <cell r="Z149" t="str">
            <v>101271-GPO General OH - Manage Company Business</v>
          </cell>
          <cell r="AA149" t="str">
            <v>General Administration Costs</v>
          </cell>
          <cell r="AB149" t="str">
            <v>A7988010</v>
          </cell>
          <cell r="AC149">
            <v>101271</v>
          </cell>
          <cell r="AD149" t="str">
            <v>GPO General OH - Manage Company Business</v>
          </cell>
          <cell r="AE149" t="str">
            <v>GPO</v>
          </cell>
          <cell r="AF149" t="str">
            <v>OVERHEAD</v>
          </cell>
          <cell r="AG149">
            <v>0</v>
          </cell>
          <cell r="AI149" t="str">
            <v>General Charges</v>
          </cell>
        </row>
        <row r="150">
          <cell r="A150" t="str">
            <v>Catering Services Onshore (Intels &amp; Onne)</v>
          </cell>
          <cell r="B150" t="str">
            <v>Catering Services Portofino - INTELS</v>
          </cell>
          <cell r="C150" t="str">
            <v>Catering Services Portofino - INTELS</v>
          </cell>
          <cell r="D150" t="str">
            <v>STAFF COSTS</v>
          </cell>
          <cell r="E150" t="str">
            <v>INTELS Camp (Office &amp; Residential)</v>
          </cell>
          <cell r="F150" t="str">
            <v>SND-O</v>
          </cell>
          <cell r="G150" t="str">
            <v>OPEX</v>
          </cell>
          <cell r="H150" t="str">
            <v>GPAO</v>
          </cell>
          <cell r="I150">
            <v>278.45416666666665</v>
          </cell>
          <cell r="J150">
            <v>13500</v>
          </cell>
          <cell r="K150">
            <v>50</v>
          </cell>
          <cell r="L150">
            <v>157.99565846599143</v>
          </cell>
          <cell r="M150">
            <v>12863.232147499999</v>
          </cell>
          <cell r="N150">
            <v>132.74063000000024</v>
          </cell>
          <cell r="O150">
            <v>232.83873999999986</v>
          </cell>
          <cell r="P150">
            <v>3792</v>
          </cell>
          <cell r="Q150">
            <v>71</v>
          </cell>
          <cell r="R150">
            <v>98.882352941176464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 t="str">
            <v>JV</v>
          </cell>
          <cell r="Y150" t="str">
            <v>A7260550-Catering</v>
          </cell>
          <cell r="Z150" t="str">
            <v>101271-GPO General OH - Manage Company Business</v>
          </cell>
          <cell r="AA150" t="str">
            <v>Catering</v>
          </cell>
          <cell r="AB150" t="str">
            <v>A7260550</v>
          </cell>
          <cell r="AC150">
            <v>101271</v>
          </cell>
          <cell r="AD150" t="str">
            <v>GPO General OH - Manage Company Business</v>
          </cell>
          <cell r="AE150" t="str">
            <v>GPO</v>
          </cell>
          <cell r="AF150" t="str">
            <v>OVERHEAD</v>
          </cell>
          <cell r="AG150">
            <v>0</v>
          </cell>
          <cell r="AI150" t="str">
            <v>General Charges</v>
          </cell>
        </row>
        <row r="151">
          <cell r="A151" t="str">
            <v>PAO - Payroll Salary</v>
          </cell>
          <cell r="B151" t="str">
            <v>Staff salaries for EA team</v>
          </cell>
          <cell r="C151" t="str">
            <v>Onshore Staff - Payroll Salary PAO</v>
          </cell>
          <cell r="D151" t="str">
            <v>STAFF COSTS</v>
          </cell>
          <cell r="E151" t="str">
            <v>Salaries</v>
          </cell>
          <cell r="F151" t="str">
            <v>SND-O</v>
          </cell>
          <cell r="G151" t="str">
            <v>OPEX</v>
          </cell>
          <cell r="H151" t="str">
            <v>GPAO1</v>
          </cell>
          <cell r="I151">
            <v>6903</v>
          </cell>
          <cell r="J151">
            <v>652053</v>
          </cell>
          <cell r="K151">
            <v>957</v>
          </cell>
          <cell r="L151">
            <v>6173.2143029426015</v>
          </cell>
          <cell r="M151">
            <v>572835.63170000003</v>
          </cell>
          <cell r="N151">
            <v>1035.90002</v>
          </cell>
          <cell r="O151">
            <v>5314.1634799999993</v>
          </cell>
          <cell r="P151">
            <v>8741.4240000000009</v>
          </cell>
          <cell r="Q151">
            <v>356.04</v>
          </cell>
          <cell r="R151">
            <v>420.31572</v>
          </cell>
          <cell r="T151">
            <v>0</v>
          </cell>
          <cell r="U151">
            <v>6289</v>
          </cell>
          <cell r="V151">
            <v>6289</v>
          </cell>
          <cell r="W151">
            <v>0</v>
          </cell>
          <cell r="X151" t="str">
            <v>JV</v>
          </cell>
          <cell r="Y151" t="str">
            <v>A7010010-Salaries &amp; Wages</v>
          </cell>
          <cell r="Z151" t="str">
            <v>101258-GPO - General S &amp; W</v>
          </cell>
          <cell r="AA151" t="str">
            <v>Salaries &amp; Wages</v>
          </cell>
          <cell r="AB151" t="str">
            <v>A7010010</v>
          </cell>
          <cell r="AC151">
            <v>101258</v>
          </cell>
          <cell r="AD151" t="str">
            <v>GPO - General S &amp; W</v>
          </cell>
          <cell r="AE151" t="str">
            <v>GPO</v>
          </cell>
          <cell r="AF151" t="str">
            <v>SALARY</v>
          </cell>
          <cell r="AG151">
            <v>0</v>
          </cell>
          <cell r="AI151" t="str">
            <v>Payroll Salary</v>
          </cell>
        </row>
        <row r="152">
          <cell r="A152" t="str">
            <v>PAO Contract Staff Salaries</v>
          </cell>
          <cell r="B152" t="str">
            <v>PAO Contract Staff Salaries</v>
          </cell>
          <cell r="C152" t="str">
            <v>Telecomm Engineer. Sea Eagle</v>
          </cell>
          <cell r="D152" t="str">
            <v>STAFF COSTS</v>
          </cell>
          <cell r="E152" t="str">
            <v>Contract Staff Salaries</v>
          </cell>
          <cell r="F152" t="str">
            <v>SND-O</v>
          </cell>
          <cell r="G152" t="str">
            <v>OPEX</v>
          </cell>
          <cell r="H152" t="str">
            <v>GPAO2</v>
          </cell>
          <cell r="I152">
            <v>966.2639430555555</v>
          </cell>
          <cell r="J152">
            <v>14226</v>
          </cell>
          <cell r="K152">
            <v>1189</v>
          </cell>
          <cell r="L152">
            <v>1302.8034249879402</v>
          </cell>
          <cell r="M152">
            <v>17180.842576564013</v>
          </cell>
          <cell r="N152">
            <v>1204.9017883870965</v>
          </cell>
          <cell r="O152">
            <v>1333.697913525622</v>
          </cell>
          <cell r="P152">
            <v>0</v>
          </cell>
          <cell r="Q152">
            <v>154</v>
          </cell>
          <cell r="R152">
            <v>154</v>
          </cell>
          <cell r="S152">
            <v>1079</v>
          </cell>
          <cell r="T152">
            <v>2320</v>
          </cell>
          <cell r="U152">
            <v>1500</v>
          </cell>
          <cell r="V152">
            <v>154</v>
          </cell>
          <cell r="W152">
            <v>0</v>
          </cell>
          <cell r="X152" t="str">
            <v>JV</v>
          </cell>
          <cell r="Y152" t="str">
            <v>A7260110-Manpower Services Generic</v>
          </cell>
          <cell r="Z152" t="str">
            <v>101271-GPO General OH - Manage Company Business</v>
          </cell>
          <cell r="AA152" t="str">
            <v>Manpower Services Generic</v>
          </cell>
          <cell r="AB152" t="str">
            <v>A7260110</v>
          </cell>
          <cell r="AC152">
            <v>101271</v>
          </cell>
          <cell r="AD152" t="str">
            <v>GPO General OH - Manage Company Business</v>
          </cell>
          <cell r="AE152" t="str">
            <v>GPO</v>
          </cell>
          <cell r="AF152" t="str">
            <v>OVERHEAD</v>
          </cell>
          <cell r="AG152">
            <v>0</v>
          </cell>
          <cell r="AI152" t="str">
            <v>Contracts</v>
          </cell>
        </row>
        <row r="153">
          <cell r="A153" t="str">
            <v>EA Tarriffed staff IT &amp; Tel. Costs</v>
          </cell>
          <cell r="B153" t="str">
            <v>EA Tarriffed staff IT &amp; Tel. Costs</v>
          </cell>
          <cell r="C153" t="str">
            <v>EA Tarriffed staff IT &amp; Tel. Costs</v>
          </cell>
          <cell r="D153" t="str">
            <v>OVERHEADS</v>
          </cell>
          <cell r="E153" t="str">
            <v>IM&amp;T Tarrifs</v>
          </cell>
          <cell r="F153" t="str">
            <v>SND-O</v>
          </cell>
          <cell r="G153" t="str">
            <v>OPEX</v>
          </cell>
          <cell r="H153" t="str">
            <v>GPAO31</v>
          </cell>
          <cell r="I153">
            <v>50</v>
          </cell>
          <cell r="J153">
            <v>625</v>
          </cell>
          <cell r="K153">
            <v>69</v>
          </cell>
          <cell r="L153">
            <v>73.999799003055159</v>
          </cell>
          <cell r="M153">
            <v>3904.3655899999999</v>
          </cell>
          <cell r="N153">
            <v>59.96435000000001</v>
          </cell>
          <cell r="O153">
            <v>28.111431425970085</v>
          </cell>
          <cell r="Q153">
            <v>49</v>
          </cell>
          <cell r="R153">
            <v>0</v>
          </cell>
          <cell r="T153">
            <v>0</v>
          </cell>
          <cell r="U153">
            <v>459</v>
          </cell>
          <cell r="V153">
            <v>459</v>
          </cell>
          <cell r="W153">
            <v>0</v>
          </cell>
          <cell r="X153" t="str">
            <v>JV</v>
          </cell>
          <cell r="Y153" t="str">
            <v>A7220210-IT &amp; Communication Services Generic</v>
          </cell>
          <cell r="Z153" t="str">
            <v>101271-GPO General OH - Manage Company Business</v>
          </cell>
          <cell r="AA153" t="str">
            <v>IT &amp; Communication Services Generic</v>
          </cell>
          <cell r="AB153" t="str">
            <v>A7220210</v>
          </cell>
          <cell r="AC153">
            <v>101271</v>
          </cell>
          <cell r="AD153" t="str">
            <v>GPO General OH - Manage Company Business</v>
          </cell>
          <cell r="AE153" t="str">
            <v>GPO</v>
          </cell>
          <cell r="AF153" t="str">
            <v>OVERHEAD</v>
          </cell>
          <cell r="AG153">
            <v>0</v>
          </cell>
          <cell r="AI153" t="str">
            <v>Pcs And Peripherals</v>
          </cell>
        </row>
        <row r="154">
          <cell r="A154" t="str">
            <v>Crew change - Fixed wing flight</v>
          </cell>
          <cell r="B154" t="str">
            <v>Crew change - Fixed wing flight</v>
          </cell>
          <cell r="C154" t="str">
            <v>Crew change - Fixed wing flight</v>
          </cell>
          <cell r="D154" t="str">
            <v>STAFF COSTS</v>
          </cell>
          <cell r="E154" t="str">
            <v>Rotational Staff - Accom &amp; Flights</v>
          </cell>
          <cell r="F154" t="str">
            <v>PREM</v>
          </cell>
          <cell r="G154" t="str">
            <v>OPEX</v>
          </cell>
          <cell r="H154" t="str">
            <v>GPAOROT</v>
          </cell>
          <cell r="I154">
            <v>6903</v>
          </cell>
          <cell r="J154">
            <v>652053</v>
          </cell>
          <cell r="K154">
            <v>957</v>
          </cell>
          <cell r="L154">
            <v>6173.2143029426015</v>
          </cell>
          <cell r="M154">
            <v>572835.63170000003</v>
          </cell>
          <cell r="N154">
            <v>1035.90002</v>
          </cell>
          <cell r="O154">
            <v>5314.1634799999993</v>
          </cell>
          <cell r="P154">
            <v>8741.4240000000009</v>
          </cell>
          <cell r="Q154">
            <v>250</v>
          </cell>
          <cell r="R154">
            <v>250</v>
          </cell>
          <cell r="T154">
            <v>0</v>
          </cell>
          <cell r="U154">
            <v>250</v>
          </cell>
          <cell r="V154">
            <v>250</v>
          </cell>
          <cell r="W154">
            <v>0</v>
          </cell>
          <cell r="X154" t="str">
            <v>JV</v>
          </cell>
          <cell r="Y154" t="str">
            <v>A7250660-Travel, Air</v>
          </cell>
          <cell r="Z154" t="str">
            <v>101271-GPO General OH - Manage Company Business</v>
          </cell>
          <cell r="AA154" t="str">
            <v>Travel, Air</v>
          </cell>
          <cell r="AB154" t="str">
            <v>A7250660</v>
          </cell>
          <cell r="AC154">
            <v>101271</v>
          </cell>
          <cell r="AD154" t="str">
            <v>GPO General OH - Manage Company Business</v>
          </cell>
          <cell r="AE154" t="str">
            <v>GPO</v>
          </cell>
          <cell r="AF154" t="str">
            <v>OVERHEAD</v>
          </cell>
          <cell r="AG154">
            <v>0</v>
          </cell>
          <cell r="AI154" t="str">
            <v>Local business travel</v>
          </cell>
        </row>
        <row r="155">
          <cell r="A155" t="str">
            <v>Crew change - Hotel accommodation</v>
          </cell>
          <cell r="B155" t="str">
            <v>Crew change - Hotel accommodation</v>
          </cell>
          <cell r="C155" t="str">
            <v>Crew change - Hotel accommodation</v>
          </cell>
          <cell r="D155" t="str">
            <v>STAFF COSTS</v>
          </cell>
          <cell r="E155" t="str">
            <v>Rotational Staff - Accom &amp; Flights</v>
          </cell>
          <cell r="F155" t="str">
            <v>PREM</v>
          </cell>
          <cell r="G155" t="str">
            <v>OPEX</v>
          </cell>
          <cell r="H155" t="str">
            <v>GPAOROT</v>
          </cell>
          <cell r="I155">
            <v>42.333333333333336</v>
          </cell>
          <cell r="J155">
            <v>29167</v>
          </cell>
          <cell r="K155">
            <v>1189</v>
          </cell>
          <cell r="L155">
            <v>233.32662003537573</v>
          </cell>
          <cell r="M155">
            <v>37096.70092000001</v>
          </cell>
          <cell r="N155">
            <v>1204.9017883870965</v>
          </cell>
          <cell r="O155">
            <v>285.41062012319389</v>
          </cell>
          <cell r="P155">
            <v>0</v>
          </cell>
          <cell r="Q155">
            <v>99</v>
          </cell>
          <cell r="R155">
            <v>99</v>
          </cell>
          <cell r="S155">
            <v>1079</v>
          </cell>
          <cell r="T155">
            <v>2320</v>
          </cell>
          <cell r="U155">
            <v>285</v>
          </cell>
          <cell r="V155">
            <v>285</v>
          </cell>
          <cell r="W155">
            <v>0</v>
          </cell>
          <cell r="X155" t="str">
            <v>JV</v>
          </cell>
          <cell r="Y155" t="str">
            <v>A7250690-Hotels</v>
          </cell>
          <cell r="Z155" t="str">
            <v>101271-GPO General OH - Manage Company Business</v>
          </cell>
          <cell r="AA155" t="str">
            <v>Hotels</v>
          </cell>
          <cell r="AB155" t="str">
            <v>A7250690</v>
          </cell>
          <cell r="AC155">
            <v>101271</v>
          </cell>
          <cell r="AD155" t="str">
            <v>GPO General OH - Manage Company Business</v>
          </cell>
          <cell r="AE155" t="str">
            <v>GPO</v>
          </cell>
          <cell r="AF155" t="str">
            <v>OVERHEAD</v>
          </cell>
          <cell r="AG155">
            <v>0</v>
          </cell>
          <cell r="AI155" t="str">
            <v>Local business travel</v>
          </cell>
        </row>
        <row r="156">
          <cell r="A156" t="str">
            <v>Crew Change - International flights</v>
          </cell>
          <cell r="B156" t="str">
            <v>Crew Change - International flights</v>
          </cell>
          <cell r="C156" t="str">
            <v>Crew Change - International flights</v>
          </cell>
          <cell r="D156" t="str">
            <v>STAFF COSTS</v>
          </cell>
          <cell r="E156" t="str">
            <v>Rotational Staff - Accom &amp; Flights</v>
          </cell>
          <cell r="F156" t="str">
            <v>PREM</v>
          </cell>
          <cell r="G156" t="str">
            <v>OPEX</v>
          </cell>
          <cell r="H156" t="str">
            <v>GPAOROT</v>
          </cell>
          <cell r="I156">
            <v>733</v>
          </cell>
          <cell r="J156">
            <v>22652</v>
          </cell>
          <cell r="K156">
            <v>800</v>
          </cell>
          <cell r="L156">
            <v>800</v>
          </cell>
          <cell r="M156">
            <v>17708.303769999999</v>
          </cell>
          <cell r="N156">
            <v>1298.3646943333329</v>
          </cell>
          <cell r="O156">
            <v>1298.3646943333329</v>
          </cell>
          <cell r="Q156">
            <v>883.6</v>
          </cell>
          <cell r="R156">
            <v>883.6</v>
          </cell>
          <cell r="T156">
            <v>0</v>
          </cell>
          <cell r="U156">
            <v>650</v>
          </cell>
          <cell r="V156">
            <v>650</v>
          </cell>
          <cell r="W156">
            <v>0</v>
          </cell>
          <cell r="X156" t="str">
            <v>JV</v>
          </cell>
          <cell r="Y156" t="str">
            <v>A7250670-Travel O'seas Post, Passenger Airfreight</v>
          </cell>
          <cell r="Z156" t="str">
            <v>101271-GPO General OH - Manage Company Business</v>
          </cell>
          <cell r="AA156" t="str">
            <v>Travel O'seas Post, Passenger Airfreight</v>
          </cell>
          <cell r="AB156" t="str">
            <v>A7250670</v>
          </cell>
          <cell r="AC156">
            <v>101271</v>
          </cell>
          <cell r="AD156" t="str">
            <v>GPO General OH - Manage Company Business</v>
          </cell>
          <cell r="AE156" t="str">
            <v>GPO</v>
          </cell>
          <cell r="AF156" t="str">
            <v>OVERHEAD</v>
          </cell>
          <cell r="AG156">
            <v>0</v>
          </cell>
          <cell r="AI156" t="str">
            <v>Int.Business Travels</v>
          </cell>
        </row>
        <row r="157">
          <cell r="A157" t="str">
            <v>EA Non Payroll Ben. &amp; Welf.(Exc</v>
          </cell>
          <cell r="B157" t="str">
            <v>EA Non Payroll Ben. &amp; Welf.(Exc</v>
          </cell>
          <cell r="C157" t="str">
            <v>EA Non Payroll Ben. &amp; Welf.(Exc</v>
          </cell>
          <cell r="D157" t="str">
            <v>STAFF COSTS</v>
          </cell>
          <cell r="E157" t="str">
            <v>Other Staff Benefits</v>
          </cell>
          <cell r="F157" t="str">
            <v>SND-O</v>
          </cell>
          <cell r="G157" t="str">
            <v>OPEX</v>
          </cell>
          <cell r="H157" t="str">
            <v>GPAOWEL</v>
          </cell>
          <cell r="I157">
            <v>240.24375000000001</v>
          </cell>
          <cell r="J157">
            <v>6708</v>
          </cell>
          <cell r="K157">
            <v>70</v>
          </cell>
          <cell r="L157">
            <v>123.66184273999042</v>
          </cell>
          <cell r="M157">
            <v>5374.7752899999987</v>
          </cell>
          <cell r="N157">
            <v>114.85926000000001</v>
          </cell>
          <cell r="O157">
            <v>157.15987564615185</v>
          </cell>
          <cell r="P157">
            <v>0</v>
          </cell>
          <cell r="Q157">
            <v>242</v>
          </cell>
          <cell r="R157">
            <v>242</v>
          </cell>
          <cell r="T157">
            <v>0</v>
          </cell>
          <cell r="U157">
            <v>247</v>
          </cell>
          <cell r="V157">
            <v>247</v>
          </cell>
          <cell r="W157">
            <v>0</v>
          </cell>
          <cell r="X157" t="str">
            <v>JV</v>
          </cell>
          <cell r="Y157" t="str">
            <v>A7110090-Staff Welfare</v>
          </cell>
          <cell r="Z157" t="str">
            <v>101271-GPO General OH - Manage Company Business</v>
          </cell>
          <cell r="AA157" t="str">
            <v>Staff Welfare</v>
          </cell>
          <cell r="AB157" t="str">
            <v>A7110090</v>
          </cell>
          <cell r="AC157">
            <v>101271</v>
          </cell>
          <cell r="AD157" t="str">
            <v>GPO General OH - Manage Company Business</v>
          </cell>
          <cell r="AE157" t="str">
            <v>GPO</v>
          </cell>
          <cell r="AF157" t="str">
            <v>OVERHEAD</v>
          </cell>
          <cell r="AG157">
            <v>0</v>
          </cell>
          <cell r="AI157" t="str">
            <v>General Charges</v>
          </cell>
        </row>
        <row r="158">
          <cell r="A158" t="str">
            <v>EA Resid.Accom.(Inc.Tel.)Onshore</v>
          </cell>
          <cell r="B158" t="str">
            <v>EA Resid.Accom.(Inc.Tel.)Onshore</v>
          </cell>
          <cell r="C158" t="str">
            <v>EA Resid.Accom.(Inc.Tel.)Onshore</v>
          </cell>
          <cell r="D158" t="str">
            <v>STAFF COSTS</v>
          </cell>
          <cell r="E158" t="str">
            <v>Residential Accommodation</v>
          </cell>
          <cell r="F158" t="str">
            <v>SND-O</v>
          </cell>
          <cell r="G158" t="str">
            <v>OPEX</v>
          </cell>
          <cell r="H158" t="str">
            <v>GPAOWEL</v>
          </cell>
          <cell r="I158">
            <v>301.30833333333334</v>
          </cell>
          <cell r="J158">
            <v>11400</v>
          </cell>
          <cell r="K158">
            <v>280</v>
          </cell>
          <cell r="L158">
            <v>371.19633381572612</v>
          </cell>
          <cell r="M158">
            <v>9451.511480000001</v>
          </cell>
          <cell r="N158">
            <v>463.32661000000002</v>
          </cell>
          <cell r="O158">
            <v>536.68070785784414</v>
          </cell>
          <cell r="P158">
            <v>13599.6</v>
          </cell>
          <cell r="Q158">
            <v>400</v>
          </cell>
          <cell r="R158">
            <v>499.99705882352941</v>
          </cell>
          <cell r="S158">
            <v>0</v>
          </cell>
          <cell r="T158">
            <v>306</v>
          </cell>
          <cell r="U158">
            <v>800</v>
          </cell>
          <cell r="V158">
            <v>802.25</v>
          </cell>
          <cell r="W158">
            <v>0</v>
          </cell>
          <cell r="X158" t="str">
            <v>JV</v>
          </cell>
          <cell r="Y158" t="str">
            <v>A7110010-Company Housing</v>
          </cell>
          <cell r="Z158" t="str">
            <v>101271-GPO General OH - Manage Company Business</v>
          </cell>
          <cell r="AA158" t="str">
            <v>Company Housing</v>
          </cell>
          <cell r="AB158" t="str">
            <v>A7110010</v>
          </cell>
          <cell r="AC158">
            <v>101271</v>
          </cell>
          <cell r="AD158" t="str">
            <v>GPO General OH - Manage Company Business</v>
          </cell>
          <cell r="AE158" t="str">
            <v>GPO</v>
          </cell>
          <cell r="AF158" t="str">
            <v>OVERHEAD</v>
          </cell>
          <cell r="AG158">
            <v>0</v>
          </cell>
          <cell r="AI158" t="str">
            <v>Rent</v>
          </cell>
        </row>
        <row r="159">
          <cell r="A159" t="str">
            <v>EA Staff relocation cost</v>
          </cell>
          <cell r="B159" t="str">
            <v>EA Staff relocation cost</v>
          </cell>
          <cell r="C159" t="str">
            <v>EA Staff relocation cost</v>
          </cell>
          <cell r="D159" t="str">
            <v>STAFF COSTS</v>
          </cell>
          <cell r="E159" t="str">
            <v>Other Staff Benefits</v>
          </cell>
          <cell r="F159" t="str">
            <v>SND-O</v>
          </cell>
          <cell r="G159" t="str">
            <v>OPEX</v>
          </cell>
          <cell r="H159" t="str">
            <v>GPAOWEL</v>
          </cell>
          <cell r="I159">
            <v>6903</v>
          </cell>
          <cell r="J159">
            <v>63000</v>
          </cell>
          <cell r="K159">
            <v>71.599999999999994</v>
          </cell>
          <cell r="L159">
            <v>503.97973950796006</v>
          </cell>
          <cell r="M159">
            <v>59645.905269999988</v>
          </cell>
          <cell r="N159">
            <v>80.693490000000011</v>
          </cell>
          <cell r="O159">
            <v>464.08803000000051</v>
          </cell>
          <cell r="P159">
            <v>0</v>
          </cell>
          <cell r="Q159">
            <v>99</v>
          </cell>
          <cell r="R159">
            <v>0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  <cell r="X159" t="str">
            <v>JV</v>
          </cell>
          <cell r="Y159" t="str">
            <v>A7110090-Staff Welfare</v>
          </cell>
          <cell r="Z159" t="str">
            <v>101271-GPO General OH - Manage Company Business</v>
          </cell>
          <cell r="AA159" t="str">
            <v>Staff Welfare</v>
          </cell>
          <cell r="AB159" t="str">
            <v>A7110090</v>
          </cell>
          <cell r="AC159">
            <v>101271</v>
          </cell>
          <cell r="AD159" t="str">
            <v>GPO General OH - Manage Company Business</v>
          </cell>
          <cell r="AE159" t="str">
            <v>GPO</v>
          </cell>
          <cell r="AF159" t="str">
            <v>OVERHEAD</v>
          </cell>
          <cell r="AG159">
            <v>0</v>
          </cell>
          <cell r="AI159" t="str">
            <v>General Charges</v>
          </cell>
        </row>
        <row r="160">
          <cell r="A160" t="str">
            <v>PCO - Payroll Salary</v>
          </cell>
          <cell r="B160" t="str">
            <v>Staff salaries excl EA team</v>
          </cell>
          <cell r="C160" t="str">
            <v>Onshore Staff - Payroll Salary PCO</v>
          </cell>
          <cell r="D160" t="str">
            <v>STAFF COSTS</v>
          </cell>
          <cell r="E160" t="str">
            <v>Salaries</v>
          </cell>
          <cell r="F160" t="str">
            <v>SND-O</v>
          </cell>
          <cell r="G160" t="str">
            <v>OPEX</v>
          </cell>
          <cell r="H160" t="str">
            <v>GPCO1</v>
          </cell>
          <cell r="I160">
            <v>6903</v>
          </cell>
          <cell r="J160">
            <v>22652</v>
          </cell>
          <cell r="K160">
            <v>48</v>
          </cell>
          <cell r="L160">
            <v>229.20871522752876</v>
          </cell>
          <cell r="M160">
            <v>17708.303769999999</v>
          </cell>
          <cell r="N160">
            <v>44.921169999999996</v>
          </cell>
          <cell r="O160">
            <v>177.76554000000002</v>
          </cell>
          <cell r="P160">
            <v>0</v>
          </cell>
          <cell r="R160">
            <v>0</v>
          </cell>
          <cell r="S160">
            <v>72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 t="str">
            <v>JV</v>
          </cell>
          <cell r="Y160" t="str">
            <v>A7010010-salaries &amp; Wages</v>
          </cell>
          <cell r="Z160" t="str">
            <v>101258-GPO - General S &amp; W</v>
          </cell>
          <cell r="AA160" t="str">
            <v>salaries &amp; Wages</v>
          </cell>
          <cell r="AB160" t="str">
            <v>A7010010</v>
          </cell>
          <cell r="AC160">
            <v>101258</v>
          </cell>
          <cell r="AD160" t="str">
            <v>GPO - General S &amp; W</v>
          </cell>
          <cell r="AE160" t="str">
            <v>GPO</v>
          </cell>
          <cell r="AF160" t="str">
            <v>SALARY</v>
          </cell>
          <cell r="AG160">
            <v>0</v>
          </cell>
          <cell r="AI160" t="str">
            <v>Payroll Salary</v>
          </cell>
        </row>
        <row r="161">
          <cell r="A161" t="str">
            <v>PFO - Payroll Salary</v>
          </cell>
          <cell r="B161" t="str">
            <v>Staff salaries excl EA team</v>
          </cell>
          <cell r="C161" t="str">
            <v>Onshore Staff - Payroll Salary PFO</v>
          </cell>
          <cell r="D161" t="str">
            <v>STAFF COSTS</v>
          </cell>
          <cell r="E161" t="str">
            <v>Salaries</v>
          </cell>
          <cell r="F161" t="str">
            <v>SND-O</v>
          </cell>
          <cell r="G161" t="str">
            <v>OPEX</v>
          </cell>
          <cell r="H161" t="str">
            <v>GPFO1</v>
          </cell>
          <cell r="I161">
            <v>6903</v>
          </cell>
          <cell r="J161">
            <v>87752</v>
          </cell>
          <cell r="K161">
            <v>167</v>
          </cell>
          <cell r="L161">
            <v>868.98777938575415</v>
          </cell>
          <cell r="M161">
            <v>76789.357560000004</v>
          </cell>
          <cell r="N161">
            <v>180.23926</v>
          </cell>
          <cell r="O161">
            <v>753.82707000000005</v>
          </cell>
          <cell r="P161">
            <v>0</v>
          </cell>
          <cell r="R161">
            <v>0</v>
          </cell>
          <cell r="S161">
            <v>32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 t="str">
            <v>JV</v>
          </cell>
          <cell r="Y161" t="str">
            <v>A7010010-salaries &amp; Wages</v>
          </cell>
          <cell r="Z161" t="str">
            <v>101258-GPO - General S &amp; W</v>
          </cell>
          <cell r="AA161" t="str">
            <v>salaries &amp; Wages</v>
          </cell>
          <cell r="AB161" t="str">
            <v>A7010010</v>
          </cell>
          <cell r="AC161">
            <v>101258</v>
          </cell>
          <cell r="AD161" t="str">
            <v>GPO - General S &amp; W</v>
          </cell>
          <cell r="AE161" t="str">
            <v>GPO</v>
          </cell>
          <cell r="AF161" t="str">
            <v>SALARY</v>
          </cell>
          <cell r="AG161">
            <v>0</v>
          </cell>
          <cell r="AI161" t="str">
            <v>Payroll Salary</v>
          </cell>
        </row>
        <row r="162">
          <cell r="A162" t="str">
            <v>PIO - Payroll Salary</v>
          </cell>
          <cell r="B162" t="str">
            <v>Staff salaries excl EA team</v>
          </cell>
          <cell r="C162" t="str">
            <v>Onshore Staff - Payroll Salary PIO</v>
          </cell>
          <cell r="D162" t="str">
            <v>STAFF COSTS</v>
          </cell>
          <cell r="E162" t="str">
            <v>Salaries</v>
          </cell>
          <cell r="F162" t="str">
            <v>SND-O</v>
          </cell>
          <cell r="G162" t="str">
            <v>OPEX</v>
          </cell>
          <cell r="H162" t="str">
            <v>GPIO1</v>
          </cell>
          <cell r="I162">
            <v>6903</v>
          </cell>
          <cell r="J162">
            <v>19795</v>
          </cell>
          <cell r="K162">
            <v>24</v>
          </cell>
          <cell r="L162">
            <v>182.35363402476301</v>
          </cell>
          <cell r="M162">
            <v>17321.83353</v>
          </cell>
          <cell r="N162">
            <v>25.882459999999998</v>
          </cell>
          <cell r="O162">
            <v>155.27008999999995</v>
          </cell>
          <cell r="P162">
            <v>0</v>
          </cell>
          <cell r="Q162">
            <v>91</v>
          </cell>
          <cell r="R162">
            <v>0</v>
          </cell>
          <cell r="S162">
            <v>277.74294670846393</v>
          </cell>
          <cell r="T162">
            <v>886</v>
          </cell>
          <cell r="U162">
            <v>0</v>
          </cell>
          <cell r="V162">
            <v>0</v>
          </cell>
          <cell r="W162">
            <v>0</v>
          </cell>
          <cell r="X162" t="str">
            <v>JV</v>
          </cell>
          <cell r="Y162" t="str">
            <v>A7010010-salaries &amp; Wages</v>
          </cell>
          <cell r="Z162" t="str">
            <v>101258-GPO - General S &amp; W</v>
          </cell>
          <cell r="AA162" t="str">
            <v>salaries &amp; Wages</v>
          </cell>
          <cell r="AB162" t="str">
            <v>A7010010</v>
          </cell>
          <cell r="AC162">
            <v>101258</v>
          </cell>
          <cell r="AD162" t="str">
            <v>GPO - General S &amp; W</v>
          </cell>
          <cell r="AE162" t="str">
            <v>GPO</v>
          </cell>
          <cell r="AF162" t="str">
            <v>SALARY</v>
          </cell>
          <cell r="AG162">
            <v>500</v>
          </cell>
          <cell r="AI162" t="str">
            <v>Payroll Salary</v>
          </cell>
        </row>
        <row r="163">
          <cell r="A163" t="str">
            <v>PLO - Payroll Salary</v>
          </cell>
          <cell r="B163" t="str">
            <v>Staff salaries excl EA team</v>
          </cell>
          <cell r="C163" t="str">
            <v>Onshore Staff - Payroll Salary PLO</v>
          </cell>
          <cell r="D163" t="str">
            <v>STAFF COSTS</v>
          </cell>
          <cell r="E163" t="str">
            <v>Salaries</v>
          </cell>
          <cell r="F163" t="str">
            <v>SND-O</v>
          </cell>
          <cell r="G163" t="str">
            <v>OPEX</v>
          </cell>
          <cell r="H163" t="str">
            <v>GPLO1</v>
          </cell>
          <cell r="I163">
            <v>6903</v>
          </cell>
          <cell r="J163">
            <v>38213</v>
          </cell>
          <cell r="K163">
            <v>71.599999999999994</v>
          </cell>
          <cell r="L163">
            <v>377.29171088599492</v>
          </cell>
          <cell r="M163">
            <v>34495.679100000001</v>
          </cell>
          <cell r="N163">
            <v>80.693490000000011</v>
          </cell>
          <cell r="O163">
            <v>338.07831000000004</v>
          </cell>
          <cell r="P163">
            <v>10199.9</v>
          </cell>
          <cell r="Q163">
            <v>107</v>
          </cell>
          <cell r="R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 t="str">
            <v>JV</v>
          </cell>
          <cell r="Y163" t="str">
            <v>A7010010-salaries &amp; Wages</v>
          </cell>
          <cell r="Z163" t="str">
            <v>101258-GPO - General S &amp; W</v>
          </cell>
          <cell r="AA163" t="str">
            <v>salaries &amp; Wages</v>
          </cell>
          <cell r="AB163" t="str">
            <v>A7010010</v>
          </cell>
          <cell r="AC163">
            <v>101258</v>
          </cell>
          <cell r="AD163" t="str">
            <v>GPO - General S &amp; W</v>
          </cell>
          <cell r="AE163" t="str">
            <v>GPO</v>
          </cell>
          <cell r="AF163" t="str">
            <v>SALARY</v>
          </cell>
          <cell r="AG163">
            <v>0</v>
          </cell>
          <cell r="AI163" t="str">
            <v>Payroll Salary</v>
          </cell>
        </row>
        <row r="164">
          <cell r="A164" t="str">
            <v>PMO - Payroll Salary</v>
          </cell>
          <cell r="B164" t="str">
            <v>Staff salaries excl EA team</v>
          </cell>
          <cell r="C164" t="str">
            <v>Onshore Staff - Payroll Salary PMO</v>
          </cell>
          <cell r="D164" t="str">
            <v>STAFF COSTS</v>
          </cell>
          <cell r="E164" t="str">
            <v>Salaries</v>
          </cell>
          <cell r="F164" t="str">
            <v>SND-O</v>
          </cell>
          <cell r="G164" t="str">
            <v>OPEX</v>
          </cell>
          <cell r="H164" t="str">
            <v>GPMO1</v>
          </cell>
          <cell r="I164">
            <v>6903</v>
          </cell>
          <cell r="J164">
            <v>11326</v>
          </cell>
          <cell r="K164">
            <v>24</v>
          </cell>
          <cell r="L164">
            <v>114.60435761376438</v>
          </cell>
          <cell r="M164">
            <v>9911.1184900000007</v>
          </cell>
          <cell r="N164">
            <v>25.882459999999998</v>
          </cell>
          <cell r="O164">
            <v>99.914810000000017</v>
          </cell>
          <cell r="Q164">
            <v>226</v>
          </cell>
          <cell r="R164">
            <v>0</v>
          </cell>
          <cell r="S164">
            <v>122.25705329153604</v>
          </cell>
          <cell r="T164">
            <v>390</v>
          </cell>
          <cell r="U164">
            <v>0</v>
          </cell>
          <cell r="V164">
            <v>0</v>
          </cell>
          <cell r="W164">
            <v>0</v>
          </cell>
          <cell r="X164" t="str">
            <v>JV</v>
          </cell>
          <cell r="Y164" t="str">
            <v>A7010010-salaries &amp; Wages</v>
          </cell>
          <cell r="Z164" t="str">
            <v>101258-GPO - General S &amp; W</v>
          </cell>
          <cell r="AA164" t="str">
            <v>salaries &amp; Wages</v>
          </cell>
          <cell r="AB164" t="str">
            <v>A7010010</v>
          </cell>
          <cell r="AC164">
            <v>101258</v>
          </cell>
          <cell r="AD164" t="str">
            <v>GPO - General S &amp; W</v>
          </cell>
          <cell r="AE164" t="str">
            <v>GPO</v>
          </cell>
          <cell r="AF164" t="str">
            <v>SALARY</v>
          </cell>
          <cell r="AG164">
            <v>0</v>
          </cell>
          <cell r="AI164" t="str">
            <v>Payroll Salary</v>
          </cell>
        </row>
        <row r="165">
          <cell r="A165" t="str">
            <v>PSO - Payroll Salary</v>
          </cell>
          <cell r="B165" t="str">
            <v>Staff salaries excl EA team</v>
          </cell>
          <cell r="C165" t="str">
            <v>Onshore Staff - Payroll Salary PSO</v>
          </cell>
          <cell r="D165" t="str">
            <v>STAFF COSTS</v>
          </cell>
          <cell r="E165" t="str">
            <v>Salaries</v>
          </cell>
          <cell r="F165" t="str">
            <v>SND-O</v>
          </cell>
          <cell r="G165" t="str">
            <v>OPEX</v>
          </cell>
          <cell r="H165" t="str">
            <v>GPSO1</v>
          </cell>
          <cell r="I165">
            <v>6903</v>
          </cell>
          <cell r="J165">
            <v>264738</v>
          </cell>
          <cell r="K165">
            <v>550</v>
          </cell>
          <cell r="L165">
            <v>2667.8188615533068</v>
          </cell>
          <cell r="M165">
            <v>232722.11731</v>
          </cell>
          <cell r="N165">
            <v>596.83846999999992</v>
          </cell>
          <cell r="O165">
            <v>2334.9007399999996</v>
          </cell>
          <cell r="P165">
            <v>0</v>
          </cell>
          <cell r="Q165">
            <v>0</v>
          </cell>
          <cell r="R165">
            <v>0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  <cell r="X165" t="str">
            <v>JV</v>
          </cell>
          <cell r="Y165" t="str">
            <v>A7010010-salaries &amp; Wages</v>
          </cell>
          <cell r="Z165" t="str">
            <v>101258-GPO - General S &amp; W</v>
          </cell>
          <cell r="AA165" t="str">
            <v>salaries &amp; Wages</v>
          </cell>
          <cell r="AB165" t="str">
            <v>A7010010</v>
          </cell>
          <cell r="AC165">
            <v>101258</v>
          </cell>
          <cell r="AD165" t="str">
            <v>GPO - General S &amp; W</v>
          </cell>
          <cell r="AE165" t="str">
            <v>GPO</v>
          </cell>
          <cell r="AF165" t="str">
            <v>SALARY</v>
          </cell>
          <cell r="AG165">
            <v>200</v>
          </cell>
          <cell r="AI165" t="str">
            <v>Payroll Salary</v>
          </cell>
        </row>
        <row r="166">
          <cell r="A166" t="str">
            <v>CD Projects (Classrooms/Teachers quarters)</v>
          </cell>
          <cell r="B166" t="str">
            <v>CD Projects (Classrooms/Teachers quarters)</v>
          </cell>
          <cell r="C166" t="str">
            <v>CD Projects (Classrooms/Teachers quarters)</v>
          </cell>
          <cell r="D166" t="str">
            <v>SECURITY/CD/CA - EA</v>
          </cell>
          <cell r="E166" t="str">
            <v>Community affairs/development</v>
          </cell>
          <cell r="F166" t="str">
            <v>PREM</v>
          </cell>
          <cell r="G166" t="str">
            <v>OPEX</v>
          </cell>
          <cell r="H166" t="str">
            <v>PPRPOL0301</v>
          </cell>
          <cell r="I166">
            <v>158.88333333333333</v>
          </cell>
          <cell r="J166">
            <v>45500</v>
          </cell>
          <cell r="K166">
            <v>5</v>
          </cell>
          <cell r="L166">
            <v>363.98536742241561</v>
          </cell>
          <cell r="M166">
            <v>33368.546649999997</v>
          </cell>
          <cell r="N166">
            <v>15.045999999999999</v>
          </cell>
          <cell r="O166">
            <v>240.25353999999999</v>
          </cell>
          <cell r="P166">
            <v>11084</v>
          </cell>
          <cell r="Q166">
            <v>223</v>
          </cell>
          <cell r="R166">
            <v>81.5</v>
          </cell>
          <cell r="S166">
            <v>41</v>
          </cell>
          <cell r="T166">
            <v>931</v>
          </cell>
          <cell r="U166">
            <v>1400</v>
          </cell>
          <cell r="V166">
            <v>1406.8455882352941</v>
          </cell>
          <cell r="W166">
            <v>1005</v>
          </cell>
          <cell r="X166" t="str">
            <v>JV</v>
          </cell>
          <cell r="Y166" t="str">
            <v>A7911150-Comm. Expenditure - School Blocks/Science Lab</v>
          </cell>
          <cell r="Z166" t="str">
            <v>101174-GPO.GEN.GVT &amp;COM REL</v>
          </cell>
          <cell r="AA166" t="str">
            <v>Comm. Expenditure - School Blocks/Science Lab</v>
          </cell>
          <cell r="AB166" t="str">
            <v>A7911150</v>
          </cell>
          <cell r="AC166">
            <v>101174</v>
          </cell>
          <cell r="AD166" t="str">
            <v>GPO.GEN.GVT &amp;COM REL</v>
          </cell>
          <cell r="AE166" t="str">
            <v>PAO</v>
          </cell>
          <cell r="AF166" t="str">
            <v>OPEX PROJECT</v>
          </cell>
          <cell r="AG166">
            <v>0</v>
          </cell>
          <cell r="AI166" t="str">
            <v>Classrm &amp; Science Bl</v>
          </cell>
        </row>
        <row r="167">
          <cell r="A167" t="str">
            <v>CD/CA Bursary Award</v>
          </cell>
          <cell r="B167" t="str">
            <v>CD/CA Bursary Award</v>
          </cell>
          <cell r="C167" t="str">
            <v>CD/CA Bursary award</v>
          </cell>
          <cell r="D167" t="str">
            <v>SECURITY/CD/CA - EA</v>
          </cell>
          <cell r="E167" t="str">
            <v>Community affairs/development</v>
          </cell>
          <cell r="F167" t="str">
            <v>PREM</v>
          </cell>
          <cell r="G167" t="str">
            <v>OPEX</v>
          </cell>
          <cell r="H167" t="str">
            <v>PPRPOL0301</v>
          </cell>
          <cell r="I167">
            <v>158</v>
          </cell>
          <cell r="J167">
            <v>2500</v>
          </cell>
          <cell r="K167">
            <v>133</v>
          </cell>
          <cell r="L167">
            <v>19.999196012220636</v>
          </cell>
          <cell r="M167">
            <v>3269.46605</v>
          </cell>
          <cell r="N167">
            <v>132.94791999999998</v>
          </cell>
          <cell r="O167">
            <v>157.93184564981638</v>
          </cell>
          <cell r="P167">
            <v>3600</v>
          </cell>
          <cell r="Q167">
            <v>134</v>
          </cell>
          <cell r="R167">
            <v>26.470588235294116</v>
          </cell>
          <cell r="S167">
            <v>47.939698492462313</v>
          </cell>
          <cell r="T167">
            <v>95.4</v>
          </cell>
          <cell r="U167">
            <v>26</v>
          </cell>
          <cell r="V167">
            <v>26</v>
          </cell>
          <cell r="W167">
            <v>0</v>
          </cell>
          <cell r="X167" t="str">
            <v>JV</v>
          </cell>
          <cell r="Y167" t="str">
            <v>A7911100-Comm. Expenditure - Scholarship</v>
          </cell>
          <cell r="Z167" t="str">
            <v>101174-GPO.GEN.GVT &amp;COM REL</v>
          </cell>
          <cell r="AA167" t="str">
            <v>Comm. Expenditure - Scholarship</v>
          </cell>
          <cell r="AB167" t="str">
            <v>A7911100</v>
          </cell>
          <cell r="AC167">
            <v>101174</v>
          </cell>
          <cell r="AD167" t="str">
            <v>GPO.GEN.GVT &amp;COM REL</v>
          </cell>
          <cell r="AE167" t="str">
            <v>PAO</v>
          </cell>
          <cell r="AF167" t="str">
            <v>OPEX PROJECT</v>
          </cell>
          <cell r="AG167">
            <v>0</v>
          </cell>
          <cell r="AI167" t="str">
            <v>Youth Train. Scheme</v>
          </cell>
        </row>
        <row r="168">
          <cell r="A168" t="str">
            <v>CD/CA Community engagement</v>
          </cell>
          <cell r="B168" t="str">
            <v>CD/CA Community engagement</v>
          </cell>
          <cell r="C168" t="str">
            <v>CD/CA Community Engagement and PAO-CAC Overheads</v>
          </cell>
          <cell r="D168" t="str">
            <v>SECURITY/CD/CA - EA</v>
          </cell>
          <cell r="E168" t="str">
            <v>Community affairs/development</v>
          </cell>
          <cell r="F168" t="str">
            <v>PREM</v>
          </cell>
          <cell r="G168" t="str">
            <v>OPEX</v>
          </cell>
          <cell r="H168" t="str">
            <v>PPRPOL0301</v>
          </cell>
          <cell r="I168">
            <v>1901</v>
          </cell>
          <cell r="J168">
            <v>15000</v>
          </cell>
          <cell r="L168">
            <v>119.99517607332382</v>
          </cell>
          <cell r="M168">
            <v>10144.618219999998</v>
          </cell>
          <cell r="O168">
            <v>73.31753182873976</v>
          </cell>
          <cell r="P168">
            <v>10118</v>
          </cell>
          <cell r="Q168">
            <v>99</v>
          </cell>
          <cell r="R168">
            <v>74.397058823529406</v>
          </cell>
          <cell r="T168">
            <v>0</v>
          </cell>
          <cell r="U168">
            <v>74</v>
          </cell>
          <cell r="V168">
            <v>74</v>
          </cell>
          <cell r="W168">
            <v>0</v>
          </cell>
          <cell r="X168" t="str">
            <v>JV</v>
          </cell>
          <cell r="Y168" t="str">
            <v>A7911580-Comm. Expenditure - others</v>
          </cell>
          <cell r="Z168" t="str">
            <v>101174-GPO.GEN.GVT &amp;COM REL</v>
          </cell>
          <cell r="AA168" t="str">
            <v>Comm. Expenditure - others</v>
          </cell>
          <cell r="AB168" t="str">
            <v>A7911580</v>
          </cell>
          <cell r="AC168">
            <v>101174</v>
          </cell>
          <cell r="AD168" t="str">
            <v>GPO.GEN.GVT &amp;COM REL</v>
          </cell>
          <cell r="AE168" t="str">
            <v>PAO</v>
          </cell>
          <cell r="AF168" t="str">
            <v>OPEX PROJECT</v>
          </cell>
          <cell r="AG168">
            <v>0</v>
          </cell>
          <cell r="AI168" t="str">
            <v>Community Liaison</v>
          </cell>
        </row>
        <row r="169">
          <cell r="A169" t="str">
            <v>CD/CA Contact Men</v>
          </cell>
          <cell r="B169" t="str">
            <v>CD/CA Contact Men</v>
          </cell>
          <cell r="C169" t="str">
            <v>CD/CA Contact Men</v>
          </cell>
          <cell r="D169" t="str">
            <v>SECURITY/CD/CA - EA</v>
          </cell>
          <cell r="E169" t="str">
            <v>Community affairs/development</v>
          </cell>
          <cell r="F169" t="str">
            <v>PREM</v>
          </cell>
          <cell r="G169" t="str">
            <v>OPEX</v>
          </cell>
          <cell r="H169" t="str">
            <v>PPRPOL0301</v>
          </cell>
          <cell r="I169">
            <v>481</v>
          </cell>
          <cell r="J169">
            <v>6500</v>
          </cell>
          <cell r="L169">
            <v>51.997909631773659</v>
          </cell>
          <cell r="M169">
            <v>5212.606385</v>
          </cell>
          <cell r="N169">
            <v>8.7539999999999996</v>
          </cell>
          <cell r="O169">
            <v>47.247839999999989</v>
          </cell>
          <cell r="P169">
            <v>7549.2</v>
          </cell>
          <cell r="Q169">
            <v>196</v>
          </cell>
          <cell r="R169">
            <v>55.508823529411764</v>
          </cell>
          <cell r="S169">
            <v>36.180904522613069</v>
          </cell>
          <cell r="T169">
            <v>72</v>
          </cell>
          <cell r="U169">
            <v>56</v>
          </cell>
          <cell r="V169">
            <v>56</v>
          </cell>
          <cell r="W169">
            <v>0</v>
          </cell>
          <cell r="X169" t="str">
            <v>JV</v>
          </cell>
          <cell r="Y169" t="str">
            <v>A7911230-Comm. Expenditure - Extension Personnel</v>
          </cell>
          <cell r="Z169" t="str">
            <v>101174-GPO.GEN.GVT &amp;COM REL</v>
          </cell>
          <cell r="AA169" t="str">
            <v>Comm. Expenditure - Extension Personnel</v>
          </cell>
          <cell r="AB169" t="str">
            <v>A7911230</v>
          </cell>
          <cell r="AC169">
            <v>101174</v>
          </cell>
          <cell r="AD169" t="str">
            <v>GPO.GEN.GVT &amp;COM REL</v>
          </cell>
          <cell r="AE169" t="str">
            <v>PAO</v>
          </cell>
          <cell r="AF169" t="str">
            <v>OPEX PROJECT</v>
          </cell>
          <cell r="AG169">
            <v>0</v>
          </cell>
          <cell r="AI169" t="str">
            <v>Community Liaison</v>
          </cell>
        </row>
        <row r="170">
          <cell r="A170" t="str">
            <v>CD/CA Skills Acquisition</v>
          </cell>
          <cell r="B170" t="str">
            <v>CD/CA Skills Acquisition</v>
          </cell>
          <cell r="C170" t="str">
            <v>CD/CA Skills Acquisition</v>
          </cell>
          <cell r="D170" t="str">
            <v>SECURITY/CD/CA - EA</v>
          </cell>
          <cell r="E170" t="str">
            <v>Community affairs/development</v>
          </cell>
          <cell r="F170" t="str">
            <v>PREM</v>
          </cell>
          <cell r="G170" t="str">
            <v>OPEX</v>
          </cell>
          <cell r="H170" t="str">
            <v>PPRPOL0301</v>
          </cell>
          <cell r="J170">
            <v>5000</v>
          </cell>
          <cell r="L170">
            <v>39.998392024441273</v>
          </cell>
          <cell r="M170">
            <v>2546.8613500000001</v>
          </cell>
          <cell r="O170">
            <v>18.344341073906932</v>
          </cell>
          <cell r="P170">
            <v>46875.671000000002</v>
          </cell>
          <cell r="Q170">
            <v>0</v>
          </cell>
          <cell r="R170">
            <v>344.67405147058827</v>
          </cell>
          <cell r="S170">
            <v>16.08040201005025</v>
          </cell>
          <cell r="T170">
            <v>32</v>
          </cell>
          <cell r="U170">
            <v>0</v>
          </cell>
          <cell r="V170">
            <v>0</v>
          </cell>
          <cell r="W170">
            <v>0</v>
          </cell>
          <cell r="X170" t="str">
            <v>JV</v>
          </cell>
          <cell r="Y170" t="str">
            <v>A7911170-Comm. Expenditure - Youth Development Programme</v>
          </cell>
          <cell r="Z170" t="str">
            <v>101174-GPO.GEN.GVT &amp;COM REL</v>
          </cell>
          <cell r="AA170" t="str">
            <v>Comm. Expenditure - Youth Development Programme</v>
          </cell>
          <cell r="AB170" t="str">
            <v>A7911170</v>
          </cell>
          <cell r="AC170">
            <v>101174</v>
          </cell>
          <cell r="AD170" t="str">
            <v>GPO.GEN.GVT &amp;COM REL</v>
          </cell>
          <cell r="AE170" t="str">
            <v>PAO</v>
          </cell>
          <cell r="AF170" t="str">
            <v>OPEX PROJECT</v>
          </cell>
          <cell r="AG170">
            <v>0</v>
          </cell>
          <cell r="AI170" t="str">
            <v>Youth Train. Scheme</v>
          </cell>
        </row>
      </sheetData>
      <sheetData sheetId="8" refreshError="1"/>
      <sheetData sheetId="9" refreshError="1">
        <row r="2">
          <cell r="A2" t="str">
            <v>Ark Towers Facilities Mtce &amp; Tea services</v>
          </cell>
        </row>
        <row r="3">
          <cell r="A3" t="str">
            <v>Business Travel (Local)</v>
          </cell>
        </row>
        <row r="4">
          <cell r="A4" t="str">
            <v>Business Travel (Overseas)</v>
          </cell>
        </row>
        <row r="5">
          <cell r="A5" t="str">
            <v>Call cost 6 INTL voice lines</v>
          </cell>
        </row>
        <row r="6">
          <cell r="A6" t="str">
            <v xml:space="preserve">Call Off IM&amp;T Offshore Consultancy </v>
          </cell>
        </row>
        <row r="7">
          <cell r="A7" t="str">
            <v>Catering &amp; Housekeeping FPSO</v>
          </cell>
        </row>
        <row r="8">
          <cell r="A8" t="str">
            <v>Catering Services Onshore (Intels &amp; Onne)</v>
          </cell>
        </row>
        <row r="9">
          <cell r="A9" t="str">
            <v>CD Projects (Classrooms/Teachers quarters)</v>
          </cell>
        </row>
        <row r="10">
          <cell r="A10" t="str">
            <v>CD/CA Bursary Award</v>
          </cell>
        </row>
        <row r="11">
          <cell r="A11" t="str">
            <v>CD/CA Community engagement</v>
          </cell>
        </row>
        <row r="12">
          <cell r="A12" t="str">
            <v>CD/CA Contact Men</v>
          </cell>
        </row>
        <row r="13">
          <cell r="A13" t="str">
            <v>CD/CA Skills Acquisition</v>
          </cell>
        </row>
        <row r="14">
          <cell r="A14" t="str">
            <v>Chemicals, Lubes, inert gases &amp; Prod Chemicals EAFPSO</v>
          </cell>
        </row>
        <row r="15">
          <cell r="A15" t="str">
            <v>Clampon sand probes &amp; Testing equip</v>
          </cell>
        </row>
        <row r="16">
          <cell r="A16" t="str">
            <v>Class certification for the Sea Eagle (Llyods)</v>
          </cell>
        </row>
        <row r="17">
          <cell r="A17" t="str">
            <v>Compressor Maintenance</v>
          </cell>
        </row>
        <row r="18">
          <cell r="A18" t="str">
            <v>Connection EA to Tunu LOS  to Warri Network OPEX</v>
          </cell>
        </row>
        <row r="19">
          <cell r="A19" t="str">
            <v>Consultancy</v>
          </cell>
        </row>
        <row r="20">
          <cell r="A20" t="str">
            <v>Container rental FPSO</v>
          </cell>
        </row>
        <row r="21">
          <cell r="A21" t="str">
            <v>Contract Staff Salaries</v>
          </cell>
        </row>
        <row r="22">
          <cell r="A22" t="str">
            <v>Contract Staff Salaries AF</v>
          </cell>
        </row>
        <row r="23">
          <cell r="A23" t="str">
            <v>Contracts with Revere - IMMPOWER</v>
          </cell>
        </row>
        <row r="24">
          <cell r="A24" t="str">
            <v>Corrosion &amp; chemical Management service</v>
          </cell>
        </row>
        <row r="25">
          <cell r="A25" t="str">
            <v>Corrosion Inhibitor Injection</v>
          </cell>
        </row>
        <row r="26">
          <cell r="A26" t="str">
            <v>Corrosion Injection Skid (RPA)</v>
          </cell>
        </row>
        <row r="27">
          <cell r="A27" t="str">
            <v>Crew change - Fixed wing flight</v>
          </cell>
        </row>
        <row r="28">
          <cell r="A28" t="str">
            <v>Crew change - Hotel accommodation</v>
          </cell>
        </row>
        <row r="29">
          <cell r="A29" t="str">
            <v>Crew Change - International flights</v>
          </cell>
        </row>
        <row r="30">
          <cell r="A30" t="str">
            <v>CTR with SITI for offshore IM &amp; T plan</v>
          </cell>
        </row>
        <row r="31">
          <cell r="A31" t="str">
            <v>Data/Telecomm link to Onne Warehouse.</v>
          </cell>
        </row>
        <row r="32">
          <cell r="A32" t="str">
            <v>Dedicated emergency Inmarsat B unit</v>
          </cell>
        </row>
        <row r="33">
          <cell r="A33" t="str">
            <v>Demurrage</v>
          </cell>
        </row>
        <row r="34">
          <cell r="A34" t="str">
            <v>Development Of Asset Integrity System For EA</v>
          </cell>
        </row>
        <row r="35">
          <cell r="A35" t="str">
            <v>Diesel Engine Maintenance Services EAFPSO</v>
          </cell>
        </row>
        <row r="36">
          <cell r="A36" t="str">
            <v>Diesel for field support vessels</v>
          </cell>
        </row>
        <row r="37">
          <cell r="A37" t="str">
            <v>Diesel FPSO</v>
          </cell>
        </row>
        <row r="38">
          <cell r="A38" t="str">
            <v>Dispersant/ Absorbent L/S</v>
          </cell>
        </row>
        <row r="39">
          <cell r="A39" t="str">
            <v>DP E&amp;I Shelters</v>
          </cell>
        </row>
        <row r="40">
          <cell r="A40" t="str">
            <v>DP Gas Lift System</v>
          </cell>
        </row>
        <row r="41">
          <cell r="A41" t="str">
            <v>DP Helidecks - design &amp; Installation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cost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Eng and Dev - Emergency pipeline Repair System (EPRS)</v>
          </cell>
        </row>
        <row r="56">
          <cell r="A56" t="str">
            <v>Engineering Studies</v>
          </cell>
        </row>
        <row r="57">
          <cell r="A57" t="str">
            <v>Environmental monitoring of EA field</v>
          </cell>
        </row>
        <row r="58">
          <cell r="A58" t="str">
            <v>External subsea insp and tech support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Fire Equipment Maintenance</v>
          </cell>
        </row>
        <row r="61">
          <cell r="A61" t="str">
            <v>FPSO Accommodation Doors</v>
          </cell>
        </row>
        <row r="62">
          <cell r="A62" t="str">
            <v>FPSO Gas Cooler Replacement</v>
          </cell>
        </row>
        <row r="63">
          <cell r="A63" t="str">
            <v>FPSO Gas Scrubber Replacement</v>
          </cell>
        </row>
        <row r="64">
          <cell r="A64" t="str">
            <v>FPSO Stern Ladder</v>
          </cell>
        </row>
        <row r="65">
          <cell r="A65" t="str">
            <v>Fuel Filtration Assembly</v>
          </cell>
        </row>
        <row r="66">
          <cell r="A66" t="str">
            <v>Gas Detection</v>
          </cell>
        </row>
        <row r="67">
          <cell r="A67" t="str">
            <v>Gas Turbine Maintenance</v>
          </cell>
        </row>
        <row r="68">
          <cell r="A68" t="str">
            <v xml:space="preserve">Gen Oheads- OD/Workshops </v>
          </cell>
        </row>
        <row r="69">
          <cell r="A69" t="str">
            <v>General Mtce - Other contract (GAC etc)</v>
          </cell>
        </row>
        <row r="70">
          <cell r="A70" t="str">
            <v>General Mtce- Pumps, Valves etc</v>
          </cell>
        </row>
        <row r="71">
          <cell r="A71" t="str">
            <v>GID Equipment FPSO</v>
          </cell>
        </row>
        <row r="72">
          <cell r="A72" t="str">
            <v>GI-D Support cost</v>
          </cell>
        </row>
        <row r="73">
          <cell r="A73" t="str">
            <v>GPO - Payroll Salary</v>
          </cell>
        </row>
        <row r="74">
          <cell r="A74" t="str">
            <v>GT exhaust trunking replacement</v>
          </cell>
        </row>
        <row r="75">
          <cell r="A75" t="str">
            <v xml:space="preserve">Helicopter flights to Sea Eagle </v>
          </cell>
        </row>
        <row r="76">
          <cell r="A76" t="str">
            <v>Hose &amp; Marine Eqpt Mtce</v>
          </cell>
        </row>
        <row r="77">
          <cell r="A77" t="str">
            <v>Hose Handling vessel - Lease &amp; port dues</v>
          </cell>
        </row>
        <row r="78">
          <cell r="A78" t="str">
            <v>HSE General - EA</v>
          </cell>
        </row>
        <row r="79">
          <cell r="A79" t="str">
            <v>HSE Survival Training study - EA</v>
          </cell>
        </row>
        <row r="80">
          <cell r="A80" t="str">
            <v>Hull and Tops side General fabric maintenance. Including Scaffolding , Painting.</v>
          </cell>
        </row>
        <row r="81">
          <cell r="A81" t="str">
            <v>HVAC maintenance</v>
          </cell>
        </row>
        <row r="82">
          <cell r="A82" t="str">
            <v>Integrated Control System Maintenance</v>
          </cell>
        </row>
        <row r="83">
          <cell r="A83" t="str">
            <v>Integrity Maintenance</v>
          </cell>
        </row>
        <row r="84">
          <cell r="A84" t="str">
            <v>INTELS accommodation - Office</v>
          </cell>
        </row>
        <row r="85">
          <cell r="A85" t="str">
            <v>INTELS accommodation - Residential</v>
          </cell>
        </row>
        <row r="86">
          <cell r="A86" t="str">
            <v>ISO Certification - EA</v>
          </cell>
        </row>
        <row r="87">
          <cell r="A87" t="str">
            <v>ISO Certification - OGGS</v>
          </cell>
        </row>
        <row r="88">
          <cell r="A88" t="str">
            <v>IT Equip &amp; infrastruc costs onshore</v>
          </cell>
        </row>
        <row r="89">
          <cell r="A89" t="str">
            <v>IT Infrastructure for Marine Coordination Centre</v>
          </cell>
        </row>
        <row r="90">
          <cell r="A90" t="str">
            <v>Lifting &amp; Deck Management Serv-EA</v>
          </cell>
        </row>
        <row r="91">
          <cell r="A91" t="str">
            <v>Lifting Eqpt Inspections Services</v>
          </cell>
        </row>
        <row r="92">
          <cell r="A92" t="str">
            <v>Line pigging (cleaning) and consumables.</v>
          </cell>
        </row>
        <row r="93">
          <cell r="A93" t="str">
            <v>Maintain 5Km Exclusion zone-Diesel for Security Patrol Vessel</v>
          </cell>
        </row>
        <row r="94">
          <cell r="A94" t="str">
            <v xml:space="preserve">Maintain 5Km Exclusion zone-Security Patrol </v>
          </cell>
        </row>
        <row r="95">
          <cell r="A95" t="str">
            <v>Maintenance Services</v>
          </cell>
        </row>
        <row r="96">
          <cell r="A96" t="str">
            <v>Maintenance Spares and Consumables</v>
          </cell>
        </row>
        <row r="97">
          <cell r="A97" t="str">
            <v>Marine support specialist S. Potter</v>
          </cell>
        </row>
        <row r="98">
          <cell r="A98" t="str">
            <v>Metering station maintenance service on EA</v>
          </cell>
        </row>
        <row r="99">
          <cell r="A99" t="str">
            <v>Miscellaneous IM&amp;T costs</v>
          </cell>
        </row>
        <row r="100">
          <cell r="A100" t="str">
            <v>Miscellaneous Logistics costs</v>
          </cell>
        </row>
        <row r="101">
          <cell r="A101" t="str">
            <v>Miscellaneous maintenance services on sea Eagle</v>
          </cell>
        </row>
        <row r="102">
          <cell r="A102" t="str">
            <v>Mooring, Topsides And Operations Support (HEA)EAFPSO</v>
          </cell>
        </row>
        <row r="103">
          <cell r="A103" t="str">
            <v>Motor Vehicles/Buses</v>
          </cell>
        </row>
        <row r="104">
          <cell r="A104" t="str">
            <v>NDT Inspections on FPSO</v>
          </cell>
        </row>
        <row r="105">
          <cell r="A105" t="str">
            <v>New installation of PEC monitoring points</v>
          </cell>
        </row>
        <row r="106">
          <cell r="A106" t="str">
            <v xml:space="preserve">New office cost refurbishment. </v>
          </cell>
        </row>
        <row r="107">
          <cell r="A107" t="str">
            <v>NLNG service agreement</v>
          </cell>
        </row>
        <row r="108">
          <cell r="A108" t="str">
            <v>Non Payroll Ben. &amp; Welf.</v>
          </cell>
        </row>
        <row r="109">
          <cell r="A109" t="str">
            <v xml:space="preserve">OCS HEA Choke inspection </v>
          </cell>
        </row>
        <row r="110">
          <cell r="A110" t="str">
            <v>Office furniture</v>
          </cell>
        </row>
        <row r="111">
          <cell r="A111" t="str">
            <v>Office Furniture - OPEX</v>
          </cell>
        </row>
        <row r="112">
          <cell r="A112" t="str">
            <v>Office Space Rent</v>
          </cell>
        </row>
        <row r="113">
          <cell r="A113" t="str">
            <v>Office Supplies &amp; Stationery</v>
          </cell>
        </row>
        <row r="114">
          <cell r="A114" t="str">
            <v>Office supplies and stationery INTELS/FPSO</v>
          </cell>
        </row>
        <row r="115">
          <cell r="A115" t="str">
            <v>Offshore Emergency Response Procedures - Update</v>
          </cell>
        </row>
        <row r="116">
          <cell r="A116" t="str">
            <v>Offshore Laboratory Services</v>
          </cell>
        </row>
        <row r="117">
          <cell r="A117" t="str">
            <v>Offshore Support Unit SSIN-OPM</v>
          </cell>
        </row>
        <row r="118">
          <cell r="A118" t="str">
            <v>OGGS Offshore Consumables - Fuel, Lube Oil</v>
          </cell>
        </row>
        <row r="119">
          <cell r="A119" t="str">
            <v>OGGS Overheads</v>
          </cell>
        </row>
        <row r="120">
          <cell r="A120" t="str">
            <v>Oil test sampling (WDT contract)</v>
          </cell>
        </row>
        <row r="121">
          <cell r="A121" t="str">
            <v>Onshore Expat - Relocation Cost</v>
          </cell>
        </row>
        <row r="122">
          <cell r="A122" t="str">
            <v>OPE$T Training &amp; Asset Modelling (EA)</v>
          </cell>
        </row>
        <row r="123">
          <cell r="A123" t="str">
            <v>Other EA Upgrades</v>
          </cell>
        </row>
        <row r="124">
          <cell r="A124" t="str">
            <v>Other IT equipment onshore staff</v>
          </cell>
        </row>
        <row r="125">
          <cell r="A125" t="str">
            <v>Pacer development - pipeline module.</v>
          </cell>
        </row>
        <row r="126">
          <cell r="A126" t="str">
            <v>PAO - Payroll Salary</v>
          </cell>
        </row>
        <row r="127">
          <cell r="A127" t="str">
            <v>PAO Contract Staff Salaries</v>
          </cell>
        </row>
        <row r="128">
          <cell r="A128" t="str">
            <v>PCO - Payroll Salary</v>
          </cell>
        </row>
        <row r="129">
          <cell r="A129" t="str">
            <v>PE Studies, ARP development</v>
          </cell>
        </row>
        <row r="130">
          <cell r="A130" t="str">
            <v>PFO - Payroll Salary</v>
          </cell>
        </row>
        <row r="131">
          <cell r="A131" t="str">
            <v xml:space="preserve">Pilottage &amp; Mooring For FPSO. </v>
          </cell>
        </row>
        <row r="132">
          <cell r="A132" t="str">
            <v>PIO - Payroll Salary</v>
          </cell>
        </row>
        <row r="133">
          <cell r="A133" t="str">
            <v>PLO - Payroll Salary</v>
          </cell>
        </row>
        <row r="134">
          <cell r="A134" t="str">
            <v>PMO - Payroll Salary</v>
          </cell>
        </row>
        <row r="135">
          <cell r="A135" t="str">
            <v>PPE for EA staff-OPEX</v>
          </cell>
        </row>
        <row r="136">
          <cell r="A136" t="str">
            <v>Pre-Phase 2 study</v>
          </cell>
        </row>
        <row r="137">
          <cell r="A137" t="str">
            <v>Procurement of Export hose</v>
          </cell>
        </row>
        <row r="138">
          <cell r="A138" t="str">
            <v>PSO - Payroll Salary</v>
          </cell>
        </row>
        <row r="139">
          <cell r="A139" t="str">
            <v>Rental of VSAT Stabilised System</v>
          </cell>
        </row>
        <row r="140">
          <cell r="A140" t="str">
            <v>Resid.Accom.(Inc.Tel.)Onshore</v>
          </cell>
        </row>
        <row r="141">
          <cell r="A141" t="str">
            <v>Resid.Accom.(Inc.Tel.)Onshore - Onne</v>
          </cell>
        </row>
        <row r="142">
          <cell r="A142" t="str">
            <v>Rotators Onshore - International flights &amp; Hotels</v>
          </cell>
        </row>
        <row r="143">
          <cell r="A143" t="str">
            <v>Safety &amp; Life Management Systems - EA</v>
          </cell>
        </row>
        <row r="144">
          <cell r="A144" t="str">
            <v>Security - Onshore</v>
          </cell>
        </row>
        <row r="145">
          <cell r="A145" t="str">
            <v>Security Surveillance contracts with communities</v>
          </cell>
        </row>
        <row r="146">
          <cell r="A146" t="str">
            <v>Staff costs and oheads pre phase 2</v>
          </cell>
        </row>
        <row r="147">
          <cell r="A147" t="str">
            <v>Studies - transient modelling, variation in gas composition</v>
          </cell>
        </row>
        <row r="148">
          <cell r="A148" t="str">
            <v>Supply Base - Internal Fence</v>
          </cell>
        </row>
        <row r="149">
          <cell r="A149" t="str">
            <v>Supply base annual lease &amp; stacking area</v>
          </cell>
        </row>
        <row r="150">
          <cell r="A150" t="str">
            <v>Supply base external fence</v>
          </cell>
        </row>
        <row r="151">
          <cell r="A151" t="str">
            <v>Supply base furniture &amp; storage racks</v>
          </cell>
        </row>
        <row r="152">
          <cell r="A152" t="str">
            <v>Supply base operating cost</v>
          </cell>
        </row>
        <row r="153">
          <cell r="A153" t="str">
            <v>Tarriffed staff IT &amp; Tel. Costs</v>
          </cell>
        </row>
        <row r="154">
          <cell r="A154" t="str">
            <v>Technical Training for EA Offshore Staff</v>
          </cell>
        </row>
        <row r="155">
          <cell r="A155" t="str">
            <v>Telecomm Maint Test Equip EA FPSO</v>
          </cell>
        </row>
        <row r="156">
          <cell r="A156" t="str">
            <v>Telecoms equipt/GSM - Acquisition, Support, charges</v>
          </cell>
        </row>
        <row r="157">
          <cell r="A157" t="str">
            <v xml:space="preserve">Training-Onshore staff </v>
          </cell>
        </row>
        <row r="158">
          <cell r="A158" t="str">
            <v>Training-Onshore staff (EA asset team)</v>
          </cell>
        </row>
        <row r="159">
          <cell r="A159" t="str">
            <v>Training-Onshore staff (Management training)</v>
          </cell>
        </row>
        <row r="160">
          <cell r="A160" t="str">
            <v>Training-Onshore staff (PRIO, PRSM, PRLO)</v>
          </cell>
        </row>
        <row r="161">
          <cell r="A161" t="str">
            <v>Training-Onshore staff (SNFM, SCIO)</v>
          </cell>
        </row>
        <row r="162">
          <cell r="A162" t="str">
            <v>Utilities (NEPA, LGA levies etc)</v>
          </cell>
        </row>
        <row r="163">
          <cell r="A163" t="str">
            <v>Vehicle operations and maintenance</v>
          </cell>
        </row>
        <row r="164">
          <cell r="A164" t="str">
            <v>Vendor Support/cost for telecoms eqpt</v>
          </cell>
        </row>
        <row r="165">
          <cell r="A165" t="str">
            <v>Vessel Entry &amp; Inspection</v>
          </cell>
        </row>
        <row r="166">
          <cell r="A166" t="str">
            <v>VSAT Space Segment Rental 2003/2004</v>
          </cell>
        </row>
        <row r="167">
          <cell r="A167" t="str">
            <v>Waste Management Services</v>
          </cell>
        </row>
        <row r="168">
          <cell r="A168" t="str">
            <v>Welfare items  - EA FPSO</v>
          </cell>
        </row>
        <row r="169">
          <cell r="A169" t="str">
            <v>Workover/General Wellhead Maintenance</v>
          </cell>
        </row>
        <row r="170">
          <cell r="A170" t="str">
            <v>X-over Heater Ops (Manpower, Rental, Diesel)</v>
          </cell>
        </row>
      </sheetData>
      <sheetData sheetId="10" refreshError="1"/>
      <sheetData sheetId="11"/>
      <sheetData sheetId="12"/>
      <sheetData sheetId="13" refreshError="1"/>
      <sheetData sheetId="14" refreshError="1"/>
      <sheetData sheetId="15" refreshError="1"/>
      <sheetData sheetId="1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3"/>
  <sheetViews>
    <sheetView tabSelected="1" topLeftCell="A9" zoomScale="85" zoomScaleNormal="85" workbookViewId="0">
      <selection activeCell="Q14" sqref="Q14"/>
    </sheetView>
  </sheetViews>
  <sheetFormatPr defaultRowHeight="14.5" x14ac:dyDescent="0.35"/>
  <cols>
    <col min="1" max="1" width="68.1796875" customWidth="1"/>
    <col min="2" max="8" width="15" hidden="1" customWidth="1"/>
    <col min="9" max="9" width="15" customWidth="1"/>
    <col min="10" max="10" width="43.453125" customWidth="1"/>
    <col min="11" max="11" width="60.1796875" customWidth="1"/>
    <col min="12" max="12" width="15.26953125" customWidth="1"/>
    <col min="13" max="13" width="16.81640625" customWidth="1"/>
    <col min="14" max="14" width="9.1796875" customWidth="1"/>
    <col min="15" max="15" width="60.1796875" customWidth="1"/>
    <col min="16" max="16" width="15.26953125" customWidth="1"/>
    <col min="17" max="17" width="31.81640625" customWidth="1"/>
    <col min="19" max="19" width="5.54296875" customWidth="1"/>
    <col min="20" max="20" width="10.54296875" customWidth="1"/>
  </cols>
  <sheetData>
    <row r="1" spans="1:18" ht="22.5" customHeight="1" x14ac:dyDescent="0.35">
      <c r="B1" s="2"/>
      <c r="C1" s="2"/>
      <c r="D1" s="2"/>
      <c r="E1" s="2"/>
      <c r="F1" s="2"/>
      <c r="G1" s="2"/>
      <c r="H1" s="2"/>
      <c r="I1" s="2"/>
      <c r="L1" s="2"/>
      <c r="P1" s="2"/>
    </row>
    <row r="2" spans="1:18" ht="18.5" x14ac:dyDescent="0.45">
      <c r="A2" s="3" t="s">
        <v>0</v>
      </c>
      <c r="B2" s="4">
        <v>2008</v>
      </c>
      <c r="C2" s="4">
        <v>2009</v>
      </c>
      <c r="D2" s="4">
        <v>2010</v>
      </c>
      <c r="E2" s="4">
        <v>2011</v>
      </c>
      <c r="F2" s="4">
        <v>2012</v>
      </c>
      <c r="G2" s="4">
        <v>2013</v>
      </c>
      <c r="H2" s="4">
        <v>2014</v>
      </c>
      <c r="I2" s="4">
        <v>2018</v>
      </c>
      <c r="J2" s="5"/>
      <c r="K2" s="3" t="s">
        <v>1</v>
      </c>
      <c r="L2" s="4">
        <v>2018</v>
      </c>
      <c r="M2" s="32"/>
      <c r="O2" s="3" t="s">
        <v>2</v>
      </c>
      <c r="P2" s="4">
        <v>2018</v>
      </c>
      <c r="Q2" s="13"/>
    </row>
    <row r="3" spans="1:18" x14ac:dyDescent="0.35">
      <c r="A3" s="1" t="s">
        <v>3</v>
      </c>
      <c r="K3" s="1" t="s">
        <v>3</v>
      </c>
      <c r="M3" s="5"/>
      <c r="O3" s="1" t="s">
        <v>3</v>
      </c>
    </row>
    <row r="4" spans="1:18" x14ac:dyDescent="0.35">
      <c r="A4" s="1" t="s">
        <v>31</v>
      </c>
      <c r="I4" s="31">
        <v>0</v>
      </c>
      <c r="K4" s="1"/>
      <c r="L4" s="31"/>
      <c r="M4" s="5"/>
      <c r="O4" s="1"/>
    </row>
    <row r="5" spans="1:18" x14ac:dyDescent="0.35">
      <c r="A5" s="1" t="s">
        <v>32</v>
      </c>
      <c r="I5" s="31">
        <f>I4*0.2</f>
        <v>0</v>
      </c>
      <c r="K5" s="1"/>
      <c r="L5" s="31"/>
      <c r="M5" s="5"/>
      <c r="O5" s="1"/>
    </row>
    <row r="6" spans="1:18" x14ac:dyDescent="0.35">
      <c r="A6" s="6" t="s">
        <v>4</v>
      </c>
      <c r="B6" s="7"/>
      <c r="C6" s="7"/>
      <c r="D6" s="7"/>
      <c r="E6" s="7"/>
      <c r="F6" s="7"/>
      <c r="G6" s="7"/>
      <c r="H6" s="7"/>
      <c r="I6" s="7">
        <v>51.05</v>
      </c>
      <c r="J6" t="s">
        <v>5</v>
      </c>
      <c r="K6" s="6" t="s">
        <v>6</v>
      </c>
      <c r="L6" s="8">
        <v>1.36</v>
      </c>
      <c r="M6" t="s">
        <v>5</v>
      </c>
      <c r="O6" s="6" t="s">
        <v>6</v>
      </c>
      <c r="P6" s="9">
        <v>2.5099999999999998</v>
      </c>
      <c r="Q6" t="s">
        <v>5</v>
      </c>
      <c r="R6" s="5"/>
    </row>
    <row r="7" spans="1:18" x14ac:dyDescent="0.35">
      <c r="A7" s="6" t="s">
        <v>7</v>
      </c>
      <c r="B7" s="10">
        <v>366</v>
      </c>
      <c r="C7" s="10">
        <v>365</v>
      </c>
      <c r="D7" s="10">
        <v>365</v>
      </c>
      <c r="E7" s="10">
        <v>365</v>
      </c>
      <c r="F7" s="10">
        <v>366</v>
      </c>
      <c r="G7" s="10">
        <v>365</v>
      </c>
      <c r="H7" s="10">
        <v>365</v>
      </c>
      <c r="I7" s="10"/>
      <c r="K7" s="6" t="s">
        <v>7</v>
      </c>
      <c r="L7" s="10">
        <f>31+30+31+30+31</f>
        <v>153</v>
      </c>
      <c r="O7" s="6" t="s">
        <v>7</v>
      </c>
      <c r="P7" s="10">
        <f>31+30+31+30+31</f>
        <v>153</v>
      </c>
    </row>
    <row r="8" spans="1:18" x14ac:dyDescent="0.35">
      <c r="A8" s="6" t="s">
        <v>8</v>
      </c>
      <c r="B8" s="11"/>
      <c r="C8" s="11"/>
      <c r="D8" s="11"/>
      <c r="E8" s="11"/>
      <c r="F8" s="11"/>
      <c r="G8" s="11"/>
      <c r="H8" s="11"/>
      <c r="I8" s="12">
        <v>0</v>
      </c>
      <c r="J8" t="s">
        <v>9</v>
      </c>
      <c r="K8" s="6" t="s">
        <v>8</v>
      </c>
      <c r="L8" s="13">
        <v>0</v>
      </c>
      <c r="M8" t="s">
        <v>9</v>
      </c>
      <c r="O8" s="6" t="s">
        <v>8</v>
      </c>
      <c r="P8" s="13">
        <v>0</v>
      </c>
      <c r="Q8" t="s">
        <v>9</v>
      </c>
    </row>
    <row r="9" spans="1:18" x14ac:dyDescent="0.35">
      <c r="A9" s="6" t="s">
        <v>10</v>
      </c>
      <c r="B9" s="14">
        <f t="shared" ref="B9:H9" si="0">B8*B7*1000</f>
        <v>0</v>
      </c>
      <c r="C9" s="14">
        <f t="shared" si="0"/>
        <v>0</v>
      </c>
      <c r="D9" s="14">
        <f t="shared" si="0"/>
        <v>0</v>
      </c>
      <c r="E9" s="14">
        <f t="shared" si="0"/>
        <v>0</v>
      </c>
      <c r="F9" s="14">
        <f t="shared" si="0"/>
        <v>0</v>
      </c>
      <c r="G9" s="14">
        <f t="shared" si="0"/>
        <v>0</v>
      </c>
      <c r="H9" s="14">
        <f t="shared" si="0"/>
        <v>0</v>
      </c>
      <c r="I9" s="14">
        <f>I8*I7*1000</f>
        <v>0</v>
      </c>
      <c r="K9" s="6" t="s">
        <v>11</v>
      </c>
      <c r="L9" s="14">
        <f>L8*L7*1000</f>
        <v>0</v>
      </c>
      <c r="O9" s="6" t="s">
        <v>11</v>
      </c>
      <c r="P9" s="14">
        <f t="shared" ref="P9" si="1">P8*P7*1000</f>
        <v>0</v>
      </c>
    </row>
    <row r="10" spans="1:18" ht="15" thickBot="1" x14ac:dyDescent="0.4">
      <c r="A10" s="6" t="s">
        <v>12</v>
      </c>
      <c r="B10" s="15">
        <f t="shared" ref="B10:I10" si="2">+B9*B6</f>
        <v>0</v>
      </c>
      <c r="C10" s="15">
        <f t="shared" si="2"/>
        <v>0</v>
      </c>
      <c r="D10" s="15">
        <f t="shared" si="2"/>
        <v>0</v>
      </c>
      <c r="E10" s="15">
        <f t="shared" si="2"/>
        <v>0</v>
      </c>
      <c r="F10" s="15">
        <f t="shared" si="2"/>
        <v>0</v>
      </c>
      <c r="G10" s="15">
        <f t="shared" si="2"/>
        <v>0</v>
      </c>
      <c r="H10" s="15">
        <f t="shared" si="2"/>
        <v>0</v>
      </c>
      <c r="I10" s="16">
        <f t="shared" si="2"/>
        <v>0</v>
      </c>
      <c r="K10" s="6" t="s">
        <v>12</v>
      </c>
      <c r="L10" s="16">
        <f>+L9*L6*5.8</f>
        <v>0</v>
      </c>
      <c r="O10" s="6" t="s">
        <v>12</v>
      </c>
      <c r="P10" s="16">
        <f>+P9*P6*5.8</f>
        <v>0</v>
      </c>
    </row>
    <row r="11" spans="1:18" ht="15" thickTop="1" x14ac:dyDescent="0.35">
      <c r="A11" s="6" t="s">
        <v>13</v>
      </c>
      <c r="B11" s="17">
        <f t="shared" ref="B11:I11" si="3">-B10*0.2</f>
        <v>0</v>
      </c>
      <c r="C11" s="17">
        <f t="shared" si="3"/>
        <v>0</v>
      </c>
      <c r="D11" s="17">
        <f t="shared" si="3"/>
        <v>0</v>
      </c>
      <c r="E11" s="17">
        <f t="shared" si="3"/>
        <v>0</v>
      </c>
      <c r="F11" s="17">
        <f t="shared" si="3"/>
        <v>0</v>
      </c>
      <c r="G11" s="17">
        <f t="shared" si="3"/>
        <v>0</v>
      </c>
      <c r="H11" s="18">
        <f t="shared" si="3"/>
        <v>0</v>
      </c>
      <c r="I11" s="19">
        <f t="shared" si="3"/>
        <v>0</v>
      </c>
      <c r="J11" t="s">
        <v>14</v>
      </c>
      <c r="K11" s="6" t="s">
        <v>15</v>
      </c>
      <c r="L11" s="19">
        <f>-L10*0.07</f>
        <v>0</v>
      </c>
      <c r="M11" t="s">
        <v>16</v>
      </c>
      <c r="O11" s="6" t="s">
        <v>15</v>
      </c>
      <c r="P11" s="19">
        <f>-P10*0.07</f>
        <v>0</v>
      </c>
      <c r="Q11" t="s">
        <v>16</v>
      </c>
    </row>
    <row r="12" spans="1:18" x14ac:dyDescent="0.35">
      <c r="A12" s="6" t="s">
        <v>17</v>
      </c>
      <c r="B12" s="17"/>
      <c r="C12" s="17"/>
      <c r="D12" s="17"/>
      <c r="E12" s="17"/>
      <c r="F12" s="17"/>
      <c r="G12" s="17"/>
      <c r="H12" s="18"/>
      <c r="I12" s="17"/>
      <c r="K12" s="6" t="s">
        <v>17</v>
      </c>
      <c r="L12" s="17">
        <v>0</v>
      </c>
      <c r="O12" s="6" t="s">
        <v>17</v>
      </c>
      <c r="P12" s="17">
        <v>5000</v>
      </c>
    </row>
    <row r="13" spans="1:18" x14ac:dyDescent="0.35">
      <c r="A13" s="6" t="s">
        <v>18</v>
      </c>
      <c r="B13" s="17"/>
      <c r="C13" s="17"/>
      <c r="D13" s="17"/>
      <c r="E13" s="17"/>
      <c r="F13" s="17"/>
      <c r="G13" s="17"/>
      <c r="H13" s="18"/>
      <c r="I13" s="17"/>
      <c r="K13" s="6" t="s">
        <v>18</v>
      </c>
      <c r="L13" s="17"/>
      <c r="O13" s="6" t="s">
        <v>18</v>
      </c>
      <c r="P13" s="17"/>
    </row>
    <row r="14" spans="1:18" x14ac:dyDescent="0.35">
      <c r="A14" s="6" t="s">
        <v>19</v>
      </c>
      <c r="B14" s="17"/>
      <c r="C14" s="17"/>
      <c r="D14" s="17"/>
      <c r="E14" s="17"/>
      <c r="F14" s="17"/>
      <c r="G14" s="17"/>
      <c r="H14" s="18"/>
      <c r="I14" s="17">
        <f>-I8*I7*2706</f>
        <v>0</v>
      </c>
      <c r="J14" t="s">
        <v>20</v>
      </c>
      <c r="K14" s="6" t="s">
        <v>19</v>
      </c>
      <c r="L14" s="17">
        <f>-L8*L7*2706</f>
        <v>0</v>
      </c>
      <c r="O14" s="6" t="s">
        <v>19</v>
      </c>
      <c r="P14" s="17">
        <f>-P8*P7*2706</f>
        <v>0</v>
      </c>
    </row>
    <row r="15" spans="1:18" x14ac:dyDescent="0.35">
      <c r="A15" s="6" t="s">
        <v>21</v>
      </c>
      <c r="B15" s="20">
        <f t="shared" ref="B15:H15" si="4">+B10+B11</f>
        <v>0</v>
      </c>
      <c r="C15" s="20">
        <f t="shared" si="4"/>
        <v>0</v>
      </c>
      <c r="D15" s="20">
        <f t="shared" si="4"/>
        <v>0</v>
      </c>
      <c r="E15" s="20">
        <f t="shared" si="4"/>
        <v>0</v>
      </c>
      <c r="F15" s="20">
        <f t="shared" si="4"/>
        <v>0</v>
      </c>
      <c r="G15" s="20">
        <f t="shared" si="4"/>
        <v>0</v>
      </c>
      <c r="H15" s="21">
        <f t="shared" si="4"/>
        <v>0</v>
      </c>
      <c r="I15" s="20">
        <f>+I10+I11+I12+I13+I14</f>
        <v>0</v>
      </c>
      <c r="K15" s="6" t="s">
        <v>21</v>
      </c>
      <c r="L15" s="20">
        <f>+L10+L11+L12+L13+L14</f>
        <v>0</v>
      </c>
      <c r="O15" s="6" t="s">
        <v>21</v>
      </c>
      <c r="P15" s="20">
        <f>+P10+P11+P12+P13+P14</f>
        <v>5000</v>
      </c>
    </row>
    <row r="16" spans="1:18" x14ac:dyDescent="0.35">
      <c r="A16" s="6" t="s">
        <v>22</v>
      </c>
      <c r="B16" s="17">
        <f t="shared" ref="B16:I16" si="5">-B15*0.85</f>
        <v>0</v>
      </c>
      <c r="C16" s="17">
        <f t="shared" si="5"/>
        <v>0</v>
      </c>
      <c r="D16" s="17">
        <f t="shared" si="5"/>
        <v>0</v>
      </c>
      <c r="E16" s="17">
        <f t="shared" si="5"/>
        <v>0</v>
      </c>
      <c r="F16" s="17">
        <f t="shared" si="5"/>
        <v>0</v>
      </c>
      <c r="G16" s="17">
        <f t="shared" si="5"/>
        <v>0</v>
      </c>
      <c r="H16" s="18">
        <f t="shared" si="5"/>
        <v>0</v>
      </c>
      <c r="I16" s="17">
        <f t="shared" si="5"/>
        <v>0</v>
      </c>
      <c r="J16" t="s">
        <v>23</v>
      </c>
      <c r="K16" s="6" t="s">
        <v>24</v>
      </c>
      <c r="L16" s="17">
        <f>-L15*0.3</f>
        <v>0</v>
      </c>
      <c r="O16" s="6" t="s">
        <v>24</v>
      </c>
      <c r="P16" s="17">
        <f>-P15*0.3</f>
        <v>-1500</v>
      </c>
    </row>
    <row r="17" spans="1:17" x14ac:dyDescent="0.35">
      <c r="A17" s="22"/>
      <c r="B17" s="23"/>
      <c r="C17" s="23"/>
      <c r="D17" s="23"/>
      <c r="E17" s="23"/>
      <c r="F17" s="23"/>
      <c r="G17" s="23"/>
      <c r="H17" s="23"/>
      <c r="I17" s="24"/>
      <c r="K17" s="22"/>
      <c r="L17" s="24"/>
      <c r="O17" s="22"/>
      <c r="P17" s="24"/>
    </row>
    <row r="18" spans="1:17" ht="15" thickBot="1" x14ac:dyDescent="0.4">
      <c r="A18" s="25" t="s">
        <v>25</v>
      </c>
      <c r="B18" s="26">
        <f t="shared" ref="B18:I18" si="6">+B15+B16</f>
        <v>0</v>
      </c>
      <c r="C18" s="26">
        <f t="shared" si="6"/>
        <v>0</v>
      </c>
      <c r="D18" s="26">
        <f t="shared" si="6"/>
        <v>0</v>
      </c>
      <c r="E18" s="26">
        <f t="shared" si="6"/>
        <v>0</v>
      </c>
      <c r="F18" s="26">
        <f t="shared" si="6"/>
        <v>0</v>
      </c>
      <c r="G18" s="26">
        <f t="shared" si="6"/>
        <v>0</v>
      </c>
      <c r="H18" s="26">
        <f t="shared" si="6"/>
        <v>0</v>
      </c>
      <c r="I18" s="15">
        <f t="shared" si="6"/>
        <v>0</v>
      </c>
      <c r="K18" s="25" t="s">
        <v>25</v>
      </c>
      <c r="L18" s="15">
        <f t="shared" ref="L18" si="7">+L15+L16</f>
        <v>0</v>
      </c>
      <c r="O18" s="25" t="s">
        <v>25</v>
      </c>
      <c r="P18" s="15">
        <f t="shared" ref="P18" si="8">+P15+P16</f>
        <v>3500</v>
      </c>
    </row>
    <row r="19" spans="1:17" ht="15" thickTop="1" x14ac:dyDescent="0.35"/>
    <row r="20" spans="1:17" ht="15" thickBot="1" x14ac:dyDescent="0.4">
      <c r="A20" t="s">
        <v>26</v>
      </c>
      <c r="I20" s="27">
        <f>I18-I14</f>
        <v>0</v>
      </c>
      <c r="J20" t="s">
        <v>27</v>
      </c>
      <c r="K20" t="s">
        <v>26</v>
      </c>
      <c r="L20" s="27">
        <f>L18-L14</f>
        <v>0</v>
      </c>
      <c r="M20" t="s">
        <v>27</v>
      </c>
      <c r="O20" t="s">
        <v>26</v>
      </c>
      <c r="P20" s="27">
        <f>P18-P14</f>
        <v>3500</v>
      </c>
      <c r="Q20" t="s">
        <v>27</v>
      </c>
    </row>
    <row r="21" spans="1:17" ht="15" thickTop="1" x14ac:dyDescent="0.35"/>
    <row r="22" spans="1:17" x14ac:dyDescent="0.35">
      <c r="A22" s="1" t="s">
        <v>31</v>
      </c>
      <c r="I22" s="31">
        <v>0</v>
      </c>
    </row>
    <row r="23" spans="1:17" x14ac:dyDescent="0.35">
      <c r="A23" s="1" t="s">
        <v>33</v>
      </c>
      <c r="I23" s="31">
        <v>0</v>
      </c>
    </row>
    <row r="24" spans="1:17" x14ac:dyDescent="0.35">
      <c r="A24" t="s">
        <v>34</v>
      </c>
      <c r="I24" s="28">
        <f>I23+I22+I20</f>
        <v>0</v>
      </c>
    </row>
    <row r="25" spans="1:17" x14ac:dyDescent="0.35">
      <c r="A25" t="s">
        <v>29</v>
      </c>
      <c r="B25" s="29">
        <v>2014</v>
      </c>
      <c r="C25" s="29"/>
      <c r="D25" s="29"/>
      <c r="E25" s="29"/>
      <c r="F25" s="29"/>
      <c r="G25" s="29"/>
      <c r="H25" s="29"/>
      <c r="I25" s="30">
        <f>I24*0.3</f>
        <v>0</v>
      </c>
      <c r="K25" t="s">
        <v>28</v>
      </c>
      <c r="L25" s="30">
        <f>L20*0.3</f>
        <v>0</v>
      </c>
      <c r="O25" t="s">
        <v>29</v>
      </c>
      <c r="P25" s="30">
        <f>P20*0.3</f>
        <v>1050</v>
      </c>
    </row>
    <row r="26" spans="1:17" hidden="1" x14ac:dyDescent="0.35"/>
    <row r="27" spans="1:17" hidden="1" x14ac:dyDescent="0.35"/>
    <row r="28" spans="1:17" hidden="1" x14ac:dyDescent="0.35"/>
    <row r="29" spans="1:17" hidden="1" x14ac:dyDescent="0.35"/>
    <row r="30" spans="1:17" x14ac:dyDescent="0.35">
      <c r="P30" s="28"/>
    </row>
    <row r="32" spans="1:17" x14ac:dyDescent="0.35">
      <c r="A32" t="s">
        <v>30</v>
      </c>
      <c r="I32" s="28">
        <f>I25+L25+P25</f>
        <v>1050</v>
      </c>
    </row>
    <row r="33" spans="1:18" x14ac:dyDescent="0.35">
      <c r="I33" s="28"/>
      <c r="J33" s="28"/>
    </row>
    <row r="34" spans="1:18" x14ac:dyDescent="0.35">
      <c r="I34" s="28"/>
    </row>
    <row r="35" spans="1:18" x14ac:dyDescent="0.35">
      <c r="I35" s="28"/>
    </row>
    <row r="37" spans="1:18" x14ac:dyDescent="0.35">
      <c r="I37" s="28"/>
    </row>
    <row r="39" spans="1:18" ht="22.5" customHeight="1" x14ac:dyDescent="0.35">
      <c r="B39" s="2"/>
      <c r="C39" s="2"/>
      <c r="D39" s="2"/>
      <c r="E39" s="2"/>
      <c r="F39" s="2"/>
      <c r="G39" s="2"/>
      <c r="H39" s="2"/>
      <c r="I39" s="2"/>
      <c r="L39" s="2"/>
      <c r="P39" s="2"/>
    </row>
    <row r="40" spans="1:18" ht="18.5" x14ac:dyDescent="0.45">
      <c r="A40" s="3" t="s">
        <v>0</v>
      </c>
      <c r="B40" s="4">
        <v>2008</v>
      </c>
      <c r="C40" s="4">
        <v>2009</v>
      </c>
      <c r="D40" s="4">
        <v>2010</v>
      </c>
      <c r="E40" s="4">
        <v>2011</v>
      </c>
      <c r="F40" s="4">
        <v>2012</v>
      </c>
      <c r="G40" s="4">
        <v>2013</v>
      </c>
      <c r="H40" s="4">
        <v>2014</v>
      </c>
      <c r="I40" s="4">
        <v>2019</v>
      </c>
      <c r="J40" s="5"/>
      <c r="K40" s="3" t="s">
        <v>1</v>
      </c>
      <c r="L40" s="4">
        <v>2019</v>
      </c>
      <c r="M40" s="32"/>
      <c r="O40" s="3" t="s">
        <v>2</v>
      </c>
      <c r="P40" s="4">
        <v>2019</v>
      </c>
      <c r="Q40" s="13"/>
    </row>
    <row r="41" spans="1:18" x14ac:dyDescent="0.35">
      <c r="A41" s="1" t="s">
        <v>3</v>
      </c>
      <c r="K41" s="1" t="s">
        <v>3</v>
      </c>
      <c r="M41" s="5"/>
      <c r="O41" s="1" t="s">
        <v>3</v>
      </c>
    </row>
    <row r="42" spans="1:18" x14ac:dyDescent="0.35">
      <c r="A42" s="1" t="s">
        <v>31</v>
      </c>
      <c r="I42" s="31">
        <v>0</v>
      </c>
      <c r="K42" s="1"/>
      <c r="L42" s="31"/>
      <c r="M42" s="5"/>
      <c r="O42" s="1"/>
    </row>
    <row r="43" spans="1:18" x14ac:dyDescent="0.35">
      <c r="A43" s="1" t="s">
        <v>32</v>
      </c>
      <c r="I43" s="31">
        <f>I42*0.2</f>
        <v>0</v>
      </c>
      <c r="K43" s="1"/>
      <c r="L43" s="31"/>
      <c r="M43" s="5"/>
      <c r="O43" s="1"/>
    </row>
    <row r="44" spans="1:18" x14ac:dyDescent="0.35">
      <c r="A44" s="6" t="s">
        <v>4</v>
      </c>
      <c r="B44" s="7"/>
      <c r="C44" s="7"/>
      <c r="D44" s="7"/>
      <c r="E44" s="7"/>
      <c r="F44" s="7"/>
      <c r="G44" s="7"/>
      <c r="H44" s="7"/>
      <c r="I44" s="7">
        <v>51.05</v>
      </c>
      <c r="J44" t="s">
        <v>5</v>
      </c>
      <c r="K44" s="6" t="s">
        <v>6</v>
      </c>
      <c r="L44" s="8">
        <v>1.36</v>
      </c>
      <c r="M44" t="s">
        <v>5</v>
      </c>
      <c r="O44" s="6" t="s">
        <v>6</v>
      </c>
      <c r="P44" s="9">
        <v>2.5099999999999998</v>
      </c>
      <c r="Q44" t="s">
        <v>5</v>
      </c>
      <c r="R44" s="5"/>
    </row>
    <row r="45" spans="1:18" x14ac:dyDescent="0.35">
      <c r="A45" s="6" t="s">
        <v>7</v>
      </c>
      <c r="B45" s="10">
        <v>366</v>
      </c>
      <c r="C45" s="10">
        <v>365</v>
      </c>
      <c r="D45" s="10">
        <v>365</v>
      </c>
      <c r="E45" s="10">
        <v>365</v>
      </c>
      <c r="F45" s="10">
        <v>366</v>
      </c>
      <c r="G45" s="10">
        <v>365</v>
      </c>
      <c r="H45" s="10">
        <v>365</v>
      </c>
      <c r="I45" s="10"/>
      <c r="K45" s="6" t="s">
        <v>7</v>
      </c>
      <c r="L45" s="10">
        <f>31+30+31+30+31</f>
        <v>153</v>
      </c>
      <c r="O45" s="6" t="s">
        <v>7</v>
      </c>
      <c r="P45" s="10">
        <v>365</v>
      </c>
    </row>
    <row r="46" spans="1:18" x14ac:dyDescent="0.35">
      <c r="A46" s="6" t="s">
        <v>8</v>
      </c>
      <c r="B46" s="11"/>
      <c r="C46" s="11"/>
      <c r="D46" s="11"/>
      <c r="E46" s="11"/>
      <c r="F46" s="11"/>
      <c r="G46" s="11"/>
      <c r="H46" s="11"/>
      <c r="I46" s="12">
        <v>0</v>
      </c>
      <c r="J46" t="s">
        <v>9</v>
      </c>
      <c r="K46" s="6" t="s">
        <v>8</v>
      </c>
      <c r="L46" s="13">
        <v>0</v>
      </c>
      <c r="M46" t="s">
        <v>9</v>
      </c>
      <c r="O46" s="6" t="s">
        <v>8</v>
      </c>
      <c r="P46" s="13">
        <f>0.75/5.8</f>
        <v>0.12931034482758622</v>
      </c>
      <c r="Q46" t="s">
        <v>9</v>
      </c>
    </row>
    <row r="47" spans="1:18" x14ac:dyDescent="0.35">
      <c r="A47" s="6" t="s">
        <v>10</v>
      </c>
      <c r="B47" s="14">
        <f t="shared" ref="B47:H47" si="9">B46*B45*1000</f>
        <v>0</v>
      </c>
      <c r="C47" s="14">
        <f t="shared" si="9"/>
        <v>0</v>
      </c>
      <c r="D47" s="14">
        <f t="shared" si="9"/>
        <v>0</v>
      </c>
      <c r="E47" s="14">
        <f t="shared" si="9"/>
        <v>0</v>
      </c>
      <c r="F47" s="14">
        <f t="shared" si="9"/>
        <v>0</v>
      </c>
      <c r="G47" s="14">
        <f t="shared" si="9"/>
        <v>0</v>
      </c>
      <c r="H47" s="14">
        <f t="shared" si="9"/>
        <v>0</v>
      </c>
      <c r="I47" s="14">
        <f>I46*I45*1000</f>
        <v>0</v>
      </c>
      <c r="K47" s="6" t="s">
        <v>11</v>
      </c>
      <c r="L47" s="14">
        <f>L46*L45*1000</f>
        <v>0</v>
      </c>
      <c r="O47" s="6" t="s">
        <v>11</v>
      </c>
      <c r="P47" s="14">
        <f t="shared" ref="P47" si="10">P46*P45*1000</f>
        <v>47198.275862068971</v>
      </c>
    </row>
    <row r="48" spans="1:18" ht="15" thickBot="1" x14ac:dyDescent="0.4">
      <c r="A48" s="6" t="s">
        <v>12</v>
      </c>
      <c r="B48" s="15">
        <f t="shared" ref="B48:I48" si="11">+B47*B44</f>
        <v>0</v>
      </c>
      <c r="C48" s="15">
        <f t="shared" si="11"/>
        <v>0</v>
      </c>
      <c r="D48" s="15">
        <f t="shared" si="11"/>
        <v>0</v>
      </c>
      <c r="E48" s="15">
        <f t="shared" si="11"/>
        <v>0</v>
      </c>
      <c r="F48" s="15">
        <f t="shared" si="11"/>
        <v>0</v>
      </c>
      <c r="G48" s="15">
        <f t="shared" si="11"/>
        <v>0</v>
      </c>
      <c r="H48" s="15">
        <f t="shared" si="11"/>
        <v>0</v>
      </c>
      <c r="I48" s="16">
        <f t="shared" si="11"/>
        <v>0</v>
      </c>
      <c r="K48" s="6" t="s">
        <v>12</v>
      </c>
      <c r="L48" s="16">
        <f>+L47*L44*5.8</f>
        <v>0</v>
      </c>
      <c r="O48" s="6" t="s">
        <v>12</v>
      </c>
      <c r="P48" s="16">
        <f>+P47*P44*5.8</f>
        <v>687112.5</v>
      </c>
    </row>
    <row r="49" spans="1:17" ht="15" thickTop="1" x14ac:dyDescent="0.35">
      <c r="A49" s="6" t="s">
        <v>13</v>
      </c>
      <c r="B49" s="17">
        <f t="shared" ref="B49:I49" si="12">-B48*0.2</f>
        <v>0</v>
      </c>
      <c r="C49" s="17">
        <f t="shared" si="12"/>
        <v>0</v>
      </c>
      <c r="D49" s="17">
        <f t="shared" si="12"/>
        <v>0</v>
      </c>
      <c r="E49" s="17">
        <f t="shared" si="12"/>
        <v>0</v>
      </c>
      <c r="F49" s="17">
        <f t="shared" si="12"/>
        <v>0</v>
      </c>
      <c r="G49" s="17">
        <f t="shared" si="12"/>
        <v>0</v>
      </c>
      <c r="H49" s="18">
        <f t="shared" si="12"/>
        <v>0</v>
      </c>
      <c r="I49" s="19">
        <f t="shared" si="12"/>
        <v>0</v>
      </c>
      <c r="J49" t="s">
        <v>14</v>
      </c>
      <c r="K49" s="6" t="s">
        <v>15</v>
      </c>
      <c r="L49" s="19">
        <f>-L48*0.07</f>
        <v>0</v>
      </c>
      <c r="M49" t="s">
        <v>16</v>
      </c>
      <c r="O49" s="6" t="s">
        <v>15</v>
      </c>
      <c r="P49" s="19">
        <f>-P48*0.07</f>
        <v>-48097.875000000007</v>
      </c>
      <c r="Q49" t="s">
        <v>16</v>
      </c>
    </row>
    <row r="50" spans="1:17" x14ac:dyDescent="0.35">
      <c r="A50" s="6" t="s">
        <v>17</v>
      </c>
      <c r="B50" s="17"/>
      <c r="C50" s="17"/>
      <c r="D50" s="17"/>
      <c r="E50" s="17"/>
      <c r="F50" s="17"/>
      <c r="G50" s="17"/>
      <c r="H50" s="18"/>
      <c r="I50" s="17">
        <v>500000</v>
      </c>
      <c r="K50" s="6" t="s">
        <v>17</v>
      </c>
      <c r="L50" s="17">
        <v>0</v>
      </c>
      <c r="O50" s="6" t="s">
        <v>17</v>
      </c>
      <c r="P50" s="17"/>
    </row>
    <row r="51" spans="1:17" x14ac:dyDescent="0.35">
      <c r="A51" s="6" t="s">
        <v>18</v>
      </c>
      <c r="B51" s="17"/>
      <c r="C51" s="17"/>
      <c r="D51" s="17"/>
      <c r="E51" s="17"/>
      <c r="F51" s="17"/>
      <c r="G51" s="17"/>
      <c r="H51" s="18"/>
      <c r="I51" s="17"/>
      <c r="K51" s="6" t="s">
        <v>18</v>
      </c>
      <c r="L51" s="17"/>
      <c r="O51" s="6" t="s">
        <v>18</v>
      </c>
      <c r="P51" s="17"/>
    </row>
    <row r="52" spans="1:17" x14ac:dyDescent="0.35">
      <c r="A52" s="6" t="s">
        <v>19</v>
      </c>
      <c r="B52" s="17"/>
      <c r="C52" s="17"/>
      <c r="D52" s="17"/>
      <c r="E52" s="17"/>
      <c r="F52" s="17"/>
      <c r="G52" s="17"/>
      <c r="H52" s="18"/>
      <c r="I52" s="17">
        <f>-I46*I45*2706</f>
        <v>0</v>
      </c>
      <c r="J52" t="s">
        <v>20</v>
      </c>
      <c r="K52" s="6" t="s">
        <v>19</v>
      </c>
      <c r="L52" s="17">
        <f>-L46*L45*2706</f>
        <v>0</v>
      </c>
      <c r="O52" s="6" t="s">
        <v>19</v>
      </c>
      <c r="P52" s="17">
        <f>-P46*P45*2706</f>
        <v>-127718.53448275862</v>
      </c>
    </row>
    <row r="53" spans="1:17" x14ac:dyDescent="0.35">
      <c r="A53" s="6" t="s">
        <v>21</v>
      </c>
      <c r="B53" s="20">
        <f t="shared" ref="B53:H53" si="13">+B48+B49</f>
        <v>0</v>
      </c>
      <c r="C53" s="20">
        <f t="shared" si="13"/>
        <v>0</v>
      </c>
      <c r="D53" s="20">
        <f t="shared" si="13"/>
        <v>0</v>
      </c>
      <c r="E53" s="20">
        <f t="shared" si="13"/>
        <v>0</v>
      </c>
      <c r="F53" s="20">
        <f t="shared" si="13"/>
        <v>0</v>
      </c>
      <c r="G53" s="20">
        <f t="shared" si="13"/>
        <v>0</v>
      </c>
      <c r="H53" s="21">
        <f t="shared" si="13"/>
        <v>0</v>
      </c>
      <c r="I53" s="20">
        <f>+I48+I49+I50+I51+I52</f>
        <v>500000</v>
      </c>
      <c r="K53" s="6" t="s">
        <v>21</v>
      </c>
      <c r="L53" s="20">
        <f>+L48+L49+L50+L51+L52</f>
        <v>0</v>
      </c>
      <c r="O53" s="6" t="s">
        <v>21</v>
      </c>
      <c r="P53" s="20">
        <f>+P48+P49+P50+P51+P52</f>
        <v>511296.09051724139</v>
      </c>
    </row>
    <row r="54" spans="1:17" x14ac:dyDescent="0.35">
      <c r="A54" s="6" t="s">
        <v>22</v>
      </c>
      <c r="B54" s="17">
        <f t="shared" ref="B54:I54" si="14">-B53*0.85</f>
        <v>0</v>
      </c>
      <c r="C54" s="17">
        <f t="shared" si="14"/>
        <v>0</v>
      </c>
      <c r="D54" s="17">
        <f t="shared" si="14"/>
        <v>0</v>
      </c>
      <c r="E54" s="17">
        <f t="shared" si="14"/>
        <v>0</v>
      </c>
      <c r="F54" s="17">
        <f t="shared" si="14"/>
        <v>0</v>
      </c>
      <c r="G54" s="17">
        <f t="shared" si="14"/>
        <v>0</v>
      </c>
      <c r="H54" s="18">
        <f t="shared" si="14"/>
        <v>0</v>
      </c>
      <c r="I54" s="17">
        <f t="shared" si="14"/>
        <v>-425000</v>
      </c>
      <c r="J54" t="s">
        <v>23</v>
      </c>
      <c r="K54" s="6" t="s">
        <v>24</v>
      </c>
      <c r="L54" s="17">
        <f>-L53*0.3</f>
        <v>0</v>
      </c>
      <c r="O54" s="6" t="s">
        <v>24</v>
      </c>
      <c r="P54" s="17">
        <f>-P53*0.3</f>
        <v>-153388.82715517242</v>
      </c>
    </row>
    <row r="55" spans="1:17" x14ac:dyDescent="0.35">
      <c r="A55" s="22"/>
      <c r="B55" s="23"/>
      <c r="C55" s="23"/>
      <c r="D55" s="23"/>
      <c r="E55" s="23"/>
      <c r="F55" s="23"/>
      <c r="G55" s="23"/>
      <c r="H55" s="23"/>
      <c r="I55" s="24"/>
      <c r="K55" s="22"/>
      <c r="L55" s="24"/>
      <c r="O55" s="22"/>
      <c r="P55" s="24"/>
    </row>
    <row r="56" spans="1:17" ht="15" thickBot="1" x14ac:dyDescent="0.4">
      <c r="A56" s="25" t="s">
        <v>25</v>
      </c>
      <c r="B56" s="26">
        <f t="shared" ref="B56:I56" si="15">+B53+B54</f>
        <v>0</v>
      </c>
      <c r="C56" s="26">
        <f t="shared" si="15"/>
        <v>0</v>
      </c>
      <c r="D56" s="26">
        <f t="shared" si="15"/>
        <v>0</v>
      </c>
      <c r="E56" s="26">
        <f t="shared" si="15"/>
        <v>0</v>
      </c>
      <c r="F56" s="26">
        <f t="shared" si="15"/>
        <v>0</v>
      </c>
      <c r="G56" s="26">
        <f t="shared" si="15"/>
        <v>0</v>
      </c>
      <c r="H56" s="26">
        <f t="shared" si="15"/>
        <v>0</v>
      </c>
      <c r="I56" s="15">
        <f t="shared" si="15"/>
        <v>75000</v>
      </c>
      <c r="K56" s="25" t="s">
        <v>25</v>
      </c>
      <c r="L56" s="15">
        <f t="shared" ref="L56" si="16">+L53+L54</f>
        <v>0</v>
      </c>
      <c r="O56" s="25" t="s">
        <v>25</v>
      </c>
      <c r="P56" s="15">
        <f t="shared" ref="P56" si="17">+P53+P54</f>
        <v>357907.26336206897</v>
      </c>
    </row>
    <row r="57" spans="1:17" ht="15" thickTop="1" x14ac:dyDescent="0.35"/>
    <row r="58" spans="1:17" ht="15" thickBot="1" x14ac:dyDescent="0.4">
      <c r="A58" t="s">
        <v>26</v>
      </c>
      <c r="I58" s="27">
        <f>I56-I52</f>
        <v>75000</v>
      </c>
      <c r="J58" t="s">
        <v>27</v>
      </c>
      <c r="K58" t="s">
        <v>26</v>
      </c>
      <c r="L58" s="27">
        <f>L56-L52</f>
        <v>0</v>
      </c>
      <c r="M58" t="s">
        <v>27</v>
      </c>
      <c r="O58" t="s">
        <v>26</v>
      </c>
      <c r="P58" s="27">
        <f>P56-P52</f>
        <v>485625.79784482758</v>
      </c>
      <c r="Q58" t="s">
        <v>27</v>
      </c>
    </row>
    <row r="59" spans="1:17" ht="15" thickTop="1" x14ac:dyDescent="0.35"/>
    <row r="60" spans="1:17" x14ac:dyDescent="0.35">
      <c r="A60" s="1" t="s">
        <v>31</v>
      </c>
      <c r="I60" s="31">
        <v>0</v>
      </c>
    </row>
    <row r="61" spans="1:17" x14ac:dyDescent="0.35">
      <c r="A61" s="1" t="s">
        <v>33</v>
      </c>
      <c r="I61" s="31">
        <v>0</v>
      </c>
    </row>
    <row r="62" spans="1:17" x14ac:dyDescent="0.35">
      <c r="A62" t="s">
        <v>34</v>
      </c>
      <c r="I62" s="28">
        <f>I61+I60+I58</f>
        <v>75000</v>
      </c>
    </row>
    <row r="63" spans="1:17" x14ac:dyDescent="0.35">
      <c r="A63" t="s">
        <v>29</v>
      </c>
      <c r="B63" s="29">
        <v>2014</v>
      </c>
      <c r="C63" s="29"/>
      <c r="D63" s="29"/>
      <c r="E63" s="29"/>
      <c r="F63" s="29"/>
      <c r="G63" s="29"/>
      <c r="H63" s="29"/>
      <c r="I63" s="30">
        <f>I62*0.3</f>
        <v>22500</v>
      </c>
      <c r="K63" t="s">
        <v>28</v>
      </c>
      <c r="L63" s="30">
        <f>L58*0.3</f>
        <v>0</v>
      </c>
      <c r="O63" t="s">
        <v>29</v>
      </c>
      <c r="P63" s="30">
        <f>P58*0.3</f>
        <v>145687.73935344827</v>
      </c>
    </row>
    <row r="64" spans="1:17" hidden="1" x14ac:dyDescent="0.35"/>
    <row r="65" spans="1:16" hidden="1" x14ac:dyDescent="0.35"/>
    <row r="66" spans="1:16" hidden="1" x14ac:dyDescent="0.35"/>
    <row r="67" spans="1:16" hidden="1" x14ac:dyDescent="0.35"/>
    <row r="68" spans="1:16" x14ac:dyDescent="0.35">
      <c r="P68" s="28"/>
    </row>
    <row r="70" spans="1:16" x14ac:dyDescent="0.35">
      <c r="A70" t="s">
        <v>30</v>
      </c>
      <c r="I70" s="28">
        <f>I63+L63+P63</f>
        <v>168187.73935344827</v>
      </c>
    </row>
    <row r="71" spans="1:16" x14ac:dyDescent="0.35">
      <c r="I71" s="28"/>
      <c r="J71" s="28"/>
    </row>
    <row r="72" spans="1:16" x14ac:dyDescent="0.35">
      <c r="A72" t="s">
        <v>35</v>
      </c>
      <c r="I72" s="28">
        <f>I70/12</f>
        <v>14015.644946120688</v>
      </c>
    </row>
    <row r="73" spans="1:16" x14ac:dyDescent="0.35">
      <c r="I73" s="28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opLeftCell="C1" workbookViewId="0">
      <selection activeCell="M17" sqref="M17"/>
    </sheetView>
  </sheetViews>
  <sheetFormatPr defaultRowHeight="14.5" x14ac:dyDescent="0.35"/>
  <cols>
    <col min="2" max="2" width="16.1796875" customWidth="1"/>
    <col min="3" max="3" width="5.7265625" customWidth="1"/>
    <col min="4" max="4" width="27.81640625" customWidth="1"/>
    <col min="5" max="5" width="15.7265625" customWidth="1"/>
    <col min="8" max="8" width="13.26953125" customWidth="1"/>
    <col min="9" max="9" width="17.81640625" customWidth="1"/>
    <col min="11" max="11" width="72.81640625" customWidth="1"/>
  </cols>
  <sheetData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FCF</vt:lpstr>
      <vt:lpstr>Benefit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Falaye, Olatunbosun M SPDC-UPO/G/PC</dc:creator>
  <cp:lastModifiedBy>Nabage, Musa A SNEPCO-UPO/G/PLK</cp:lastModifiedBy>
  <dcterms:created xsi:type="dcterms:W3CDTF">2017-05-02T10:26:09Z</dcterms:created>
  <dcterms:modified xsi:type="dcterms:W3CDTF">2018-10-24T09:12:57Z</dcterms:modified>
</cp:coreProperties>
</file>